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/>
  <workbookPr/>
  <mc:AlternateContent xmlns:mc="http://schemas.openxmlformats.org/markup-compatibility/2006">
    <mc:Choice Requires="x15">
      <x15ac:absPath xmlns:x15ac="http://schemas.microsoft.com/office/spreadsheetml/2010/11/ac" url="https://richproductscorporation.sharepoint.com/sites/DellOEMHardwareRFP/Shared Documents/General/Documents from Sunny/"/>
    </mc:Choice>
  </mc:AlternateContent>
  <xr:revisionPtr revIDLastSave="326" documentId="13_ncr:40009_{0902E31A-14EF-47C1-AC37-C36CAC9CCE77}" xr6:coauthVersionLast="47" xr6:coauthVersionMax="47" xr10:uidLastSave="{614FB8E2-9445-471E-ACBB-D7E48D712FE5}"/>
  <bookViews>
    <workbookView xWindow="19090" yWindow="-110" windowWidth="38620" windowHeight="21100" firstSheet="1" activeTab="2" xr2:uid="{00000000-000D-0000-FFFF-FFFF00000000}"/>
  </bookViews>
  <sheets>
    <sheet name="Sheet2" sheetId="3" r:id="rId1"/>
    <sheet name="Sheet1" sheetId="4" r:id="rId2"/>
    <sheet name="Baseline" sheetId="6" r:id="rId3"/>
    <sheet name="Sheet3" sheetId="5" state="hidden" r:id="rId4"/>
    <sheet name="US_Canada_Devices" sheetId="1" r:id="rId5"/>
    <sheet name="Sheet5" sheetId="7" r:id="rId6"/>
  </sheets>
  <definedNames>
    <definedName name="_xlnm._FilterDatabase" localSheetId="4" hidden="1">US_Canada_Devices!$A$1:$I$3456</definedName>
    <definedName name="_xlcn.WorksheetConnection_US_Canada_DevicesAG1" hidden="1">US_Canada_Devices!$A:$G</definedName>
    <definedName name="_xlcn.WorksheetConnection_US_Canada_DevicesAH1" hidden="1">US_Canada_Devices!$A:$H</definedName>
    <definedName name="_xlcn.WorksheetConnection_US_Canada_DevicesAI1" hidden="1">US_Canada_Devices!$A:$I</definedName>
  </definedNames>
  <calcPr calcId="191028"/>
  <pivotCaches>
    <pivotCache cacheId="892" r:id="rId7"/>
    <pivotCache cacheId="895" r:id="rId8"/>
    <pivotCache cacheId="896" r:id="rId9"/>
    <pivotCache cacheId="919" r:id="rId10"/>
    <pivotCache cacheId="922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 2" name="Range 2" connection="WorksheetConnection_US_Canada_Devices!$A:$I"/>
          <x15:modelTable id="Range 1" name="Range 1" connection="WorksheetConnection_US_Canada_Devices!$A:$H"/>
          <x15:modelTable id="Range" name="Range" connection="WorksheetConnection_US_Canada_Devices!$A:$G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" i="6" l="1"/>
  <c r="N5" i="6" s="1"/>
  <c r="N3" i="6"/>
  <c r="N4" i="6"/>
  <c r="M5" i="6"/>
  <c r="O5" i="6"/>
  <c r="J12" i="7"/>
  <c r="J13" i="7" s="1"/>
  <c r="D2" i="6"/>
  <c r="D3" i="6"/>
  <c r="D1" i="6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2" i="1"/>
  <c r="J6" i="4"/>
  <c r="J5" i="4"/>
  <c r="J4" i="4"/>
  <c r="D5" i="6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DBB919-816E-48D2-AE90-725AF861957F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US_Canada_Devices!$A:$G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US_Canada_DevicesAG1"/>
        </x15:connection>
      </ext>
    </extLst>
  </connection>
  <connection id="3" xr16:uid="{34D52004-B423-48A0-AB54-9DE6C8E7E3DF}" name="WorksheetConnection_US_Canada_Devices!$A:$H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US_Canada_DevicesAH1"/>
        </x15:connection>
      </ext>
    </extLst>
  </connection>
  <connection id="4" xr16:uid="{84CC6CC9-356B-42F4-A9BB-E099C1A8AD4E}" name="WorksheetConnection_US_Canada_Devices!$A:$I" type="102" refreshedVersion="8" minRefreshableVersion="5">
    <extLst>
      <ext xmlns:x15="http://schemas.microsoft.com/office/spreadsheetml/2010/11/main" uri="{DE250136-89BD-433C-8126-D09CA5730AF9}">
        <x15:connection id="Range 2" autoDelete="1">
          <x15:rangePr sourceName="_xlcn.WorksheetConnection_US_Canada_DevicesAI1"/>
        </x15:connection>
      </ext>
    </extLst>
  </connection>
</connections>
</file>

<file path=xl/sharedStrings.xml><?xml version="1.0" encoding="utf-8"?>
<sst xmlns="http://schemas.openxmlformats.org/spreadsheetml/2006/main" count="29320" uniqueCount="6834">
  <si>
    <t>Dell Inc. Latitude 5420</t>
  </si>
  <si>
    <t>Laptop</t>
  </si>
  <si>
    <t>USTB00159</t>
  </si>
  <si>
    <t>Part of Refresh cycle</t>
  </si>
  <si>
    <t>Dell Latitude 5430</t>
  </si>
  <si>
    <t>USLT08784</t>
  </si>
  <si>
    <t>Row Labels</t>
  </si>
  <si>
    <t>Distinct Count of t2_asset_tag</t>
  </si>
  <si>
    <t>Dell Inc. Latitude 5410</t>
  </si>
  <si>
    <t>USLT07073</t>
  </si>
  <si>
    <t>Dell Inc. Latitude 5400</t>
  </si>
  <si>
    <t>USDT05297</t>
  </si>
  <si>
    <t>Dell Inc. Latitude 7480</t>
  </si>
  <si>
    <t>USDT04836</t>
  </si>
  <si>
    <t>Dell Inc. Latitude 5411</t>
  </si>
  <si>
    <t>USLT09287</t>
  </si>
  <si>
    <t>Dell Inc. OptiPlex 5090</t>
  </si>
  <si>
    <t>Dell Latitude 5440</t>
  </si>
  <si>
    <t>USLT09302</t>
  </si>
  <si>
    <t>Dell Inc. OptiPlex 5050</t>
  </si>
  <si>
    <t>Dell Inc. Latitude 7490</t>
  </si>
  <si>
    <t>USLT08920</t>
  </si>
  <si>
    <t>Dell Inc. Latitude 5310 2-in-1</t>
  </si>
  <si>
    <t>USDT05268</t>
  </si>
  <si>
    <t>Dell OptiPlex 5090</t>
  </si>
  <si>
    <t>Dell Latitude 5420</t>
  </si>
  <si>
    <t>USDT05286</t>
  </si>
  <si>
    <t>Dell Inc. Latitude 7320</t>
  </si>
  <si>
    <t>USDT05290</t>
  </si>
  <si>
    <t>Latitude 5430</t>
  </si>
  <si>
    <t>USDT05280</t>
  </si>
  <si>
    <t>Dell Inc. OptiPlex 5070</t>
  </si>
  <si>
    <t>Dell Inc. Latitude 5490</t>
  </si>
  <si>
    <t>USDT05288</t>
  </si>
  <si>
    <t>Dell Latitude 5410</t>
  </si>
  <si>
    <t>USDT05299</t>
  </si>
  <si>
    <t>Dell Inc. Latitude 5285</t>
  </si>
  <si>
    <t>USLT08556</t>
  </si>
  <si>
    <t>Dell Optiplex 5000</t>
  </si>
  <si>
    <t>Dell Inc. Latitude 7280</t>
  </si>
  <si>
    <t>USLT08528</t>
  </si>
  <si>
    <t>Dell Inc. OptiPlex 5080</t>
  </si>
  <si>
    <t>Dell Latitude 7430</t>
  </si>
  <si>
    <t>USLT08220</t>
  </si>
  <si>
    <t>Dell Inc. Latitude 7320 Detachable</t>
  </si>
  <si>
    <t>USLT09133</t>
  </si>
  <si>
    <t>Dell Optiplex 5430</t>
  </si>
  <si>
    <t>Dell Inc. Latitude 7390</t>
  </si>
  <si>
    <t>USLT08472</t>
  </si>
  <si>
    <t>Parallels Software International Inc. Parallels Virtual Platform</t>
  </si>
  <si>
    <t>USLT07923</t>
  </si>
  <si>
    <t>VMware, Inc. VMware Virtual Platform</t>
  </si>
  <si>
    <t>USLT08715</t>
  </si>
  <si>
    <t>Dell Inc. OptiPlex 3070</t>
  </si>
  <si>
    <t>Dell Inc. Latitude 5290 2-in-1</t>
  </si>
  <si>
    <t>USDT04862</t>
  </si>
  <si>
    <t>Dell Precision 5570</t>
  </si>
  <si>
    <t>Dell Latitude 5400</t>
  </si>
  <si>
    <t>USLT09345</t>
  </si>
  <si>
    <t>Dell Inc. Latitude 7212 Rugged Extreme Tablet</t>
  </si>
  <si>
    <t>USLT08644</t>
  </si>
  <si>
    <t>Dell Inc. Precision 5540</t>
  </si>
  <si>
    <t>Dell Inc. Latitude E7470</t>
  </si>
  <si>
    <t>USLT08751</t>
  </si>
  <si>
    <t>OptiPlex 5090 Micro</t>
  </si>
  <si>
    <t>Dell Latitude 5310 2-in-1</t>
  </si>
  <si>
    <t>USLT08997</t>
  </si>
  <si>
    <t>Latitude 7212 Rugged Extreme Tablet</t>
  </si>
  <si>
    <t>USLT08481</t>
  </si>
  <si>
    <t>Dell Latitude 7320</t>
  </si>
  <si>
    <t>USDT05232</t>
  </si>
  <si>
    <t>Dell OptiPlex 5070</t>
  </si>
  <si>
    <t>Dell Inc. Latitude 7290</t>
  </si>
  <si>
    <t>USLT08857</t>
  </si>
  <si>
    <t>Dell Inc. OptiPlex 5040</t>
  </si>
  <si>
    <t>Dell Latitude 5411</t>
  </si>
  <si>
    <t>USLT07577</t>
  </si>
  <si>
    <t>Dell Inc. Latitude 5300 2-in-1</t>
  </si>
  <si>
    <t>USLT08226</t>
  </si>
  <si>
    <t>OptiPlex 5090</t>
  </si>
  <si>
    <t>Dell Latitude E7450</t>
  </si>
  <si>
    <t>USDT05179</t>
  </si>
  <si>
    <t>Dell Inc. Precision 5530</t>
  </si>
  <si>
    <t>Dell Inc. Latitude E7270</t>
  </si>
  <si>
    <t>USLT08467</t>
  </si>
  <si>
    <t>Latitude 5480</t>
  </si>
  <si>
    <t>USDT05248</t>
  </si>
  <si>
    <t>Dell Optiplex 5050</t>
  </si>
  <si>
    <t>Dell Inc. Latitude 7300</t>
  </si>
  <si>
    <t>USLT08978</t>
  </si>
  <si>
    <t>MacBook Pro (15-inch, 2018)</t>
  </si>
  <si>
    <t>Dell Inc. Latitude E7450</t>
  </si>
  <si>
    <t>USLT09194</t>
  </si>
  <si>
    <t>Dell Inc. OptiPlex 3060</t>
  </si>
  <si>
    <t>Dell Inc. Latitude 7414</t>
  </si>
  <si>
    <t>USDT04888</t>
  </si>
  <si>
    <t>Latitude 5420</t>
  </si>
  <si>
    <t>USLT08486</t>
  </si>
  <si>
    <t>Dell Inc. Latitude 5500</t>
  </si>
  <si>
    <t>USLT08558</t>
  </si>
  <si>
    <t>HP HP Elite Dragonfly G2 Notebook PC</t>
  </si>
  <si>
    <t>Dell Latitude 5414</t>
  </si>
  <si>
    <t>USLT08858</t>
  </si>
  <si>
    <t>Dell Inc. OptiPlex 7050</t>
  </si>
  <si>
    <t>Dell Inc. Latitude 7200 2-in-1</t>
  </si>
  <si>
    <t>USLT08859</t>
  </si>
  <si>
    <t>Microsoft Corporation Surface Pro 7</t>
  </si>
  <si>
    <t>Dell Latitude 5285</t>
  </si>
  <si>
    <t>USLT08948</t>
  </si>
  <si>
    <t>Dell Latitude 5430 Rugged</t>
  </si>
  <si>
    <t>USLT08455</t>
  </si>
  <si>
    <t>Microsoft Corporation Surface Laptop 4</t>
  </si>
  <si>
    <t>Dell Inc. Latitude 9430</t>
  </si>
  <si>
    <t>USDT04896</t>
  </si>
  <si>
    <t>Dell Inc. Latitude 7400</t>
  </si>
  <si>
    <t>USLT08416</t>
  </si>
  <si>
    <t>Latitude 7400 2-in-1</t>
  </si>
  <si>
    <t>USLT09195</t>
  </si>
  <si>
    <t>Dell Latitude 7280</t>
  </si>
  <si>
    <t>USDT05044</t>
  </si>
  <si>
    <t>Dell Optiplex 5090 mini</t>
  </si>
  <si>
    <t>Dell Latitude E7440</t>
  </si>
  <si>
    <t>USLT08852</t>
  </si>
  <si>
    <t>Dell Inc. Precision 5520</t>
  </si>
  <si>
    <t>Dell Inc. Latitude 9420</t>
  </si>
  <si>
    <t>USLT09338</t>
  </si>
  <si>
    <t>Dell Latitude E7470</t>
  </si>
  <si>
    <t>USLT09346</t>
  </si>
  <si>
    <t>Dell Inc. Latitude 7310</t>
  </si>
  <si>
    <t>USLT08018</t>
  </si>
  <si>
    <t>Dell Inc. Latitude 5320</t>
  </si>
  <si>
    <t>USLT08770</t>
  </si>
  <si>
    <t>Dell Inc. Precision 7560</t>
  </si>
  <si>
    <t>Dell Latitude 7480</t>
  </si>
  <si>
    <t>USLT09363</t>
  </si>
  <si>
    <t>Latitude 5490</t>
  </si>
  <si>
    <t>USDT04861</t>
  </si>
  <si>
    <t>Dell Latitude 9430</t>
  </si>
  <si>
    <t>USDT05281</t>
  </si>
  <si>
    <t>HP Elite Dragonfly G3</t>
  </si>
  <si>
    <t>Latitude 7320</t>
  </si>
  <si>
    <t>USLT07792</t>
  </si>
  <si>
    <t>OptiPlex 5080 Mini</t>
  </si>
  <si>
    <t>Dell Latitude E6330</t>
  </si>
  <si>
    <t>USDT04843</t>
  </si>
  <si>
    <t>Dell Inc. Latitude 5480</t>
  </si>
  <si>
    <t>USDT04845</t>
  </si>
  <si>
    <t>Dell Inc. OptiPlex 7020</t>
  </si>
  <si>
    <t>Dell Latitude E6430</t>
  </si>
  <si>
    <t>USLT07468</t>
  </si>
  <si>
    <t>Dell Latitude E7270</t>
  </si>
  <si>
    <t>USDT04745</t>
  </si>
  <si>
    <t>Dell Inc. OptiPlex 7010</t>
  </si>
  <si>
    <t>Dell Latitude 14 Rugged (5404)</t>
  </si>
  <si>
    <t>USDT05005</t>
  </si>
  <si>
    <t>Dell Inc. Precision 7550</t>
  </si>
  <si>
    <t>Desktop</t>
  </si>
  <si>
    <t>USLT09020</t>
  </si>
  <si>
    <t>USLT07574</t>
  </si>
  <si>
    <t>Dell Inc. Precision 7510</t>
  </si>
  <si>
    <t>USDT05068</t>
  </si>
  <si>
    <t>Dell Inc. Precision Tower 3430</t>
  </si>
  <si>
    <t>USDT04748</t>
  </si>
  <si>
    <t>HP HP Elite Dragonfly Max Notebook PC</t>
  </si>
  <si>
    <t>USLT08958</t>
  </si>
  <si>
    <t>Surface Laptop 4</t>
  </si>
  <si>
    <t>USLT09293</t>
  </si>
  <si>
    <t>Surface Pro 7</t>
  </si>
  <si>
    <t>USLT08811</t>
  </si>
  <si>
    <t>Dell Inc. Precision 5560</t>
  </si>
  <si>
    <t>USLT09354</t>
  </si>
  <si>
    <t>USLT09017</t>
  </si>
  <si>
    <t>Microsoft Corporation Surface Book</t>
  </si>
  <si>
    <t>USDT05060</t>
  </si>
  <si>
    <t>Dell Inc. Precision 5570</t>
  </si>
  <si>
    <t>USLT08785</t>
  </si>
  <si>
    <t>HP HP Elite Dragonfly</t>
  </si>
  <si>
    <t>USLT09160</t>
  </si>
  <si>
    <t>Apple MacBook Pro (13-inch, M1, 2020)</t>
  </si>
  <si>
    <t>USLT09283</t>
  </si>
  <si>
    <t>Lenovo X13 Yoga</t>
  </si>
  <si>
    <t>USDT05020</t>
  </si>
  <si>
    <t>Dell Inc. OptiPlex 5060</t>
  </si>
  <si>
    <t>USLT09285</t>
  </si>
  <si>
    <t>USDT04929</t>
  </si>
  <si>
    <t>USDT04984</t>
  </si>
  <si>
    <t>USLT07659</t>
  </si>
  <si>
    <t>USLT09192</t>
  </si>
  <si>
    <t>LENOVO X1 CARBON</t>
  </si>
  <si>
    <t>USLT09324</t>
  </si>
  <si>
    <t>Dell Optiplex 5080</t>
  </si>
  <si>
    <t>USLT08657</t>
  </si>
  <si>
    <t>Macbook Pro 16'</t>
  </si>
  <si>
    <t>Dell Optiplex 5090 Micro</t>
  </si>
  <si>
    <t>USDT05028</t>
  </si>
  <si>
    <t>Dell Inc. OptiPlex 790</t>
  </si>
  <si>
    <t>USLT07679</t>
  </si>
  <si>
    <t>Microsoft Corporation Surface Pro 8</t>
  </si>
  <si>
    <t>USDT05484 - Dell Inc. Optiplex 3070</t>
  </si>
  <si>
    <t>USLT09161</t>
  </si>
  <si>
    <t>Dell Inc. Precision 3930 Rack</t>
  </si>
  <si>
    <t>USDT05480 - Dell Inc. Optiplex 3070</t>
  </si>
  <si>
    <t>USDT05223</t>
  </si>
  <si>
    <t>Dell Optiplex 3000</t>
  </si>
  <si>
    <t>USLT07737</t>
  </si>
  <si>
    <t>USDT05489 - Dell Inc. Optiplex 3060</t>
  </si>
  <si>
    <t>USLT08800</t>
  </si>
  <si>
    <t>HP Elite Dragonfly G2</t>
  </si>
  <si>
    <t>Dell Inc. OptiPlex 5000</t>
  </si>
  <si>
    <t>USLT09035</t>
  </si>
  <si>
    <t>USDT05472 - Dell Inc. Optiplex 3070</t>
  </si>
  <si>
    <t>USLT08673</t>
  </si>
  <si>
    <t>Default string Default string</t>
  </si>
  <si>
    <t>USLT09104</t>
  </si>
  <si>
    <t>USLT07089</t>
  </si>
  <si>
    <t>USLT07203</t>
  </si>
  <si>
    <t>Dell Inc. Precision 7710</t>
  </si>
  <si>
    <t>Apple Macbook Pro (13-inch, 2019)</t>
  </si>
  <si>
    <t>USLT08970</t>
  </si>
  <si>
    <t>Apple Macbook Pro</t>
  </si>
  <si>
    <t>USLT08869</t>
  </si>
  <si>
    <t>Lenovo Thinkpad P16</t>
  </si>
  <si>
    <t>Macbook Pro 14-Inch</t>
  </si>
  <si>
    <t>USLT08873</t>
  </si>
  <si>
    <t>Macbook pro 16"</t>
  </si>
  <si>
    <t>USLT09019</t>
  </si>
  <si>
    <t>Dell Inc. Precision 5750</t>
  </si>
  <si>
    <t>MacBook Pro (14-Inch, 2021)</t>
  </si>
  <si>
    <t>USLT09054</t>
  </si>
  <si>
    <t>Apple MacBook Air Mid2012</t>
  </si>
  <si>
    <t>USLT07563</t>
  </si>
  <si>
    <t>Macbook Pro</t>
  </si>
  <si>
    <t>USLT09168</t>
  </si>
  <si>
    <t>Workstation</t>
  </si>
  <si>
    <t>USLT08490</t>
  </si>
  <si>
    <t>USLT09214</t>
  </si>
  <si>
    <t>Apple</t>
  </si>
  <si>
    <t>USTB00209</t>
  </si>
  <si>
    <t>USLT08969</t>
  </si>
  <si>
    <t>USLT09170</t>
  </si>
  <si>
    <t>USLT08870</t>
  </si>
  <si>
    <t>USLT09068</t>
  </si>
  <si>
    <t>USLT08478</t>
  </si>
  <si>
    <t>USLT09355</t>
  </si>
  <si>
    <t>USLT08103</t>
  </si>
  <si>
    <t>USLT09268</t>
  </si>
  <si>
    <t>Dell Inc. Precision 5820 Tower</t>
  </si>
  <si>
    <t>Dell Precision M3800</t>
  </si>
  <si>
    <t>USLT09184</t>
  </si>
  <si>
    <t>Dell Inc. Precision T3610</t>
  </si>
  <si>
    <t>USLT08875</t>
  </si>
  <si>
    <t>USLT07374</t>
  </si>
  <si>
    <t>Dell Inc. Precision 3561</t>
  </si>
  <si>
    <t>USLT08761</t>
  </si>
  <si>
    <t>Dell Inc. Precision 5550</t>
  </si>
  <si>
    <t>USLT09351</t>
  </si>
  <si>
    <t>Dell Precision 5520</t>
  </si>
  <si>
    <t>USLT08313</t>
  </si>
  <si>
    <t>USLT08311</t>
  </si>
  <si>
    <t>USLT07719</t>
  </si>
  <si>
    <t>Precision 5540</t>
  </si>
  <si>
    <t>USLT09180</t>
  </si>
  <si>
    <t>Dell Inc. Precision 7740</t>
  </si>
  <si>
    <t>USLT08874</t>
  </si>
  <si>
    <t>Lenovo 20F6000NCD</t>
  </si>
  <si>
    <t>Dell Inc. Precision R7610</t>
  </si>
  <si>
    <t>USLT09353</t>
  </si>
  <si>
    <t>USLT08929</t>
  </si>
  <si>
    <t>Lenovo Thinkpad T14</t>
  </si>
  <si>
    <t>USLT08645</t>
  </si>
  <si>
    <t>HP Dragonfly G3</t>
  </si>
  <si>
    <t>USLT07382</t>
  </si>
  <si>
    <t>Lenovo X1 Yoga thinkpad</t>
  </si>
  <si>
    <t>USLT08105</t>
  </si>
  <si>
    <t>USDT04927</t>
  </si>
  <si>
    <t>Lenovo YangTianT4900v-00</t>
  </si>
  <si>
    <t>USLT08429</t>
  </si>
  <si>
    <t>Sigma Industrial Automation Sigma PC Model 629</t>
  </si>
  <si>
    <t>USLT09182</t>
  </si>
  <si>
    <t>USLT09322</t>
  </si>
  <si>
    <t>USLT08953</t>
  </si>
  <si>
    <t>USLT09197</t>
  </si>
  <si>
    <t>USLT07130</t>
  </si>
  <si>
    <t>USLT09318</t>
  </si>
  <si>
    <t>USLT09029</t>
  </si>
  <si>
    <t>Microsoft Corporation Surface Laptop 2</t>
  </si>
  <si>
    <t>USLT07591</t>
  </si>
  <si>
    <t>Dell Inc. Vostro 3670</t>
  </si>
  <si>
    <t>USLT08992</t>
  </si>
  <si>
    <t>Microsoft Corporation Surface Pro</t>
  </si>
  <si>
    <t>USLT09085</t>
  </si>
  <si>
    <t>USDT04841</t>
  </si>
  <si>
    <t>USLT09320</t>
  </si>
  <si>
    <t>USLT08794</t>
  </si>
  <si>
    <t>USTB00165</t>
  </si>
  <si>
    <t>HP HP Z4 G4 Workstation</t>
  </si>
  <si>
    <t>USLT07185</t>
  </si>
  <si>
    <t>USLT08856</t>
  </si>
  <si>
    <t>USLT08345</t>
  </si>
  <si>
    <t>USLT09329</t>
  </si>
  <si>
    <t>USLT07186</t>
  </si>
  <si>
    <t>USLT08795</t>
  </si>
  <si>
    <t>USLT09291</t>
  </si>
  <si>
    <t>HP Elite X360 830 G10</t>
  </si>
  <si>
    <t>USLT09201</t>
  </si>
  <si>
    <t>USLT08672</t>
  </si>
  <si>
    <t>HP EliteBook 640 14 inch G10 Notebook PC</t>
  </si>
  <si>
    <t>USLT09205</t>
  </si>
  <si>
    <t>HP Folio G3 2-in-1</t>
  </si>
  <si>
    <t>USLT09033</t>
  </si>
  <si>
    <t>(blank)</t>
  </si>
  <si>
    <t>USLT07474</t>
  </si>
  <si>
    <t>USLT07916</t>
  </si>
  <si>
    <t>Grand Total</t>
  </si>
  <si>
    <t>USDT04914</t>
  </si>
  <si>
    <t>USLT09299</t>
  </si>
  <si>
    <t>USTB00146</t>
  </si>
  <si>
    <t>USDT04895</t>
  </si>
  <si>
    <t>USDT04949</t>
  </si>
  <si>
    <t>USLT08926</t>
  </si>
  <si>
    <t>USLT07568</t>
  </si>
  <si>
    <t>USLT08152</t>
  </si>
  <si>
    <t>USLT09066</t>
  </si>
  <si>
    <t>USLT09269</t>
  </si>
  <si>
    <t>USTB00151</t>
  </si>
  <si>
    <t>USLT09315</t>
  </si>
  <si>
    <t>USLT08700</t>
  </si>
  <si>
    <t>USLT07712</t>
  </si>
  <si>
    <t>USLT09275</t>
  </si>
  <si>
    <t>USLT07341</t>
  </si>
  <si>
    <t>USDT04963</t>
  </si>
  <si>
    <t>USLT09278</t>
  </si>
  <si>
    <t>USLT08308</t>
  </si>
  <si>
    <t>USLT08942</t>
  </si>
  <si>
    <t>USLT07892</t>
  </si>
  <si>
    <t>USLT09280</t>
  </si>
  <si>
    <t>USLT08786</t>
  </si>
  <si>
    <t>USLT08788</t>
  </si>
  <si>
    <t>USLT08790</t>
  </si>
  <si>
    <t>USLT09282</t>
  </si>
  <si>
    <t>USLT09094</t>
  </si>
  <si>
    <t>USLT08949</t>
  </si>
  <si>
    <t>USLT07846</t>
  </si>
  <si>
    <t>USLT09109</t>
  </si>
  <si>
    <t>USLT08793</t>
  </si>
  <si>
    <t>USLT09286</t>
  </si>
  <si>
    <t>USLT07600</t>
  </si>
  <si>
    <t>USLT09008</t>
  </si>
  <si>
    <t>USLT08541</t>
  </si>
  <si>
    <t>USLT08727</t>
  </si>
  <si>
    <t>USLT08224</t>
  </si>
  <si>
    <t>USLT09289</t>
  </si>
  <si>
    <t>USLT09012</t>
  </si>
  <si>
    <t>USLT09199</t>
  </si>
  <si>
    <t>USLT09034</t>
  </si>
  <si>
    <t>USLT07551</t>
  </si>
  <si>
    <t>USLT09063</t>
  </si>
  <si>
    <t>USLT08087</t>
  </si>
  <si>
    <t>USLT08812</t>
  </si>
  <si>
    <t>USDT04917</t>
  </si>
  <si>
    <t>USLT08692</t>
  </si>
  <si>
    <t>USTB00181</t>
  </si>
  <si>
    <t>USLT09173</t>
  </si>
  <si>
    <t>USTB00136</t>
  </si>
  <si>
    <t>USLT08819</t>
  </si>
  <si>
    <t>USDT04946</t>
  </si>
  <si>
    <t>USTB00095</t>
  </si>
  <si>
    <t>USLT09141</t>
  </si>
  <si>
    <t>USLT09216</t>
  </si>
  <si>
    <t>USLT08940</t>
  </si>
  <si>
    <t>USDT05010</t>
  </si>
  <si>
    <t>USLT08822</t>
  </si>
  <si>
    <t>USLT09181</t>
  </si>
  <si>
    <t>USLT09178</t>
  </si>
  <si>
    <t>USLT08268</t>
  </si>
  <si>
    <t>USLT09356</t>
  </si>
  <si>
    <t>USLT07293</t>
  </si>
  <si>
    <t>USLT08823</t>
  </si>
  <si>
    <t>USDT04826</t>
  </si>
  <si>
    <t>USLT09185</t>
  </si>
  <si>
    <t>USDT04972</t>
  </si>
  <si>
    <t>USTB00084</t>
  </si>
  <si>
    <t>USDT04772</t>
  </si>
  <si>
    <t>USLT08368</t>
  </si>
  <si>
    <t>USLT08723</t>
  </si>
  <si>
    <t>USLT08838</t>
  </si>
  <si>
    <t>USLT08844</t>
  </si>
  <si>
    <t>USLT08987</t>
  </si>
  <si>
    <t>USLT08996</t>
  </si>
  <si>
    <t>USLT08439</t>
  </si>
  <si>
    <t>USLT09024</t>
  </si>
  <si>
    <t>USDT04894</t>
  </si>
  <si>
    <t>USDT05027</t>
  </si>
  <si>
    <t>USLT08989</t>
  </si>
  <si>
    <t>USLT09090</t>
  </si>
  <si>
    <t>USLT08724</t>
  </si>
  <si>
    <t>USLT08833</t>
  </si>
  <si>
    <t>USLT08837</t>
  </si>
  <si>
    <t>USLT08431</t>
  </si>
  <si>
    <t>USLT09202</t>
  </si>
  <si>
    <t>USLT09332</t>
  </si>
  <si>
    <t>USLT08725</t>
  </si>
  <si>
    <t>USLT09294</t>
  </si>
  <si>
    <t>USLT08627</t>
  </si>
  <si>
    <t>USLT09296</t>
  </si>
  <si>
    <t>USDT04991</t>
  </si>
  <si>
    <t>USLT08806</t>
  </si>
  <si>
    <t>USLT08040</t>
  </si>
  <si>
    <t>USLT08367</t>
  </si>
  <si>
    <t>USLT09300</t>
  </si>
  <si>
    <t>USLT08629</t>
  </si>
  <si>
    <t>USLT08631</t>
  </si>
  <si>
    <t>USLT07949</t>
  </si>
  <si>
    <t>USLT08608</t>
  </si>
  <si>
    <t>USLT08366</t>
  </si>
  <si>
    <t>USDT04873</t>
  </si>
  <si>
    <t>USLT08389</t>
  </si>
  <si>
    <t>USLT08690</t>
  </si>
  <si>
    <t>USDT04817</t>
  </si>
  <si>
    <t>USLT08267</t>
  </si>
  <si>
    <t>USLT07713</t>
  </si>
  <si>
    <t>USLT09078</t>
  </si>
  <si>
    <t>USLT09065</t>
  </si>
  <si>
    <t>USDT05011</t>
  </si>
  <si>
    <t>USLT09072</t>
  </si>
  <si>
    <t>USDT04877</t>
  </si>
  <si>
    <t>USLT09067</t>
  </si>
  <si>
    <t>USDT04920</t>
  </si>
  <si>
    <t>USLT09314</t>
  </si>
  <si>
    <t>USLT08410</t>
  </si>
  <si>
    <t>USLT07707</t>
  </si>
  <si>
    <t>USLT08171</t>
  </si>
  <si>
    <t>USLT09056</t>
  </si>
  <si>
    <t>USLT08536</t>
  </si>
  <si>
    <t>USLT08230</t>
  </si>
  <si>
    <t>USLT07747</t>
  </si>
  <si>
    <t>USDT05135</t>
  </si>
  <si>
    <t>USLT08656</t>
  </si>
  <si>
    <t>USLT09277</t>
  </si>
  <si>
    <t>USDT05129</t>
  </si>
  <si>
    <t>USDT05240</t>
  </si>
  <si>
    <t>USLT08968</t>
  </si>
  <si>
    <t>USLT09013</t>
  </si>
  <si>
    <t>USDT05008</t>
  </si>
  <si>
    <t>USLT09303</t>
  </si>
  <si>
    <t>USDT05269</t>
  </si>
  <si>
    <t>USDT05122</t>
  </si>
  <si>
    <t>USLT09196</t>
  </si>
  <si>
    <t>USLT08829</t>
  </si>
  <si>
    <t>USLT08065</t>
  </si>
  <si>
    <t>USDT04761</t>
  </si>
  <si>
    <t>USLT09031</t>
  </si>
  <si>
    <t>USDT05241</t>
  </si>
  <si>
    <t>USLT08469</t>
  </si>
  <si>
    <t>USDT04747</t>
  </si>
  <si>
    <t>USLT09313</t>
  </si>
  <si>
    <t>USLT08889</t>
  </si>
  <si>
    <t>USDT05130</t>
  </si>
  <si>
    <t>USDT05138</t>
  </si>
  <si>
    <t>USLT08906</t>
  </si>
  <si>
    <t>USLT08816</t>
  </si>
  <si>
    <t>USLT09016</t>
  </si>
  <si>
    <t>USLT09043</t>
  </si>
  <si>
    <t>USLT08817</t>
  </si>
  <si>
    <t>USDT05006</t>
  </si>
  <si>
    <t>USLT08781</t>
  </si>
  <si>
    <t>USDT04982</t>
  </si>
  <si>
    <t>USDT04803</t>
  </si>
  <si>
    <t>USLT07381</t>
  </si>
  <si>
    <t>USLT09272</t>
  </si>
  <si>
    <t>USLT09266</t>
  </si>
  <si>
    <t>USLT07567</t>
  </si>
  <si>
    <t>USLT09273</t>
  </si>
  <si>
    <t>USLT09782</t>
  </si>
  <si>
    <t>USLT09762</t>
  </si>
  <si>
    <t>USLT09027</t>
  </si>
  <si>
    <t>USTB00078</t>
  </si>
  <si>
    <t>USTB00099</t>
  </si>
  <si>
    <t>USLT09347</t>
  </si>
  <si>
    <t>USDT04980</t>
  </si>
  <si>
    <t>USLT09129</t>
  </si>
  <si>
    <t>USLT09350</t>
  </si>
  <si>
    <t>USDT04993</t>
  </si>
  <si>
    <t>USDT05038</t>
  </si>
  <si>
    <t>USLT07822</t>
  </si>
  <si>
    <t>USLT08600</t>
  </si>
  <si>
    <t>USDT04965</t>
  </si>
  <si>
    <t>USLT08720</t>
  </si>
  <si>
    <t>USDT05114</t>
  </si>
  <si>
    <t>USDT05144</t>
  </si>
  <si>
    <t>USDT05157</t>
  </si>
  <si>
    <t>USLT08866</t>
  </si>
  <si>
    <t>USLT08509</t>
  </si>
  <si>
    <t>USLT07721</t>
  </si>
  <si>
    <t>USLT07553</t>
  </si>
  <si>
    <t>USLT09213</t>
  </si>
  <si>
    <t>USLT08865</t>
  </si>
  <si>
    <t>USLT09014</t>
  </si>
  <si>
    <t>USLT08803</t>
  </si>
  <si>
    <t>USLT09062</t>
  </si>
  <si>
    <t>USLT09312</t>
  </si>
  <si>
    <t>USLT08571</t>
  </si>
  <si>
    <t>USLT08579</t>
  </si>
  <si>
    <t>USLT08983</t>
  </si>
  <si>
    <t>USLT08888</t>
  </si>
  <si>
    <t>USLT09281</t>
  </si>
  <si>
    <t>USLT08809</t>
  </si>
  <si>
    <t>USDT04813</t>
  </si>
  <si>
    <t>USLT08255</t>
  </si>
  <si>
    <t>USLT08482</t>
  </si>
  <si>
    <t>USLT09146</t>
  </si>
  <si>
    <t>USLT08753</t>
  </si>
  <si>
    <t>USDT05099</t>
  </si>
  <si>
    <t>USLT09007</t>
  </si>
  <si>
    <t>USLT07319</t>
  </si>
  <si>
    <t>USLT09333</t>
  </si>
  <si>
    <t>USDT05009</t>
  </si>
  <si>
    <t>USDT04986</t>
  </si>
  <si>
    <t>USLT08890</t>
  </si>
  <si>
    <t>USLT09049</t>
  </si>
  <si>
    <t>USLT09002</t>
  </si>
  <si>
    <t>USLT09212</t>
  </si>
  <si>
    <t>USLT09157</t>
  </si>
  <si>
    <t>USLT08663</t>
  </si>
  <si>
    <t>USLT07217</t>
  </si>
  <si>
    <t>USLT09069</t>
  </si>
  <si>
    <t>USDT05306</t>
  </si>
  <si>
    <t>USLT08854</t>
  </si>
  <si>
    <t>USLT08834</t>
  </si>
  <si>
    <t>USLT08895</t>
  </si>
  <si>
    <t>USLT08841</t>
  </si>
  <si>
    <t>USLT09209</t>
  </si>
  <si>
    <t>USLT10026</t>
  </si>
  <si>
    <t>USLT08808</t>
  </si>
  <si>
    <t>USLT09340</t>
  </si>
  <si>
    <t>USLT10034</t>
  </si>
  <si>
    <t>USDT05133</t>
  </si>
  <si>
    <t>USLT08549</t>
  </si>
  <si>
    <t>USLT08599</t>
  </si>
  <si>
    <t>USLT08595</t>
  </si>
  <si>
    <t>USLT08603</t>
  </si>
  <si>
    <t>USLT08611</t>
  </si>
  <si>
    <t>USLT08607</t>
  </si>
  <si>
    <t>USLT08491</t>
  </si>
  <si>
    <t>USLT08734</t>
  </si>
  <si>
    <t>USLT08752</t>
  </si>
  <si>
    <t>USLT08581</t>
  </si>
  <si>
    <t>USLT08517</t>
  </si>
  <si>
    <t>USLT08462</t>
  </si>
  <si>
    <t>USLT08951</t>
  </si>
  <si>
    <t>USLT08990</t>
  </si>
  <si>
    <t>USLT08253</t>
  </si>
  <si>
    <t>USLT08594</t>
  </si>
  <si>
    <t>USLT08602</t>
  </si>
  <si>
    <t>USLT09022</t>
  </si>
  <si>
    <t>USLT08610</t>
  </si>
  <si>
    <t>USLT08507</t>
  </si>
  <si>
    <t>USLT08618</t>
  </si>
  <si>
    <t>USLT08622</t>
  </si>
  <si>
    <t>USLT09079</t>
  </si>
  <si>
    <t>USLT07977</t>
  </si>
  <si>
    <t>USLT08597</t>
  </si>
  <si>
    <t>USLT08609</t>
  </si>
  <si>
    <t>USLT08613</t>
  </si>
  <si>
    <t>USLT08946</t>
  </si>
  <si>
    <t>USLT09032</t>
  </si>
  <si>
    <t>USLT08726</t>
  </si>
  <si>
    <t>USLT09023</t>
  </si>
  <si>
    <t>USLT08612</t>
  </si>
  <si>
    <t>USLT08580</t>
  </si>
  <si>
    <t>USLT08616</t>
  </si>
  <si>
    <t>USLT09172</t>
  </si>
  <si>
    <t>USLT09198</t>
  </si>
  <si>
    <t>USLT08561</t>
  </si>
  <si>
    <t>USLT08642</t>
  </si>
  <si>
    <t>USLT08782</t>
  </si>
  <si>
    <t>USLT09335</t>
  </si>
  <si>
    <t>USLT07470</t>
  </si>
  <si>
    <t>USLT09169</t>
  </si>
  <si>
    <t>USLT07056</t>
  </si>
  <si>
    <t>USLT07114</t>
  </si>
  <si>
    <t>USLT08686</t>
  </si>
  <si>
    <t>USDT04816</t>
  </si>
  <si>
    <t>USDT05350</t>
  </si>
  <si>
    <t>USLT09093</t>
  </si>
  <si>
    <t>USLT08716</t>
  </si>
  <si>
    <t>USLT08328</t>
  </si>
  <si>
    <t>USLT07852</t>
  </si>
  <si>
    <t>USLT08535</t>
  </si>
  <si>
    <t>USDT04797</t>
  </si>
  <si>
    <t>USLT07748</t>
  </si>
  <si>
    <t>USLT08055</t>
  </si>
  <si>
    <t>USLT07649</t>
  </si>
  <si>
    <t>USDT05112</t>
  </si>
  <si>
    <t>USLT08827</t>
  </si>
  <si>
    <t>USLT09096</t>
  </si>
  <si>
    <t>USDT04789</t>
  </si>
  <si>
    <t>USDT04837</t>
  </si>
  <si>
    <t>USDT04847</t>
  </si>
  <si>
    <t>USDT05066</t>
  </si>
  <si>
    <t>USLT08670</t>
  </si>
  <si>
    <t>USDT05004</t>
  </si>
  <si>
    <t>USLT07908</t>
  </si>
  <si>
    <t>USDT04739</t>
  </si>
  <si>
    <t>USLT08156</t>
  </si>
  <si>
    <t>USDT05258</t>
  </si>
  <si>
    <t>USDT04975</t>
  </si>
  <si>
    <t>USDT04753</t>
  </si>
  <si>
    <t>USDT05213</t>
  </si>
  <si>
    <t>USLT09323</t>
  </si>
  <si>
    <t>USDT05158</t>
  </si>
  <si>
    <t>USDT04788</t>
  </si>
  <si>
    <t>USDT05302</t>
  </si>
  <si>
    <t>USLT08818</t>
  </si>
  <si>
    <t>USLT09171</t>
  </si>
  <si>
    <t>USDT04911</t>
  </si>
  <si>
    <t>USDT04736</t>
  </si>
  <si>
    <t>USLT09053</t>
  </si>
  <si>
    <t>USLT09047</t>
  </si>
  <si>
    <t>USLT08504</t>
  </si>
  <si>
    <t>USDT05259</t>
  </si>
  <si>
    <t>USDT05018</t>
  </si>
  <si>
    <t>USLT07787</t>
  </si>
  <si>
    <t>USDT04827</t>
  </si>
  <si>
    <t>USDT05059</t>
  </si>
  <si>
    <t>USLT08843</t>
  </si>
  <si>
    <t>USLT08848</t>
  </si>
  <si>
    <t>USDT05307</t>
  </si>
  <si>
    <t>USLT08847</t>
  </si>
  <si>
    <t>USLT08849</t>
  </si>
  <si>
    <t>USDT04805</t>
  </si>
  <si>
    <t>USDT04806</t>
  </si>
  <si>
    <t>USDT04815</t>
  </si>
  <si>
    <t>USDT04738</t>
  </si>
  <si>
    <t>USDT04876</t>
  </si>
  <si>
    <t>USDT04959</t>
  </si>
  <si>
    <t>USDT05296</t>
  </si>
  <si>
    <t>USLT08221</t>
  </si>
  <si>
    <t>USLT07268</t>
  </si>
  <si>
    <t>USDT05192</t>
  </si>
  <si>
    <t>USDT05212</t>
  </si>
  <si>
    <t>USLT08042</t>
  </si>
  <si>
    <t>USDT05242</t>
  </si>
  <si>
    <t>USLT07761</t>
  </si>
  <si>
    <t>USDT05214</t>
  </si>
  <si>
    <t>USLT08254</t>
  </si>
  <si>
    <t>USLT08075</t>
  </si>
  <si>
    <t>USDT04754</t>
  </si>
  <si>
    <t>USLT09038</t>
  </si>
  <si>
    <t>USDT05245</t>
  </si>
  <si>
    <t>USLT07271</t>
  </si>
  <si>
    <t>USLT07740</t>
  </si>
  <si>
    <t>USDT04809</t>
  </si>
  <si>
    <t>USDT05347</t>
  </si>
  <si>
    <t>USDT04974</t>
  </si>
  <si>
    <t>USLT09058</t>
  </si>
  <si>
    <t>USLT07623</t>
  </si>
  <si>
    <t>USDT04832</t>
  </si>
  <si>
    <t>USLT09025</t>
  </si>
  <si>
    <t>USDT05165</t>
  </si>
  <si>
    <t>USDT04850</t>
  </si>
  <si>
    <t>USDT04795</t>
  </si>
  <si>
    <t>USLT08730</t>
  </si>
  <si>
    <t>USDT05237</t>
  </si>
  <si>
    <t>USLT07375</t>
  </si>
  <si>
    <t>USDT05254</t>
  </si>
  <si>
    <t>USDT05217</t>
  </si>
  <si>
    <t>USLT09191</t>
  </si>
  <si>
    <t>USDT05206</t>
  </si>
  <si>
    <t>USLT08943</t>
  </si>
  <si>
    <t>USLT07702</t>
  </si>
  <si>
    <t>USDT05233</t>
  </si>
  <si>
    <t>USLT09037</t>
  </si>
  <si>
    <t>USLT08076</t>
  </si>
  <si>
    <t>USLT08639</t>
  </si>
  <si>
    <t>USLT09328</t>
  </si>
  <si>
    <t>USLT07554</t>
  </si>
  <si>
    <t>USLT07263</t>
  </si>
  <si>
    <t>USLT07825</t>
  </si>
  <si>
    <t>USDT04947</t>
  </si>
  <si>
    <t>USDT05260</t>
  </si>
  <si>
    <t>USLT08780</t>
  </si>
  <si>
    <t>USLT08995</t>
  </si>
  <si>
    <t>USLT08824</t>
  </si>
  <si>
    <t>USLT08881</t>
  </si>
  <si>
    <t>USLT08880</t>
  </si>
  <si>
    <t>USLT08882</t>
  </si>
  <si>
    <t>USLT08883</t>
  </si>
  <si>
    <t>USLT09279</t>
  </si>
  <si>
    <t>USLT07232</t>
  </si>
  <si>
    <t>USDT04978</t>
  </si>
  <si>
    <t>USLT07222</t>
  </si>
  <si>
    <t>USDT05356</t>
  </si>
  <si>
    <t>USDT05360</t>
  </si>
  <si>
    <t>USLT07172</t>
  </si>
  <si>
    <t>USLT07634</t>
  </si>
  <si>
    <t>USLT08697</t>
  </si>
  <si>
    <t>USLT08984</t>
  </si>
  <si>
    <t>USDT05363</t>
  </si>
  <si>
    <t>USDT05303</t>
  </si>
  <si>
    <t>USDT05331</t>
  </si>
  <si>
    <t>USDT05328</t>
  </si>
  <si>
    <t>USLT09310</t>
  </si>
  <si>
    <t>USDT05359</t>
  </si>
  <si>
    <t>USLT09188</t>
  </si>
  <si>
    <t>USLT09288</t>
  </si>
  <si>
    <t>USDT05106</t>
  </si>
  <si>
    <t>USLT08526</t>
  </si>
  <si>
    <t>USLT08961</t>
  </si>
  <si>
    <t>USLT08547</t>
  </si>
  <si>
    <t>USLT07686</t>
  </si>
  <si>
    <t>USLT08511</t>
  </si>
  <si>
    <t>USLT08513</t>
  </si>
  <si>
    <t>USLT08512</t>
  </si>
  <si>
    <t>USLT09088</t>
  </si>
  <si>
    <t>USLT09321</t>
  </si>
  <si>
    <t>USLT09330</t>
  </si>
  <si>
    <t>USLT07555</t>
  </si>
  <si>
    <t>USLT08494</t>
  </si>
  <si>
    <t>USLT08892</t>
  </si>
  <si>
    <t>USLT08084</t>
  </si>
  <si>
    <t>USLT08590</t>
  </si>
  <si>
    <t>USLT08896</t>
  </si>
  <si>
    <t>USLT08902</t>
  </si>
  <si>
    <t>USLT08569</t>
  </si>
  <si>
    <t>USLT09095</t>
  </si>
  <si>
    <t>USLT08988</t>
  </si>
  <si>
    <t>USLT08986</t>
  </si>
  <si>
    <t>USLT07839</t>
  </si>
  <si>
    <t>USLT08537</t>
  </si>
  <si>
    <t>USLT08799</t>
  </si>
  <si>
    <t>USTB00131</t>
  </si>
  <si>
    <t>USTB00211</t>
  </si>
  <si>
    <t>USLT07610</t>
  </si>
  <si>
    <t>USLT09021</t>
  </si>
  <si>
    <t>USLT08872</t>
  </si>
  <si>
    <t>USTB00210</t>
  </si>
  <si>
    <t>USLT08828</t>
  </si>
  <si>
    <t>USLT07572</t>
  </si>
  <si>
    <t>USLT08825</t>
  </si>
  <si>
    <t>USLT07085</t>
  </si>
  <si>
    <t>USLT08952</t>
  </si>
  <si>
    <t>USLT08967</t>
  </si>
  <si>
    <t>USTB00124</t>
  </si>
  <si>
    <t>USLT08861</t>
  </si>
  <si>
    <t>USLT09075</t>
  </si>
  <si>
    <t>USLT09362</t>
  </si>
  <si>
    <t>USLT08947</t>
  </si>
  <si>
    <t>USTB00100</t>
  </si>
  <si>
    <t>USTB00087</t>
  </si>
  <si>
    <t>USTB00091</t>
  </si>
  <si>
    <t>USLT09206</t>
  </si>
  <si>
    <t>USLT09125</t>
  </si>
  <si>
    <t>USLT09039</t>
  </si>
  <si>
    <t>USLT08915</t>
  </si>
  <si>
    <t>USLT08923</t>
  </si>
  <si>
    <t>USLT08932</t>
  </si>
  <si>
    <t>USLT08934</t>
  </si>
  <si>
    <t>USLT08820</t>
  </si>
  <si>
    <t>USLT07166</t>
  </si>
  <si>
    <t>USTB00105</t>
  </si>
  <si>
    <t>USTB00109</t>
  </si>
  <si>
    <t>USLT09264</t>
  </si>
  <si>
    <t>USLT08885</t>
  </si>
  <si>
    <t>USLT09000</t>
  </si>
  <si>
    <t>USTB00122</t>
  </si>
  <si>
    <t>USLT09004</t>
  </si>
  <si>
    <t>USTB00088</t>
  </si>
  <si>
    <t>USLT08804</t>
  </si>
  <si>
    <t>USTB00118</t>
  </si>
  <si>
    <t>USLT09290</t>
  </si>
  <si>
    <t>USTB00207</t>
  </si>
  <si>
    <t>USLT09298</t>
  </si>
  <si>
    <t>USLT07841</t>
  </si>
  <si>
    <t>USLT08884</t>
  </si>
  <si>
    <t>USLT09059</t>
  </si>
  <si>
    <t>USLT08832</t>
  </si>
  <si>
    <t>USLT09080</t>
  </si>
  <si>
    <t>USDT05003</t>
  </si>
  <si>
    <t>USLT09048</t>
  </si>
  <si>
    <t>USLT09364</t>
  </si>
  <si>
    <t>USTB00156</t>
  </si>
  <si>
    <t>USLT09045</t>
  </si>
  <si>
    <t>USLT09342</t>
  </si>
  <si>
    <t>USLT07058</t>
  </si>
  <si>
    <t>USLT09114</t>
  </si>
  <si>
    <t>USLT09317</t>
  </si>
  <si>
    <t>USLT09098</t>
  </si>
  <si>
    <t>USLT09112</t>
  </si>
  <si>
    <t>USLT09130</t>
  </si>
  <si>
    <t>USLT09124</t>
  </si>
  <si>
    <t>USLT09126</t>
  </si>
  <si>
    <t>USLT09138</t>
  </si>
  <si>
    <t>USLT09140</t>
  </si>
  <si>
    <t>USLT09142</t>
  </si>
  <si>
    <t>USLT09136</t>
  </si>
  <si>
    <t>USLT09152</t>
  </si>
  <si>
    <t>USLT09144</t>
  </si>
  <si>
    <t>USLT09150</t>
  </si>
  <si>
    <t>USLT08775</t>
  </si>
  <si>
    <t>USLT08964</t>
  </si>
  <si>
    <t>USLT09156</t>
  </si>
  <si>
    <t>USLT07666</t>
  </si>
  <si>
    <t>USLT09113</t>
  </si>
  <si>
    <t>USLT09158</t>
  </si>
  <si>
    <t>USLT09119</t>
  </si>
  <si>
    <t>USLT09135</t>
  </si>
  <si>
    <t>USLT09137</t>
  </si>
  <si>
    <t>USLT09139</t>
  </si>
  <si>
    <t>USLT08815</t>
  </si>
  <si>
    <t>USLT09183</t>
  </si>
  <si>
    <t>USLT09147</t>
  </si>
  <si>
    <t>USLT09153</t>
  </si>
  <si>
    <t>USLT08998</t>
  </si>
  <si>
    <t>USLT09103</t>
  </si>
  <si>
    <t>USLT09106</t>
  </si>
  <si>
    <t>USLT09155</t>
  </si>
  <si>
    <t>USLT08748</t>
  </si>
  <si>
    <t>USLT09357</t>
  </si>
  <si>
    <t>USLT08999</t>
  </si>
  <si>
    <t>USLT07163</t>
  </si>
  <si>
    <t>USLT09145</t>
  </si>
  <si>
    <t>USLT08175</t>
  </si>
  <si>
    <t>USDT05163</t>
  </si>
  <si>
    <t>USLT08842</t>
  </si>
  <si>
    <t>USLT08903</t>
  </si>
  <si>
    <t>USLT09030</t>
  </si>
  <si>
    <t>USDT05156</t>
  </si>
  <si>
    <t>USLT08766</t>
  </si>
  <si>
    <t>USDT05181</t>
  </si>
  <si>
    <t>USLT09042</t>
  </si>
  <si>
    <t>USLT09044</t>
  </si>
  <si>
    <t>USDT05075</t>
  </si>
  <si>
    <t>USLT09186</t>
  </si>
  <si>
    <t>USLT08408</t>
  </si>
  <si>
    <t>USLT08174</t>
  </si>
  <si>
    <t>USLT08733</t>
  </si>
  <si>
    <t>USLT09003</t>
  </si>
  <si>
    <t>USLT07296</t>
  </si>
  <si>
    <t>USLT07304</t>
  </si>
  <si>
    <t>USLT08907</t>
  </si>
  <si>
    <t>USLT08112</t>
  </si>
  <si>
    <t>USLT07250</t>
  </si>
  <si>
    <t>USLT08878</t>
  </si>
  <si>
    <t>USLT09316</t>
  </si>
  <si>
    <t>USLT09134</t>
  </si>
  <si>
    <t>USLT08944</t>
  </si>
  <si>
    <t>USLT09051</t>
  </si>
  <si>
    <t>USLT09348</t>
  </si>
  <si>
    <t>USLT09055</t>
  </si>
  <si>
    <t>USDT05127</t>
  </si>
  <si>
    <t>USLT08976</t>
  </si>
  <si>
    <t>USLT09190</t>
  </si>
  <si>
    <t>USLT09052</t>
  </si>
  <si>
    <t>USLT08972</t>
  </si>
  <si>
    <t>USLT07275</t>
  </si>
  <si>
    <t>USLT08971</t>
  </si>
  <si>
    <t>USLT09015</t>
  </si>
  <si>
    <t>USLT07877</t>
  </si>
  <si>
    <t>USLT07718</t>
  </si>
  <si>
    <t>USLT08955</t>
  </si>
  <si>
    <t>USLT08957</t>
  </si>
  <si>
    <t>USLT08959</t>
  </si>
  <si>
    <t>USLT08963</t>
  </si>
  <si>
    <t>USLT08954</t>
  </si>
  <si>
    <t>USLT08956</t>
  </si>
  <si>
    <t>USLT07060</t>
  </si>
  <si>
    <t>USLT08203</t>
  </si>
  <si>
    <t>USLT08916</t>
  </si>
  <si>
    <t>USLT08922</t>
  </si>
  <si>
    <t>USLT08933</t>
  </si>
  <si>
    <t>USLT07898</t>
  </si>
  <si>
    <t>USLT08898</t>
  </si>
  <si>
    <t>USLT08899</t>
  </si>
  <si>
    <t>USLT08901</t>
  </si>
  <si>
    <t>USLT08900</t>
  </si>
  <si>
    <t>USLT08904</t>
  </si>
  <si>
    <t>USLT07775</t>
  </si>
  <si>
    <t>USDT05235</t>
  </si>
  <si>
    <t>USLT07683</t>
  </si>
  <si>
    <t>USDT05227</t>
  </si>
  <si>
    <t>USLT08094</t>
  </si>
  <si>
    <t>USLT09164</t>
  </si>
  <si>
    <t>USLT07443</t>
  </si>
  <si>
    <t>USDT05250</t>
  </si>
  <si>
    <t>USLT08166</t>
  </si>
  <si>
    <t>USLT09081</t>
  </si>
  <si>
    <t>USDT05225</t>
  </si>
  <si>
    <t>USDT05238</t>
  </si>
  <si>
    <t>USLT08813</t>
  </si>
  <si>
    <t>USLT08835</t>
  </si>
  <si>
    <t>USDT05222</t>
  </si>
  <si>
    <t>USLT08807</t>
  </si>
  <si>
    <t>USLT08161</t>
  </si>
  <si>
    <t>USLT07266</t>
  </si>
  <si>
    <t>USDT04924</t>
  </si>
  <si>
    <t>USLT08735</t>
  </si>
  <si>
    <t>USLT08064</t>
  </si>
  <si>
    <t>USLT08024</t>
  </si>
  <si>
    <t>USLT08871</t>
  </si>
  <si>
    <t>USLT07758</t>
  </si>
  <si>
    <t>USDT05326</t>
  </si>
  <si>
    <t>USDT05342</t>
  </si>
  <si>
    <t>USLT08787</t>
  </si>
  <si>
    <t>USDT05327</t>
  </si>
  <si>
    <t>USDT05325</t>
  </si>
  <si>
    <t>USDT05323</t>
  </si>
  <si>
    <t>USDT04814</t>
  </si>
  <si>
    <t>USDT05125</t>
  </si>
  <si>
    <t>USDT05295</t>
  </si>
  <si>
    <t>USLT08772</t>
  </si>
  <si>
    <t>USLT08653</t>
  </si>
  <si>
    <t>USLT09339</t>
  </si>
  <si>
    <t>USDT05275</t>
  </si>
  <si>
    <t>USLT07780</t>
  </si>
  <si>
    <t>USLT09343</t>
  </si>
  <si>
    <t>USLT08262</t>
  </si>
  <si>
    <t>USTB00155</t>
  </si>
  <si>
    <t>USLT09297</t>
  </si>
  <si>
    <t>USLT08925</t>
  </si>
  <si>
    <t>USLT09311</t>
  </si>
  <si>
    <t>USDT04921</t>
  </si>
  <si>
    <t>USLT09077</t>
  </si>
  <si>
    <t>USLT09064</t>
  </si>
  <si>
    <t>USLT08928</t>
  </si>
  <si>
    <t>USLT08941</t>
  </si>
  <si>
    <t>USLT08945</t>
  </si>
  <si>
    <t>USLT09041</t>
  </si>
  <si>
    <t>USLT08298</t>
  </si>
  <si>
    <t>USLT09176</t>
  </si>
  <si>
    <t>USLT08236</t>
  </si>
  <si>
    <t>USLT08938</t>
  </si>
  <si>
    <t>USLT09057</t>
  </si>
  <si>
    <t>USLT08757</t>
  </si>
  <si>
    <t>USLT08935</t>
  </si>
  <si>
    <t>USLT08980</t>
  </si>
  <si>
    <t>USLT08982</t>
  </si>
  <si>
    <t>USLT09179</t>
  </si>
  <si>
    <t>USLT08893</t>
  </si>
  <si>
    <t>USLT08894</t>
  </si>
  <si>
    <t>USLT09204</t>
  </si>
  <si>
    <t>USLT09200</t>
  </si>
  <si>
    <t>USDT05355</t>
  </si>
  <si>
    <t>USDT05021</t>
  </si>
  <si>
    <t>USLT09358</t>
  </si>
  <si>
    <t>USLT08021</t>
  </si>
  <si>
    <t>USDT04743</t>
  </si>
  <si>
    <t>USDT04778</t>
  </si>
  <si>
    <r>
      <t>Dell Latitude 5440</t>
    </r>
    <r>
      <rPr>
        <sz val="11"/>
        <rFont val="Calibri"/>
        <family val="2"/>
      </rPr>
      <t> </t>
    </r>
  </si>
  <si>
    <r>
      <t>Dell Mobile Precision Workstation 5680</t>
    </r>
    <r>
      <rPr>
        <sz val="11"/>
        <rFont val="Calibri"/>
        <family val="2"/>
      </rPr>
      <t> </t>
    </r>
  </si>
  <si>
    <r>
      <t>Dell Optiplex Micro (7010)</t>
    </r>
    <r>
      <rPr>
        <sz val="11"/>
        <rFont val="Calibri"/>
        <family val="2"/>
      </rPr>
      <t> </t>
    </r>
  </si>
  <si>
    <t>I7 </t>
  </si>
  <si>
    <t>I7  </t>
  </si>
  <si>
    <t>Laptop vs Desktop</t>
  </si>
  <si>
    <t>t1_model</t>
  </si>
  <si>
    <t>Count of t2_asset_tag</t>
  </si>
  <si>
    <t>Refresh Cycle or Not</t>
  </si>
  <si>
    <t>t2_asset_tag</t>
  </si>
  <si>
    <t>t1_assigned_to</t>
  </si>
  <si>
    <t>16 gb RAM </t>
  </si>
  <si>
    <t>32 gb RAM </t>
  </si>
  <si>
    <t>Not part of Refresh</t>
  </si>
  <si>
    <t>USTB000504</t>
  </si>
  <si>
    <t>Jacob De La Cruz</t>
  </si>
  <si>
    <t>512 gb SSD </t>
  </si>
  <si>
    <t>1 TB SSD </t>
  </si>
  <si>
    <t>Osvaldo Cruz</t>
  </si>
  <si>
    <t>Fingerpoint reader </t>
  </si>
  <si>
    <t>Nvidia RTX A1000, 6gb GDDR6 graphics card </t>
  </si>
  <si>
    <t>USTB000503</t>
  </si>
  <si>
    <t>Walter Hermosillo</t>
  </si>
  <si>
    <t>Fingerprint reader </t>
  </si>
  <si>
    <t>USLT10551</t>
  </si>
  <si>
    <t>Jill Davison</t>
  </si>
  <si>
    <t>USTB00250</t>
  </si>
  <si>
    <t>USLT09966</t>
  </si>
  <si>
    <t>USLT10085</t>
  </si>
  <si>
    <t>13th Gen Intel® Core™ i7-1355U (12 MB cache, 10 cores, 12 threads, up to 5.0 GHz Turbo)</t>
  </si>
  <si>
    <t>Intel® Core™ i7-13700H, vPro® Essentials (24MB Cache, 14 Cores, 20 Threads, 2.4-5.0 GHz Turbo, 45W)</t>
  </si>
  <si>
    <t>Intel i7-13700T 1.4GHz</t>
  </si>
  <si>
    <t>USLT09748</t>
  </si>
  <si>
    <t>16 GB, 2 x 8 GB, DDR4, 3200 MT/s, Non-ECC, dual-channel</t>
  </si>
  <si>
    <t>32 GB LPDDR5</t>
  </si>
  <si>
    <t xml:space="preserve">	16GB DDR4</t>
  </si>
  <si>
    <t>USLT09778</t>
  </si>
  <si>
    <t>512 GB, M.2 2230, PCIe NVMe, SSD, Class 35</t>
  </si>
  <si>
    <t>1 TB SSD</t>
  </si>
  <si>
    <t>Single Pointing, Smart Card Reader, Finger Print Reader (w/ControlVault 3)</t>
  </si>
  <si>
    <t>Gigabit Ethernet
Wi-Fi 802.11ax
Bluetooth</t>
  </si>
  <si>
    <t>802.11a/b/g/n/ac/ax, Bluetooth 5.0
Intel Wi-Fi 5 802.11ac</t>
  </si>
  <si>
    <t>3 years Extended warranty and on-site support</t>
  </si>
  <si>
    <t>USLT09583</t>
  </si>
  <si>
    <t>Intel® Wi-Fi 6E AX211, 2x2, 802.11ax, MU-MIMO, Bluetooth® wireless card</t>
  </si>
  <si>
    <t>FHD Camera</t>
  </si>
  <si>
    <t>165W E5 Type C Power Adapter</t>
  </si>
  <si>
    <t>USDT05489</t>
  </si>
  <si>
    <t>65W AC adapter, USB Type-C, TCO Gen9 compliant</t>
  </si>
  <si>
    <t>1080p at 30 fps, FHD IR camera</t>
  </si>
  <si>
    <t>USDT01057</t>
  </si>
  <si>
    <t>Standard - 14" Notebook/Laptop</t>
  </si>
  <si>
    <t>Standard - Workstation 16"-17"</t>
  </si>
  <si>
    <t>Standard - Desktop</t>
  </si>
  <si>
    <t>USLT09485</t>
  </si>
  <si>
    <t>USLT011634</t>
  </si>
  <si>
    <t>uslt010879</t>
  </si>
  <si>
    <t>USLT10422</t>
  </si>
  <si>
    <t>USTB00187</t>
  </si>
  <si>
    <t>USLT10492</t>
  </si>
  <si>
    <t>USLT10137</t>
  </si>
  <si>
    <t>USLT10388</t>
  </si>
  <si>
    <t>USLT10138</t>
  </si>
  <si>
    <t>USLT10457</t>
  </si>
  <si>
    <t>USLT10139</t>
  </si>
  <si>
    <t>USTB000506</t>
  </si>
  <si>
    <t>USLT10143</t>
  </si>
  <si>
    <t>USLT10370</t>
  </si>
  <si>
    <t>USLT10145</t>
  </si>
  <si>
    <t>USLT10404</t>
  </si>
  <si>
    <t>USLT10146</t>
  </si>
  <si>
    <t>USLT10441</t>
  </si>
  <si>
    <t>USLT10147</t>
  </si>
  <si>
    <t>USLT10475</t>
  </si>
  <si>
    <t>USLT10148</t>
  </si>
  <si>
    <t>USLT10509</t>
  </si>
  <si>
    <t>USLT10149</t>
  </si>
  <si>
    <t>USTB00132</t>
  </si>
  <si>
    <t>USLT10150</t>
  </si>
  <si>
    <t>USTB00235</t>
  </si>
  <si>
    <t>USLT10152</t>
  </si>
  <si>
    <t>USLT10379</t>
  </si>
  <si>
    <t>USLT10153</t>
  </si>
  <si>
    <t>USLT10396</t>
  </si>
  <si>
    <t>USLT10154</t>
  </si>
  <si>
    <t>USLT10413</t>
  </si>
  <si>
    <t>USLT10155</t>
  </si>
  <si>
    <t>USLT10431</t>
  </si>
  <si>
    <t>USLT10156</t>
  </si>
  <si>
    <t>USLT10449</t>
  </si>
  <si>
    <t>USLT10157</t>
  </si>
  <si>
    <t>USLT10467</t>
  </si>
  <si>
    <t>USLT10158</t>
  </si>
  <si>
    <t>USLT10484</t>
  </si>
  <si>
    <t>USLT10159</t>
  </si>
  <si>
    <t>USLT10501</t>
  </si>
  <si>
    <t>USLT10160</t>
  </si>
  <si>
    <t>USLT9857</t>
  </si>
  <si>
    <t>USLT10161</t>
  </si>
  <si>
    <t>USLT10162</t>
  </si>
  <si>
    <t>USLT10163</t>
  </si>
  <si>
    <t>USTB00206</t>
  </si>
  <si>
    <t>USLT10164</t>
  </si>
  <si>
    <t>USTB00247</t>
  </si>
  <si>
    <t>USLT10166</t>
  </si>
  <si>
    <t>USLT10375</t>
  </si>
  <si>
    <t>USLT10167</t>
  </si>
  <si>
    <t>USLT10383</t>
  </si>
  <si>
    <t>USLT10168</t>
  </si>
  <si>
    <t>USLT10392</t>
  </si>
  <si>
    <t>USLT10169</t>
  </si>
  <si>
    <t>USLT10400</t>
  </si>
  <si>
    <t>USLT10170</t>
  </si>
  <si>
    <t>USLT10408</t>
  </si>
  <si>
    <t>USLT10172</t>
  </si>
  <si>
    <t>USLT10418</t>
  </si>
  <si>
    <t>USLT10174</t>
  </si>
  <si>
    <t>USLT10427</t>
  </si>
  <si>
    <t>USLT10175</t>
  </si>
  <si>
    <t>USLT10437</t>
  </si>
  <si>
    <t>USLT10176</t>
  </si>
  <si>
    <t>USLT10445</t>
  </si>
  <si>
    <t>USLT10177</t>
  </si>
  <si>
    <t>USLT10453</t>
  </si>
  <si>
    <t>USLT10178</t>
  </si>
  <si>
    <t>USLT10461</t>
  </si>
  <si>
    <t>USLT10179</t>
  </si>
  <si>
    <t>USLT10471</t>
  </si>
  <si>
    <t>USLT10180</t>
  </si>
  <si>
    <t>USLT10480</t>
  </si>
  <si>
    <t>USLT10181</t>
  </si>
  <si>
    <t>USLT10488</t>
  </si>
  <si>
    <t>USLT10183</t>
  </si>
  <si>
    <t>USLT10496</t>
  </si>
  <si>
    <t>USLT10185</t>
  </si>
  <si>
    <t>USLT10505</t>
  </si>
  <si>
    <t>USLT10186</t>
  </si>
  <si>
    <t>USLT10549</t>
  </si>
  <si>
    <t>USLT10187</t>
  </si>
  <si>
    <t>USTB000500</t>
  </si>
  <si>
    <t>USLT10188</t>
  </si>
  <si>
    <t>USLT10135</t>
  </si>
  <si>
    <t>USLT10189</t>
  </si>
  <si>
    <t>USLT10190</t>
  </si>
  <si>
    <t>USTB00143</t>
  </si>
  <si>
    <t>USLT10191</t>
  </si>
  <si>
    <t>USTB00168</t>
  </si>
  <si>
    <t>USLT10192</t>
  </si>
  <si>
    <t>USTB00201</t>
  </si>
  <si>
    <t>USLT10193</t>
  </si>
  <si>
    <t>USTB00218</t>
  </si>
  <si>
    <t>USLT10194</t>
  </si>
  <si>
    <t>USTB00241</t>
  </si>
  <si>
    <t>USLT10195</t>
  </si>
  <si>
    <t>WIN10APPTST08</t>
  </si>
  <si>
    <t>USLT10196</t>
  </si>
  <si>
    <t>USLT10373</t>
  </si>
  <si>
    <t>USLT10198</t>
  </si>
  <si>
    <t>USLT10377</t>
  </si>
  <si>
    <t>USLT10199</t>
  </si>
  <si>
    <t>USLT10381</t>
  </si>
  <si>
    <t>USLT10201</t>
  </si>
  <si>
    <t>USLT10386</t>
  </si>
  <si>
    <t>USLT10202</t>
  </si>
  <si>
    <t>USLT10390</t>
  </si>
  <si>
    <t>USLT10203</t>
  </si>
  <si>
    <t>USLT10394</t>
  </si>
  <si>
    <t>USLT10204</t>
  </si>
  <si>
    <t>USLT10398</t>
  </si>
  <si>
    <t>USLT10205</t>
  </si>
  <si>
    <t>USLT10402</t>
  </si>
  <si>
    <t>USLT10206</t>
  </si>
  <si>
    <t>USLT10406</t>
  </si>
  <si>
    <t>USLT10207</t>
  </si>
  <si>
    <t>USLT10410</t>
  </si>
  <si>
    <t>USLT10208</t>
  </si>
  <si>
    <t>USLT10416</t>
  </si>
  <si>
    <t>USLT10209</t>
  </si>
  <si>
    <t>USLT10420</t>
  </si>
  <si>
    <t>USLT10210</t>
  </si>
  <si>
    <t>USLT10424</t>
  </si>
  <si>
    <t>USLT10211</t>
  </si>
  <si>
    <t>USLT10429</t>
  </si>
  <si>
    <t>USLT10212</t>
  </si>
  <si>
    <t>USLT10435</t>
  </si>
  <si>
    <t>USLT10213</t>
  </si>
  <si>
    <t>USLT10439</t>
  </si>
  <si>
    <t>USLT10214</t>
  </si>
  <si>
    <t>USLT10443</t>
  </si>
  <si>
    <t>USLT10215</t>
  </si>
  <si>
    <t>USLT10447</t>
  </si>
  <si>
    <t>USLT10216</t>
  </si>
  <si>
    <t>USLT10451</t>
  </si>
  <si>
    <t>USLT10217</t>
  </si>
  <si>
    <t>USLT10455</t>
  </si>
  <si>
    <t>USLT10219</t>
  </si>
  <si>
    <t>USLT10459</t>
  </si>
  <si>
    <t>USLT10220</t>
  </si>
  <si>
    <t>USLT10463</t>
  </si>
  <si>
    <t>USLT10221</t>
  </si>
  <si>
    <t>USLT10469</t>
  </si>
  <si>
    <t>USLT10222</t>
  </si>
  <si>
    <t>USLT10473</t>
  </si>
  <si>
    <t>USLT10223</t>
  </si>
  <si>
    <t>USLT10477</t>
  </si>
  <si>
    <t>USLT10224</t>
  </si>
  <si>
    <t>USLT10482</t>
  </si>
  <si>
    <t>USLT102245</t>
  </si>
  <si>
    <t>USLT10486</t>
  </si>
  <si>
    <t>USLT10225</t>
  </si>
  <si>
    <t>USLT10490</t>
  </si>
  <si>
    <t>USLT10226</t>
  </si>
  <si>
    <t>USLT10494</t>
  </si>
  <si>
    <t>USLT10227</t>
  </si>
  <si>
    <t>USLT10499</t>
  </si>
  <si>
    <t>USLT10228</t>
  </si>
  <si>
    <t>USLT10503</t>
  </si>
  <si>
    <t>USLT10229</t>
  </si>
  <si>
    <t>USLT10507</t>
  </si>
  <si>
    <t>USLT10230</t>
  </si>
  <si>
    <t>USLT10547</t>
  </si>
  <si>
    <t>USLT10231</t>
  </si>
  <si>
    <t>USLT10127</t>
  </si>
  <si>
    <t>USLT10232</t>
  </si>
  <si>
    <t>USLTAP-o8fueHDm</t>
  </si>
  <si>
    <t>USLT10233</t>
  </si>
  <si>
    <t>USLT10130</t>
  </si>
  <si>
    <t>USLT10235</t>
  </si>
  <si>
    <t>USLT10236</t>
  </si>
  <si>
    <t>USLT10237</t>
  </si>
  <si>
    <t>USLT10238</t>
  </si>
  <si>
    <t>USLT10239</t>
  </si>
  <si>
    <t>USTB00135</t>
  </si>
  <si>
    <t>USLT10240</t>
  </si>
  <si>
    <t>USLT10241</t>
  </si>
  <si>
    <t>USLT10242</t>
  </si>
  <si>
    <t>USTB00170</t>
  </si>
  <si>
    <t>USLT10243</t>
  </si>
  <si>
    <t>USTB00194</t>
  </si>
  <si>
    <t>USLT10244</t>
  </si>
  <si>
    <t>USTB00204</t>
  </si>
  <si>
    <t>USLT10246</t>
  </si>
  <si>
    <t>USLT10136</t>
  </si>
  <si>
    <t>USLT10247</t>
  </si>
  <si>
    <t>USTB00226</t>
  </si>
  <si>
    <t>USLT10248</t>
  </si>
  <si>
    <t>USTB00239</t>
  </si>
  <si>
    <t>USLT10250</t>
  </si>
  <si>
    <t>USTB00245</t>
  </si>
  <si>
    <t>USLT10252</t>
  </si>
  <si>
    <t>USLT10134</t>
  </si>
  <si>
    <t>USLT10253</t>
  </si>
  <si>
    <t>USLT10126</t>
  </si>
  <si>
    <t>USLT10254</t>
  </si>
  <si>
    <t>USLT10371</t>
  </si>
  <si>
    <t>USLT10255</t>
  </si>
  <si>
    <t>USLT10374</t>
  </si>
  <si>
    <t>USLT10256</t>
  </si>
  <si>
    <t>USLT10376</t>
  </si>
  <si>
    <t>USLT10257</t>
  </si>
  <si>
    <t>USLT10378</t>
  </si>
  <si>
    <t>USLT10258</t>
  </si>
  <si>
    <t>USLT10380</t>
  </si>
  <si>
    <t>USLT10259</t>
  </si>
  <si>
    <t>USLT10382</t>
  </si>
  <si>
    <t>USLT10260</t>
  </si>
  <si>
    <t>USLT10384</t>
  </si>
  <si>
    <t>USLT10261</t>
  </si>
  <si>
    <t>USLT10387</t>
  </si>
  <si>
    <t>USLT10263</t>
  </si>
  <si>
    <t>USLT10389</t>
  </si>
  <si>
    <t>USLT10264</t>
  </si>
  <si>
    <t>USLT10391</t>
  </si>
  <si>
    <t>USLT10265</t>
  </si>
  <si>
    <t>USLT10393</t>
  </si>
  <si>
    <t>USLT10266</t>
  </si>
  <si>
    <t>USLT10395</t>
  </si>
  <si>
    <t>USLT10267</t>
  </si>
  <si>
    <t>USLT10397</t>
  </si>
  <si>
    <t>USLT10268</t>
  </si>
  <si>
    <t>USLT10399</t>
  </si>
  <si>
    <t>USLT10269</t>
  </si>
  <si>
    <t>USLT10401</t>
  </si>
  <si>
    <t>USLT10270</t>
  </si>
  <si>
    <t>USLT10403</t>
  </si>
  <si>
    <t>USLT10271</t>
  </si>
  <si>
    <t>USLT10405</t>
  </si>
  <si>
    <t>USLT10272</t>
  </si>
  <si>
    <t>USLT10407</t>
  </si>
  <si>
    <t>USLT10273</t>
  </si>
  <si>
    <t>USLT10409</t>
  </si>
  <si>
    <t>USLT10274</t>
  </si>
  <si>
    <t>USLT10412</t>
  </si>
  <si>
    <t>USLT10275</t>
  </si>
  <si>
    <t>USLT10415</t>
  </si>
  <si>
    <t>USLT10276</t>
  </si>
  <si>
    <t>USLT10417</t>
  </si>
  <si>
    <t>USLT10277</t>
  </si>
  <si>
    <t>USLT10419</t>
  </si>
  <si>
    <t>USLT10278</t>
  </si>
  <si>
    <t>USLT10421</t>
  </si>
  <si>
    <t>USLT10279</t>
  </si>
  <si>
    <t>USLT10423</t>
  </si>
  <si>
    <t>USLT10281</t>
  </si>
  <si>
    <t>USLT10426</t>
  </si>
  <si>
    <t>USLT10282</t>
  </si>
  <si>
    <t>USLT10428</t>
  </si>
  <si>
    <t>USLT10283</t>
  </si>
  <si>
    <t>USLT10430</t>
  </si>
  <si>
    <t>USLT10285</t>
  </si>
  <si>
    <t>USLT10434</t>
  </si>
  <si>
    <t>USLT10286</t>
  </si>
  <si>
    <t>USLT10436</t>
  </si>
  <si>
    <t>USLT10287</t>
  </si>
  <si>
    <t>USLT10438</t>
  </si>
  <si>
    <t>USLT10288</t>
  </si>
  <si>
    <t>USLT10440</t>
  </si>
  <si>
    <t>USLT10289</t>
  </si>
  <si>
    <t>USLT10442</t>
  </si>
  <si>
    <t>USLT10290</t>
  </si>
  <si>
    <t>USLT10444</t>
  </si>
  <si>
    <t>USLT10291</t>
  </si>
  <si>
    <t>USLT10446</t>
  </si>
  <si>
    <t>USLT10292</t>
  </si>
  <si>
    <t>USLT10448</t>
  </si>
  <si>
    <t>USLT10293</t>
  </si>
  <si>
    <t>USLT10450</t>
  </si>
  <si>
    <t>USLT10294</t>
  </si>
  <si>
    <t>USLT10452</t>
  </si>
  <si>
    <t>USLT10295</t>
  </si>
  <si>
    <t>USLT10454</t>
  </si>
  <si>
    <t>USLT10296</t>
  </si>
  <si>
    <t>USLT10456</t>
  </si>
  <si>
    <t>USLT10297</t>
  </si>
  <si>
    <t>USLT10458</t>
  </si>
  <si>
    <t>USLT10298</t>
  </si>
  <si>
    <t>USLT10460</t>
  </si>
  <si>
    <t>USLT10299</t>
  </si>
  <si>
    <t>USLT10462</t>
  </si>
  <si>
    <t>USLT10300</t>
  </si>
  <si>
    <t>USLT10464</t>
  </si>
  <si>
    <t>USLT10301</t>
  </si>
  <si>
    <t>USLT10468</t>
  </si>
  <si>
    <t>USLT10302</t>
  </si>
  <si>
    <t>USLT10470</t>
  </si>
  <si>
    <t>USLT10303</t>
  </si>
  <si>
    <t>USLT10472</t>
  </si>
  <si>
    <t>USLT10305</t>
  </si>
  <si>
    <t>USLT10474</t>
  </si>
  <si>
    <t>USLT10306</t>
  </si>
  <si>
    <t>USLT10476</t>
  </si>
  <si>
    <t>USLT10307</t>
  </si>
  <si>
    <t>USLT10479</t>
  </si>
  <si>
    <t>USLT10308</t>
  </si>
  <si>
    <t>USLT10481</t>
  </si>
  <si>
    <t>USLT10309</t>
  </si>
  <si>
    <t>USLT10483</t>
  </si>
  <si>
    <t>USLT10310</t>
  </si>
  <si>
    <t>USLT10485</t>
  </si>
  <si>
    <t>USLT10311</t>
  </si>
  <si>
    <t>USLT10487</t>
  </si>
  <si>
    <t>USLT10312</t>
  </si>
  <si>
    <t>USLT10489</t>
  </si>
  <si>
    <t>USLT10313</t>
  </si>
  <si>
    <t>USLT10491</t>
  </si>
  <si>
    <t>USLT10314</t>
  </si>
  <si>
    <t>USLT10493</t>
  </si>
  <si>
    <t>USLT10315</t>
  </si>
  <si>
    <t>USLT10495</t>
  </si>
  <si>
    <t>USLT10316</t>
  </si>
  <si>
    <t>USLT10497</t>
  </si>
  <si>
    <t>USLT10317</t>
  </si>
  <si>
    <t>USLT10500</t>
  </si>
  <si>
    <t>USLT10319</t>
  </si>
  <si>
    <t>USLT10502</t>
  </si>
  <si>
    <t>USLT10320</t>
  </si>
  <si>
    <t>USLT10504</t>
  </si>
  <si>
    <t>USLT10322</t>
  </si>
  <si>
    <t>USLT10506</t>
  </si>
  <si>
    <t>USLT10323</t>
  </si>
  <si>
    <t>USLT10508</t>
  </si>
  <si>
    <t>USLT10325</t>
  </si>
  <si>
    <t>USLT10510</t>
  </si>
  <si>
    <t>USLT10326</t>
  </si>
  <si>
    <t>USLT10548</t>
  </si>
  <si>
    <t>USLT10327</t>
  </si>
  <si>
    <t>USLT10550</t>
  </si>
  <si>
    <t>USLT10328</t>
  </si>
  <si>
    <t>USLT10711</t>
  </si>
  <si>
    <t>USLT10329</t>
  </si>
  <si>
    <t>USLTAP-BZDVEP37</t>
  </si>
  <si>
    <t>USLT10331</t>
  </si>
  <si>
    <t>USLTAP-RHNAES3C</t>
  </si>
  <si>
    <t>USLT10332</t>
  </si>
  <si>
    <t>USTB000501</t>
  </si>
  <si>
    <t>USLT10333</t>
  </si>
  <si>
    <t>USLT10131</t>
  </si>
  <si>
    <t>USLT10334</t>
  </si>
  <si>
    <t>USTB00077</t>
  </si>
  <si>
    <t>USLT10335</t>
  </si>
  <si>
    <t>USLT10336</t>
  </si>
  <si>
    <t>USLT103363</t>
  </si>
  <si>
    <t>USLT10337</t>
  </si>
  <si>
    <t>USLT10338</t>
  </si>
  <si>
    <t>USLT10339</t>
  </si>
  <si>
    <t>USLT10340</t>
  </si>
  <si>
    <t>USLT10342</t>
  </si>
  <si>
    <t>USTB00134</t>
  </si>
  <si>
    <t>USLT10343</t>
  </si>
  <si>
    <t>USLT10344</t>
  </si>
  <si>
    <t>USLT10345</t>
  </si>
  <si>
    <t>USLT10346</t>
  </si>
  <si>
    <t>USTB00157</t>
  </si>
  <si>
    <t>USLT10347</t>
  </si>
  <si>
    <t>USLT10348</t>
  </si>
  <si>
    <t>USTB00169</t>
  </si>
  <si>
    <t>USLT10350</t>
  </si>
  <si>
    <t>USLT10351</t>
  </si>
  <si>
    <t>USTB00189</t>
  </si>
  <si>
    <t>USLT10352</t>
  </si>
  <si>
    <t>USTB00200</t>
  </si>
  <si>
    <t>USLT10353</t>
  </si>
  <si>
    <t>USTB00203</t>
  </si>
  <si>
    <t>USLT10354</t>
  </si>
  <si>
    <t>USTB00205</t>
  </si>
  <si>
    <t>USLT10355</t>
  </si>
  <si>
    <t>USLT10357</t>
  </si>
  <si>
    <t>USTB00214</t>
  </si>
  <si>
    <t>USLT10358</t>
  </si>
  <si>
    <t>USTB00223</t>
  </si>
  <si>
    <t>USLT10359</t>
  </si>
  <si>
    <t>USTB00234</t>
  </si>
  <si>
    <t>USLT10360</t>
  </si>
  <si>
    <t>USTB00236</t>
  </si>
  <si>
    <t>USLT10361</t>
  </si>
  <si>
    <t>USTB00240</t>
  </si>
  <si>
    <t>USLT10362</t>
  </si>
  <si>
    <t>USTB00244</t>
  </si>
  <si>
    <t>USLT10364</t>
  </si>
  <si>
    <t>USTB00246</t>
  </si>
  <si>
    <t>USTB00249</t>
  </si>
  <si>
    <t>USTB00248</t>
  </si>
  <si>
    <t>USTB00251</t>
  </si>
  <si>
    <t>WIN10APPTST04</t>
  </si>
  <si>
    <t>USLT10365</t>
  </si>
  <si>
    <t>WIN10APPTST03</t>
  </si>
  <si>
    <t>USLT10366</t>
  </si>
  <si>
    <t>WIN10APPTST06</t>
  </si>
  <si>
    <t>USLT10367</t>
  </si>
  <si>
    <t>WIN10APPTST09</t>
  </si>
  <si>
    <t>USLT10368</t>
  </si>
  <si>
    <t>USLT10369</t>
  </si>
  <si>
    <t>USLT09929</t>
  </si>
  <si>
    <t>USLT10083</t>
  </si>
  <si>
    <t>USLT10007</t>
  </si>
  <si>
    <t>USLT09609</t>
  </si>
  <si>
    <t>USLT09887</t>
  </si>
  <si>
    <t>USLT09612</t>
  </si>
  <si>
    <t>USLT09607</t>
  </si>
  <si>
    <t>USLT09613</t>
  </si>
  <si>
    <t>USLT10044</t>
  </si>
  <si>
    <t>USLT09614</t>
  </si>
  <si>
    <t>USLT10123</t>
  </si>
  <si>
    <t>USLT09615</t>
  </si>
  <si>
    <t>USLT09907</t>
  </si>
  <si>
    <t>USLT09617</t>
  </si>
  <si>
    <t>USLT09946</t>
  </si>
  <si>
    <t>USLT09618</t>
  </si>
  <si>
    <t>USLT09988</t>
  </si>
  <si>
    <t>USLT09619</t>
  </si>
  <si>
    <t>USLT10027</t>
  </si>
  <si>
    <t>USLT09621</t>
  </si>
  <si>
    <t>USLT10066</t>
  </si>
  <si>
    <t>USLT09623</t>
  </si>
  <si>
    <t>USLT10106</t>
  </si>
  <si>
    <t>USLT09624</t>
  </si>
  <si>
    <t>USLT09878</t>
  </si>
  <si>
    <t>USLT09625</t>
  </si>
  <si>
    <t>USLT09898</t>
  </si>
  <si>
    <t>USLT09627</t>
  </si>
  <si>
    <t>USLT09916</t>
  </si>
  <si>
    <t>USLT09631</t>
  </si>
  <si>
    <t>USLT09937</t>
  </si>
  <si>
    <t>USLT09633</t>
  </si>
  <si>
    <t>USLT09956</t>
  </si>
  <si>
    <t>USLT09634</t>
  </si>
  <si>
    <t>USLT09979</t>
  </si>
  <si>
    <t>USLT09635</t>
  </si>
  <si>
    <t>USLT09997</t>
  </si>
  <si>
    <t>USLT09636</t>
  </si>
  <si>
    <t>USLT10017</t>
  </si>
  <si>
    <t>USLT09637</t>
  </si>
  <si>
    <t>USLT10035</t>
  </si>
  <si>
    <t>USLT09639</t>
  </si>
  <si>
    <t>USLT10055</t>
  </si>
  <si>
    <t>USLT09640</t>
  </si>
  <si>
    <t>USLT10074</t>
  </si>
  <si>
    <t>USLT09641</t>
  </si>
  <si>
    <t>USLT10092</t>
  </si>
  <si>
    <t>USLT09642</t>
  </si>
  <si>
    <t>USLT10114</t>
  </si>
  <si>
    <t>USLT09643</t>
  </si>
  <si>
    <t>USLT09873</t>
  </si>
  <si>
    <t>USLT09644</t>
  </si>
  <si>
    <t>USLT09883</t>
  </si>
  <si>
    <t>USLT09646</t>
  </si>
  <si>
    <t>USLT09893</t>
  </si>
  <si>
    <t>USLT09647</t>
  </si>
  <si>
    <t>USLT09903</t>
  </si>
  <si>
    <t>USLT09648</t>
  </si>
  <si>
    <t>USLT09911</t>
  </si>
  <si>
    <t>USLT09649</t>
  </si>
  <si>
    <t>USLT09924</t>
  </si>
  <si>
    <t>USLT09650</t>
  </si>
  <si>
    <t>USLT09933</t>
  </si>
  <si>
    <t>USLT09652</t>
  </si>
  <si>
    <t>USLT09942</t>
  </si>
  <si>
    <t>USLT09653</t>
  </si>
  <si>
    <t>USLT09951</t>
  </si>
  <si>
    <t>USLT09654</t>
  </si>
  <si>
    <t>USLT09962</t>
  </si>
  <si>
    <t>USLT09655</t>
  </si>
  <si>
    <t>USLT09970</t>
  </si>
  <si>
    <t>USLT09656</t>
  </si>
  <si>
    <t>USLT09984</t>
  </si>
  <si>
    <t>USLT09657</t>
  </si>
  <si>
    <t>USLT09993</t>
  </si>
  <si>
    <t>USLT09658</t>
  </si>
  <si>
    <t>USLT10001</t>
  </si>
  <si>
    <t>USLT09659</t>
  </si>
  <si>
    <t>USLT10012</t>
  </si>
  <si>
    <t>USLT09660</t>
  </si>
  <si>
    <t>USLT10021</t>
  </si>
  <si>
    <t>USLT09661</t>
  </si>
  <si>
    <t>USLT10031</t>
  </si>
  <si>
    <t>USLT09662</t>
  </si>
  <si>
    <t>USLT10039</t>
  </si>
  <si>
    <t>USLT09663</t>
  </si>
  <si>
    <t>USLT10051</t>
  </si>
  <si>
    <t>USLT09664</t>
  </si>
  <si>
    <t>USLT10061</t>
  </si>
  <si>
    <t>USLT09665</t>
  </si>
  <si>
    <t>USLT10070</t>
  </si>
  <si>
    <t>USLT09666</t>
  </si>
  <si>
    <t>USLT10078</t>
  </si>
  <si>
    <t>USLT09667</t>
  </si>
  <si>
    <t>USLT10087</t>
  </si>
  <si>
    <t>USLT09668</t>
  </si>
  <si>
    <t>USLT10099</t>
  </si>
  <si>
    <t>USLT09669</t>
  </si>
  <si>
    <t>USLT10110</t>
  </si>
  <si>
    <t>USLT09670</t>
  </si>
  <si>
    <t>USLT10119</t>
  </si>
  <si>
    <t>USLT09672</t>
  </si>
  <si>
    <t>USLT09871</t>
  </si>
  <si>
    <t>USLT09673</t>
  </si>
  <si>
    <t>USLT09876</t>
  </si>
  <si>
    <t>USLT09674</t>
  </si>
  <si>
    <t>USLT09881</t>
  </si>
  <si>
    <t>USLT09675</t>
  </si>
  <si>
    <t>USLT09885</t>
  </si>
  <si>
    <t>USLT09676</t>
  </si>
  <si>
    <t>USLT09891</t>
  </si>
  <si>
    <t>USLT09677</t>
  </si>
  <si>
    <t>USLT09895</t>
  </si>
  <si>
    <t>USLT09678</t>
  </si>
  <si>
    <t>USLT09900</t>
  </si>
  <si>
    <t>USLT09680</t>
  </si>
  <si>
    <t>USLT09905</t>
  </si>
  <si>
    <t>USLT09681</t>
  </si>
  <si>
    <t>USLT09909</t>
  </si>
  <si>
    <t>USLT09685</t>
  </si>
  <si>
    <t>USLT09913</t>
  </si>
  <si>
    <t>USLT09686</t>
  </si>
  <si>
    <t>USLT09919</t>
  </si>
  <si>
    <t>USLT09687</t>
  </si>
  <si>
    <t>USLT09927</t>
  </si>
  <si>
    <t>USLT09688</t>
  </si>
  <si>
    <t>USLT09931</t>
  </si>
  <si>
    <t>USLT09689</t>
  </si>
  <si>
    <t>USLT09935</t>
  </si>
  <si>
    <t>USLT09690</t>
  </si>
  <si>
    <t>USLT09939</t>
  </si>
  <si>
    <t>USLT09691</t>
  </si>
  <si>
    <t>USLT09944</t>
  </si>
  <si>
    <t>USLT09692</t>
  </si>
  <si>
    <t>USLT09949</t>
  </si>
  <si>
    <t>USLT09693</t>
  </si>
  <si>
    <t>USLT09954</t>
  </si>
  <si>
    <t>USLT09694</t>
  </si>
  <si>
    <t>USLT09959</t>
  </si>
  <si>
    <t>USLT09695</t>
  </si>
  <si>
    <t>USLT09964</t>
  </si>
  <si>
    <t>USLT09696</t>
  </si>
  <si>
    <t>USLT09968</t>
  </si>
  <si>
    <t>USLT09697</t>
  </si>
  <si>
    <t>USLT09972</t>
  </si>
  <si>
    <t>USLT09698</t>
  </si>
  <si>
    <t>USLT09981</t>
  </si>
  <si>
    <t>USLT09699</t>
  </si>
  <si>
    <t>USLT09986</t>
  </si>
  <si>
    <t>USLT09700</t>
  </si>
  <si>
    <t>USLT09990</t>
  </si>
  <si>
    <t>USLT09701</t>
  </si>
  <si>
    <t>USLT09995</t>
  </si>
  <si>
    <t>USLT09702</t>
  </si>
  <si>
    <t>USLT09999</t>
  </si>
  <si>
    <t>USLT09704</t>
  </si>
  <si>
    <t>USLT10003</t>
  </si>
  <si>
    <t>USLT09705</t>
  </si>
  <si>
    <t>USLT10010</t>
  </si>
  <si>
    <t>USLT09706</t>
  </si>
  <si>
    <t>USLT10014</t>
  </si>
  <si>
    <t>USLT09707</t>
  </si>
  <si>
    <t>USLT10019</t>
  </si>
  <si>
    <t>USLT09708</t>
  </si>
  <si>
    <t>USLT10025</t>
  </si>
  <si>
    <t>USLT09709</t>
  </si>
  <si>
    <t>USLT10029</t>
  </si>
  <si>
    <t>USLT09710</t>
  </si>
  <si>
    <t>USLT10033</t>
  </si>
  <si>
    <t>USLT09711</t>
  </si>
  <si>
    <t>USLT10037</t>
  </si>
  <si>
    <t>USLT09712</t>
  </si>
  <si>
    <t>USLT10041</t>
  </si>
  <si>
    <t>USLT09713</t>
  </si>
  <si>
    <t>USLT10047</t>
  </si>
  <si>
    <t>USLT09714</t>
  </si>
  <si>
    <t>USLT10053</t>
  </si>
  <si>
    <t>USLT09715</t>
  </si>
  <si>
    <t>USLT10057</t>
  </si>
  <si>
    <t>USLT09716</t>
  </si>
  <si>
    <t>USLT10063</t>
  </si>
  <si>
    <t>USLT09718</t>
  </si>
  <si>
    <t>USLT10068</t>
  </si>
  <si>
    <t>USLT09719</t>
  </si>
  <si>
    <t>USLT10072</t>
  </si>
  <si>
    <t>USLT09720</t>
  </si>
  <si>
    <t>USLT10076</t>
  </si>
  <si>
    <t>USLT09721</t>
  </si>
  <si>
    <t>USLT10080</t>
  </si>
  <si>
    <t>USLT09722</t>
  </si>
  <si>
    <t>USLT09606</t>
  </si>
  <si>
    <t>USLT09723</t>
  </si>
  <si>
    <t>USLT10089</t>
  </si>
  <si>
    <t>USLT09725</t>
  </si>
  <si>
    <t>USLT10094</t>
  </si>
  <si>
    <t>USLT09726</t>
  </si>
  <si>
    <t>USLT10101</t>
  </si>
  <si>
    <t>USLT09727</t>
  </si>
  <si>
    <t>USLT10108</t>
  </si>
  <si>
    <t>USLT09728</t>
  </si>
  <si>
    <t>USLT10112</t>
  </si>
  <si>
    <t>USLT09729</t>
  </si>
  <si>
    <t>USLT10116</t>
  </si>
  <si>
    <t>USLT09730</t>
  </si>
  <si>
    <t>USLT10121</t>
  </si>
  <si>
    <t>USLT09731</t>
  </si>
  <si>
    <t>USLT09604</t>
  </si>
  <si>
    <t>USLT09732</t>
  </si>
  <si>
    <t>USLT09872</t>
  </si>
  <si>
    <t>USLT09733</t>
  </si>
  <si>
    <t>USLT09874</t>
  </si>
  <si>
    <t>USLT09734</t>
  </si>
  <si>
    <t>USLT09877</t>
  </si>
  <si>
    <t>USLT09735</t>
  </si>
  <si>
    <t>USLT09879</t>
  </si>
  <si>
    <t>USLT09737</t>
  </si>
  <si>
    <t>USLT09882</t>
  </si>
  <si>
    <t>USLT09738</t>
  </si>
  <si>
    <t>USLT09884</t>
  </si>
  <si>
    <t>USLT09739</t>
  </si>
  <si>
    <t>USLT09886</t>
  </si>
  <si>
    <t>USLT09740</t>
  </si>
  <si>
    <t>USLT09890</t>
  </si>
  <si>
    <t>USLT09741</t>
  </si>
  <si>
    <t>USLT09892</t>
  </si>
  <si>
    <t>USLT09742</t>
  </si>
  <si>
    <t>USLT09894</t>
  </si>
  <si>
    <t>USLT09743</t>
  </si>
  <si>
    <t>USLT09896</t>
  </si>
  <si>
    <t>USLT09744</t>
  </si>
  <si>
    <t>USLT09899</t>
  </si>
  <si>
    <t>USLT09745</t>
  </si>
  <si>
    <t>USLT09901</t>
  </si>
  <si>
    <t>USLT09746</t>
  </si>
  <si>
    <t>USLT09904</t>
  </si>
  <si>
    <t>USLT09605</t>
  </si>
  <si>
    <t>USLT09906</t>
  </si>
  <si>
    <t>USLT09750</t>
  </si>
  <si>
    <t>USLT09908</t>
  </si>
  <si>
    <t>USLT09751</t>
  </si>
  <si>
    <t>USLT09910</t>
  </si>
  <si>
    <t>USLT09752</t>
  </si>
  <si>
    <t>USLT09912</t>
  </si>
  <si>
    <t>USLT09753</t>
  </si>
  <si>
    <t>USLT09915</t>
  </si>
  <si>
    <t>USLT09754</t>
  </si>
  <si>
    <t>USLT09918</t>
  </si>
  <si>
    <t>USLT09755</t>
  </si>
  <si>
    <t>USLT09921</t>
  </si>
  <si>
    <t>USLT09756</t>
  </si>
  <si>
    <t>USLT09926</t>
  </si>
  <si>
    <t>USLT09757</t>
  </si>
  <si>
    <t>USLT09928</t>
  </si>
  <si>
    <t>USLT09758</t>
  </si>
  <si>
    <t>USLT09930</t>
  </si>
  <si>
    <t>USLT09759</t>
  </si>
  <si>
    <t>USLT09932</t>
  </si>
  <si>
    <t>USLT09760</t>
  </si>
  <si>
    <t>USLT09934</t>
  </si>
  <si>
    <t>USLT09761</t>
  </si>
  <si>
    <t>USLT09936</t>
  </si>
  <si>
    <t>USLT09938</t>
  </si>
  <si>
    <t>USLT09763</t>
  </si>
  <si>
    <t>USLT09940</t>
  </si>
  <si>
    <t>USLT09764</t>
  </si>
  <si>
    <t>USLT09943</t>
  </si>
  <si>
    <t>USLT09765</t>
  </si>
  <si>
    <t>USLT09945</t>
  </si>
  <si>
    <t>USLT09766</t>
  </si>
  <si>
    <t>USLT09947</t>
  </si>
  <si>
    <t>USLT09767</t>
  </si>
  <si>
    <t>USLT09950</t>
  </si>
  <si>
    <t>USLT09768</t>
  </si>
  <si>
    <t>USLT09953</t>
  </si>
  <si>
    <t>USLT09769</t>
  </si>
  <si>
    <t>USLT09955</t>
  </si>
  <si>
    <t>USLT09770</t>
  </si>
  <si>
    <t>USLT09958</t>
  </si>
  <si>
    <t>USLT09771</t>
  </si>
  <si>
    <t>USLT09961</t>
  </si>
  <si>
    <t>USLT09772</t>
  </si>
  <si>
    <t>USLT09963</t>
  </si>
  <si>
    <t>USLT09774</t>
  </si>
  <si>
    <t>USLT09965</t>
  </si>
  <si>
    <t>USLT09775</t>
  </si>
  <si>
    <t>USLT09967</t>
  </si>
  <si>
    <t>USLT09777</t>
  </si>
  <si>
    <t>USLT09969</t>
  </si>
  <si>
    <t>USLT09973</t>
  </si>
  <si>
    <t>USLT09971</t>
  </si>
  <si>
    <t>USLT09975</t>
  </si>
  <si>
    <t>USLT09608</t>
  </si>
  <si>
    <t>USLT09977</t>
  </si>
  <si>
    <t>USLT09976</t>
  </si>
  <si>
    <t>USLT09779</t>
  </si>
  <si>
    <t>USLT09978</t>
  </si>
  <si>
    <t>USLT09980</t>
  </si>
  <si>
    <t>USLT09783</t>
  </si>
  <si>
    <t>USLT09982</t>
  </si>
  <si>
    <t>USLT09784</t>
  </si>
  <si>
    <t>USLT09985</t>
  </si>
  <si>
    <t>USLT09785</t>
  </si>
  <si>
    <t>USLT09987</t>
  </si>
  <si>
    <t>USLT09786</t>
  </si>
  <si>
    <t>USLT09989</t>
  </si>
  <si>
    <t>USLT09800</t>
  </si>
  <si>
    <t>USLT09991</t>
  </si>
  <si>
    <t>USLT09802</t>
  </si>
  <si>
    <t>USLT09994</t>
  </si>
  <si>
    <t>USLT09803</t>
  </si>
  <si>
    <t>USLT09996</t>
  </si>
  <si>
    <t>USLT09804</t>
  </si>
  <si>
    <t>USLT09998</t>
  </si>
  <si>
    <t>USLT09805</t>
  </si>
  <si>
    <t>USLT10000</t>
  </si>
  <si>
    <t>USLT09806</t>
  </si>
  <si>
    <t>USLT10002</t>
  </si>
  <si>
    <t>USLT09807</t>
  </si>
  <si>
    <t>USLT10005</t>
  </si>
  <si>
    <t>USLT09809</t>
  </si>
  <si>
    <t>USLT10008</t>
  </si>
  <si>
    <t>USLT09811</t>
  </si>
  <si>
    <t>USLT10011</t>
  </si>
  <si>
    <t>USLT09812</t>
  </si>
  <si>
    <t>USLT10013</t>
  </si>
  <si>
    <t>USLT09813</t>
  </si>
  <si>
    <t>USLT10016</t>
  </si>
  <si>
    <t>USLT09814</t>
  </si>
  <si>
    <t>USLT10018</t>
  </si>
  <si>
    <t>USLT09815</t>
  </si>
  <si>
    <t>USLT10020</t>
  </si>
  <si>
    <t>USLT09816</t>
  </si>
  <si>
    <t>USLT10023</t>
  </si>
  <si>
    <t>USLT09817</t>
  </si>
  <si>
    <t>USLT09818</t>
  </si>
  <si>
    <t>USLT10028</t>
  </si>
  <si>
    <t>USLT09820</t>
  </si>
  <si>
    <t>USLT10030</t>
  </si>
  <si>
    <t>USLT09822</t>
  </si>
  <si>
    <t>USLT10032</t>
  </si>
  <si>
    <t>USLT09823</t>
  </si>
  <si>
    <t>USLT09824</t>
  </si>
  <si>
    <t>USLT10036</t>
  </si>
  <si>
    <t>USLT09825</t>
  </si>
  <si>
    <t>USLT10038</t>
  </si>
  <si>
    <t>USLT09827</t>
  </si>
  <si>
    <t>USLT10040</t>
  </si>
  <si>
    <t>USLT09828</t>
  </si>
  <si>
    <t>USLT10043</t>
  </si>
  <si>
    <t>USLT09829</t>
  </si>
  <si>
    <t>USLT10045</t>
  </si>
  <si>
    <t>USLT09830</t>
  </si>
  <si>
    <t>USLT10050</t>
  </si>
  <si>
    <t>USLT09831</t>
  </si>
  <si>
    <t>USLT10052</t>
  </si>
  <si>
    <t>USLT09832</t>
  </si>
  <si>
    <t>USLT10054</t>
  </si>
  <si>
    <t>USLT09833</t>
  </si>
  <si>
    <t>USLT10056</t>
  </si>
  <si>
    <t>USLT09834</t>
  </si>
  <si>
    <t>USLT10059</t>
  </si>
  <si>
    <t>USLT09835</t>
  </si>
  <si>
    <t>USLT10062</t>
  </si>
  <si>
    <t>USLT09836</t>
  </si>
  <si>
    <t>USLT10065</t>
  </si>
  <si>
    <t>USLT09837</t>
  </si>
  <si>
    <t>USLT10067</t>
  </si>
  <si>
    <t>USLT09838</t>
  </si>
  <si>
    <t>USLT10069</t>
  </si>
  <si>
    <t>USLT09839</t>
  </si>
  <si>
    <t>USLT10071</t>
  </si>
  <si>
    <t>USLT09840</t>
  </si>
  <si>
    <t>USLT10073</t>
  </si>
  <si>
    <t>USLT09842</t>
  </si>
  <si>
    <t>USLT10075</t>
  </si>
  <si>
    <t>USLT09843</t>
  </si>
  <si>
    <t>USLT10077</t>
  </si>
  <si>
    <t>USLT09844</t>
  </si>
  <si>
    <t>USLT10079</t>
  </si>
  <si>
    <t>USLT09845</t>
  </si>
  <si>
    <t>USLT10082</t>
  </si>
  <si>
    <t>USLT09846</t>
  </si>
  <si>
    <t>USLT10084</t>
  </si>
  <si>
    <t>USLT09849</t>
  </si>
  <si>
    <t>USLT10086</t>
  </si>
  <si>
    <t>USLT09850</t>
  </si>
  <si>
    <t>USLT10088</t>
  </si>
  <si>
    <t>USLT09851</t>
  </si>
  <si>
    <t>USLT10090</t>
  </si>
  <si>
    <t>USLT09852</t>
  </si>
  <si>
    <t>USLT10093</t>
  </si>
  <si>
    <t>USLT09854</t>
  </si>
  <si>
    <t>USLT10097</t>
  </si>
  <si>
    <t>USLT09855</t>
  </si>
  <si>
    <t>USLT10100</t>
  </si>
  <si>
    <t>USLT09856</t>
  </si>
  <si>
    <t>USLT10102</t>
  </si>
  <si>
    <t>USLT09858</t>
  </si>
  <si>
    <t>USLT10107</t>
  </si>
  <si>
    <t>USLT09859</t>
  </si>
  <si>
    <t>USLT10109</t>
  </si>
  <si>
    <t>USLT09860</t>
  </si>
  <si>
    <t>USLT10111</t>
  </si>
  <si>
    <t>USLT09861</t>
  </si>
  <si>
    <t>USLT10113</t>
  </si>
  <si>
    <t>USLT09862</t>
  </si>
  <si>
    <t>USLT10115</t>
  </si>
  <si>
    <t>USLT09864</t>
  </si>
  <si>
    <t>USLT10118</t>
  </si>
  <si>
    <t>USLT09865</t>
  </si>
  <si>
    <t>USLT10120</t>
  </si>
  <si>
    <t>USLT09866</t>
  </si>
  <si>
    <t>USLT10122</t>
  </si>
  <si>
    <t>USLT09867</t>
  </si>
  <si>
    <t>USLT10124</t>
  </si>
  <si>
    <t>USLT09868</t>
  </si>
  <si>
    <t>USLT09869</t>
  </si>
  <si>
    <t>USLT09420</t>
  </si>
  <si>
    <t>USLT09571</t>
  </si>
  <si>
    <t>USLT09498</t>
  </si>
  <si>
    <t>USLT09381</t>
  </si>
  <si>
    <t>USLT09457</t>
  </si>
  <si>
    <t>USLT09533</t>
  </si>
  <si>
    <t>USLT09076</t>
  </si>
  <si>
    <t>USLT09399</t>
  </si>
  <si>
    <t>USLT09438</t>
  </si>
  <si>
    <t>USLT09476</t>
  </si>
  <si>
    <t>USLT09516</t>
  </si>
  <si>
    <t>USLT09551</t>
  </si>
  <si>
    <t>USLT09590</t>
  </si>
  <si>
    <t>USLT09373</t>
  </si>
  <si>
    <t>USLT09390</t>
  </si>
  <si>
    <t>USLT09407</t>
  </si>
  <si>
    <t>USLT09428</t>
  </si>
  <si>
    <t>USLT09447</t>
  </si>
  <si>
    <t>USLT09467</t>
  </si>
  <si>
    <t>USLT09489</t>
  </si>
  <si>
    <t>USLT09100</t>
  </si>
  <si>
    <t>USLT09508</t>
  </si>
  <si>
    <t>USLT09525</t>
  </si>
  <si>
    <t>USLT09542</t>
  </si>
  <si>
    <t>USLT09105</t>
  </si>
  <si>
    <t>USLT09559</t>
  </si>
  <si>
    <t>USLT09579</t>
  </si>
  <si>
    <t>USLT09599</t>
  </si>
  <si>
    <t>USLT09369</t>
  </si>
  <si>
    <t>USLT09377</t>
  </si>
  <si>
    <t>USLT09385</t>
  </si>
  <si>
    <t>USLT09394</t>
  </si>
  <si>
    <t>USLT09403</t>
  </si>
  <si>
    <t>USLT09414</t>
  </si>
  <si>
    <t>USLT09424</t>
  </si>
  <si>
    <t>USLT09432</t>
  </si>
  <si>
    <t>USLT09443</t>
  </si>
  <si>
    <t>USLT09131</t>
  </si>
  <si>
    <t>USLT09451</t>
  </si>
  <si>
    <t>USLT09461</t>
  </si>
  <si>
    <t>USLT09471</t>
  </si>
  <si>
    <t>USLT09480</t>
  </si>
  <si>
    <t>USLT09494</t>
  </si>
  <si>
    <t>USLT09502</t>
  </si>
  <si>
    <t>USLT09512</t>
  </si>
  <si>
    <t>USLT09521</t>
  </si>
  <si>
    <t>USLT09529</t>
  </si>
  <si>
    <t>USLT09538</t>
  </si>
  <si>
    <t>USLT09546</t>
  </si>
  <si>
    <t>USLT09555</t>
  </si>
  <si>
    <t>USLT09564</t>
  </si>
  <si>
    <t>USLT09575</t>
  </si>
  <si>
    <t>USLT09586</t>
  </si>
  <si>
    <t>USLT09594</t>
  </si>
  <si>
    <t>USLT09151</t>
  </si>
  <si>
    <t>USLT09367</t>
  </si>
  <si>
    <t>USLT09371</t>
  </si>
  <si>
    <t>USLT09375</t>
  </si>
  <si>
    <t>USLT09379</t>
  </si>
  <si>
    <t>USLT09383</t>
  </si>
  <si>
    <t>USLT09159</t>
  </si>
  <si>
    <t>USLT09387</t>
  </si>
  <si>
    <t>USLT09392</t>
  </si>
  <si>
    <t>USLT09396</t>
  </si>
  <si>
    <t>USLT09401</t>
  </si>
  <si>
    <t>USLT09405</t>
  </si>
  <si>
    <t>USLT09409</t>
  </si>
  <si>
    <t>USLT09417</t>
  </si>
  <si>
    <t>USLT09422</t>
  </si>
  <si>
    <t>USLT09426</t>
  </si>
  <si>
    <t>USLT09430</t>
  </si>
  <si>
    <t>USLT09175</t>
  </si>
  <si>
    <t>USLT09435</t>
  </si>
  <si>
    <t>USLT09440</t>
  </si>
  <si>
    <t>USLT09445</t>
  </si>
  <si>
    <t>USLT09449</t>
  </si>
  <si>
    <t>USLT09453</t>
  </si>
  <si>
    <t>USLT09459</t>
  </si>
  <si>
    <t>USLT09465</t>
  </si>
  <si>
    <t>USLT09469</t>
  </si>
  <si>
    <t>USLT09473</t>
  </si>
  <si>
    <t>USLT09478</t>
  </si>
  <si>
    <t>USLT09483</t>
  </si>
  <si>
    <t>USLT09487</t>
  </si>
  <si>
    <t>USLT09491</t>
  </si>
  <si>
    <t>USLT09496</t>
  </si>
  <si>
    <t>USLT09500</t>
  </si>
  <si>
    <t>USLT09193</t>
  </si>
  <si>
    <t>USLT09506</t>
  </si>
  <si>
    <t>USLT09510</t>
  </si>
  <si>
    <t>USLT09514</t>
  </si>
  <si>
    <t>USLT09518</t>
  </si>
  <si>
    <t>USLT09523</t>
  </si>
  <si>
    <t>USLT09527</t>
  </si>
  <si>
    <t>USLT09531</t>
  </si>
  <si>
    <t>USLT09536</t>
  </si>
  <si>
    <t>USLT09540</t>
  </si>
  <si>
    <t>USLT09544</t>
  </si>
  <si>
    <t>USLT09549</t>
  </si>
  <si>
    <t>USLT09553</t>
  </si>
  <si>
    <t>USLT09557</t>
  </si>
  <si>
    <t>USLT09561</t>
  </si>
  <si>
    <t>USLT09210</t>
  </si>
  <si>
    <t>USLT09567</t>
  </si>
  <si>
    <t>USLT09573</t>
  </si>
  <si>
    <t>USLT09577</t>
  </si>
  <si>
    <t>USLT09581</t>
  </si>
  <si>
    <t>USLT09588</t>
  </si>
  <si>
    <t>USLT09217</t>
  </si>
  <si>
    <t>USLT09592</t>
  </si>
  <si>
    <t>USLT09218</t>
  </si>
  <si>
    <t>USLT09597</t>
  </si>
  <si>
    <t>USLT09219</t>
  </si>
  <si>
    <t>USLT09601</t>
  </si>
  <si>
    <t>USLT09220</t>
  </si>
  <si>
    <t>USLT09221</t>
  </si>
  <si>
    <t>USLT09366</t>
  </si>
  <si>
    <t>USLT09222</t>
  </si>
  <si>
    <t>USLT09368</t>
  </si>
  <si>
    <t>USLT09223</t>
  </si>
  <si>
    <t>USLT09370</t>
  </si>
  <si>
    <t>USLT09224</t>
  </si>
  <si>
    <t>USLT09372</t>
  </si>
  <si>
    <t>USLT09225</t>
  </si>
  <si>
    <t>USLT09374</t>
  </si>
  <si>
    <t>USLT09226</t>
  </si>
  <si>
    <t>USLT09376</t>
  </si>
  <si>
    <t>USLT09227</t>
  </si>
  <si>
    <t>USLT09378</t>
  </si>
  <si>
    <t>USLT09228</t>
  </si>
  <si>
    <t>USLT09380</t>
  </si>
  <si>
    <t>USLT09229</t>
  </si>
  <si>
    <t>USLT09382</t>
  </si>
  <si>
    <t>USLT09230</t>
  </si>
  <si>
    <t>USLT09384</t>
  </si>
  <si>
    <t>USLT09232</t>
  </si>
  <si>
    <t>USLT09386</t>
  </si>
  <si>
    <t>USLT09233</t>
  </si>
  <si>
    <t>USLT09388</t>
  </si>
  <si>
    <t>USLT09235</t>
  </si>
  <si>
    <t>USLT09391</t>
  </si>
  <si>
    <t>USLT09238</t>
  </si>
  <si>
    <t>USLT09393</t>
  </si>
  <si>
    <t>USLT09239</t>
  </si>
  <si>
    <t>USLT09395</t>
  </si>
  <si>
    <t>USLT09240</t>
  </si>
  <si>
    <t>USLT09398</t>
  </si>
  <si>
    <t>USLT09241</t>
  </si>
  <si>
    <t>USLT09400</t>
  </si>
  <si>
    <t>USLT09242</t>
  </si>
  <si>
    <t>USLT09402</t>
  </si>
  <si>
    <t>USLT09245</t>
  </si>
  <si>
    <t>USLT09404</t>
  </si>
  <si>
    <t>USLT09247</t>
  </si>
  <si>
    <t>USLT09406</t>
  </si>
  <si>
    <t>USLT09248</t>
  </si>
  <si>
    <t>USLT09408</t>
  </si>
  <si>
    <t>USLT09250</t>
  </si>
  <si>
    <t>USLT09413</t>
  </si>
  <si>
    <t>USLT09252</t>
  </si>
  <si>
    <t>USLT09416</t>
  </si>
  <si>
    <t>USLT09253</t>
  </si>
  <si>
    <t>USLT09418</t>
  </si>
  <si>
    <t>USLT09254</t>
  </si>
  <si>
    <t>USLT09421</t>
  </si>
  <si>
    <t>USLT09256</t>
  </si>
  <si>
    <t>USLT09423</t>
  </si>
  <si>
    <t>USLT09257</t>
  </si>
  <si>
    <t>USLT09425</t>
  </si>
  <si>
    <t>USLT09259</t>
  </si>
  <si>
    <t>USLT09427</t>
  </si>
  <si>
    <t>USLT09260</t>
  </si>
  <si>
    <t>USLT09429</t>
  </si>
  <si>
    <t>USLT09261</t>
  </si>
  <si>
    <t>USLT09431</t>
  </si>
  <si>
    <t>USLT09263</t>
  </si>
  <si>
    <t>USLT09434</t>
  </si>
  <si>
    <t>USLT09436</t>
  </si>
  <si>
    <t>USLT09265</t>
  </si>
  <si>
    <t>USLT09439</t>
  </si>
  <si>
    <t>USLT09442</t>
  </si>
  <si>
    <t>USLT09444</t>
  </si>
  <si>
    <t>USLT09446</t>
  </si>
  <si>
    <t>USLT09270</t>
  </si>
  <si>
    <t>USLT09448</t>
  </si>
  <si>
    <t>USLT09450</t>
  </si>
  <si>
    <t>USLT09452</t>
  </si>
  <si>
    <t>USLT09456</t>
  </si>
  <si>
    <t>USLT09458</t>
  </si>
  <si>
    <t>USLT09460</t>
  </si>
  <si>
    <t>USLT09463</t>
  </si>
  <si>
    <t>USLT09466</t>
  </si>
  <si>
    <t>USLT09468</t>
  </si>
  <si>
    <t>USLT09470</t>
  </si>
  <si>
    <t>USLT09472</t>
  </si>
  <si>
    <t>USLT09475</t>
  </si>
  <si>
    <t>USLT09477</t>
  </si>
  <si>
    <t>USLT09479</t>
  </si>
  <si>
    <t>USLT09481</t>
  </si>
  <si>
    <t>USLT09484</t>
  </si>
  <si>
    <t>USLT09486</t>
  </si>
  <si>
    <t>USLT09488</t>
  </si>
  <si>
    <t>USLT09490</t>
  </si>
  <si>
    <t>USLT09493</t>
  </si>
  <si>
    <t>USLT09495</t>
  </si>
  <si>
    <t>USLT09497</t>
  </si>
  <si>
    <t>USLT09499</t>
  </si>
  <si>
    <t>USLT09501</t>
  </si>
  <si>
    <t>USLT09504</t>
  </si>
  <si>
    <t>USLT09507</t>
  </si>
  <si>
    <t>USLT09509</t>
  </si>
  <si>
    <t>USLT09304</t>
  </si>
  <si>
    <t>USLT09511</t>
  </si>
  <si>
    <t>USLT09307</t>
  </si>
  <si>
    <t>USLT09513</t>
  </si>
  <si>
    <t>USLT09308</t>
  </si>
  <si>
    <t>USLT09515</t>
  </si>
  <si>
    <t>USLT09309</t>
  </si>
  <si>
    <t>USLT09517</t>
  </si>
  <si>
    <t>USLT09519</t>
  </si>
  <si>
    <t>USLT09522</t>
  </si>
  <si>
    <t>USLT09524</t>
  </si>
  <si>
    <t>USLT09526</t>
  </si>
  <si>
    <t>USLT09528</t>
  </si>
  <si>
    <t>USLT09530</t>
  </si>
  <si>
    <t>USLT09532</t>
  </si>
  <si>
    <t>USLT09534</t>
  </si>
  <si>
    <t>USLT09537</t>
  </si>
  <si>
    <t>USLT09539</t>
  </si>
  <si>
    <t>USLT09541</t>
  </si>
  <si>
    <t>USLT09543</t>
  </si>
  <si>
    <t>USLT09545</t>
  </si>
  <si>
    <t>USLT09547</t>
  </si>
  <si>
    <t>USLT09550</t>
  </si>
  <si>
    <t>USLT09552</t>
  </si>
  <si>
    <t>USLT09554</t>
  </si>
  <si>
    <t>USLT09556</t>
  </si>
  <si>
    <t>USLT09558</t>
  </si>
  <si>
    <t>USLT09560</t>
  </si>
  <si>
    <t>USLT09562</t>
  </si>
  <si>
    <t>USLT09566</t>
  </si>
  <si>
    <t>USLT09570</t>
  </si>
  <si>
    <t>USLT09572</t>
  </si>
  <si>
    <t>USLT09574</t>
  </si>
  <si>
    <t>USLT09344</t>
  </si>
  <si>
    <t>USLT09576</t>
  </si>
  <si>
    <t>USLT09578</t>
  </si>
  <si>
    <t>USLT09580</t>
  </si>
  <si>
    <t>USLT09582</t>
  </si>
  <si>
    <t>USLT09584</t>
  </si>
  <si>
    <t>USLT09585</t>
  </si>
  <si>
    <t>USLT09587</t>
  </si>
  <si>
    <t>USLT09589</t>
  </si>
  <si>
    <t>USLT09591</t>
  </si>
  <si>
    <t>USLT09593</t>
  </si>
  <si>
    <t>USLT09596</t>
  </si>
  <si>
    <t>USLT09598</t>
  </si>
  <si>
    <t>USLT09600</t>
  </si>
  <si>
    <t>USLT09602</t>
  </si>
  <si>
    <t>USLT09361</t>
  </si>
  <si>
    <t>USLT08840</t>
  </si>
  <si>
    <t>USLT08860</t>
  </si>
  <si>
    <t>USLT09036</t>
  </si>
  <si>
    <t>USLT07813</t>
  </si>
  <si>
    <t>USLT07840</t>
  </si>
  <si>
    <t>USLT09006</t>
  </si>
  <si>
    <t>USLT07903</t>
  </si>
  <si>
    <t>USLT07928</t>
  </si>
  <si>
    <t>USLT08006</t>
  </si>
  <si>
    <t>USLT08032</t>
  </si>
  <si>
    <t>USLT08070</t>
  </si>
  <si>
    <t>USLT08979</t>
  </si>
  <si>
    <t>USLT08127</t>
  </si>
  <si>
    <t>USLT08158</t>
  </si>
  <si>
    <t>USLT08160</t>
  </si>
  <si>
    <t>USLT08821</t>
  </si>
  <si>
    <t>USLT08219</t>
  </si>
  <si>
    <t>USLT08239</t>
  </si>
  <si>
    <t>USLT08240</t>
  </si>
  <si>
    <t>USLT08241</t>
  </si>
  <si>
    <t>USLT08242</t>
  </si>
  <si>
    <t>USLT08243</t>
  </si>
  <si>
    <t>USLT08245</t>
  </si>
  <si>
    <t>USLT08246</t>
  </si>
  <si>
    <t>USLT08247</t>
  </si>
  <si>
    <t>USLT08249</t>
  </si>
  <si>
    <t>USLT08918</t>
  </si>
  <si>
    <t>USLT08250</t>
  </si>
  <si>
    <t>USLT08256</t>
  </si>
  <si>
    <t>USLT08257</t>
  </si>
  <si>
    <t>USLT08960</t>
  </si>
  <si>
    <t>USLT08966</t>
  </si>
  <si>
    <t>USLT08363</t>
  </si>
  <si>
    <t>USLT08364</t>
  </si>
  <si>
    <t>USLT08365</t>
  </si>
  <si>
    <t>USLT08375</t>
  </si>
  <si>
    <t>USLT08420</t>
  </si>
  <si>
    <t>USLT08465</t>
  </si>
  <si>
    <t>USLT08484</t>
  </si>
  <si>
    <t>USLT08485</t>
  </si>
  <si>
    <t>USLT08500</t>
  </si>
  <si>
    <t>USLT08506</t>
  </si>
  <si>
    <t>USLT08508</t>
  </si>
  <si>
    <t>USLT08846</t>
  </si>
  <si>
    <t>USLT08523</t>
  </si>
  <si>
    <t>USLT08855</t>
  </si>
  <si>
    <t>USLT08559</t>
  </si>
  <si>
    <t>USLT08567</t>
  </si>
  <si>
    <t>USLT08917</t>
  </si>
  <si>
    <t>USLT08598</t>
  </si>
  <si>
    <t>USLT08950</t>
  </si>
  <si>
    <t>USLT08974</t>
  </si>
  <si>
    <t>USLT08678</t>
  </si>
  <si>
    <t>USLT08688</t>
  </si>
  <si>
    <t>USLT08732</t>
  </si>
  <si>
    <t>USLT011909</t>
  </si>
  <si>
    <t>USLT07469</t>
  </si>
  <si>
    <t>USLT05986</t>
  </si>
  <si>
    <t>USLT011585</t>
  </si>
  <si>
    <t>USLT011838</t>
  </si>
  <si>
    <t>USLT011586</t>
  </si>
  <si>
    <t>USLT011943</t>
  </si>
  <si>
    <t>USLT011588</t>
  </si>
  <si>
    <t>USLT011589</t>
  </si>
  <si>
    <t>USLT011591</t>
  </si>
  <si>
    <t>USLT011855</t>
  </si>
  <si>
    <t>USLT011592</t>
  </si>
  <si>
    <t>USLT011926</t>
  </si>
  <si>
    <t>USLT011593</t>
  </si>
  <si>
    <t>USLT011959</t>
  </si>
  <si>
    <t>USLT011594</t>
  </si>
  <si>
    <t>USLT011595</t>
  </si>
  <si>
    <t>USLT011596</t>
  </si>
  <si>
    <t>USLT011597</t>
  </si>
  <si>
    <t>USLT011828</t>
  </si>
  <si>
    <t>USLT011598</t>
  </si>
  <si>
    <t>USLT011847</t>
  </si>
  <si>
    <t>USLT011599</t>
  </si>
  <si>
    <t>USLT011864</t>
  </si>
  <si>
    <t>USLT011601</t>
  </si>
  <si>
    <t>USLT011917</t>
  </si>
  <si>
    <t>USLT011602</t>
  </si>
  <si>
    <t>USLT011935</t>
  </si>
  <si>
    <t>USLT011603</t>
  </si>
  <si>
    <t>USLT011951</t>
  </si>
  <si>
    <t>USLT011604</t>
  </si>
  <si>
    <t>USLT01272</t>
  </si>
  <si>
    <t>USLT011605</t>
  </si>
  <si>
    <t>USLT06593</t>
  </si>
  <si>
    <t>USLT011606</t>
  </si>
  <si>
    <t>USLT07097</t>
  </si>
  <si>
    <t>USLT011607</t>
  </si>
  <si>
    <t>USLT011608</t>
  </si>
  <si>
    <t>USLT011584</t>
  </si>
  <si>
    <t>USLT011609</t>
  </si>
  <si>
    <t>USLT011610</t>
  </si>
  <si>
    <t>USLT011611</t>
  </si>
  <si>
    <t>USLT011824</t>
  </si>
  <si>
    <t>USLT011612</t>
  </si>
  <si>
    <t>USLT011833</t>
  </si>
  <si>
    <t>USLT011613</t>
  </si>
  <si>
    <t>USLT011842</t>
  </si>
  <si>
    <t>USLT011615</t>
  </si>
  <si>
    <t>USLT011851</t>
  </si>
  <si>
    <t>USLT011616</t>
  </si>
  <si>
    <t>USLT011860</t>
  </si>
  <si>
    <t>USLT011617</t>
  </si>
  <si>
    <t>USLT011905</t>
  </si>
  <si>
    <t>USLT011618</t>
  </si>
  <si>
    <t>USLT011913</t>
  </si>
  <si>
    <t>USLT011619</t>
  </si>
  <si>
    <t>USLT011922</t>
  </si>
  <si>
    <t>USLT011620</t>
  </si>
  <si>
    <t>USLT011930</t>
  </si>
  <si>
    <t>USLT011621</t>
  </si>
  <si>
    <t>USLT011939</t>
  </si>
  <si>
    <t>USLT011622</t>
  </si>
  <si>
    <t>USLT011947</t>
  </si>
  <si>
    <t>USLT011623</t>
  </si>
  <si>
    <t>USLT011955</t>
  </si>
  <si>
    <t>USLT011624</t>
  </si>
  <si>
    <t>USLT011963</t>
  </si>
  <si>
    <t>USLT011626</t>
  </si>
  <si>
    <t>USLT04816</t>
  </si>
  <si>
    <t>USLT011627</t>
  </si>
  <si>
    <t>USLT06181</t>
  </si>
  <si>
    <t>USLT011628</t>
  </si>
  <si>
    <t>USLT06856</t>
  </si>
  <si>
    <t>USLT011629</t>
  </si>
  <si>
    <t>USLT011630</t>
  </si>
  <si>
    <t>USLT07158</t>
  </si>
  <si>
    <t>USLT011631</t>
  </si>
  <si>
    <t>USLT011632</t>
  </si>
  <si>
    <t>USLT011633</t>
  </si>
  <si>
    <t>USLT07328</t>
  </si>
  <si>
    <t>USLT07363</t>
  </si>
  <si>
    <t>USLT07445</t>
  </si>
  <si>
    <t>USLT011637</t>
  </si>
  <si>
    <t>USLT07535</t>
  </si>
  <si>
    <t>USLT011638</t>
  </si>
  <si>
    <t>USLT011639</t>
  </si>
  <si>
    <t>USLT011642</t>
  </si>
  <si>
    <t>USLT011644</t>
  </si>
  <si>
    <t>USLT011822</t>
  </si>
  <si>
    <t>USLT011645</t>
  </si>
  <si>
    <t>USLT011826</t>
  </si>
  <si>
    <t>USLT011646</t>
  </si>
  <si>
    <t>USLT011830</t>
  </si>
  <si>
    <t>USLT011647</t>
  </si>
  <si>
    <t>USLT011835</t>
  </si>
  <si>
    <t>USLT011648</t>
  </si>
  <si>
    <t>USLT011840</t>
  </si>
  <si>
    <t>USLT011649</t>
  </si>
  <si>
    <t>USLT011845</t>
  </si>
  <si>
    <t>USLT011650</t>
  </si>
  <si>
    <t>USLT011849</t>
  </si>
  <si>
    <t>USLT011651</t>
  </si>
  <si>
    <t>USLT011853</t>
  </si>
  <si>
    <t>USLT011653</t>
  </si>
  <si>
    <t>USLT011857</t>
  </si>
  <si>
    <t>USLT011654</t>
  </si>
  <si>
    <t>USLT011862</t>
  </si>
  <si>
    <t>USLT011655</t>
  </si>
  <si>
    <t>USLT011867</t>
  </si>
  <si>
    <t>USLT011656</t>
  </si>
  <si>
    <t>USLT011907</t>
  </si>
  <si>
    <t>USLT011657</t>
  </si>
  <si>
    <t>USLT011911</t>
  </si>
  <si>
    <t>USLT011658</t>
  </si>
  <si>
    <t>USLT011915</t>
  </si>
  <si>
    <t>USLT011659</t>
  </si>
  <si>
    <t>USLT011919</t>
  </si>
  <si>
    <t>USLT011660</t>
  </si>
  <si>
    <t>USLT011924</t>
  </si>
  <si>
    <t>USLT011661</t>
  </si>
  <si>
    <t>USLT011928</t>
  </si>
  <si>
    <t>USLT011663</t>
  </si>
  <si>
    <t>USLT011932</t>
  </si>
  <si>
    <t>USLT011664</t>
  </si>
  <si>
    <t>USLT011937</t>
  </si>
  <si>
    <t>USLT011665</t>
  </si>
  <si>
    <t>USLT011941</t>
  </si>
  <si>
    <t>USLT011666</t>
  </si>
  <si>
    <t>USLT011945</t>
  </si>
  <si>
    <t>USLT011667</t>
  </si>
  <si>
    <t>USLT011949</t>
  </si>
  <si>
    <t>USLT011668</t>
  </si>
  <si>
    <t>USLT011953</t>
  </si>
  <si>
    <t>USLT011669</t>
  </si>
  <si>
    <t>USLT011957</t>
  </si>
  <si>
    <t>USLT011670</t>
  </si>
  <si>
    <t>USLT011961</t>
  </si>
  <si>
    <t>USLT011671</t>
  </si>
  <si>
    <t>USLT01245</t>
  </si>
  <si>
    <t>USLT011672</t>
  </si>
  <si>
    <t>USLT04697</t>
  </si>
  <si>
    <t>USLT011673</t>
  </si>
  <si>
    <t>USLT05696</t>
  </si>
  <si>
    <t>USLT011674</t>
  </si>
  <si>
    <t>USLT06127</t>
  </si>
  <si>
    <t>USLT011675</t>
  </si>
  <si>
    <t>USLT06313</t>
  </si>
  <si>
    <t>USLT011676</t>
  </si>
  <si>
    <t>USLT06757</t>
  </si>
  <si>
    <t>USLT011677</t>
  </si>
  <si>
    <t>USLT06998</t>
  </si>
  <si>
    <t>USLT011678</t>
  </si>
  <si>
    <t>USLT011679</t>
  </si>
  <si>
    <t>USLT011680</t>
  </si>
  <si>
    <t>USLT07125</t>
  </si>
  <si>
    <t>USLT011681</t>
  </si>
  <si>
    <t>USLT07164</t>
  </si>
  <si>
    <t>USLT011682</t>
  </si>
  <si>
    <t>USLT011683</t>
  </si>
  <si>
    <t>USLT07224</t>
  </si>
  <si>
    <t>USLT011684</t>
  </si>
  <si>
    <t>USLT011685</t>
  </si>
  <si>
    <t>USLT011686</t>
  </si>
  <si>
    <t>USLT011687</t>
  </si>
  <si>
    <t>USLT07344</t>
  </si>
  <si>
    <t>USLT011688</t>
  </si>
  <si>
    <t>USLT011689</t>
  </si>
  <si>
    <t>USLT011690</t>
  </si>
  <si>
    <t>USLT07461</t>
  </si>
  <si>
    <t>USLT011691</t>
  </si>
  <si>
    <t>USLT011692</t>
  </si>
  <si>
    <t>USLT011693</t>
  </si>
  <si>
    <t>USLT011694</t>
  </si>
  <si>
    <t>USLT011695</t>
  </si>
  <si>
    <t>USLT011696</t>
  </si>
  <si>
    <t>USLT07626</t>
  </si>
  <si>
    <t>USLT011697</t>
  </si>
  <si>
    <t>USLT011698</t>
  </si>
  <si>
    <t>USLT011699</t>
  </si>
  <si>
    <t>USLT011583</t>
  </si>
  <si>
    <t>USLT011700</t>
  </si>
  <si>
    <t>USLT011823</t>
  </si>
  <si>
    <t>USLT011701</t>
  </si>
  <si>
    <t>USLT011825</t>
  </si>
  <si>
    <t>USLT011702</t>
  </si>
  <si>
    <t>USLT011827</t>
  </si>
  <si>
    <t>USLT011703</t>
  </si>
  <si>
    <t>USLT011829</t>
  </si>
  <si>
    <t>USLT011704</t>
  </si>
  <si>
    <t>USLT011831</t>
  </si>
  <si>
    <t>USLT011705</t>
  </si>
  <si>
    <t>USLT011834</t>
  </si>
  <si>
    <t>USLT011706</t>
  </si>
  <si>
    <t>USLT011836</t>
  </si>
  <si>
    <t>USLT011707</t>
  </si>
  <si>
    <t>USLT011839</t>
  </si>
  <si>
    <t>USLT011708</t>
  </si>
  <si>
    <t>USLT011841</t>
  </si>
  <si>
    <t>USLT011709</t>
  </si>
  <si>
    <t>USLT011844</t>
  </si>
  <si>
    <t>USLT011710</t>
  </si>
  <si>
    <t>USLT011846</t>
  </si>
  <si>
    <t>USLT011711</t>
  </si>
  <si>
    <t>USLT011848</t>
  </si>
  <si>
    <t>USLT011712</t>
  </si>
  <si>
    <t>USLT011850</t>
  </si>
  <si>
    <t>USLT011713</t>
  </si>
  <si>
    <t>USLT011852</t>
  </si>
  <si>
    <t>USLT011714</t>
  </si>
  <si>
    <t>USLT011854</t>
  </si>
  <si>
    <t>USLT011715</t>
  </si>
  <si>
    <t>USLT011856</t>
  </si>
  <si>
    <t>USLT011716</t>
  </si>
  <si>
    <t>USLT011858</t>
  </si>
  <si>
    <t>USLT011717</t>
  </si>
  <si>
    <t>USLT011861</t>
  </si>
  <si>
    <t>USLT011718</t>
  </si>
  <si>
    <t>USLT011863</t>
  </si>
  <si>
    <t>USLT011719</t>
  </si>
  <si>
    <t>USLT011865</t>
  </si>
  <si>
    <t>USLT011720</t>
  </si>
  <si>
    <t>USLT011872</t>
  </si>
  <si>
    <t>USLT011721</t>
  </si>
  <si>
    <t>USLT011906</t>
  </si>
  <si>
    <t>USLT011722</t>
  </si>
  <si>
    <t>USLT011908</t>
  </si>
  <si>
    <t>USLT011723</t>
  </si>
  <si>
    <t>USLT011910</t>
  </si>
  <si>
    <t>USLT011724</t>
  </si>
  <si>
    <t>USLT011912</t>
  </si>
  <si>
    <t>USLT011725</t>
  </si>
  <si>
    <t>USLT011914</t>
  </si>
  <si>
    <t>USLT011726</t>
  </si>
  <si>
    <t>USLT011916</t>
  </si>
  <si>
    <t>USLT011727</t>
  </si>
  <si>
    <t>USLT011918</t>
  </si>
  <si>
    <t>USLT011728</t>
  </si>
  <si>
    <t>USLT011921</t>
  </si>
  <si>
    <t>USLT011729</t>
  </si>
  <si>
    <t>USLT011923</t>
  </si>
  <si>
    <t>USLT011730</t>
  </si>
  <si>
    <t>USLT011925</t>
  </si>
  <si>
    <t>USLT011731</t>
  </si>
  <si>
    <t>USLT011927</t>
  </si>
  <si>
    <t>USLT011732</t>
  </si>
  <si>
    <t>USLT011929</t>
  </si>
  <si>
    <t>USLT011733</t>
  </si>
  <si>
    <t>USLT011931</t>
  </si>
  <si>
    <t>USLT011734</t>
  </si>
  <si>
    <t>USLT011933</t>
  </si>
  <si>
    <t>USLT011735</t>
  </si>
  <si>
    <t>USLT011936</t>
  </si>
  <si>
    <t>USLT011736</t>
  </si>
  <si>
    <t>USLT011938</t>
  </si>
  <si>
    <t>USLT011737</t>
  </si>
  <si>
    <t>USLT011940</t>
  </si>
  <si>
    <t>USLT011738</t>
  </si>
  <si>
    <t>USLT011942</t>
  </si>
  <si>
    <t>USLT011739</t>
  </si>
  <si>
    <t>USLT011944</t>
  </si>
  <si>
    <t>USLT011740</t>
  </si>
  <si>
    <t>USLT011946</t>
  </si>
  <si>
    <t>USLT011741</t>
  </si>
  <si>
    <t>USLT011948</t>
  </si>
  <si>
    <t>USLT011742</t>
  </si>
  <si>
    <t>USLT011950</t>
  </si>
  <si>
    <t>USLT011743</t>
  </si>
  <si>
    <t>USLT011952</t>
  </si>
  <si>
    <t>USLT011744</t>
  </si>
  <si>
    <t>USLT011954</t>
  </si>
  <si>
    <t>USLT011745</t>
  </si>
  <si>
    <t>USLT011956</t>
  </si>
  <si>
    <t>USLT011746</t>
  </si>
  <si>
    <t>USLT011958</t>
  </si>
  <si>
    <t>USLT011747</t>
  </si>
  <si>
    <t>USLT011960</t>
  </si>
  <si>
    <t>USLT011748</t>
  </si>
  <si>
    <t>USLT011962</t>
  </si>
  <si>
    <t>USLT011749</t>
  </si>
  <si>
    <t>USLT011964</t>
  </si>
  <si>
    <t>USLT011750</t>
  </si>
  <si>
    <t>USLT01248</t>
  </si>
  <si>
    <t>USLT011751</t>
  </si>
  <si>
    <t>USLT01292</t>
  </si>
  <si>
    <t>USLT011752</t>
  </si>
  <si>
    <t>USLT04772</t>
  </si>
  <si>
    <t>USLT011753</t>
  </si>
  <si>
    <t>USLT05582</t>
  </si>
  <si>
    <t>USLT011754</t>
  </si>
  <si>
    <t>USLT05951</t>
  </si>
  <si>
    <t>USLT011755</t>
  </si>
  <si>
    <t>USLT06004</t>
  </si>
  <si>
    <t>USLT011756</t>
  </si>
  <si>
    <t>USLT06160</t>
  </si>
  <si>
    <t>USLT011757</t>
  </si>
  <si>
    <t>USLT06305</t>
  </si>
  <si>
    <t>USLT011758</t>
  </si>
  <si>
    <t>USLT06449</t>
  </si>
  <si>
    <t>USLT011759</t>
  </si>
  <si>
    <t>USLT06601</t>
  </si>
  <si>
    <t>USLT011760</t>
  </si>
  <si>
    <t>USLT06771</t>
  </si>
  <si>
    <t>USLT011761</t>
  </si>
  <si>
    <t>USLT06978</t>
  </si>
  <si>
    <t>USLT011762</t>
  </si>
  <si>
    <t>USLT07010</t>
  </si>
  <si>
    <t>USLT011763</t>
  </si>
  <si>
    <t>USLT011764</t>
  </si>
  <si>
    <t>USLT011765</t>
  </si>
  <si>
    <t>USLT07086</t>
  </si>
  <si>
    <t>USLT011766</t>
  </si>
  <si>
    <t>USLT07096</t>
  </si>
  <si>
    <t>USLT011767</t>
  </si>
  <si>
    <t>USLT011768</t>
  </si>
  <si>
    <t>USLT011769</t>
  </si>
  <si>
    <t>USLT011770</t>
  </si>
  <si>
    <t>USLT011772</t>
  </si>
  <si>
    <t>USLT011773</t>
  </si>
  <si>
    <t>USLT011774</t>
  </si>
  <si>
    <t>USLT011775</t>
  </si>
  <si>
    <t>USLT07227</t>
  </si>
  <si>
    <t>USLT011776</t>
  </si>
  <si>
    <t>USLT07246</t>
  </si>
  <si>
    <t>USLT011777</t>
  </si>
  <si>
    <t>USLT011778</t>
  </si>
  <si>
    <t>USLT011781</t>
  </si>
  <si>
    <t>USLT011782</t>
  </si>
  <si>
    <t>USLT011783</t>
  </si>
  <si>
    <t>USLT011784</t>
  </si>
  <si>
    <t>USLT011785</t>
  </si>
  <si>
    <t>USLT07356</t>
  </si>
  <si>
    <t>USLT011786</t>
  </si>
  <si>
    <t>USLT07364</t>
  </si>
  <si>
    <t>USLT011787</t>
  </si>
  <si>
    <t>USLT011789</t>
  </si>
  <si>
    <t>USLT011790</t>
  </si>
  <si>
    <t>USLT07444</t>
  </si>
  <si>
    <t>USLT011791</t>
  </si>
  <si>
    <t>USLT07453</t>
  </si>
  <si>
    <t>USLT011792</t>
  </si>
  <si>
    <t>USLT011793</t>
  </si>
  <si>
    <t>USLT011794</t>
  </si>
  <si>
    <t>USLT07527</t>
  </si>
  <si>
    <t>USLT011795</t>
  </si>
  <si>
    <t>USLT011796</t>
  </si>
  <si>
    <t>USLT011797</t>
  </si>
  <si>
    <t>USLT011798</t>
  </si>
  <si>
    <t>USLT011800</t>
  </si>
  <si>
    <t>USLT011801</t>
  </si>
  <si>
    <t>USLT011802</t>
  </si>
  <si>
    <t>USLT07605</t>
  </si>
  <si>
    <t>USLT011804</t>
  </si>
  <si>
    <t>USLT07614</t>
  </si>
  <si>
    <t>USLT011806</t>
  </si>
  <si>
    <t>USLT07624</t>
  </si>
  <si>
    <t>USLT011807</t>
  </si>
  <si>
    <t>USLT07629</t>
  </si>
  <si>
    <t>USLT011808</t>
  </si>
  <si>
    <t>USLT011809</t>
  </si>
  <si>
    <t>USLT011812</t>
  </si>
  <si>
    <t>USLT011818</t>
  </si>
  <si>
    <t>USLT011819</t>
  </si>
  <si>
    <t>USLT07709</t>
  </si>
  <si>
    <t>USLT011820</t>
  </si>
  <si>
    <t>USLT011821</t>
  </si>
  <si>
    <t>USLT010886</t>
  </si>
  <si>
    <t>USLT011538</t>
  </si>
  <si>
    <t>USLT010961</t>
  </si>
  <si>
    <t>USLT010591</t>
  </si>
  <si>
    <t>USLT010845</t>
  </si>
  <si>
    <t>USLT010592</t>
  </si>
  <si>
    <t>USLT010927</t>
  </si>
  <si>
    <t>USLT010593</t>
  </si>
  <si>
    <t>USLT011500</t>
  </si>
  <si>
    <t>USLT010595</t>
  </si>
  <si>
    <t>USLT011575</t>
  </si>
  <si>
    <t>USLT010597</t>
  </si>
  <si>
    <t>USLT010864</t>
  </si>
  <si>
    <t>USLT010598</t>
  </si>
  <si>
    <t>USLT010908</t>
  </si>
  <si>
    <t>USLT010599</t>
  </si>
  <si>
    <t>USLT010943</t>
  </si>
  <si>
    <t>USLT010601</t>
  </si>
  <si>
    <t>USLT010982</t>
  </si>
  <si>
    <t>USLT010602</t>
  </si>
  <si>
    <t>USLT011516</t>
  </si>
  <si>
    <t>USLT010603</t>
  </si>
  <si>
    <t>USLT011558</t>
  </si>
  <si>
    <t>USLT010604</t>
  </si>
  <si>
    <t>USLT010835</t>
  </si>
  <si>
    <t>USLT010606</t>
  </si>
  <si>
    <t>USLT010854</t>
  </si>
  <si>
    <t>USLT010607</t>
  </si>
  <si>
    <t>USLT010872</t>
  </si>
  <si>
    <t>USLT010608</t>
  </si>
  <si>
    <t>USLT010900</t>
  </si>
  <si>
    <t>USLT010609</t>
  </si>
  <si>
    <t>USLT010917</t>
  </si>
  <si>
    <t>USLT010610</t>
  </si>
  <si>
    <t>USLT010935</t>
  </si>
  <si>
    <t>USLT010611</t>
  </si>
  <si>
    <t>USLT010951</t>
  </si>
  <si>
    <t>USLT010612</t>
  </si>
  <si>
    <t>USLT010970</t>
  </si>
  <si>
    <t>USLT010613</t>
  </si>
  <si>
    <t>USLT010990</t>
  </si>
  <si>
    <t>USLT010614</t>
  </si>
  <si>
    <t>USLT011508</t>
  </si>
  <si>
    <t>USLT010615</t>
  </si>
  <si>
    <t>USLT011527</t>
  </si>
  <si>
    <t>USLT010616</t>
  </si>
  <si>
    <t>USLT011549</t>
  </si>
  <si>
    <t>USLT010617</t>
  </si>
  <si>
    <t>USLT011566</t>
  </si>
  <si>
    <t>USLT010618</t>
  </si>
  <si>
    <t>USLT010831</t>
  </si>
  <si>
    <t>USLT010619</t>
  </si>
  <si>
    <t>USLT010839</t>
  </si>
  <si>
    <t>USLT010620</t>
  </si>
  <si>
    <t>USLT010849</t>
  </si>
  <si>
    <t>USLT010621</t>
  </si>
  <si>
    <t>USLT010860</t>
  </si>
  <si>
    <t>USLT010622</t>
  </si>
  <si>
    <t>USLT010868</t>
  </si>
  <si>
    <t>USLT010623</t>
  </si>
  <si>
    <t>USLT010881</t>
  </si>
  <si>
    <t>USLT010624</t>
  </si>
  <si>
    <t>USLT010894</t>
  </si>
  <si>
    <t>USLT010625</t>
  </si>
  <si>
    <t>USLT010904</t>
  </si>
  <si>
    <t>USLT010627</t>
  </si>
  <si>
    <t>USLT010912</t>
  </si>
  <si>
    <t>USLT010628</t>
  </si>
  <si>
    <t>USLT010922</t>
  </si>
  <si>
    <t>USLT010629</t>
  </si>
  <si>
    <t>USLT010931</t>
  </si>
  <si>
    <t>USLT010630</t>
  </si>
  <si>
    <t>USLT010939</t>
  </si>
  <si>
    <t>USLT010631</t>
  </si>
  <si>
    <t>USLT010947</t>
  </si>
  <si>
    <t>USLT010632</t>
  </si>
  <si>
    <t>USLT010956</t>
  </si>
  <si>
    <t>USLT010635</t>
  </si>
  <si>
    <t>USLT010966</t>
  </si>
  <si>
    <t>USLT010638</t>
  </si>
  <si>
    <t>USLT010976</t>
  </si>
  <si>
    <t>USLT010640</t>
  </si>
  <si>
    <t>USLT010986</t>
  </si>
  <si>
    <t>USLT010641</t>
  </si>
  <si>
    <t>USLT010995</t>
  </si>
  <si>
    <t>USLT010642</t>
  </si>
  <si>
    <t>USLT011504</t>
  </si>
  <si>
    <t>USLT010643</t>
  </si>
  <si>
    <t>USLT011512</t>
  </si>
  <si>
    <t>USLT010644</t>
  </si>
  <si>
    <t>USLT011520</t>
  </si>
  <si>
    <t>USLT010645</t>
  </si>
  <si>
    <t>USLT011534</t>
  </si>
  <si>
    <t>USLT010646</t>
  </si>
  <si>
    <t>USLT011543</t>
  </si>
  <si>
    <t>USLT010647</t>
  </si>
  <si>
    <t>USLT011553</t>
  </si>
  <si>
    <t>USLT010648</t>
  </si>
  <si>
    <t>USLT011562</t>
  </si>
  <si>
    <t>USLT010649</t>
  </si>
  <si>
    <t>USLT011571</t>
  </si>
  <si>
    <t>USLT010650</t>
  </si>
  <si>
    <t>USLT011580</t>
  </si>
  <si>
    <t>USLT010651</t>
  </si>
  <si>
    <t>USLT010833</t>
  </si>
  <si>
    <t>USLT010652</t>
  </si>
  <si>
    <t>USLT010837</t>
  </si>
  <si>
    <t>USLT010653</t>
  </si>
  <si>
    <t>USLT010841</t>
  </si>
  <si>
    <t>USLT010655</t>
  </si>
  <si>
    <t>USLT010847</t>
  </si>
  <si>
    <t>USLT010656</t>
  </si>
  <si>
    <t>USLT010851</t>
  </si>
  <si>
    <t>USLT010657</t>
  </si>
  <si>
    <t>USLT010858</t>
  </si>
  <si>
    <t>USLT010658</t>
  </si>
  <si>
    <t>USLT010862</t>
  </si>
  <si>
    <t>USLT010659</t>
  </si>
  <si>
    <t>USLT010866</t>
  </si>
  <si>
    <t>USLT010660</t>
  </si>
  <si>
    <t>USLT010870</t>
  </si>
  <si>
    <t>USLT010661</t>
  </si>
  <si>
    <t>USLT010590</t>
  </si>
  <si>
    <t>USLT010875</t>
  </si>
  <si>
    <t>USLT010662</t>
  </si>
  <si>
    <t>USLT010884</t>
  </si>
  <si>
    <t>USLT010663</t>
  </si>
  <si>
    <t>USLT010888</t>
  </si>
  <si>
    <t>USLT010664</t>
  </si>
  <si>
    <t>USLT010896</t>
  </si>
  <si>
    <t>USLT010665</t>
  </si>
  <si>
    <t>USLT010902</t>
  </si>
  <si>
    <t>USLT010667</t>
  </si>
  <si>
    <t>USLT010906</t>
  </si>
  <si>
    <t>USLT010668</t>
  </si>
  <si>
    <t>USLT010910</t>
  </si>
  <si>
    <t>USLT010669</t>
  </si>
  <si>
    <t>USLT010915</t>
  </si>
  <si>
    <t>USLT010670</t>
  </si>
  <si>
    <t>USLT010919</t>
  </si>
  <si>
    <t>USLT010671</t>
  </si>
  <si>
    <t>USLT010925</t>
  </si>
  <si>
    <t>USLT010672</t>
  </si>
  <si>
    <t>USLT010929</t>
  </si>
  <si>
    <t>USLT010673</t>
  </si>
  <si>
    <t>USLT010933</t>
  </si>
  <si>
    <t>USLT010674</t>
  </si>
  <si>
    <t>USLT010937</t>
  </si>
  <si>
    <t>USLT010675</t>
  </si>
  <si>
    <t>USLT010941</t>
  </si>
  <si>
    <t>USLT010676</t>
  </si>
  <si>
    <t>USLT010945</t>
  </si>
  <si>
    <t>USLT010677</t>
  </si>
  <si>
    <t>USLT010949</t>
  </si>
  <si>
    <t>USLT010679</t>
  </si>
  <si>
    <t>USLT010954</t>
  </si>
  <si>
    <t>USLT010680</t>
  </si>
  <si>
    <t>USLT010958</t>
  </si>
  <si>
    <t>USLT010681</t>
  </si>
  <si>
    <t>USLT010964</t>
  </si>
  <si>
    <t>USLT010682</t>
  </si>
  <si>
    <t>USLT010968</t>
  </si>
  <si>
    <t>USLT010683</t>
  </si>
  <si>
    <t>USLT010974</t>
  </si>
  <si>
    <t>USLT010684</t>
  </si>
  <si>
    <t>USLT010978</t>
  </si>
  <si>
    <t>USLT010685</t>
  </si>
  <si>
    <t>USLT010984</t>
  </si>
  <si>
    <t>USLT010686</t>
  </si>
  <si>
    <t>USLT010988</t>
  </si>
  <si>
    <t>USLT010687</t>
  </si>
  <si>
    <t>USLT010993</t>
  </si>
  <si>
    <t>USLT010689</t>
  </si>
  <si>
    <t>USLT010997</t>
  </si>
  <si>
    <t>USLT010690</t>
  </si>
  <si>
    <t>USLT011502</t>
  </si>
  <si>
    <t>USLT010691</t>
  </si>
  <si>
    <t>USLT011506</t>
  </si>
  <si>
    <t>USLT010692</t>
  </si>
  <si>
    <t>USLT011510</t>
  </si>
  <si>
    <t>USLT010693</t>
  </si>
  <si>
    <t>USLT011514</t>
  </si>
  <si>
    <t>USLT010695</t>
  </si>
  <si>
    <t>USLT011518</t>
  </si>
  <si>
    <t>USLT010696</t>
  </si>
  <si>
    <t>USLT011525</t>
  </si>
  <si>
    <t>USLT010697</t>
  </si>
  <si>
    <t>USLT011530</t>
  </si>
  <si>
    <t>USLT010698</t>
  </si>
  <si>
    <t>USLT011536</t>
  </si>
  <si>
    <t>USLT010699</t>
  </si>
  <si>
    <t>USLT011541</t>
  </si>
  <si>
    <t>USLT010700</t>
  </si>
  <si>
    <t>USLT011545</t>
  </si>
  <si>
    <t>USLT010701</t>
  </si>
  <si>
    <t>USLT011551</t>
  </si>
  <si>
    <t>USLT010702</t>
  </si>
  <si>
    <t>USLT011556</t>
  </si>
  <si>
    <t>USLT010703</t>
  </si>
  <si>
    <t>USLT011560</t>
  </si>
  <si>
    <t>USLT010704</t>
  </si>
  <si>
    <t>USLT011564</t>
  </si>
  <si>
    <t>USLT010705</t>
  </si>
  <si>
    <t>USLT011569</t>
  </si>
  <si>
    <t>USLT010706</t>
  </si>
  <si>
    <t>USLT011573</t>
  </si>
  <si>
    <t>USLT010707</t>
  </si>
  <si>
    <t>USLT011578</t>
  </si>
  <si>
    <t>USLT010708</t>
  </si>
  <si>
    <t>USLT010589</t>
  </si>
  <si>
    <t>USLT010709</t>
  </si>
  <si>
    <t>USLT010832</t>
  </si>
  <si>
    <t>USLT010710</t>
  </si>
  <si>
    <t>USLT010834</t>
  </si>
  <si>
    <t>USLT010711</t>
  </si>
  <si>
    <t>USLT010836</t>
  </si>
  <si>
    <t>USLT010712</t>
  </si>
  <si>
    <t>USLT010838</t>
  </si>
  <si>
    <t>USLT010713</t>
  </si>
  <si>
    <t>USLT010840</t>
  </si>
  <si>
    <t>USLT010714</t>
  </si>
  <si>
    <t>USLT010842</t>
  </si>
  <si>
    <t>USLT010715</t>
  </si>
  <si>
    <t>USLT010846</t>
  </si>
  <si>
    <t>USLT010717</t>
  </si>
  <si>
    <t>USLT010848</t>
  </si>
  <si>
    <t>USLT010718</t>
  </si>
  <si>
    <t>USLT010850</t>
  </si>
  <si>
    <t>USLT010719</t>
  </si>
  <si>
    <t>USLT010852</t>
  </si>
  <si>
    <t>USLT010720</t>
  </si>
  <si>
    <t>USLT010855</t>
  </si>
  <si>
    <t>USLT010723</t>
  </si>
  <si>
    <t>USLT010859</t>
  </si>
  <si>
    <t>USLT010724</t>
  </si>
  <si>
    <t>USLT010861</t>
  </si>
  <si>
    <t>USLT010725</t>
  </si>
  <si>
    <t>USLT010863</t>
  </si>
  <si>
    <t>USLT010726</t>
  </si>
  <si>
    <t>USLT010865</t>
  </si>
  <si>
    <t>USLT010727</t>
  </si>
  <si>
    <t>USLT010867</t>
  </si>
  <si>
    <t>USLT010728</t>
  </si>
  <si>
    <t>USLT010869</t>
  </si>
  <si>
    <t>USLT010729</t>
  </si>
  <si>
    <t>USLT010871</t>
  </si>
  <si>
    <t>USLT010730</t>
  </si>
  <si>
    <t>USLT010874</t>
  </si>
  <si>
    <t>USLT010731</t>
  </si>
  <si>
    <t>USLT010877</t>
  </si>
  <si>
    <t>USLT010732</t>
  </si>
  <si>
    <t>USLT010880</t>
  </si>
  <si>
    <t>USLT010734</t>
  </si>
  <si>
    <t>USLT010883</t>
  </si>
  <si>
    <t>USLT010735</t>
  </si>
  <si>
    <t>USLT010885</t>
  </si>
  <si>
    <t>USLT010736</t>
  </si>
  <si>
    <t>USLT010887</t>
  </si>
  <si>
    <t>USLT010737</t>
  </si>
  <si>
    <t>USLT010889</t>
  </si>
  <si>
    <t>USLT010739</t>
  </si>
  <si>
    <t>USLT010895</t>
  </si>
  <si>
    <t>USLT010740</t>
  </si>
  <si>
    <t>USLT010898</t>
  </si>
  <si>
    <t>USLT010741</t>
  </si>
  <si>
    <t>USLT010901</t>
  </si>
  <si>
    <t>USLT010742</t>
  </si>
  <si>
    <t>USLT010903</t>
  </si>
  <si>
    <t>USLT010743</t>
  </si>
  <si>
    <t>USLT010905</t>
  </si>
  <si>
    <t>USLT010744</t>
  </si>
  <si>
    <t>USLT010907</t>
  </si>
  <si>
    <t>USLT010745</t>
  </si>
  <si>
    <t>USLT010909</t>
  </si>
  <si>
    <t>USLT010746</t>
  </si>
  <si>
    <t>USLT010911</t>
  </si>
  <si>
    <t>USLT010747</t>
  </si>
  <si>
    <t>USLT010914</t>
  </si>
  <si>
    <t>USLT010748</t>
  </si>
  <si>
    <t>USLT010916</t>
  </si>
  <si>
    <t>USLT010749</t>
  </si>
  <si>
    <t>USLT010918</t>
  </si>
  <si>
    <t>USLT010750</t>
  </si>
  <si>
    <t>USLT010921</t>
  </si>
  <si>
    <t>USLT010751</t>
  </si>
  <si>
    <t>USLT010924</t>
  </si>
  <si>
    <t>USLT010752</t>
  </si>
  <si>
    <t>USLT010926</t>
  </si>
  <si>
    <t>USLT010753</t>
  </si>
  <si>
    <t>USLT010928</t>
  </si>
  <si>
    <t>USLT010754</t>
  </si>
  <si>
    <t>USLT010930</t>
  </si>
  <si>
    <t>USLT010755</t>
  </si>
  <si>
    <t>USLT010932</t>
  </si>
  <si>
    <t>USLT010756</t>
  </si>
  <si>
    <t>USLT010934</t>
  </si>
  <si>
    <t>USLT010757</t>
  </si>
  <si>
    <t>USLT010936</t>
  </si>
  <si>
    <t>USLT010758</t>
  </si>
  <si>
    <t>USLT010938</t>
  </si>
  <si>
    <t>USLT010759</t>
  </si>
  <si>
    <t>USLT010940</t>
  </si>
  <si>
    <t>USLT010760</t>
  </si>
  <si>
    <t>USLT010942</t>
  </si>
  <si>
    <t>USLT010761</t>
  </si>
  <si>
    <t>USLT010944</t>
  </si>
  <si>
    <t>USLT010762</t>
  </si>
  <si>
    <t>USLT010946</t>
  </si>
  <si>
    <t>USLT010763</t>
  </si>
  <si>
    <t>USLT010948</t>
  </si>
  <si>
    <t>USLT010764</t>
  </si>
  <si>
    <t>USLT010950</t>
  </si>
  <si>
    <t>USLT010765</t>
  </si>
  <si>
    <t>USLT010953</t>
  </si>
  <si>
    <t>USLT010766</t>
  </si>
  <si>
    <t>USLT010955</t>
  </si>
  <si>
    <t>USLT010767</t>
  </si>
  <si>
    <t>USLT010957</t>
  </si>
  <si>
    <t>USLT010768</t>
  </si>
  <si>
    <t>USLT010959</t>
  </si>
  <si>
    <t>USLT010769</t>
  </si>
  <si>
    <t>USLT010963</t>
  </si>
  <si>
    <t>USLT010770</t>
  </si>
  <si>
    <t>USLT010965</t>
  </si>
  <si>
    <t>USLT010771</t>
  </si>
  <si>
    <t>USLT010967</t>
  </si>
  <si>
    <t>USLT010772</t>
  </si>
  <si>
    <t>USLT010969</t>
  </si>
  <si>
    <t>USLT010773</t>
  </si>
  <si>
    <t>USLT010971</t>
  </si>
  <si>
    <t>USLT010774</t>
  </si>
  <si>
    <t>USLT010975</t>
  </si>
  <si>
    <t>USLT010776</t>
  </si>
  <si>
    <t>USLT010977</t>
  </si>
  <si>
    <t>USLT010777</t>
  </si>
  <si>
    <t>USLT010980</t>
  </si>
  <si>
    <t>USLT010778</t>
  </si>
  <si>
    <t>USLT010983</t>
  </si>
  <si>
    <t>USLT010779</t>
  </si>
  <si>
    <t>USLT010985</t>
  </si>
  <si>
    <t>USLT010780</t>
  </si>
  <si>
    <t>USLT010987</t>
  </si>
  <si>
    <t>USLT010781</t>
  </si>
  <si>
    <t>USLT010989</t>
  </si>
  <si>
    <t>USLT010784</t>
  </si>
  <si>
    <t>USLT010991</t>
  </si>
  <si>
    <t>USLT010785</t>
  </si>
  <si>
    <t>USLT010994</t>
  </si>
  <si>
    <t>USLT010788</t>
  </si>
  <si>
    <t>USLT010996</t>
  </si>
  <si>
    <t>USLT010790</t>
  </si>
  <si>
    <t>USLT01130</t>
  </si>
  <si>
    <t>USLT010791</t>
  </si>
  <si>
    <t>USLT011501</t>
  </si>
  <si>
    <t>USLT010792</t>
  </si>
  <si>
    <t>USLT011503</t>
  </si>
  <si>
    <t>USLT010793</t>
  </si>
  <si>
    <t>USLT011505</t>
  </si>
  <si>
    <t>USLT010795</t>
  </si>
  <si>
    <t>USLT011507</t>
  </si>
  <si>
    <t>USLT010796</t>
  </si>
  <si>
    <t>USLT011509</t>
  </si>
  <si>
    <t>USLT010797</t>
  </si>
  <si>
    <t>USLT011511</t>
  </si>
  <si>
    <t>USLT010798</t>
  </si>
  <si>
    <t>USLT011513</t>
  </si>
  <si>
    <t>USLT010799</t>
  </si>
  <si>
    <t>USLT011515</t>
  </si>
  <si>
    <t>USLT010800</t>
  </si>
  <si>
    <t>USLT011517</t>
  </si>
  <si>
    <t>USLT010801</t>
  </si>
  <si>
    <t>USLT011519</t>
  </si>
  <si>
    <t>USLT010802</t>
  </si>
  <si>
    <t>USLT011523</t>
  </si>
  <si>
    <t>USLT010803</t>
  </si>
  <si>
    <t>USLT011526</t>
  </si>
  <si>
    <t>USLT010804</t>
  </si>
  <si>
    <t>USLT011528</t>
  </si>
  <si>
    <t>USLT010805</t>
  </si>
  <si>
    <t>USLT011532</t>
  </si>
  <si>
    <t>USLT010806</t>
  </si>
  <si>
    <t>USLT011535</t>
  </si>
  <si>
    <t>USLT010807</t>
  </si>
  <si>
    <t>USLT011537</t>
  </si>
  <si>
    <t>USLT010808</t>
  </si>
  <si>
    <t>USLT011539</t>
  </si>
  <si>
    <t>USLT010809</t>
  </si>
  <si>
    <t>USLT011542</t>
  </si>
  <si>
    <t>USLT010810</t>
  </si>
  <si>
    <t>USLT011544</t>
  </si>
  <si>
    <t>USLT010811</t>
  </si>
  <si>
    <t>USLT011546</t>
  </si>
  <si>
    <t>USLT010812</t>
  </si>
  <si>
    <t>USLT011550</t>
  </si>
  <si>
    <t>USLT010813</t>
  </si>
  <si>
    <t>USLT011552</t>
  </si>
  <si>
    <t>USLT010814</t>
  </si>
  <si>
    <t>USLT011555</t>
  </si>
  <si>
    <t>USLT010815</t>
  </si>
  <si>
    <t>USLT011557</t>
  </si>
  <si>
    <t>USLT010816</t>
  </si>
  <si>
    <t>USLT011559</t>
  </si>
  <si>
    <t>USLT010817</t>
  </si>
  <si>
    <t>USLT011561</t>
  </si>
  <si>
    <t>USLT010818</t>
  </si>
  <si>
    <t>USLT011563</t>
  </si>
  <si>
    <t>USLT010820</t>
  </si>
  <si>
    <t>USLT011565</t>
  </si>
  <si>
    <t>USLT010821</t>
  </si>
  <si>
    <t>USLT011567</t>
  </si>
  <si>
    <t>USLT010822</t>
  </si>
  <si>
    <t>USLT011570</t>
  </si>
  <si>
    <t>USLT010823</t>
  </si>
  <si>
    <t>USLT011572</t>
  </si>
  <si>
    <t>USLT010824</t>
  </si>
  <si>
    <t>USLT011574</t>
  </si>
  <si>
    <t>USLT010825</t>
  </si>
  <si>
    <t>USLT011577</t>
  </si>
  <si>
    <t>USLT010826</t>
  </si>
  <si>
    <t>USLT011579</t>
  </si>
  <si>
    <t>USLT010827</t>
  </si>
  <si>
    <t>USLT011582</t>
  </si>
  <si>
    <t>USLT010829</t>
  </si>
  <si>
    <t>USLT010830</t>
  </si>
  <si>
    <t>USDT05354</t>
  </si>
  <si>
    <t>USLT010556</t>
  </si>
  <si>
    <t>USDT05452</t>
  </si>
  <si>
    <t>USDT01556</t>
  </si>
  <si>
    <t>USDT01557</t>
  </si>
  <si>
    <t>USDT05398</t>
  </si>
  <si>
    <t>USDT01559</t>
  </si>
  <si>
    <t>USDT05486</t>
  </si>
  <si>
    <t>USDT01560</t>
  </si>
  <si>
    <t>USDT01561</t>
  </si>
  <si>
    <t>USDT01554</t>
  </si>
  <si>
    <t>USDT01562</t>
  </si>
  <si>
    <t>USDT05379</t>
  </si>
  <si>
    <t>USDT01564</t>
  </si>
  <si>
    <t>USDT05424</t>
  </si>
  <si>
    <t>USDT01566</t>
  </si>
  <si>
    <t>USDT05470</t>
  </si>
  <si>
    <t>USDT01567</t>
  </si>
  <si>
    <t>USLT010104</t>
  </si>
  <si>
    <t>USDT01568</t>
  </si>
  <si>
    <t>USLT010576</t>
  </si>
  <si>
    <t>USDT01569</t>
  </si>
  <si>
    <t>USDT01571</t>
  </si>
  <si>
    <t>USDT01572</t>
  </si>
  <si>
    <t>USDT01573</t>
  </si>
  <si>
    <t>USDT05368</t>
  </si>
  <si>
    <t>USDT01574</t>
  </si>
  <si>
    <t>USDT05388</t>
  </si>
  <si>
    <t>USDT01579</t>
  </si>
  <si>
    <t>USDT05410</t>
  </si>
  <si>
    <t>USDT01580</t>
  </si>
  <si>
    <t>USDT05434</t>
  </si>
  <si>
    <t>USDT01581</t>
  </si>
  <si>
    <t>USDT05462</t>
  </si>
  <si>
    <t>USDT01583</t>
  </si>
  <si>
    <t>USDT05478</t>
  </si>
  <si>
    <t>USDT01587</t>
  </si>
  <si>
    <t>USEMVSLDWP01</t>
  </si>
  <si>
    <t>USDT01590</t>
  </si>
  <si>
    <t>USLT010536</t>
  </si>
  <si>
    <t>USDT01596</t>
  </si>
  <si>
    <t>USLT010565</t>
  </si>
  <si>
    <t>USDT01599</t>
  </si>
  <si>
    <t>USLT010584</t>
  </si>
  <si>
    <t>USDT01602</t>
  </si>
  <si>
    <t>USDT01603</t>
  </si>
  <si>
    <t>USDT01604</t>
  </si>
  <si>
    <t>USDT05264</t>
  </si>
  <si>
    <t>USDT01605</t>
  </si>
  <si>
    <t>USDT01606</t>
  </si>
  <si>
    <t>USDT05309</t>
  </si>
  <si>
    <t>USDT01607</t>
  </si>
  <si>
    <t>USDT01609</t>
  </si>
  <si>
    <t>USDT01611</t>
  </si>
  <si>
    <t>USDT05374</t>
  </si>
  <si>
    <t>USDT01613</t>
  </si>
  <si>
    <t>USDT05383</t>
  </si>
  <si>
    <t>USDT01615</t>
  </si>
  <si>
    <t>USDT05392</t>
  </si>
  <si>
    <t>USDT01620</t>
  </si>
  <si>
    <t>USDT05405</t>
  </si>
  <si>
    <t>USDT01621</t>
  </si>
  <si>
    <t>USDT05419</t>
  </si>
  <si>
    <t>USDT01626</t>
  </si>
  <si>
    <t>USDT05428</t>
  </si>
  <si>
    <t>USDT04130</t>
  </si>
  <si>
    <t>USDT05443</t>
  </si>
  <si>
    <t>USDT04232</t>
  </si>
  <si>
    <t>USDT05456</t>
  </si>
  <si>
    <t>USDT04412</t>
  </si>
  <si>
    <t>USDT05466</t>
  </si>
  <si>
    <t>USDT04516</t>
  </si>
  <si>
    <t>USDT05474</t>
  </si>
  <si>
    <t>USDT04615</t>
  </si>
  <si>
    <t>USDT05482</t>
  </si>
  <si>
    <t>USDT04639</t>
  </si>
  <si>
    <t>USDT05492</t>
  </si>
  <si>
    <t>USDT04652</t>
  </si>
  <si>
    <t>USLT010009</t>
  </si>
  <si>
    <t>USDT04668</t>
  </si>
  <si>
    <t>USLT010521</t>
  </si>
  <si>
    <t>USDT04706</t>
  </si>
  <si>
    <t>USLT010552</t>
  </si>
  <si>
    <t>USDT04708</t>
  </si>
  <si>
    <t>USLT010561</t>
  </si>
  <si>
    <t>USDT04709</t>
  </si>
  <si>
    <t>USLT010570</t>
  </si>
  <si>
    <t>USDT04714</t>
  </si>
  <si>
    <t>USLT010580</t>
  </si>
  <si>
    <t>USDT04718</t>
  </si>
  <si>
    <t>USDT01545</t>
  </si>
  <si>
    <t>USDT04719</t>
  </si>
  <si>
    <t>USDT04720</t>
  </si>
  <si>
    <t>USDT04724</t>
  </si>
  <si>
    <t>USDT04725</t>
  </si>
  <si>
    <t>USDT04731</t>
  </si>
  <si>
    <t>USDT04732</t>
  </si>
  <si>
    <t>USDT04733</t>
  </si>
  <si>
    <t>USDT04734</t>
  </si>
  <si>
    <t>USDT04735</t>
  </si>
  <si>
    <t>USDT05371</t>
  </si>
  <si>
    <t>USDT05376</t>
  </si>
  <si>
    <t>USDT04749</t>
  </si>
  <si>
    <t>USDT05381</t>
  </si>
  <si>
    <t>USDT05386</t>
  </si>
  <si>
    <t>USDT05390</t>
  </si>
  <si>
    <t>USDT04756</t>
  </si>
  <si>
    <t>USDT05394</t>
  </si>
  <si>
    <t>USDT04757</t>
  </si>
  <si>
    <t>USDT05403</t>
  </si>
  <si>
    <t>USDT04758</t>
  </si>
  <si>
    <t>USDT05408</t>
  </si>
  <si>
    <t>USDT05415</t>
  </si>
  <si>
    <t>USDT05421</t>
  </si>
  <si>
    <t>USDT05426</t>
  </si>
  <si>
    <t>USDT05431</t>
  </si>
  <si>
    <t>USDT05436</t>
  </si>
  <si>
    <t>USDT04791</t>
  </si>
  <si>
    <t>USDT05446</t>
  </si>
  <si>
    <t>USDT04793</t>
  </si>
  <si>
    <t>USDT05454</t>
  </si>
  <si>
    <t>USDT05460</t>
  </si>
  <si>
    <t>USDT05464</t>
  </si>
  <si>
    <t>USDT05468</t>
  </si>
  <si>
    <t>USDT05472</t>
  </si>
  <si>
    <t>USDT05476</t>
  </si>
  <si>
    <t>USDT04807</t>
  </si>
  <si>
    <t>USDT05480</t>
  </si>
  <si>
    <t>USDT05484</t>
  </si>
  <si>
    <t>USDT04811</t>
  </si>
  <si>
    <t>USDT01552</t>
  </si>
  <si>
    <t>USDT05494</t>
  </si>
  <si>
    <t>USDT01555</t>
  </si>
  <si>
    <t>USDT05497</t>
  </si>
  <si>
    <t>USDT10133</t>
  </si>
  <si>
    <t>USEMVSLDWP04</t>
  </si>
  <si>
    <t>USLT010091</t>
  </si>
  <si>
    <t>USDT01546</t>
  </si>
  <si>
    <t>USLT010414</t>
  </si>
  <si>
    <t>USLT010533</t>
  </si>
  <si>
    <t>USDT04820</t>
  </si>
  <si>
    <t>USLT010549</t>
  </si>
  <si>
    <t>USDT04824</t>
  </si>
  <si>
    <t>USLT010554</t>
  </si>
  <si>
    <t>USLT010559</t>
  </si>
  <si>
    <t>USLT010563</t>
  </si>
  <si>
    <t>USDT04828</t>
  </si>
  <si>
    <t>USLT010567</t>
  </si>
  <si>
    <t>USDT04829</t>
  </si>
  <si>
    <t>USLT010573</t>
  </si>
  <si>
    <t>USDT04831</t>
  </si>
  <si>
    <t>USLT010578</t>
  </si>
  <si>
    <t>USLT010582</t>
  </si>
  <si>
    <t>USDT04833</t>
  </si>
  <si>
    <t>USLT010586</t>
  </si>
  <si>
    <t>USDT05256</t>
  </si>
  <si>
    <t>USDT05262</t>
  </si>
  <si>
    <t>USDT05265</t>
  </si>
  <si>
    <t>USDT01553</t>
  </si>
  <si>
    <t>USDT04916</t>
  </si>
  <si>
    <t>USDT05308</t>
  </si>
  <si>
    <t>USDT05313</t>
  </si>
  <si>
    <t>USDT04922</t>
  </si>
  <si>
    <t>USDT05329</t>
  </si>
  <si>
    <t>USDT05357</t>
  </si>
  <si>
    <t>USDT05367</t>
  </si>
  <si>
    <t>USDT05370</t>
  </si>
  <si>
    <t>USDT05372</t>
  </si>
  <si>
    <t>USDT05375</t>
  </si>
  <si>
    <t>USDT04969</t>
  </si>
  <si>
    <t>USDT05377</t>
  </si>
  <si>
    <t>USDT05380</t>
  </si>
  <si>
    <t>USDT04973</t>
  </si>
  <si>
    <t>USDT05382</t>
  </si>
  <si>
    <t>USDT05384</t>
  </si>
  <si>
    <t>USDT05387</t>
  </si>
  <si>
    <t>USDT05389</t>
  </si>
  <si>
    <t>USDT05391</t>
  </si>
  <si>
    <t>USDT04981</t>
  </si>
  <si>
    <t>USDT05393</t>
  </si>
  <si>
    <t>USDT05397</t>
  </si>
  <si>
    <t>USDT05400</t>
  </si>
  <si>
    <t>USDT05404</t>
  </si>
  <si>
    <t>USDT05406</t>
  </si>
  <si>
    <t>USDT04992</t>
  </si>
  <si>
    <t>USDT05409</t>
  </si>
  <si>
    <t>USDT05411</t>
  </si>
  <si>
    <t>USDT05416</t>
  </si>
  <si>
    <t>USDT05420</t>
  </si>
  <si>
    <t>USDT05422</t>
  </si>
  <si>
    <t>USDT05425</t>
  </si>
  <si>
    <t>USDT05427</t>
  </si>
  <si>
    <t>USDT05430</t>
  </si>
  <si>
    <t>USDT05432</t>
  </si>
  <si>
    <t>USDT05435</t>
  </si>
  <si>
    <t>USDT05442</t>
  </si>
  <si>
    <t>USDT05444</t>
  </si>
  <si>
    <t>USDT05451</t>
  </si>
  <si>
    <t>USDT05023</t>
  </si>
  <si>
    <t>USDT05453</t>
  </si>
  <si>
    <t>USDT05455</t>
  </si>
  <si>
    <t>USDT05458</t>
  </si>
  <si>
    <t>USDT05030</t>
  </si>
  <si>
    <t>USDT05461</t>
  </si>
  <si>
    <t>USDT05031</t>
  </si>
  <si>
    <t>USDT05463</t>
  </si>
  <si>
    <t>USDT05032</t>
  </si>
  <si>
    <t>USDT05465</t>
  </si>
  <si>
    <t>USDT05033</t>
  </si>
  <si>
    <t>USDT05467</t>
  </si>
  <si>
    <t>USDT05034</t>
  </si>
  <si>
    <t>USDT05469</t>
  </si>
  <si>
    <t>USDT05035</t>
  </si>
  <si>
    <t>USDT05471</t>
  </si>
  <si>
    <t>USDT05036</t>
  </si>
  <si>
    <t>USDT05473</t>
  </si>
  <si>
    <t>USDT05475</t>
  </si>
  <si>
    <t>USDT05477</t>
  </si>
  <si>
    <t>USDT05057</t>
  </si>
  <si>
    <t>USDT05479</t>
  </si>
  <si>
    <t>USDT05481</t>
  </si>
  <si>
    <t>USDT05483</t>
  </si>
  <si>
    <t>USDT05064</t>
  </si>
  <si>
    <t>USDT05485</t>
  </si>
  <si>
    <t>USDT05487</t>
  </si>
  <si>
    <t>USDT05491</t>
  </si>
  <si>
    <t>USDT05493</t>
  </si>
  <si>
    <t>USDT05496</t>
  </si>
  <si>
    <t>USDT05499</t>
  </si>
  <si>
    <t>USDTTO1ENG</t>
  </si>
  <si>
    <t>USEMVSLDWP03</t>
  </si>
  <si>
    <t>USDT05119</t>
  </si>
  <si>
    <t>USLT00220</t>
  </si>
  <si>
    <t>USLT010058</t>
  </si>
  <si>
    <t>USLT010103</t>
  </si>
  <si>
    <t>USLT010173</t>
  </si>
  <si>
    <t>USLT010511</t>
  </si>
  <si>
    <t>USLT010530</t>
  </si>
  <si>
    <t>USLT010534</t>
  </si>
  <si>
    <t>USLT010547</t>
  </si>
  <si>
    <t>USLT010551</t>
  </si>
  <si>
    <t>USLT010553</t>
  </si>
  <si>
    <t>USLT010555</t>
  </si>
  <si>
    <t>USLT010558</t>
  </si>
  <si>
    <t>USLT010560</t>
  </si>
  <si>
    <t>USDT05159</t>
  </si>
  <si>
    <t>USLT010562</t>
  </si>
  <si>
    <t>USLT010564</t>
  </si>
  <si>
    <t>USLT010566</t>
  </si>
  <si>
    <t>USDT05168</t>
  </si>
  <si>
    <t>USLT010569</t>
  </si>
  <si>
    <t>USLT010572</t>
  </si>
  <si>
    <t>USLT010575</t>
  </si>
  <si>
    <t>USDT05190</t>
  </si>
  <si>
    <t>USLT010577</t>
  </si>
  <si>
    <t>USLT010579</t>
  </si>
  <si>
    <t>USDT05205</t>
  </si>
  <si>
    <t>USLT010581</t>
  </si>
  <si>
    <t>USLT010583</t>
  </si>
  <si>
    <t>USLT010585</t>
  </si>
  <si>
    <t>USLT010587</t>
  </si>
  <si>
    <t>USDT01341</t>
  </si>
  <si>
    <t>USDT01496</t>
  </si>
  <si>
    <t>USDT01418</t>
  </si>
  <si>
    <t>ITESH054</t>
  </si>
  <si>
    <t>USDT01303</t>
  </si>
  <si>
    <t>MACGRAPHIC10</t>
  </si>
  <si>
    <t>USDT01379</t>
  </si>
  <si>
    <t>MACGRAPHIC11</t>
  </si>
  <si>
    <t>USDT01457</t>
  </si>
  <si>
    <t>MACGRAPHIC12</t>
  </si>
  <si>
    <t>USDT01532</t>
  </si>
  <si>
    <t>MACGRAPHIC13W10</t>
  </si>
  <si>
    <t>USDT01321</t>
  </si>
  <si>
    <t>MACGRAPHIC14</t>
  </si>
  <si>
    <t>USDT01359</t>
  </si>
  <si>
    <t>Rich</t>
  </si>
  <si>
    <t>USDT01400</t>
  </si>
  <si>
    <t>RPSSH0520</t>
  </si>
  <si>
    <t>USDT01438</t>
  </si>
  <si>
    <t>RPSSH0554</t>
  </si>
  <si>
    <t>USDT01480</t>
  </si>
  <si>
    <t>RPSSH0608</t>
  </si>
  <si>
    <t>USDT01513</t>
  </si>
  <si>
    <t>RPSSH0705</t>
  </si>
  <si>
    <t>USDT01294</t>
  </si>
  <si>
    <t>RPTRAVELNASM01</t>
  </si>
  <si>
    <t>USDT01312</t>
  </si>
  <si>
    <t>RPWHQWIN10DP01</t>
  </si>
  <si>
    <t>USDT01330</t>
  </si>
  <si>
    <t>SLAGEL1</t>
  </si>
  <si>
    <t>USDT01351</t>
  </si>
  <si>
    <t>sssssssssssssssss</t>
  </si>
  <si>
    <t>USDT01371</t>
  </si>
  <si>
    <t>TIPPER-1</t>
  </si>
  <si>
    <t>USDT01388</t>
  </si>
  <si>
    <t>ULT10432</t>
  </si>
  <si>
    <t>USDT01409</t>
  </si>
  <si>
    <t>USDT01001</t>
  </si>
  <si>
    <t>USDT01429</t>
  </si>
  <si>
    <t>USDT01002</t>
  </si>
  <si>
    <t>USDT01448</t>
  </si>
  <si>
    <t>USDT01004</t>
  </si>
  <si>
    <t>USDT01468</t>
  </si>
  <si>
    <t>USDT01005</t>
  </si>
  <si>
    <t>USDT01488</t>
  </si>
  <si>
    <t>USDT01008</t>
  </si>
  <si>
    <t>USDT01504</t>
  </si>
  <si>
    <t>USDT01009</t>
  </si>
  <si>
    <t>USDT01521</t>
  </si>
  <si>
    <t>USDT01012</t>
  </si>
  <si>
    <t>DT03995</t>
  </si>
  <si>
    <t>USDT01014</t>
  </si>
  <si>
    <t>USDT01298</t>
  </si>
  <si>
    <t>USDT01020</t>
  </si>
  <si>
    <t>USDT01308</t>
  </si>
  <si>
    <t>USDT01021</t>
  </si>
  <si>
    <t>USDT01316</t>
  </si>
  <si>
    <t>USDT01022</t>
  </si>
  <si>
    <t>USDT01325</t>
  </si>
  <si>
    <t>USDT01024</t>
  </si>
  <si>
    <t>USDT01335</t>
  </si>
  <si>
    <t>USDT01026</t>
  </si>
  <si>
    <t>USDT01347</t>
  </si>
  <si>
    <t>USDT01027</t>
  </si>
  <si>
    <t>USDT01355</t>
  </si>
  <si>
    <t>USDT01028</t>
  </si>
  <si>
    <t>USDT01365</t>
  </si>
  <si>
    <t>USDT01029</t>
  </si>
  <si>
    <t>USDT01375</t>
  </si>
  <si>
    <t>USDT01030</t>
  </si>
  <si>
    <t>USDT01384</t>
  </si>
  <si>
    <t>USDT01031</t>
  </si>
  <si>
    <t>USDT01393</t>
  </si>
  <si>
    <t>USDT01032</t>
  </si>
  <si>
    <t>USDT01404</t>
  </si>
  <si>
    <t>USDT01035</t>
  </si>
  <si>
    <t>USDT01413</t>
  </si>
  <si>
    <t>USDT01039</t>
  </si>
  <si>
    <t>USDT01424</t>
  </si>
  <si>
    <t>USDT01040</t>
  </si>
  <si>
    <t>USDT01434</t>
  </si>
  <si>
    <t>USDT01043</t>
  </si>
  <si>
    <t>USDT01443</t>
  </si>
  <si>
    <t>USDT01044</t>
  </si>
  <si>
    <t>USDT01453</t>
  </si>
  <si>
    <t>USDT01045</t>
  </si>
  <si>
    <t>USDT01462</t>
  </si>
  <si>
    <t>USDT01047</t>
  </si>
  <si>
    <t>USDT01473</t>
  </si>
  <si>
    <t>USDT01048</t>
  </si>
  <si>
    <t>USDT01484</t>
  </si>
  <si>
    <t>USDT01049</t>
  </si>
  <si>
    <t>USDT01492</t>
  </si>
  <si>
    <t>USDT01051</t>
  </si>
  <si>
    <t>USDT01500</t>
  </si>
  <si>
    <t>USDT01052</t>
  </si>
  <si>
    <t>USDT01509</t>
  </si>
  <si>
    <t>USDT01053</t>
  </si>
  <si>
    <t>USDT01517</t>
  </si>
  <si>
    <t>USDT01055</t>
  </si>
  <si>
    <t>USDT01528</t>
  </si>
  <si>
    <t>USDT01056</t>
  </si>
  <si>
    <t>USDT01540</t>
  </si>
  <si>
    <t>USDT01287</t>
  </si>
  <si>
    <t>USDT01289</t>
  </si>
  <si>
    <t>USDT01291</t>
  </si>
  <si>
    <t>USDT01059</t>
  </si>
  <si>
    <t>USDT01296</t>
  </si>
  <si>
    <t>USDT01060</t>
  </si>
  <si>
    <t>USDT01300</t>
  </si>
  <si>
    <t>USDT01061</t>
  </si>
  <si>
    <t>USDT01306</t>
  </si>
  <si>
    <t>USDT01062</t>
  </si>
  <si>
    <t>USDT01310</t>
  </si>
  <si>
    <t>USDT01063</t>
  </si>
  <si>
    <t>USDT01314</t>
  </si>
  <si>
    <t>USDT01064</t>
  </si>
  <si>
    <t>USDT01318</t>
  </si>
  <si>
    <t>USDT01065</t>
  </si>
  <si>
    <t>USDT01323</t>
  </si>
  <si>
    <t>USDT01066</t>
  </si>
  <si>
    <t>USDT01327</t>
  </si>
  <si>
    <t>USDT01067</t>
  </si>
  <si>
    <t>USDT01333</t>
  </si>
  <si>
    <t>USDT01068</t>
  </si>
  <si>
    <t>USDT01339</t>
  </si>
  <si>
    <t>USDT01069</t>
  </si>
  <si>
    <t>USDT01345</t>
  </si>
  <si>
    <t>USDT01070</t>
  </si>
  <si>
    <t>USDT01349</t>
  </si>
  <si>
    <t>USDT01071</t>
  </si>
  <si>
    <t>USDT01353</t>
  </si>
  <si>
    <t>USDT01072</t>
  </si>
  <si>
    <t>USDT01357</t>
  </si>
  <si>
    <t>USDT01073</t>
  </si>
  <si>
    <t>USDT01363</t>
  </si>
  <si>
    <t>USDT01074</t>
  </si>
  <si>
    <t>USDT01368</t>
  </si>
  <si>
    <t>USDT01075</t>
  </si>
  <si>
    <t>USDT01373</t>
  </si>
  <si>
    <t>USDT01076</t>
  </si>
  <si>
    <t>USDT01377</t>
  </si>
  <si>
    <t>USDT01077</t>
  </si>
  <si>
    <t>USDT01381</t>
  </si>
  <si>
    <t>USDT01078</t>
  </si>
  <si>
    <t>USDT01386</t>
  </si>
  <si>
    <t>USDT01080</t>
  </si>
  <si>
    <t>USDT01390</t>
  </si>
  <si>
    <t>USDT01081</t>
  </si>
  <si>
    <t>USDT01396</t>
  </si>
  <si>
    <t>USDT01082</t>
  </si>
  <si>
    <t>USDT01402</t>
  </si>
  <si>
    <t>USDT01083</t>
  </si>
  <si>
    <t>USDT01406</t>
  </si>
  <si>
    <t>USDT01084</t>
  </si>
  <si>
    <t>USDT01411</t>
  </si>
  <si>
    <t>USDT01085</t>
  </si>
  <si>
    <t>USDT01415</t>
  </si>
  <si>
    <t>USDT01086</t>
  </si>
  <si>
    <t>USDT01422</t>
  </si>
  <si>
    <t>USDT01088</t>
  </si>
  <si>
    <t>USDT01427</t>
  </si>
  <si>
    <t>USDT01089</t>
  </si>
  <si>
    <t>USDT01432</t>
  </si>
  <si>
    <t>USDT01090</t>
  </si>
  <si>
    <t>USDT01436</t>
  </si>
  <si>
    <t>USDT01091</t>
  </si>
  <si>
    <t>USDT01441</t>
  </si>
  <si>
    <t>USDT01092</t>
  </si>
  <si>
    <t>USDT01446</t>
  </si>
  <si>
    <t>USDT01093</t>
  </si>
  <si>
    <t>USDT01451</t>
  </si>
  <si>
    <t>USDT01094</t>
  </si>
  <si>
    <t>USDT01455</t>
  </si>
  <si>
    <t>USDT01095</t>
  </si>
  <si>
    <t>USDT01460</t>
  </si>
  <si>
    <t>USDT01096</t>
  </si>
  <si>
    <t>USDT01465</t>
  </si>
  <si>
    <t>USDT01100</t>
  </si>
  <si>
    <t>USDT01470</t>
  </si>
  <si>
    <t>USDT01101</t>
  </si>
  <si>
    <t>USDT01476</t>
  </si>
  <si>
    <t>USDT01102</t>
  </si>
  <si>
    <t>USDT01482</t>
  </si>
  <si>
    <t>USDT01103</t>
  </si>
  <si>
    <t>USDT01486</t>
  </si>
  <si>
    <t>USDT01104</t>
  </si>
  <si>
    <t>USDT01490</t>
  </si>
  <si>
    <t>USDT01106</t>
  </si>
  <si>
    <t>USDT01494</t>
  </si>
  <si>
    <t>USDT01110</t>
  </si>
  <si>
    <t>USDT01498</t>
  </si>
  <si>
    <t>USDT01112</t>
  </si>
  <si>
    <t>USDT01502</t>
  </si>
  <si>
    <t>USDT01113</t>
  </si>
  <si>
    <t>USDT01506</t>
  </si>
  <si>
    <t>USDT01114</t>
  </si>
  <si>
    <t>USDT01511</t>
  </si>
  <si>
    <t>USDT01115</t>
  </si>
  <si>
    <t>USDT01515</t>
  </si>
  <si>
    <t>USDT01117</t>
  </si>
  <si>
    <t>USDT01519</t>
  </si>
  <si>
    <t>USDT01118</t>
  </si>
  <si>
    <t>USDT01523</t>
  </si>
  <si>
    <t>USDT01119</t>
  </si>
  <si>
    <t>USDT01530</t>
  </si>
  <si>
    <t>USDT01123</t>
  </si>
  <si>
    <t>USDT01537</t>
  </si>
  <si>
    <t>USDT01124</t>
  </si>
  <si>
    <t>desktop</t>
  </si>
  <si>
    <t>USDT01125</t>
  </si>
  <si>
    <t>USDT01288</t>
  </si>
  <si>
    <t>USDT01126</t>
  </si>
  <si>
    <t>USDT01290</t>
  </si>
  <si>
    <t>USDT01127</t>
  </si>
  <si>
    <t>USDT01293</t>
  </si>
  <si>
    <t>USDT01128</t>
  </si>
  <si>
    <t>USDT01295</t>
  </si>
  <si>
    <t>USDT01129</t>
  </si>
  <si>
    <t>USDT01297</t>
  </si>
  <si>
    <t>USDT01132</t>
  </si>
  <si>
    <t>USDT01299</t>
  </si>
  <si>
    <t>USDT01134</t>
  </si>
  <si>
    <t>USDT01301</t>
  </si>
  <si>
    <t>USDT01136</t>
  </si>
  <si>
    <t>USDT01304</t>
  </si>
  <si>
    <t>USDT01139</t>
  </si>
  <si>
    <t>USDT01307</t>
  </si>
  <si>
    <t>USDT01141</t>
  </si>
  <si>
    <t>USDT01309</t>
  </si>
  <si>
    <t>USDT01147</t>
  </si>
  <si>
    <t>USDT01311</t>
  </si>
  <si>
    <t>USDT01154</t>
  </si>
  <si>
    <t>USDT01313</t>
  </si>
  <si>
    <t>USDT01156</t>
  </si>
  <si>
    <t>USDT01315</t>
  </si>
  <si>
    <t>USDT01157</t>
  </si>
  <si>
    <t>USDT01317</t>
  </si>
  <si>
    <t>USDT01160</t>
  </si>
  <si>
    <t>USDT01319</t>
  </si>
  <si>
    <t>USDT01161</t>
  </si>
  <si>
    <t>USDT01322</t>
  </si>
  <si>
    <t>USDT01164</t>
  </si>
  <si>
    <t>USDT01324</t>
  </si>
  <si>
    <t>USDT01169</t>
  </si>
  <si>
    <t>USDT01326</t>
  </si>
  <si>
    <t>USDT01170</t>
  </si>
  <si>
    <t>USDT01329</t>
  </si>
  <si>
    <t>USDT01171</t>
  </si>
  <si>
    <t>USDT01331</t>
  </si>
  <si>
    <t>USDT01172</t>
  </si>
  <si>
    <t>USDT01334</t>
  </si>
  <si>
    <t>USDT01174</t>
  </si>
  <si>
    <t>USDT01338</t>
  </si>
  <si>
    <t>USDT01175</t>
  </si>
  <si>
    <t>USDT01340</t>
  </si>
  <si>
    <t>USDT01176</t>
  </si>
  <si>
    <t>USDT01343</t>
  </si>
  <si>
    <t>USDT01177</t>
  </si>
  <si>
    <t>USDT01346</t>
  </si>
  <si>
    <t>USDT01178</t>
  </si>
  <si>
    <t>USDT01348</t>
  </si>
  <si>
    <t>USDT01179</t>
  </si>
  <si>
    <t>USDT01350</t>
  </si>
  <si>
    <t>USDT01180</t>
  </si>
  <si>
    <t>USDT01352</t>
  </si>
  <si>
    <t>USDT01181</t>
  </si>
  <si>
    <t>USDT01354</t>
  </si>
  <si>
    <t>USDT01183</t>
  </si>
  <si>
    <t>USDT01356</t>
  </si>
  <si>
    <t>USDT01184</t>
  </si>
  <si>
    <t>USDT01358</t>
  </si>
  <si>
    <t>USDT01185</t>
  </si>
  <si>
    <t>USDT01360</t>
  </si>
  <si>
    <t>USDT01186</t>
  </si>
  <si>
    <t>USDT01364</t>
  </si>
  <si>
    <t>USDT01188</t>
  </si>
  <si>
    <t>USDT01367</t>
  </si>
  <si>
    <t>USDT01189</t>
  </si>
  <si>
    <t>USDT01370</t>
  </si>
  <si>
    <t>USDT01190</t>
  </si>
  <si>
    <t>USDT01372</t>
  </si>
  <si>
    <t>USDT01191</t>
  </si>
  <si>
    <t>USDT01374</t>
  </si>
  <si>
    <t>USDT01192</t>
  </si>
  <si>
    <t>USDT01376</t>
  </si>
  <si>
    <t>USDT01193</t>
  </si>
  <si>
    <t>USDT01378</t>
  </si>
  <si>
    <t>USDT01194</t>
  </si>
  <si>
    <t>USDT01380</t>
  </si>
  <si>
    <t>USDT01195</t>
  </si>
  <si>
    <t>USDT01383</t>
  </si>
  <si>
    <t>USDT01197</t>
  </si>
  <si>
    <t>USDT01385</t>
  </si>
  <si>
    <t>USDT01201</t>
  </si>
  <si>
    <t>USDT01387</t>
  </si>
  <si>
    <t>USDT01209</t>
  </si>
  <si>
    <t>USDT01389</t>
  </si>
  <si>
    <t>USDT01211</t>
  </si>
  <si>
    <t>USDT01391</t>
  </si>
  <si>
    <t>USDT01212</t>
  </si>
  <si>
    <t>USDT01394</t>
  </si>
  <si>
    <t>USDT01213</t>
  </si>
  <si>
    <t>USDT01397</t>
  </si>
  <si>
    <t>USDT01214</t>
  </si>
  <si>
    <t>USDT01401</t>
  </si>
  <si>
    <t>USDT01215</t>
  </si>
  <si>
    <t>USDT01403</t>
  </si>
  <si>
    <t>USDT01216</t>
  </si>
  <si>
    <t>USDT01405</t>
  </si>
  <si>
    <t>USDT01217</t>
  </si>
  <si>
    <t>USDT01408</t>
  </si>
  <si>
    <t>USDT01218</t>
  </si>
  <si>
    <t>USDT01410</t>
  </si>
  <si>
    <t>USDT01219</t>
  </si>
  <si>
    <t>USDT01412</t>
  </si>
  <si>
    <t>USDT01221</t>
  </si>
  <si>
    <t>USDT01414</t>
  </si>
  <si>
    <t>USDT01222</t>
  </si>
  <si>
    <t>USDT01416</t>
  </si>
  <si>
    <t>USDT01223</t>
  </si>
  <si>
    <t>USDT01420</t>
  </si>
  <si>
    <t>USDT01224</t>
  </si>
  <si>
    <t>USDT01423</t>
  </si>
  <si>
    <t>USDT01225</t>
  </si>
  <si>
    <t>USDT01425</t>
  </si>
  <si>
    <t>USDT01226</t>
  </si>
  <si>
    <t>USDT01428</t>
  </si>
  <si>
    <t>USDT01228</t>
  </si>
  <si>
    <t>USDT01431</t>
  </si>
  <si>
    <t>USDT01229</t>
  </si>
  <si>
    <t>USDT01433</t>
  </si>
  <si>
    <t>USDT01230</t>
  </si>
  <si>
    <t>USDT01435</t>
  </si>
  <si>
    <t>USDT01231</t>
  </si>
  <si>
    <t>USDT01437</t>
  </si>
  <si>
    <t>USDT01232</t>
  </si>
  <si>
    <t>USDT01440</t>
  </si>
  <si>
    <t>USDT01233</t>
  </si>
  <si>
    <t>USDT01442</t>
  </si>
  <si>
    <t>USDT01234</t>
  </si>
  <si>
    <t>USDT01444</t>
  </si>
  <si>
    <t>USDT01236</t>
  </si>
  <si>
    <t>USDT01447</t>
  </si>
  <si>
    <t>USDT01237</t>
  </si>
  <si>
    <t>USDT01450</t>
  </si>
  <si>
    <t>USDT01238</t>
  </si>
  <si>
    <t>USDT01452</t>
  </si>
  <si>
    <t>USDT01239</t>
  </si>
  <si>
    <t>USDT01454</t>
  </si>
  <si>
    <t>USDT01240</t>
  </si>
  <si>
    <t>USDT01456</t>
  </si>
  <si>
    <t>USDT01241</t>
  </si>
  <si>
    <t>USDT01458</t>
  </si>
  <si>
    <t>USDT01244</t>
  </si>
  <si>
    <t>USDT01461</t>
  </si>
  <si>
    <t>USDT01246</t>
  </si>
  <si>
    <t>USDT01463</t>
  </si>
  <si>
    <t>USDT01247</t>
  </si>
  <si>
    <t>USDT01467</t>
  </si>
  <si>
    <t>USDT01249</t>
  </si>
  <si>
    <t>USDT01469</t>
  </si>
  <si>
    <t>USDT01250</t>
  </si>
  <si>
    <t>USDT01471</t>
  </si>
  <si>
    <t>USDT01251</t>
  </si>
  <si>
    <t>USDT01474</t>
  </si>
  <si>
    <t>USDT01252</t>
  </si>
  <si>
    <t>USDT01479</t>
  </si>
  <si>
    <t>USDT01253</t>
  </si>
  <si>
    <t>USDT01481</t>
  </si>
  <si>
    <t>USDT01254</t>
  </si>
  <si>
    <t>USDT01483</t>
  </si>
  <si>
    <t>USDT01255</t>
  </si>
  <si>
    <t>USDT01485</t>
  </si>
  <si>
    <t>USDT01256</t>
  </si>
  <si>
    <t>USDT01487</t>
  </si>
  <si>
    <t>USDT01257</t>
  </si>
  <si>
    <t>USDT01489</t>
  </si>
  <si>
    <t>USDT01259</t>
  </si>
  <si>
    <t>USDT01491</t>
  </si>
  <si>
    <t>USDT01260</t>
  </si>
  <si>
    <t>USDT01493</t>
  </si>
  <si>
    <t>USDT01262</t>
  </si>
  <si>
    <t>USDT01495</t>
  </si>
  <si>
    <t>USDT01263</t>
  </si>
  <si>
    <t>USDT01497</t>
  </si>
  <si>
    <t>USDT01264</t>
  </si>
  <si>
    <t>USDT01499</t>
  </si>
  <si>
    <t>USDT01265</t>
  </si>
  <si>
    <t>USDT01501</t>
  </si>
  <si>
    <t>USDT01266</t>
  </si>
  <si>
    <t>USDT01503</t>
  </si>
  <si>
    <t>USDT01267</t>
  </si>
  <si>
    <t>USDT01505</t>
  </si>
  <si>
    <t>USDT01268</t>
  </si>
  <si>
    <t>USDT01508</t>
  </si>
  <si>
    <t>USDT01269</t>
  </si>
  <si>
    <t>USDT01510</t>
  </si>
  <si>
    <t>USDT01270</t>
  </si>
  <si>
    <t>USDT01512</t>
  </si>
  <si>
    <t>USDT01271</t>
  </si>
  <si>
    <t>USDT01514</t>
  </si>
  <si>
    <t>USDT01273</t>
  </si>
  <si>
    <t>USDT01516</t>
  </si>
  <si>
    <t>USDT01274</t>
  </si>
  <si>
    <t>USDT01518</t>
  </si>
  <si>
    <t>USDT01275</t>
  </si>
  <si>
    <t>USDT01520</t>
  </si>
  <si>
    <t>USDT01276</t>
  </si>
  <si>
    <t>USDT01522</t>
  </si>
  <si>
    <t>USDT01278</t>
  </si>
  <si>
    <t>USDT01524</t>
  </si>
  <si>
    <t>USDT01280</t>
  </si>
  <si>
    <t>USDT01529</t>
  </si>
  <si>
    <t>USDT01281</t>
  </si>
  <si>
    <t>USDT01531</t>
  </si>
  <si>
    <t>USDT01282</t>
  </si>
  <si>
    <t>USDT01533</t>
  </si>
  <si>
    <t>USDT01283</t>
  </si>
  <si>
    <t>USDT01538</t>
  </si>
  <si>
    <t>USDT01284</t>
  </si>
  <si>
    <t>USDT01544</t>
  </si>
  <si>
    <t>USDT01285</t>
  </si>
  <si>
    <t>USDT01286</t>
  </si>
  <si>
    <t>t1_model_category</t>
  </si>
  <si>
    <t>t1_install_status</t>
  </si>
  <si>
    <t>t2_location</t>
  </si>
  <si>
    <t>t1_department</t>
  </si>
  <si>
    <t>Label Sigma</t>
  </si>
  <si>
    <t>Computer</t>
  </si>
  <si>
    <t>In use</t>
  </si>
  <si>
    <t>US -  Gallatin</t>
  </si>
  <si>
    <t>Sandra Romero</t>
  </si>
  <si>
    <t>US -  Santa Ana</t>
  </si>
  <si>
    <t>Quality Assurance</t>
  </si>
  <si>
    <t>David Hunter</t>
  </si>
  <si>
    <t>US -  WHQ</t>
  </si>
  <si>
    <t>WHQ-IS</t>
  </si>
  <si>
    <t>Jacob Rougeux</t>
  </si>
  <si>
    <t>US -  WHQ Buffalo</t>
  </si>
  <si>
    <t>CS&amp;L</t>
  </si>
  <si>
    <t>Kristin Farrell</t>
  </si>
  <si>
    <t>US - Arlington</t>
  </si>
  <si>
    <t xml:space="preserve">Plant Administration - Plant Leadership </t>
  </si>
  <si>
    <t>Xavier Nichols</t>
  </si>
  <si>
    <t>Warehousing - Receiving</t>
  </si>
  <si>
    <t>Dinah Wilson</t>
  </si>
  <si>
    <t>QA&amp; Food Safety - USC</t>
  </si>
  <si>
    <t>Michael Meadors</t>
  </si>
  <si>
    <t>Maintenance</t>
  </si>
  <si>
    <t>Latoya Rooks</t>
  </si>
  <si>
    <t>Production - Group Leads &amp; Support</t>
  </si>
  <si>
    <t>Michael Freeman</t>
  </si>
  <si>
    <t>Warehouse</t>
  </si>
  <si>
    <t>Lennon Ramos</t>
  </si>
  <si>
    <t>Jeff Leggett</t>
  </si>
  <si>
    <t>Finance - USC - Supply Chain Support</t>
  </si>
  <si>
    <t>Troy Blevins</t>
  </si>
  <si>
    <t>Matthew Jones</t>
  </si>
  <si>
    <t>Coretta Craine</t>
  </si>
  <si>
    <t>Vance Henderson</t>
  </si>
  <si>
    <t>Darrel Patterson</t>
  </si>
  <si>
    <t>Melissa Joyner</t>
  </si>
  <si>
    <t>LaDarius Millen</t>
  </si>
  <si>
    <t>Quality</t>
  </si>
  <si>
    <t>Wilbert Jones</t>
  </si>
  <si>
    <t>Tyrone Douglas</t>
  </si>
  <si>
    <t>David Tunstall</t>
  </si>
  <si>
    <t>Corwin Brown</t>
  </si>
  <si>
    <t>Edward Dennis</t>
  </si>
  <si>
    <t>Kathy Hites (Zvolanek)</t>
  </si>
  <si>
    <t>Plant Administration - Supply Chain Supp</t>
  </si>
  <si>
    <t>Charles Walker</t>
  </si>
  <si>
    <t>Production - Robot Room</t>
  </si>
  <si>
    <t>Michael Montgomery</t>
  </si>
  <si>
    <t>Operations - USC - Environment, Health &amp;</t>
  </si>
  <si>
    <t>Natalie Wright</t>
  </si>
  <si>
    <t>HR - USC Plant Support</t>
  </si>
  <si>
    <t>Stefani Wood</t>
  </si>
  <si>
    <t>JOSH ARNOLD</t>
  </si>
  <si>
    <t>Alicia Gaines</t>
  </si>
  <si>
    <t>Scott Baker</t>
  </si>
  <si>
    <t>Waste Water</t>
  </si>
  <si>
    <t>Amanda Metcalf</t>
  </si>
  <si>
    <t>Finance - Accounting &amp; Finance</t>
  </si>
  <si>
    <t>Veronica Coffey</t>
  </si>
  <si>
    <t>David Emerson</t>
  </si>
  <si>
    <t>Helen Evans</t>
  </si>
  <si>
    <t>David Glenn</t>
  </si>
  <si>
    <t>R&amp;D TCCS</t>
  </si>
  <si>
    <t>James Warren</t>
  </si>
  <si>
    <t>Environmental, Health &amp; Safety</t>
  </si>
  <si>
    <t>Yuvetta Abiera</t>
  </si>
  <si>
    <t>Human Resources</t>
  </si>
  <si>
    <t>Geronetta Fogleman</t>
  </si>
  <si>
    <t>Timothy Brooks</t>
  </si>
  <si>
    <t>Sanitation</t>
  </si>
  <si>
    <t>Althea Teamer</t>
  </si>
  <si>
    <t>Plant Administration - Commercialization</t>
  </si>
  <si>
    <t>Gary Brace</t>
  </si>
  <si>
    <t>IS Contractor</t>
  </si>
  <si>
    <t>James Pugh III</t>
  </si>
  <si>
    <t>QA</t>
  </si>
  <si>
    <t>Shawn Devitt</t>
  </si>
  <si>
    <t>Darin Becker</t>
  </si>
  <si>
    <t>Jason Castleberry</t>
  </si>
  <si>
    <t>Operations - Engineering</t>
  </si>
  <si>
    <t>Sherry Cooper</t>
  </si>
  <si>
    <t>Theodus Scott</t>
  </si>
  <si>
    <t>Sabrina Fields</t>
  </si>
  <si>
    <t>William Loftin</t>
  </si>
  <si>
    <t>Annika Ezell</t>
  </si>
  <si>
    <t>Lederian Rhyan</t>
  </si>
  <si>
    <t>Plant Administration - Production Leader</t>
  </si>
  <si>
    <t>Rochelle Lindsey</t>
  </si>
  <si>
    <t>Mario Ingram</t>
  </si>
  <si>
    <t>Cedric Bishop</t>
  </si>
  <si>
    <t>Plant Administration - Sanitation</t>
  </si>
  <si>
    <t>Peter Craig</t>
  </si>
  <si>
    <t>Darrell Ryan</t>
  </si>
  <si>
    <t>Kristine Catalano</t>
  </si>
  <si>
    <t>Production</t>
  </si>
  <si>
    <t>Christa Jernigan</t>
  </si>
  <si>
    <t>US - Bentonville</t>
  </si>
  <si>
    <t>Sales - Walmart</t>
  </si>
  <si>
    <t>Claire Zelenka</t>
  </si>
  <si>
    <t>Culinary - Walmart</t>
  </si>
  <si>
    <t>Macey Graham</t>
  </si>
  <si>
    <t>ISBD</t>
  </si>
  <si>
    <t>Julie Selking</t>
  </si>
  <si>
    <t>Matthew Larivey</t>
  </si>
  <si>
    <t>Regina Beecroft</t>
  </si>
  <si>
    <t>Anna Cunningham</t>
  </si>
  <si>
    <t>Annemarie Rodriguez</t>
  </si>
  <si>
    <t>Kevin Byram</t>
  </si>
  <si>
    <t>Ashley Henderson</t>
  </si>
  <si>
    <t>Jeff Wozney</t>
  </si>
  <si>
    <t>Walmart Tech</t>
  </si>
  <si>
    <t>Jennifer Hastings</t>
  </si>
  <si>
    <t>Virginia Hamby</t>
  </si>
  <si>
    <t>US - Brownsville</t>
  </si>
  <si>
    <t>Alberto Razo</t>
  </si>
  <si>
    <t>Jose De Los Reyes</t>
  </si>
  <si>
    <t>Gabby Muschenheim</t>
  </si>
  <si>
    <t>Benigno Castro</t>
  </si>
  <si>
    <t>CS&amp;L Warehousing - Shipping</t>
  </si>
  <si>
    <t>Alvaro Sosa</t>
  </si>
  <si>
    <t>Jose Lopez</t>
  </si>
  <si>
    <t>Rosario Aguilar</t>
  </si>
  <si>
    <t>Jaime Lopez</t>
  </si>
  <si>
    <t>Sara Espinosa</t>
  </si>
  <si>
    <t>San Juanita Diaz</t>
  </si>
  <si>
    <t>Ruben Rodriguez</t>
  </si>
  <si>
    <t>Maria Rodriguez</t>
  </si>
  <si>
    <t>Eric Hamby</t>
  </si>
  <si>
    <t>Arnoldo Garcia</t>
  </si>
  <si>
    <t>Amado Espinosa Vazquez</t>
  </si>
  <si>
    <t>Vaneza Vera</t>
  </si>
  <si>
    <t>Procurement - USC - Seafood &amp; Regulatory</t>
  </si>
  <si>
    <t>Aaron Garcia</t>
  </si>
  <si>
    <t>Plant Administration - Maintenance</t>
  </si>
  <si>
    <t>Henry Wolfe</t>
  </si>
  <si>
    <t>Daniel Ramirez</t>
  </si>
  <si>
    <t>Arvin Garcia</t>
  </si>
  <si>
    <t>Luis Esquivel</t>
  </si>
  <si>
    <t>Alex Trevino</t>
  </si>
  <si>
    <t>Melissa Perez</t>
  </si>
  <si>
    <t>Security Guard</t>
  </si>
  <si>
    <t>Brownsville Shop Floor 2</t>
  </si>
  <si>
    <t>Sergio Lambarri</t>
  </si>
  <si>
    <t>Alberto Vasquez</t>
  </si>
  <si>
    <t>Eddie De La Rosa</t>
  </si>
  <si>
    <t>Sotero Ruiz</t>
  </si>
  <si>
    <t>Rey Esquibel</t>
  </si>
  <si>
    <t>Terry Stachowiak</t>
  </si>
  <si>
    <t>QA 1 Brownsville</t>
  </si>
  <si>
    <t>Victor Colon</t>
  </si>
  <si>
    <t>Brenda De Los Santos</t>
  </si>
  <si>
    <t>Operations</t>
  </si>
  <si>
    <t>Beatriz Quintanilla</t>
  </si>
  <si>
    <t>CS&amp;L - Logistics</t>
  </si>
  <si>
    <t>Ulysses Ortegon</t>
  </si>
  <si>
    <t>Production - Line 1</t>
  </si>
  <si>
    <t>Steven Sanchez</t>
  </si>
  <si>
    <t>Presentation Machine, Brownsville</t>
  </si>
  <si>
    <t>Jorge Rivera</t>
  </si>
  <si>
    <t>David Hernandez</t>
  </si>
  <si>
    <t>Rafael Hernandez</t>
  </si>
  <si>
    <t>Daly Lopez</t>
  </si>
  <si>
    <t>Ulises Vidaurri Romero</t>
  </si>
  <si>
    <t>Breakthrough Innovation - TCCS</t>
  </si>
  <si>
    <t>Jose Zamora</t>
  </si>
  <si>
    <t>Maria De La Garza</t>
  </si>
  <si>
    <t>Mike Heggie</t>
  </si>
  <si>
    <t>Operations - USC</t>
  </si>
  <si>
    <t>Victor Montemayor</t>
  </si>
  <si>
    <t>Brownsville Video Conf Room</t>
  </si>
  <si>
    <t>Jessica White</t>
  </si>
  <si>
    <t>Daniel Huerta</t>
  </si>
  <si>
    <t>Sergio Rincon</t>
  </si>
  <si>
    <t>Production - Line 4</t>
  </si>
  <si>
    <t>Jose Gutierrez</t>
  </si>
  <si>
    <t>april deleon</t>
  </si>
  <si>
    <t>Mariano Escobedo</t>
  </si>
  <si>
    <t>Alicia Gutierrez</t>
  </si>
  <si>
    <t>Saul Sanchez</t>
  </si>
  <si>
    <t>Nidia Flores Burks</t>
  </si>
  <si>
    <t>Silvino Cruz</t>
  </si>
  <si>
    <t>Luis Briseno</t>
  </si>
  <si>
    <t>Juan Lozano</t>
  </si>
  <si>
    <t>Oscar Solis</t>
  </si>
  <si>
    <t>Adrian Cespedes</t>
  </si>
  <si>
    <t>Victor Salazar</t>
  </si>
  <si>
    <t>Edward Abel</t>
  </si>
  <si>
    <t>US - Brunswick</t>
  </si>
  <si>
    <t>Brunswick Shop Floor 4</t>
  </si>
  <si>
    <t>Brunswick Floor 2</t>
  </si>
  <si>
    <t>Brunswick Maintenance2</t>
  </si>
  <si>
    <t>Debra C. Vereen</t>
  </si>
  <si>
    <t>Robert Drury</t>
  </si>
  <si>
    <t>Belinda Tingler</t>
  </si>
  <si>
    <t>Lonnie Slone</t>
  </si>
  <si>
    <t>Adam Strahley</t>
  </si>
  <si>
    <t>Jeanie Herrington</t>
  </si>
  <si>
    <t>Miyanna Ellison</t>
  </si>
  <si>
    <t>Janet Thomas</t>
  </si>
  <si>
    <t>Christopher Rothfeldt</t>
  </si>
  <si>
    <t>Brunswick Guard Shack</t>
  </si>
  <si>
    <t>Thomas Henley</t>
  </si>
  <si>
    <t>Sampson Lee</t>
  </si>
  <si>
    <t>Scott Garnett</t>
  </si>
  <si>
    <t>Paul Van Der Linden</t>
  </si>
  <si>
    <t>George Jones</t>
  </si>
  <si>
    <t>Cheryl West</t>
  </si>
  <si>
    <t>Nicole Moore</t>
  </si>
  <si>
    <t>Adam Travis</t>
  </si>
  <si>
    <t>Jeremy Strickland</t>
  </si>
  <si>
    <t>Allan Medeiros</t>
  </si>
  <si>
    <t>Joshua West</t>
  </si>
  <si>
    <t>Chaka Graper</t>
  </si>
  <si>
    <t>Oliver Davis</t>
  </si>
  <si>
    <t>Jerry Kohutek</t>
  </si>
  <si>
    <t>Franklin Burton</t>
  </si>
  <si>
    <t>Marion Reedy</t>
  </si>
  <si>
    <t>Brunswick Shop Floor 5</t>
  </si>
  <si>
    <t>Erik Iandoli</t>
  </si>
  <si>
    <t>Jaquana Matthews</t>
  </si>
  <si>
    <t>Production - Line 2</t>
  </si>
  <si>
    <t>Greg Wynn</t>
  </si>
  <si>
    <t>Elekia James</t>
  </si>
  <si>
    <t>Stephanie Van Der Linden</t>
  </si>
  <si>
    <t>Johnell Colsby</t>
  </si>
  <si>
    <t>Thomas McKay</t>
  </si>
  <si>
    <t>Theresa Broughton</t>
  </si>
  <si>
    <t>Linda Walthour</t>
  </si>
  <si>
    <t>Shane Phillips</t>
  </si>
  <si>
    <t>Jessie Owens</t>
  </si>
  <si>
    <t>Ossiel Morgado Zavaleta</t>
  </si>
  <si>
    <t>Lanae Jackson</t>
  </si>
  <si>
    <t>Tammy Welch</t>
  </si>
  <si>
    <t>Chris Hale</t>
  </si>
  <si>
    <t>Brunswick Projector</t>
  </si>
  <si>
    <t>Nicholas Smith</t>
  </si>
  <si>
    <t>Chris Ellison</t>
  </si>
  <si>
    <t>Philip Smith</t>
  </si>
  <si>
    <t>Robyn Mathis</t>
  </si>
  <si>
    <t>Rodel Rivera</t>
  </si>
  <si>
    <t>April Kohutek</t>
  </si>
  <si>
    <t>Planning</t>
  </si>
  <si>
    <t>Ronald Lynch</t>
  </si>
  <si>
    <t>Lucia Montes</t>
  </si>
  <si>
    <t>Leavell Hagan</t>
  </si>
  <si>
    <t>Jacque Horton</t>
  </si>
  <si>
    <t>Sabrina Butts</t>
  </si>
  <si>
    <t>Jacob Welch</t>
  </si>
  <si>
    <t>Kemo Sonko</t>
  </si>
  <si>
    <t>Paula Ulysse</t>
  </si>
  <si>
    <t>Kacie Dingler</t>
  </si>
  <si>
    <t>Eric Leggett</t>
  </si>
  <si>
    <t>Maintenance - Storeroom</t>
  </si>
  <si>
    <t>Kwajalein Jackson</t>
  </si>
  <si>
    <t>Rob England</t>
  </si>
  <si>
    <t>Brian Harper</t>
  </si>
  <si>
    <t>Lisa Yanchek</t>
  </si>
  <si>
    <t>QA&amp; Food Safety - Regulatory Affairs</t>
  </si>
  <si>
    <t>Brunswick Shop Floor 1</t>
  </si>
  <si>
    <t>Clifford Smith Jr.</t>
  </si>
  <si>
    <t>Regenia Snyder</t>
  </si>
  <si>
    <t>James Lee</t>
  </si>
  <si>
    <t>Chase Pastor</t>
  </si>
  <si>
    <t>US - Buffalo</t>
  </si>
  <si>
    <t>IS</t>
  </si>
  <si>
    <t>Rebecca Decker</t>
  </si>
  <si>
    <t>Regulatory</t>
  </si>
  <si>
    <t>Sharon Thompson</t>
  </si>
  <si>
    <t>Procurement</t>
  </si>
  <si>
    <t>elisabetta passucci</t>
  </si>
  <si>
    <t>Finance</t>
  </si>
  <si>
    <t>Maganey Hassan</t>
  </si>
  <si>
    <t>Corporate Services - Mail &amp; Maintenance</t>
  </si>
  <si>
    <t>Debra Backus</t>
  </si>
  <si>
    <t>Legal</t>
  </si>
  <si>
    <t>Malcolm Bennink</t>
  </si>
  <si>
    <t>Marketing - Global Communications</t>
  </si>
  <si>
    <t>Stacey Blasz</t>
  </si>
  <si>
    <t>Total Rewards HR</t>
  </si>
  <si>
    <t>Kevin Latone</t>
  </si>
  <si>
    <t>Brian Triantafillou</t>
  </si>
  <si>
    <t>Global Procurement Optimization/Indirect</t>
  </si>
  <si>
    <t>Orion LaMontagne</t>
  </si>
  <si>
    <t>Erika Parmer</t>
  </si>
  <si>
    <t>Rich Family Center</t>
  </si>
  <si>
    <t>Victoria Markert</t>
  </si>
  <si>
    <t>Ashley Shelvay</t>
  </si>
  <si>
    <t>Edu-Kids</t>
  </si>
  <si>
    <t>Gisele Muungo</t>
  </si>
  <si>
    <t>Enterprise Technical Team</t>
  </si>
  <si>
    <t>Meghan Whyte</t>
  </si>
  <si>
    <t>R&amp;D</t>
  </si>
  <si>
    <t>EduKids - Rich Family Center</t>
  </si>
  <si>
    <t>Tyler Adamczyk</t>
  </si>
  <si>
    <t>Revenue Management</t>
  </si>
  <si>
    <t>Amanda Ballestero</t>
  </si>
  <si>
    <t>US - Buffalo - Bisons</t>
  </si>
  <si>
    <t>Promotions/Marketing</t>
  </si>
  <si>
    <t>Geoff Lundquist</t>
  </si>
  <si>
    <t>Sales</t>
  </si>
  <si>
    <t>Kailey Gyorffy</t>
  </si>
  <si>
    <t>Management</t>
  </si>
  <si>
    <t>Scott Lesher</t>
  </si>
  <si>
    <t>Club House</t>
  </si>
  <si>
    <t>Victoria Dwyer</t>
  </si>
  <si>
    <t>Curt Anderson</t>
  </si>
  <si>
    <t>Stadium Operations</t>
  </si>
  <si>
    <t>Bisons PR Intern</t>
  </si>
  <si>
    <t>Business Development</t>
  </si>
  <si>
    <t>Tina Lesher</t>
  </si>
  <si>
    <t>Administration</t>
  </si>
  <si>
    <t>Will Ciccarone</t>
  </si>
  <si>
    <t>Sales Department</t>
  </si>
  <si>
    <t>Mark Gordon</t>
  </si>
  <si>
    <t>Brian Phillips</t>
  </si>
  <si>
    <t>BR Guest</t>
  </si>
  <si>
    <t>Brad Bisbing</t>
  </si>
  <si>
    <t>Michael Buczkowski</t>
  </si>
  <si>
    <t>Executive Team &amp; Administration Staff</t>
  </si>
  <si>
    <t>Marketing</t>
  </si>
  <si>
    <t>Amy Delaney</t>
  </si>
  <si>
    <t>Michael LaMarca</t>
  </si>
  <si>
    <t>Bison Baseball, Inc.</t>
  </si>
  <si>
    <t>Marissa Packard</t>
  </si>
  <si>
    <t>Gerard Hamilton</t>
  </si>
  <si>
    <t>Engineering</t>
  </si>
  <si>
    <t>Michael Poreda</t>
  </si>
  <si>
    <t>Ticket Operations</t>
  </si>
  <si>
    <t>Sara Acker</t>
  </si>
  <si>
    <t>Rita Clark</t>
  </si>
  <si>
    <t>Pat Malacaro</t>
  </si>
  <si>
    <t>Broadcast</t>
  </si>
  <si>
    <t>Gail Hodges</t>
  </si>
  <si>
    <t>Office Services</t>
  </si>
  <si>
    <t>Paul Smaldone</t>
  </si>
  <si>
    <t>Kevin Parkinson</t>
  </si>
  <si>
    <t>Chas Fiscella</t>
  </si>
  <si>
    <t>Grounds Crew</t>
  </si>
  <si>
    <t>Anthony Sprague</t>
  </si>
  <si>
    <t>Theresa Cerabone</t>
  </si>
  <si>
    <t>James Harrington</t>
  </si>
  <si>
    <t>Shaun O'Lay</t>
  </si>
  <si>
    <t>Michael Mazza</t>
  </si>
  <si>
    <t>US - Buffalo - Canalside</t>
  </si>
  <si>
    <t>Global Procurement</t>
  </si>
  <si>
    <t>Brigid Burns</t>
  </si>
  <si>
    <t>Be Our Guest</t>
  </si>
  <si>
    <t>Nicholas Berst</t>
  </si>
  <si>
    <t>Event Management</t>
  </si>
  <si>
    <t>Joseph Petrie</t>
  </si>
  <si>
    <t>Lauren Maloney</t>
  </si>
  <si>
    <t>Lauren Moloney</t>
  </si>
  <si>
    <t>Skye Nieves</t>
  </si>
  <si>
    <t>Events</t>
  </si>
  <si>
    <t>Isabella Finley</t>
  </si>
  <si>
    <t>Brad Menza</t>
  </si>
  <si>
    <t>Mark Neyman</t>
  </si>
  <si>
    <t>US - Buffalo - Outer Harbor</t>
  </si>
  <si>
    <t>Courtney Kabala</t>
  </si>
  <si>
    <t>US - Buffalo - WHQ</t>
  </si>
  <si>
    <t>Shareholders &amp; Family Staff - Shareholde</t>
  </si>
  <si>
    <t>Larry Palys</t>
  </si>
  <si>
    <t>Sodexo</t>
  </si>
  <si>
    <t>David Powell</t>
  </si>
  <si>
    <t>IS - Infrastructure Services</t>
  </si>
  <si>
    <t>Lisa Ehde</t>
  </si>
  <si>
    <t>HR - Talent Acquisition</t>
  </si>
  <si>
    <t>Raymond Rott</t>
  </si>
  <si>
    <t>CS&amp;L - Supply/Demand Planning - Supply C</t>
  </si>
  <si>
    <t>Lynn Casal</t>
  </si>
  <si>
    <t>Procurement - Global - Optimization</t>
  </si>
  <si>
    <t>Tim Taylor</t>
  </si>
  <si>
    <t>Transformation</t>
  </si>
  <si>
    <t>Sarah Lynch</t>
  </si>
  <si>
    <t>Corporate Communications</t>
  </si>
  <si>
    <t>Erin Castanza</t>
  </si>
  <si>
    <t>Finance - Accounting &amp; Finance - Trade A</t>
  </si>
  <si>
    <t>Salma Momtaz</t>
  </si>
  <si>
    <t>Speed To Market</t>
  </si>
  <si>
    <t>Charmica Knight</t>
  </si>
  <si>
    <t>CS&amp;L - S&amp;OP Integrated Business Planning</t>
  </si>
  <si>
    <t>Brandon Camacho</t>
  </si>
  <si>
    <t>CS&amp;L - Customer Service</t>
  </si>
  <si>
    <t>Krista Heffernan</t>
  </si>
  <si>
    <t>Customer Marketing</t>
  </si>
  <si>
    <t>Patrick Krajewski</t>
  </si>
  <si>
    <t>Ryan Jackson</t>
  </si>
  <si>
    <t>QA&amp; Food Safety - Global</t>
  </si>
  <si>
    <t>Leslie Leardini</t>
  </si>
  <si>
    <t>Nancy Fabbiano</t>
  </si>
  <si>
    <t>Finance - Accounting &amp; Finance - Account</t>
  </si>
  <si>
    <t>Bethel Ademowore</t>
  </si>
  <si>
    <t>IS - ERP Systems</t>
  </si>
  <si>
    <t>Jeremy Mongiovi</t>
  </si>
  <si>
    <t>James Kupczyk</t>
  </si>
  <si>
    <t>CS&amp;L - Transportation - International Lo</t>
  </si>
  <si>
    <t>Kitchen Area</t>
  </si>
  <si>
    <t>Campus Food Service - Catering</t>
  </si>
  <si>
    <t>Sean Regan</t>
  </si>
  <si>
    <t>Concession</t>
  </si>
  <si>
    <t>Samantha Ricotta</t>
  </si>
  <si>
    <t>Health &amp; Authenticity</t>
  </si>
  <si>
    <t>Sean Kennelly</t>
  </si>
  <si>
    <t>Dwight Gram</t>
  </si>
  <si>
    <t>Communications</t>
  </si>
  <si>
    <t>Nick Czajka</t>
  </si>
  <si>
    <t>Research &amp; Insights</t>
  </si>
  <si>
    <t>Linda Veenstra</t>
  </si>
  <si>
    <t>Procurement - USC - Ingredients</t>
  </si>
  <si>
    <t>Alyse Richard</t>
  </si>
  <si>
    <t>R&amp;D - Desserts</t>
  </si>
  <si>
    <t>Courtney Baldauf (Erickson)</t>
  </si>
  <si>
    <t>Ecommerce</t>
  </si>
  <si>
    <t>Bryce Jellinick</t>
  </si>
  <si>
    <t>Rich Data Center</t>
  </si>
  <si>
    <t>WHQ - IS</t>
  </si>
  <si>
    <t>Jonathan Tashjian</t>
  </si>
  <si>
    <t>Associate Experience Network</t>
  </si>
  <si>
    <t>Erin Stotz</t>
  </si>
  <si>
    <t>Operations - Engineering Compliance</t>
  </si>
  <si>
    <t>Ryan Burdick</t>
  </si>
  <si>
    <t>Heather Stammler</t>
  </si>
  <si>
    <t>Category Business Unit - Pizza</t>
  </si>
  <si>
    <t>Karen Connors</t>
  </si>
  <si>
    <t>Robin Allaire</t>
  </si>
  <si>
    <t>Total Rewards</t>
  </si>
  <si>
    <t>Barbara Garland</t>
  </si>
  <si>
    <t>QA&amp; Food Safety - International</t>
  </si>
  <si>
    <t>Amy Warner</t>
  </si>
  <si>
    <t>Jennifer Bedworth</t>
  </si>
  <si>
    <t>Maricy Pereira</t>
  </si>
  <si>
    <t>TCCS</t>
  </si>
  <si>
    <t>Annette Kosich</t>
  </si>
  <si>
    <t xml:space="preserve">Finance - Accounting &amp; Finance - Credit </t>
  </si>
  <si>
    <t>Jonathan VanNortwick</t>
  </si>
  <si>
    <t>Operations - USC - Governance &amp; Planning</t>
  </si>
  <si>
    <t>Pat Group-Ryder</t>
  </si>
  <si>
    <t>Finance - Accounting &amp; Finance - Cost Ac</t>
  </si>
  <si>
    <t>Alexis Book</t>
  </si>
  <si>
    <t>Maureen Latone</t>
  </si>
  <si>
    <t>Michael Burzik</t>
  </si>
  <si>
    <t>Campus Food Service - Dolly's - Kitchen</t>
  </si>
  <si>
    <t>Mark Eister</t>
  </si>
  <si>
    <t>Sales Effectiveness</t>
  </si>
  <si>
    <t>Alexis Kuhn</t>
  </si>
  <si>
    <t>Lindsey Cacho</t>
  </si>
  <si>
    <t>Amanda Buonopane</t>
  </si>
  <si>
    <t>Charlotte Spiddle</t>
  </si>
  <si>
    <t>Matthew Edie</t>
  </si>
  <si>
    <t>Finance - Accounting &amp; Finance - Reporti</t>
  </si>
  <si>
    <t>Kathy Sampognaro</t>
  </si>
  <si>
    <t>Zack Manuel</t>
  </si>
  <si>
    <t>Demand Creation, CoE</t>
  </si>
  <si>
    <t>Ronald Plewinski</t>
  </si>
  <si>
    <t>Finance - USC - USC Divisional Support</t>
  </si>
  <si>
    <t>Daniel Keitz</t>
  </si>
  <si>
    <t>Daniel Knoll</t>
  </si>
  <si>
    <t>Courtney Ewings</t>
  </si>
  <si>
    <t>Brandus Williams</t>
  </si>
  <si>
    <t>Ellen Carey</t>
  </si>
  <si>
    <t>Emma Falter</t>
  </si>
  <si>
    <t>Elizabeth Grabowski</t>
  </si>
  <si>
    <t>Janice Larson</t>
  </si>
  <si>
    <t>Stephen Rich</t>
  </si>
  <si>
    <t>Corporate Services - Innovation Center T</t>
  </si>
  <si>
    <t>Ada Joaquin</t>
  </si>
  <si>
    <t>Daniel Kirst</t>
  </si>
  <si>
    <t>Jeremy Detwiler</t>
  </si>
  <si>
    <t>Cheri Veshia</t>
  </si>
  <si>
    <t>Credit &amp; Collections</t>
  </si>
  <si>
    <t>Nicole Owczarczak</t>
  </si>
  <si>
    <t>Earl Amidon</t>
  </si>
  <si>
    <t>Stephanie Barber</t>
  </si>
  <si>
    <t>Finance Shared Services</t>
  </si>
  <si>
    <t>Simone Clifford</t>
  </si>
  <si>
    <t>ASC</t>
  </si>
  <si>
    <t>Charlene O'Neil</t>
  </si>
  <si>
    <t>Shawn Campbell</t>
  </si>
  <si>
    <t>R&amp;D - Global Technology</t>
  </si>
  <si>
    <t>Angela Wright</t>
  </si>
  <si>
    <t>Shalen DuFaux</t>
  </si>
  <si>
    <t>Business Process and Analytics</t>
  </si>
  <si>
    <t>Sidney McCray</t>
  </si>
  <si>
    <t>Joy Scharf</t>
  </si>
  <si>
    <t>HR - Associate Services Center</t>
  </si>
  <si>
    <t>Emma Kelchlin</t>
  </si>
  <si>
    <t>Category Business Unit - Desserts</t>
  </si>
  <si>
    <t>Nicole Ellis</t>
  </si>
  <si>
    <t>Krishna Kumar</t>
  </si>
  <si>
    <t>R&amp;D - Bakery &amp; New Technology</t>
  </si>
  <si>
    <t>Brian Coyle</t>
  </si>
  <si>
    <t>Sara Kager</t>
  </si>
  <si>
    <t>Denise Ragozzino</t>
  </si>
  <si>
    <t>Shareholders &amp; Family Staff - Air - Main</t>
  </si>
  <si>
    <t>Whitney D'Amico</t>
  </si>
  <si>
    <t>Don Smyczynski</t>
  </si>
  <si>
    <t>Information Services</t>
  </si>
  <si>
    <t>Nick Klein</t>
  </si>
  <si>
    <t>IS - Business Process &amp; Strategic Planni</t>
  </si>
  <si>
    <t>Shirley Barnes</t>
  </si>
  <si>
    <t>Lorraine Maxwell</t>
  </si>
  <si>
    <t>International Business Planning</t>
  </si>
  <si>
    <t>Jonathan Giomundo</t>
  </si>
  <si>
    <t>Maria Slattery</t>
  </si>
  <si>
    <t>Finance - International - Regional Suppo</t>
  </si>
  <si>
    <t>Catherine Guest</t>
  </si>
  <si>
    <t>Julie Sheldon</t>
  </si>
  <si>
    <t>HR - Business Support</t>
  </si>
  <si>
    <t>Cheryl Perks</t>
  </si>
  <si>
    <t>Jeffrey Opoka</t>
  </si>
  <si>
    <t>Arielle Leone</t>
  </si>
  <si>
    <t>Customer Service and Logistics</t>
  </si>
  <si>
    <t>Zared Wexler</t>
  </si>
  <si>
    <t>R&amp;D - Packaging Engineering</t>
  </si>
  <si>
    <t>Lucy Cook</t>
  </si>
  <si>
    <t>Corporate Functions</t>
  </si>
  <si>
    <t>Thomas Mussell</t>
  </si>
  <si>
    <t>R&amp;D - PLM</t>
  </si>
  <si>
    <t>Jennifer Swartz</t>
  </si>
  <si>
    <t>Conni Hollis</t>
  </si>
  <si>
    <t>Nicole Utz</t>
  </si>
  <si>
    <t>Category Business Unit - Value Added Bak</t>
  </si>
  <si>
    <t>Erica Frank (Rigely)</t>
  </si>
  <si>
    <t>Christine Candino</t>
  </si>
  <si>
    <t>Jeff Malchoff</t>
  </si>
  <si>
    <t>Marketing - TCCS</t>
  </si>
  <si>
    <t>Robert George</t>
  </si>
  <si>
    <t>Shannan Smoot</t>
  </si>
  <si>
    <t>Michael Komosinski</t>
  </si>
  <si>
    <t>David Cowperthwait</t>
  </si>
  <si>
    <t>Global Supply Chain</t>
  </si>
  <si>
    <t>David Rodriguez</t>
  </si>
  <si>
    <t>Bridget Hagner</t>
  </si>
  <si>
    <t>Stephanie Zimmerman</t>
  </si>
  <si>
    <t>Amanda Harris</t>
  </si>
  <si>
    <t>Brett VeRost</t>
  </si>
  <si>
    <t>Katie Shurling</t>
  </si>
  <si>
    <t>Internal Audit</t>
  </si>
  <si>
    <t>David Sirianni</t>
  </si>
  <si>
    <t>Louis Commendatore</t>
  </si>
  <si>
    <t>Linda Stott</t>
  </si>
  <si>
    <t>Finance - Tax &amp; Internal Audit - Tax</t>
  </si>
  <si>
    <t>Lauren Orazi</t>
  </si>
  <si>
    <t>HR - Systems, Automation and Process</t>
  </si>
  <si>
    <t>Chelsea DeSanto</t>
  </si>
  <si>
    <t>Packaging Graphics</t>
  </si>
  <si>
    <t>Drishti Majithia</t>
  </si>
  <si>
    <t>Jeff Martin</t>
  </si>
  <si>
    <t>Cameron Harsch</t>
  </si>
  <si>
    <t>Procurement - USC</t>
  </si>
  <si>
    <t>Christine Dombrowski</t>
  </si>
  <si>
    <t>Rachel Hohl</t>
  </si>
  <si>
    <t>Busines Process Services</t>
  </si>
  <si>
    <t>Sabrina Huddy</t>
  </si>
  <si>
    <t>Ernani Celestino</t>
  </si>
  <si>
    <t>Mike Harnesberger</t>
  </si>
  <si>
    <t>Annette Peacemaker</t>
  </si>
  <si>
    <t>Joe Segarra</t>
  </si>
  <si>
    <t>Sheila Whalen</t>
  </si>
  <si>
    <t>Shana Domagala</t>
  </si>
  <si>
    <t>Steven Guagliardi</t>
  </si>
  <si>
    <t>Joseph Killian</t>
  </si>
  <si>
    <t>Mike Rudney</t>
  </si>
  <si>
    <t>Procurement - Global</t>
  </si>
  <si>
    <t>Andrew Fendinger</t>
  </si>
  <si>
    <t>Amanda Diamond</t>
  </si>
  <si>
    <t>Strategic Planning</t>
  </si>
  <si>
    <t>Aidan McCarthy</t>
  </si>
  <si>
    <t>Quality Assurance &amp; Food Safety</t>
  </si>
  <si>
    <t>Gregory Jackson</t>
  </si>
  <si>
    <t>IS - Knowledge Management &amp; Business Int</t>
  </si>
  <si>
    <t>Antonio Villagomez</t>
  </si>
  <si>
    <t>Ann Forest</t>
  </si>
  <si>
    <t>Sharon Merrell</t>
  </si>
  <si>
    <t>Terese Harris</t>
  </si>
  <si>
    <t>Catherine Domin</t>
  </si>
  <si>
    <t>Tiana Valentin</t>
  </si>
  <si>
    <t>Sebastian Margaglio</t>
  </si>
  <si>
    <t>Elizabeth Levengood</t>
  </si>
  <si>
    <t>Daniel Sinclair</t>
  </si>
  <si>
    <t>Zengxin Li</t>
  </si>
  <si>
    <t>David Gorzuch</t>
  </si>
  <si>
    <t>Nicole Skelton (O'Sullivan)</t>
  </si>
  <si>
    <t>Kaitlyn Colafranceschi</t>
  </si>
  <si>
    <t>Pizza &amp; Flatbread CBU</t>
  </si>
  <si>
    <t>Lori Albano</t>
  </si>
  <si>
    <t>Peter Redenbach</t>
  </si>
  <si>
    <t>Amanda Crotzer</t>
  </si>
  <si>
    <t>Category Business Unit - TCCS</t>
  </si>
  <si>
    <t>Latrease DeGraffenried</t>
  </si>
  <si>
    <t>Adebisi Campbell</t>
  </si>
  <si>
    <t>Operations - International</t>
  </si>
  <si>
    <t>Tammi Banks</t>
  </si>
  <si>
    <t>Morgan Dunn</t>
  </si>
  <si>
    <t>Preeta Nair</t>
  </si>
  <si>
    <t>Transformation Office</t>
  </si>
  <si>
    <t>Brian Griffiths</t>
  </si>
  <si>
    <t>HR - Total Rewards</t>
  </si>
  <si>
    <t>Preetika Ghai</t>
  </si>
  <si>
    <t>Operations - USC - Protein</t>
  </si>
  <si>
    <t>Shri Sharma</t>
  </si>
  <si>
    <t>Daniel Wierzbowski</t>
  </si>
  <si>
    <t>Donna Becker</t>
  </si>
  <si>
    <t>Alexandria Macaluso</t>
  </si>
  <si>
    <t>Customer Service &amp; Logistics</t>
  </si>
  <si>
    <t>Matthew Loos</t>
  </si>
  <si>
    <t>Joe Winiewicz</t>
  </si>
  <si>
    <t>Jeanne Weppner</t>
  </si>
  <si>
    <t>R&amp;D - Governance</t>
  </si>
  <si>
    <t>Alice Zhang</t>
  </si>
  <si>
    <t>US/C Finance</t>
  </si>
  <si>
    <t>Jared Maloney</t>
  </si>
  <si>
    <t>Corporate Services</t>
  </si>
  <si>
    <t>Dori Woodroe</t>
  </si>
  <si>
    <t>Theodore Olney</t>
  </si>
  <si>
    <t>Linda Huang</t>
  </si>
  <si>
    <t>Michael Kushion</t>
  </si>
  <si>
    <t>Sandeep Thokala</t>
  </si>
  <si>
    <t>IS - Service Line, Demand Creation</t>
  </si>
  <si>
    <t>Susan Garrity</t>
  </si>
  <si>
    <t xml:space="preserve">R&amp;D - New Product Development &amp; Process </t>
  </si>
  <si>
    <t>Nicole Enderton</t>
  </si>
  <si>
    <t>Bevin Downing</t>
  </si>
  <si>
    <t>Digital Marketing</t>
  </si>
  <si>
    <t>Marie Nappo</t>
  </si>
  <si>
    <t>Keith Smith</t>
  </si>
  <si>
    <t>Emily Geiger</t>
  </si>
  <si>
    <t>Digital Marketing, Center of Excellence</t>
  </si>
  <si>
    <t>Collin Rampado</t>
  </si>
  <si>
    <t>Abigail Camacho</t>
  </si>
  <si>
    <t>Jenna Metzger</t>
  </si>
  <si>
    <t>Elizabeth Stamp</t>
  </si>
  <si>
    <t>Michelle Philbin (Lund)</t>
  </si>
  <si>
    <t>Tammie Flynn</t>
  </si>
  <si>
    <t>Kristin Cameron</t>
  </si>
  <si>
    <t>Patricia Dominiak</t>
  </si>
  <si>
    <t>Ryan Myers</t>
  </si>
  <si>
    <t>Finance - Tax &amp; Internal Audit - Interna</t>
  </si>
  <si>
    <t>Melissa Zwawa</t>
  </si>
  <si>
    <t>Ashley Wesolowski</t>
  </si>
  <si>
    <t>Patricia Kniery</t>
  </si>
  <si>
    <t>Paul Oleszkowski</t>
  </si>
  <si>
    <t>Print Shop</t>
  </si>
  <si>
    <t>Angela Walter</t>
  </si>
  <si>
    <t>Accounts Payable</t>
  </si>
  <si>
    <t>Michael Mulawka</t>
  </si>
  <si>
    <t>R&amp;D - Pizza</t>
  </si>
  <si>
    <t>Simon Bissonnette</t>
  </si>
  <si>
    <t>Katelyn MacKrell</t>
  </si>
  <si>
    <t>Alyssa Barrett</t>
  </si>
  <si>
    <t>Chante Richmond</t>
  </si>
  <si>
    <t>Abhishek Harish</t>
  </si>
  <si>
    <t>Traci Illig</t>
  </si>
  <si>
    <t>Crystal Centinello</t>
  </si>
  <si>
    <t>Campus Food Service</t>
  </si>
  <si>
    <t>Jude Crisafulli</t>
  </si>
  <si>
    <t>Kyle Kaczmarek</t>
  </si>
  <si>
    <t>Graphics &amp; Packaging</t>
  </si>
  <si>
    <t>Sean Beirne</t>
  </si>
  <si>
    <t>Shareholders &amp; Family Staff - Air - Crew</t>
  </si>
  <si>
    <t>Danielle Mattina</t>
  </si>
  <si>
    <t>Gina Lalka</t>
  </si>
  <si>
    <t>Sales Planning</t>
  </si>
  <si>
    <t>Ben Dinehart</t>
  </si>
  <si>
    <t>Adrianna Rolling</t>
  </si>
  <si>
    <t>Bob Liebler</t>
  </si>
  <si>
    <t>Vic Gilmore</t>
  </si>
  <si>
    <t>Information Systems</t>
  </si>
  <si>
    <t>Kevin Spratt</t>
  </si>
  <si>
    <t>Robert Hartshorn</t>
  </si>
  <si>
    <t>Douglas Blakowski</t>
  </si>
  <si>
    <t>Kimberly Behzadi</t>
  </si>
  <si>
    <t>CBU Desserts</t>
  </si>
  <si>
    <t>Teresa Fischer</t>
  </si>
  <si>
    <t>Erin Lennox</t>
  </si>
  <si>
    <t>Operations - Lean Management</t>
  </si>
  <si>
    <t>Diana Bernal</t>
  </si>
  <si>
    <t>Jennifer Gallardo</t>
  </si>
  <si>
    <t>Jenni Patterson</t>
  </si>
  <si>
    <t>Procurement - USC - Packaging/Indirect/C</t>
  </si>
  <si>
    <t>Rebecca Kardas</t>
  </si>
  <si>
    <t>Jose Alonso</t>
  </si>
  <si>
    <t>Ann Braun</t>
  </si>
  <si>
    <t>Brandon Lyles</t>
  </si>
  <si>
    <t>Elliott Walsh</t>
  </si>
  <si>
    <t>Sarah Christensen</t>
  </si>
  <si>
    <t>Master Data</t>
  </si>
  <si>
    <t>Brian King</t>
  </si>
  <si>
    <t>Mindy Rich</t>
  </si>
  <si>
    <t>Rebecca Brandel</t>
  </si>
  <si>
    <t>Mike Medel</t>
  </si>
  <si>
    <t>Operations-Engineering</t>
  </si>
  <si>
    <t>Seung Hong</t>
  </si>
  <si>
    <t>Vince Lobuzzetta</t>
  </si>
  <si>
    <t>Brian Le</t>
  </si>
  <si>
    <t>Kevin Wolf</t>
  </si>
  <si>
    <t>Kelly Reimann</t>
  </si>
  <si>
    <t>Ashley Waterman</t>
  </si>
  <si>
    <t>Human Resources - Total Rewards</t>
  </si>
  <si>
    <t>Lisa Kowal</t>
  </si>
  <si>
    <t>Lauren Lopez</t>
  </si>
  <si>
    <t>Jeffrey Smolka</t>
  </si>
  <si>
    <t>Buffalo Bisons</t>
  </si>
  <si>
    <t>Lori McCooey</t>
  </si>
  <si>
    <t>Katherine Saenz (Campbell)</t>
  </si>
  <si>
    <t>1 DeskSide</t>
  </si>
  <si>
    <t>Aiden Jones</t>
  </si>
  <si>
    <t>USC Finance</t>
  </si>
  <si>
    <t>Mitchell Willett</t>
  </si>
  <si>
    <t>Timothy Collins</t>
  </si>
  <si>
    <t>Amanda Wright</t>
  </si>
  <si>
    <t>R&amp;D - Bakery</t>
  </si>
  <si>
    <t>Mark Bastian</t>
  </si>
  <si>
    <t>John Meenaghan</t>
  </si>
  <si>
    <t>Dante Henrique Mendes Galego</t>
  </si>
  <si>
    <t>Phil Hojnacki</t>
  </si>
  <si>
    <t>Emily Richardson</t>
  </si>
  <si>
    <t>Wei Wang</t>
  </si>
  <si>
    <t>R&amp;D - USC Plant Support</t>
  </si>
  <si>
    <t>Phillip Getman</t>
  </si>
  <si>
    <t>Corporate Planning</t>
  </si>
  <si>
    <t>Brooks Davidson</t>
  </si>
  <si>
    <t>Jeff Rich</t>
  </si>
  <si>
    <t>Frances Wiktorowski</t>
  </si>
  <si>
    <t>Sarah Bogdan</t>
  </si>
  <si>
    <t>Annette Maldonado</t>
  </si>
  <si>
    <t>Finance - Accounting &amp; Finance - Treasur</t>
  </si>
  <si>
    <t>Bruce King</t>
  </si>
  <si>
    <t>Isaiah New</t>
  </si>
  <si>
    <t>Shunte Rice</t>
  </si>
  <si>
    <t>Lauren Clarke</t>
  </si>
  <si>
    <t>Scott Jackson</t>
  </si>
  <si>
    <t>Darlene Bonetto</t>
  </si>
  <si>
    <t>Cheryl Donnelly</t>
  </si>
  <si>
    <t>Matthew Meloon</t>
  </si>
  <si>
    <t>Darcy Connors</t>
  </si>
  <si>
    <t>Amanda Megan</t>
  </si>
  <si>
    <t>R&amp;D - MUD</t>
  </si>
  <si>
    <t>Jennifer Battaglia</t>
  </si>
  <si>
    <t>Matt Bartone</t>
  </si>
  <si>
    <t>Harold Doise</t>
  </si>
  <si>
    <t>Karl Knapp</t>
  </si>
  <si>
    <t>Nicole Filipski</t>
  </si>
  <si>
    <t>Frank Wrazen III</t>
  </si>
  <si>
    <t>Operations - USC - TCCS &amp; Donuts</t>
  </si>
  <si>
    <t>Alvin Davis</t>
  </si>
  <si>
    <t>Broderick Park</t>
  </si>
  <si>
    <t>Catherine Merletti</t>
  </si>
  <si>
    <t>Dan Attard</t>
  </si>
  <si>
    <t>Mark Cook</t>
  </si>
  <si>
    <t>Meenakshi Gupta</t>
  </si>
  <si>
    <t>IS - Service Line, Supply Chain</t>
  </si>
  <si>
    <t>Gian Martinelli</t>
  </si>
  <si>
    <t>Rich University</t>
  </si>
  <si>
    <t>Benjamin Ott</t>
  </si>
  <si>
    <t>Jared Pawlak</t>
  </si>
  <si>
    <t>Kelsey Dieter</t>
  </si>
  <si>
    <t>HR</t>
  </si>
  <si>
    <t>Jenna Barone</t>
  </si>
  <si>
    <t>Digital Marketing, COE</t>
  </si>
  <si>
    <t>Christine Goodwin</t>
  </si>
  <si>
    <t>Tyler Eister</t>
  </si>
  <si>
    <t>Security</t>
  </si>
  <si>
    <t>Cheryl Sanko</t>
  </si>
  <si>
    <t>Category Business Unit - Governance</t>
  </si>
  <si>
    <t>Derek Callen</t>
  </si>
  <si>
    <t>Taylor Mullen</t>
  </si>
  <si>
    <t>Paul Capotosto</t>
  </si>
  <si>
    <t>Christopher Scharf</t>
  </si>
  <si>
    <t>James Hubbell</t>
  </si>
  <si>
    <t>Ronald Ashburn</t>
  </si>
  <si>
    <t>Lew Wah</t>
  </si>
  <si>
    <t>Alyssa Lee</t>
  </si>
  <si>
    <t>Jennifer Wissinger</t>
  </si>
  <si>
    <t>Matthew Rogers</t>
  </si>
  <si>
    <t>Nathan Cote</t>
  </si>
  <si>
    <t>Teresa Farrell</t>
  </si>
  <si>
    <t>Matthew Weir</t>
  </si>
  <si>
    <t>Tracy Bowen</t>
  </si>
  <si>
    <t>Sarah Stamer</t>
  </si>
  <si>
    <t>Finance - International</t>
  </si>
  <si>
    <t>Jackie Winterhalter</t>
  </si>
  <si>
    <t>Brittany Myers</t>
  </si>
  <si>
    <t>Bridget Schaefer</t>
  </si>
  <si>
    <t>Matthew McClurken</t>
  </si>
  <si>
    <t>USC Operations</t>
  </si>
  <si>
    <t>Sandra Lee Kam</t>
  </si>
  <si>
    <t>Document Center</t>
  </si>
  <si>
    <t>Maureen Lynch</t>
  </si>
  <si>
    <t>Laurie Stuntz</t>
  </si>
  <si>
    <t>Sarah Snyder</t>
  </si>
  <si>
    <t>CBU Value Added Bakery</t>
  </si>
  <si>
    <t>Sumaiya Muzahid</t>
  </si>
  <si>
    <t>Corporate?Services</t>
  </si>
  <si>
    <t>Alexa Carcaci</t>
  </si>
  <si>
    <t>Jasmine Kuan</t>
  </si>
  <si>
    <t>Brianne Weller</t>
  </si>
  <si>
    <t>Tara Dzialak</t>
  </si>
  <si>
    <t>Amanda Bratek</t>
  </si>
  <si>
    <t>Matthew Murphy</t>
  </si>
  <si>
    <t>Aviation</t>
  </si>
  <si>
    <t>Ronda Ireland</t>
  </si>
  <si>
    <t>Brenda Reed</t>
  </si>
  <si>
    <t>J.B. Brown</t>
  </si>
  <si>
    <t>Jamiee Bulger</t>
  </si>
  <si>
    <t>Derek Nero</t>
  </si>
  <si>
    <t>Nicholas Krajacic</t>
  </si>
  <si>
    <t>Yexi Liu</t>
  </si>
  <si>
    <t>Matthew Lesinski</t>
  </si>
  <si>
    <t>Liana Spicciati</t>
  </si>
  <si>
    <t>Peter Hutt</t>
  </si>
  <si>
    <t>Annie Holland</t>
  </si>
  <si>
    <t>Anne Palumbo</t>
  </si>
  <si>
    <t>Li-In Judson</t>
  </si>
  <si>
    <t>Valencia Baker</t>
  </si>
  <si>
    <t>Payroll</t>
  </si>
  <si>
    <t>Chris Callen</t>
  </si>
  <si>
    <t>Elizabeth Wilkerson (Melanson)</t>
  </si>
  <si>
    <t>Mike Tracy</t>
  </si>
  <si>
    <t>Matthew Wierzbicki</t>
  </si>
  <si>
    <t>Avery Balic</t>
  </si>
  <si>
    <t>Shopper Marketing &amp; Insights</t>
  </si>
  <si>
    <t>Sage Kashmanian</t>
  </si>
  <si>
    <t>Patrick Harfouche</t>
  </si>
  <si>
    <t>Deborah Andrews</t>
  </si>
  <si>
    <t>DESIREE LOH</t>
  </si>
  <si>
    <t>Joseph Borgese</t>
  </si>
  <si>
    <t>Lourdes Machuca-James</t>
  </si>
  <si>
    <t>Global Markets Marketing</t>
  </si>
  <si>
    <t>Devon Gabner</t>
  </si>
  <si>
    <t>Chandni Chandran</t>
  </si>
  <si>
    <t>Tanya Guralny</t>
  </si>
  <si>
    <t>Samantha Osika</t>
  </si>
  <si>
    <t>Georgia Dachille</t>
  </si>
  <si>
    <t>Edward Moore</t>
  </si>
  <si>
    <t>Peter Was</t>
  </si>
  <si>
    <t>Krista Criswell</t>
  </si>
  <si>
    <t>QA&amp; Food Safety - Quality Improvement</t>
  </si>
  <si>
    <t>Valerie Sargent (Pajak)</t>
  </si>
  <si>
    <t>Paul Erisman</t>
  </si>
  <si>
    <t>Jennifer Eynon</t>
  </si>
  <si>
    <t>Ben Huang</t>
  </si>
  <si>
    <t>Kelly Parker</t>
  </si>
  <si>
    <t>KC Reed</t>
  </si>
  <si>
    <t>Margaret Pfeiffer</t>
  </si>
  <si>
    <t>Brandon Janesz</t>
  </si>
  <si>
    <t>Sales - Direct Chains</t>
  </si>
  <si>
    <t>Zachary Wong</t>
  </si>
  <si>
    <t>Amanda Parikh</t>
  </si>
  <si>
    <t>Stuart Domanowski</t>
  </si>
  <si>
    <t>Jack Schuyler</t>
  </si>
  <si>
    <t>Keith Bogdan</t>
  </si>
  <si>
    <t>Dawn Hu-Leavell</t>
  </si>
  <si>
    <t>Lori Keith</t>
  </si>
  <si>
    <t>Hayden Mumbach</t>
  </si>
  <si>
    <t>Jeffrey Gangloff</t>
  </si>
  <si>
    <t>Frances Flanagan</t>
  </si>
  <si>
    <t>Meghan Lavender</t>
  </si>
  <si>
    <t>Research &amp; Development</t>
  </si>
  <si>
    <t>Eric Coulibaly</t>
  </si>
  <si>
    <t>Kevin Aman</t>
  </si>
  <si>
    <t>Glorimar Hickman</t>
  </si>
  <si>
    <t>Amanda Baran</t>
  </si>
  <si>
    <t>International Marketing</t>
  </si>
  <si>
    <t>Leah Schatzline</t>
  </si>
  <si>
    <t>Jill Thurston</t>
  </si>
  <si>
    <t>Michael Cha</t>
  </si>
  <si>
    <t>Sarah Jane Burke (Saab)</t>
  </si>
  <si>
    <t>David Bates</t>
  </si>
  <si>
    <t>Andrew Carland</t>
  </si>
  <si>
    <t>Blessing Esomchukwu</t>
  </si>
  <si>
    <t>Allison Conte</t>
  </si>
  <si>
    <t>Synergy</t>
  </si>
  <si>
    <t>Nicholas DelGobbo</t>
  </si>
  <si>
    <t>Stephen King</t>
  </si>
  <si>
    <t>Kristine Frey</t>
  </si>
  <si>
    <t>Annette Sattelberg</t>
  </si>
  <si>
    <t>Rohanda Longford</t>
  </si>
  <si>
    <t>Mark Ralph</t>
  </si>
  <si>
    <t>Teresa Schofield</t>
  </si>
  <si>
    <t>Culinary - Zone East</t>
  </si>
  <si>
    <t>Kumari Arachchi</t>
  </si>
  <si>
    <t>Shubham Deshpande</t>
  </si>
  <si>
    <t>Joseph Zimolong</t>
  </si>
  <si>
    <t>IS - Enterprise Architecture</t>
  </si>
  <si>
    <t>Jennifer Jackson</t>
  </si>
  <si>
    <t>Andrea Tirone Cronin</t>
  </si>
  <si>
    <t>C&amp;SL</t>
  </si>
  <si>
    <t>Mark Frydrychowski</t>
  </si>
  <si>
    <t>Richard Brennan</t>
  </si>
  <si>
    <t>RASHMI VADIVELU AMARENDER</t>
  </si>
  <si>
    <t>Jeanne Lynch</t>
  </si>
  <si>
    <t>Brian Opalinski</t>
  </si>
  <si>
    <t>Nicholas Benedetti</t>
  </si>
  <si>
    <t>Renee Lalonde</t>
  </si>
  <si>
    <t>Kevin Malchoff</t>
  </si>
  <si>
    <t>Dorothy Aldrich (Corthorn)</t>
  </si>
  <si>
    <t>Joshua Kroening</t>
  </si>
  <si>
    <t>Kory Muise</t>
  </si>
  <si>
    <t>Mikayla Zhuo</t>
  </si>
  <si>
    <t>Alexandra Dybala</t>
  </si>
  <si>
    <t>Craig Spencer</t>
  </si>
  <si>
    <t>Sales - Non-Commercial</t>
  </si>
  <si>
    <t>Kristin Kuntz</t>
  </si>
  <si>
    <t>Taylor Cirocco</t>
  </si>
  <si>
    <t>James Bailey</t>
  </si>
  <si>
    <t>Manager - In - Training</t>
  </si>
  <si>
    <t>Michael Welker</t>
  </si>
  <si>
    <t>Food Service Division</t>
  </si>
  <si>
    <t>Leah Zielinski</t>
  </si>
  <si>
    <t>Brendon Sapolsky</t>
  </si>
  <si>
    <t>William Kreiner</t>
  </si>
  <si>
    <t>Katie Mernan</t>
  </si>
  <si>
    <t>Jack Steinmetz</t>
  </si>
  <si>
    <t>Hailey Randle</t>
  </si>
  <si>
    <t>Ryan Anstett</t>
  </si>
  <si>
    <t>Sonia Ureles</t>
  </si>
  <si>
    <t>William Grieshober</t>
  </si>
  <si>
    <t>Robert Blue</t>
  </si>
  <si>
    <t>David Faturos</t>
  </si>
  <si>
    <t>Jacob Mikula</t>
  </si>
  <si>
    <t>Diane Marra</t>
  </si>
  <si>
    <t>Alyssa Moffat</t>
  </si>
  <si>
    <t>John Anstett</t>
  </si>
  <si>
    <t>Sinead Scanlon</t>
  </si>
  <si>
    <t>Richard Ferranti</t>
  </si>
  <si>
    <t>Jason VanEtten</t>
  </si>
  <si>
    <t>Ken Lockwood</t>
  </si>
  <si>
    <t>Tyler Birdd</t>
  </si>
  <si>
    <t>Food Safety, Quality Assurance and Regul</t>
  </si>
  <si>
    <t>Joseph Kramer</t>
  </si>
  <si>
    <t>Shannon West</t>
  </si>
  <si>
    <t>Jorge Diaz</t>
  </si>
  <si>
    <t>Alex Lauck</t>
  </si>
  <si>
    <t>Jennifer VanDewater</t>
  </si>
  <si>
    <t>Nicholas Phillips</t>
  </si>
  <si>
    <t>Gerardo Martinez</t>
  </si>
  <si>
    <t>Elizabeth Olmos</t>
  </si>
  <si>
    <t>Jackie Brown</t>
  </si>
  <si>
    <t>Timothy Murray</t>
  </si>
  <si>
    <t>Kathryn Krucenski</t>
  </si>
  <si>
    <t>Maribeya Nunez</t>
  </si>
  <si>
    <t>Ashley Decker</t>
  </si>
  <si>
    <t>Mary Beth Kuryak</t>
  </si>
  <si>
    <t>Mary Kiener</t>
  </si>
  <si>
    <t>Mariah Kerwin</t>
  </si>
  <si>
    <t>Barbara White</t>
  </si>
  <si>
    <t>John Spitzer</t>
  </si>
  <si>
    <t>Bill Heiler</t>
  </si>
  <si>
    <t>Linda Enos</t>
  </si>
  <si>
    <t>Tracey Lanning</t>
  </si>
  <si>
    <t>Jon Zirnheld</t>
  </si>
  <si>
    <t>Sharon Palisano</t>
  </si>
  <si>
    <t>Jennifer Schmatz</t>
  </si>
  <si>
    <t>Wendy Reed</t>
  </si>
  <si>
    <t>Teah Stevens</t>
  </si>
  <si>
    <t>Sandy Mock</t>
  </si>
  <si>
    <t>Mary Bagley</t>
  </si>
  <si>
    <t>John Roberts</t>
  </si>
  <si>
    <t>R&amp;D - BTI</t>
  </si>
  <si>
    <t>Jessica Hastings</t>
  </si>
  <si>
    <t>Diana Schaefer</t>
  </si>
  <si>
    <t>Abelardo Gutierrez</t>
  </si>
  <si>
    <t>Adam Medwetsky</t>
  </si>
  <si>
    <t>Meghan Snyder</t>
  </si>
  <si>
    <t>Susan Carbone</t>
  </si>
  <si>
    <t>R&amp;D - Sensory</t>
  </si>
  <si>
    <t>Keke Wallace</t>
  </si>
  <si>
    <t>Andrew Olsen Jr</t>
  </si>
  <si>
    <t>DJ Rich</t>
  </si>
  <si>
    <t>William Reczek</t>
  </si>
  <si>
    <t>Avery Roper</t>
  </si>
  <si>
    <t>Elizabeth Bourne</t>
  </si>
  <si>
    <t>Kenneth Kwasniewski</t>
  </si>
  <si>
    <t>Shaunte Jackson</t>
  </si>
  <si>
    <t>Catering</t>
  </si>
  <si>
    <t>Lauren Genovese (Chua)</t>
  </si>
  <si>
    <t>Alvino Battistoni</t>
  </si>
  <si>
    <t>In-Store Bakery &amp; Deli Direct Chains Div</t>
  </si>
  <si>
    <t>Jessica Gangloff</t>
  </si>
  <si>
    <t>Ann Boyd</t>
  </si>
  <si>
    <t>Audrey Krystek</t>
  </si>
  <si>
    <t>Michael Piatko</t>
  </si>
  <si>
    <t>William Riter</t>
  </si>
  <si>
    <t>Lillian Marotta</t>
  </si>
  <si>
    <t>Denise Black</t>
  </si>
  <si>
    <t>Kim Nowak</t>
  </si>
  <si>
    <t>Sarah Johnson</t>
  </si>
  <si>
    <t>Curtis Boyle</t>
  </si>
  <si>
    <t>Tina D'Avolio</t>
  </si>
  <si>
    <t>Michael Driscoll</t>
  </si>
  <si>
    <t>Cornelius Moore</t>
  </si>
  <si>
    <t>Heidi Pfleuger</t>
  </si>
  <si>
    <t>Katelyn Kostiw</t>
  </si>
  <si>
    <t>Rob Selby</t>
  </si>
  <si>
    <t>David Kashino</t>
  </si>
  <si>
    <t>James Toomey</t>
  </si>
  <si>
    <t>Deepak Kunavarapu</t>
  </si>
  <si>
    <t>Burt Mirti</t>
  </si>
  <si>
    <t>Diego Viana</t>
  </si>
  <si>
    <t>Marketing - Global</t>
  </si>
  <si>
    <t>Terena Eron</t>
  </si>
  <si>
    <t>Christine Berger</t>
  </si>
  <si>
    <t>Cindy Walker</t>
  </si>
  <si>
    <t>Patty Sarro</t>
  </si>
  <si>
    <t>Millicent Udin</t>
  </si>
  <si>
    <t>Kayla Browning</t>
  </si>
  <si>
    <t>Jennifer McGraw</t>
  </si>
  <si>
    <t>John Stevens</t>
  </si>
  <si>
    <t>Ethan Sharp</t>
  </si>
  <si>
    <t>Darryl Burgess</t>
  </si>
  <si>
    <t>Operations - USC - Enviornment, Health &amp;</t>
  </si>
  <si>
    <t>Matthew Harrington</t>
  </si>
  <si>
    <t>Nancy Duke</t>
  </si>
  <si>
    <t>Kristen Young</t>
  </si>
  <si>
    <t>Kathryn Whiting</t>
  </si>
  <si>
    <t>Megan Grinstead (Edens)</t>
  </si>
  <si>
    <t>Novelty</t>
  </si>
  <si>
    <t>Qige Chen</t>
  </si>
  <si>
    <t>Logan Monroe</t>
  </si>
  <si>
    <t>Charlene Bell</t>
  </si>
  <si>
    <t>Paula Lugar</t>
  </si>
  <si>
    <t>Kristen Magiera</t>
  </si>
  <si>
    <t>Jasmine Hidalgo</t>
  </si>
  <si>
    <t>Campus Food Service - Dessert Builders</t>
  </si>
  <si>
    <t>Michael Grieshober</t>
  </si>
  <si>
    <t>Alexis Ziman</t>
  </si>
  <si>
    <t>Linda Drake</t>
  </si>
  <si>
    <t>Matthew Venhaus</t>
  </si>
  <si>
    <t>Dillon Grabowski</t>
  </si>
  <si>
    <t>Research and Development</t>
  </si>
  <si>
    <t>Juan Mejia</t>
  </si>
  <si>
    <t>Krista Christy</t>
  </si>
  <si>
    <t>Sachin Bhatia</t>
  </si>
  <si>
    <t>Tracey Ziener</t>
  </si>
  <si>
    <t>Research &amp; Development and Quality Assur</t>
  </si>
  <si>
    <t>Nicholas Ruszczyk</t>
  </si>
  <si>
    <t>Natalia Godwin</t>
  </si>
  <si>
    <t>Talent Acquisition</t>
  </si>
  <si>
    <t>Ann Kowalczewski</t>
  </si>
  <si>
    <t>Administration - Category Business Unit</t>
  </si>
  <si>
    <t>Erin Rozak</t>
  </si>
  <si>
    <t>Alexander Koss</t>
  </si>
  <si>
    <t>Andrew Gaulin</t>
  </si>
  <si>
    <t>Jeffrey Green</t>
  </si>
  <si>
    <t>Gillian Wittig</t>
  </si>
  <si>
    <t>Caleb Blodgett</t>
  </si>
  <si>
    <t>Brian Rudyk</t>
  </si>
  <si>
    <t>JoAnn Johnston</t>
  </si>
  <si>
    <t>Shawn O'Dell</t>
  </si>
  <si>
    <t>Carolyn Trabert</t>
  </si>
  <si>
    <t>Graham Kinnaird</t>
  </si>
  <si>
    <t>Nadia Melnyk</t>
  </si>
  <si>
    <t>Heather Valentin</t>
  </si>
  <si>
    <t>Brandy Briseno</t>
  </si>
  <si>
    <t>Katie Gardiner</t>
  </si>
  <si>
    <t>Robin Melancon</t>
  </si>
  <si>
    <t>Robert Pokrzyk</t>
  </si>
  <si>
    <t>Paulie Douth</t>
  </si>
  <si>
    <t>Gregory Freyburger</t>
  </si>
  <si>
    <t>Brenda Palmer</t>
  </si>
  <si>
    <t>Morgan Klemmer</t>
  </si>
  <si>
    <t>Lisa Steves</t>
  </si>
  <si>
    <t>Michael Migliore</t>
  </si>
  <si>
    <t>Candis Brehm</t>
  </si>
  <si>
    <t>Emily Mineo</t>
  </si>
  <si>
    <t>Matt Hughes</t>
  </si>
  <si>
    <t>Moji Ahmadi</t>
  </si>
  <si>
    <t>Jessica English</t>
  </si>
  <si>
    <t>Breakthrough Innovation - NON-TCCS</t>
  </si>
  <si>
    <t>Jason Visnesky</t>
  </si>
  <si>
    <t>Krista Corigliano</t>
  </si>
  <si>
    <t>Daniela Gawel</t>
  </si>
  <si>
    <t>Saumya Agarwal</t>
  </si>
  <si>
    <t>Deborah Brunner</t>
  </si>
  <si>
    <t>Mike Sims</t>
  </si>
  <si>
    <t>Anne Mucica</t>
  </si>
  <si>
    <t>Paul Rajczak</t>
  </si>
  <si>
    <t>Restaurant - Service</t>
  </si>
  <si>
    <t>Katie Kozlowski</t>
  </si>
  <si>
    <t>Marie-Claude Laprade</t>
  </si>
  <si>
    <t>Sharon Trice</t>
  </si>
  <si>
    <t>Michelle Muccioli</t>
  </si>
  <si>
    <t>Marcia Klepfer</t>
  </si>
  <si>
    <t>Ashley Abeel</t>
  </si>
  <si>
    <t>Adam Henkaline</t>
  </si>
  <si>
    <t>Demand Creation - Analytics</t>
  </si>
  <si>
    <t>Kevin Sheldon</t>
  </si>
  <si>
    <t>Finance - International - Supply Chain S</t>
  </si>
  <si>
    <t>Jack Kane</t>
  </si>
  <si>
    <t>Chris Cobb</t>
  </si>
  <si>
    <t>Timothy Interlichia</t>
  </si>
  <si>
    <t>Jean Cordon</t>
  </si>
  <si>
    <t>Jeremy Stephens</t>
  </si>
  <si>
    <t>Caroline Emerson</t>
  </si>
  <si>
    <t>Audrey Morley</t>
  </si>
  <si>
    <t>Samantha Latshaw</t>
  </si>
  <si>
    <t>Lexi Aquilino</t>
  </si>
  <si>
    <t>Kelsey Gasiorczyk</t>
  </si>
  <si>
    <t>Blaine Bartel</t>
  </si>
  <si>
    <t>Laura Basile</t>
  </si>
  <si>
    <t>Serena Leatherbarrow</t>
  </si>
  <si>
    <t>Bill Gisel</t>
  </si>
  <si>
    <t>KRISHNA SAMEER PORURI</t>
  </si>
  <si>
    <t>Cassandra Kennelly</t>
  </si>
  <si>
    <t>Samantha Anastasia</t>
  </si>
  <si>
    <t>Kimberly O'Brien (Sheldon)</t>
  </si>
  <si>
    <t>Thmwee Paw</t>
  </si>
  <si>
    <t>Wendy Barth</t>
  </si>
  <si>
    <t>APHQ</t>
  </si>
  <si>
    <t>Noelle Bartz</t>
  </si>
  <si>
    <t>David Settle</t>
  </si>
  <si>
    <t>Brandon Pasquariello</t>
  </si>
  <si>
    <t>Susan Ulrich</t>
  </si>
  <si>
    <t>Thomas Geblein</t>
  </si>
  <si>
    <t>Caitlin Fendrick</t>
  </si>
  <si>
    <t>Jessica Stainsby</t>
  </si>
  <si>
    <t>Jennifer Fischer</t>
  </si>
  <si>
    <t>Sarah Fratello</t>
  </si>
  <si>
    <t>Erica Stuart</t>
  </si>
  <si>
    <t>Beth Grieshober</t>
  </si>
  <si>
    <t>Jesse Kozak</t>
  </si>
  <si>
    <t>Krystl Marinaccio</t>
  </si>
  <si>
    <t>Sales &amp; Marketing Support</t>
  </si>
  <si>
    <t>Anikesh Gunwant Shende</t>
  </si>
  <si>
    <t>Lisa Hill</t>
  </si>
  <si>
    <t>Deanne Withrow</t>
  </si>
  <si>
    <t>Corporate?Services/Security</t>
  </si>
  <si>
    <t>Lauren Grieco</t>
  </si>
  <si>
    <t>Amy Wind</t>
  </si>
  <si>
    <t>Gabrielle Richardson</t>
  </si>
  <si>
    <t>Benjamin Paveljack</t>
  </si>
  <si>
    <t>Sharon Berger</t>
  </si>
  <si>
    <t>Toni Krysczak</t>
  </si>
  <si>
    <t>Matthew Timm</t>
  </si>
  <si>
    <t>Brent Feuz</t>
  </si>
  <si>
    <t>Katherine Houchins</t>
  </si>
  <si>
    <t>Amanda McQuade</t>
  </si>
  <si>
    <t>Alex Bonito</t>
  </si>
  <si>
    <t>Foodservice Sales Planning</t>
  </si>
  <si>
    <t>Betty Zawada</t>
  </si>
  <si>
    <t>Shubham Gaikwad</t>
  </si>
  <si>
    <t>Sales Effectiveness Accelerator</t>
  </si>
  <si>
    <t>Tracey Michel</t>
  </si>
  <si>
    <t>Shawn Brackenridge</t>
  </si>
  <si>
    <t>Michael Saad</t>
  </si>
  <si>
    <t>Susan Klock</t>
  </si>
  <si>
    <t>Miguel Rivera</t>
  </si>
  <si>
    <t>Erika Marabella</t>
  </si>
  <si>
    <t>Geanne Zanatta</t>
  </si>
  <si>
    <t>Kathy O'Brien</t>
  </si>
  <si>
    <t>Richard Tringali</t>
  </si>
  <si>
    <t>Christopher Eglin</t>
  </si>
  <si>
    <t>Tina Battistoni-Paul</t>
  </si>
  <si>
    <t>Trish Hudson</t>
  </si>
  <si>
    <t>Chris Domagala</t>
  </si>
  <si>
    <t>Jeffrey Symmonds</t>
  </si>
  <si>
    <t>Clair Schneckenberger</t>
  </si>
  <si>
    <t>Loraine Grimm</t>
  </si>
  <si>
    <t>Kevin Hodge</t>
  </si>
  <si>
    <t>Derek Roberts</t>
  </si>
  <si>
    <t>Nicholas Sugg</t>
  </si>
  <si>
    <t>Sean Coughlin</t>
  </si>
  <si>
    <t>Gregory Klin</t>
  </si>
  <si>
    <t>CS&amp;L Logistics</t>
  </si>
  <si>
    <t>Tracy Beck</t>
  </si>
  <si>
    <t>Justin Ragan</t>
  </si>
  <si>
    <t>Ean Ee Low</t>
  </si>
  <si>
    <t>Global Marketing</t>
  </si>
  <si>
    <t>sahiba saleem</t>
  </si>
  <si>
    <t>Beth Leonard</t>
  </si>
  <si>
    <t>Siva Dutta</t>
  </si>
  <si>
    <t>Maria Rafferty</t>
  </si>
  <si>
    <t>Larissa Yang</t>
  </si>
  <si>
    <t>Business Process and Data</t>
  </si>
  <si>
    <t>Aaron Tichenor</t>
  </si>
  <si>
    <t>Justin Cicatello</t>
  </si>
  <si>
    <t>Leah Brockmyre</t>
  </si>
  <si>
    <t>Matthew Kiefer</t>
  </si>
  <si>
    <t>Britt Haslow</t>
  </si>
  <si>
    <t>Mary Ann Waldman</t>
  </si>
  <si>
    <t>Rudy Rios</t>
  </si>
  <si>
    <t>Gail Thomson-Gagne</t>
  </si>
  <si>
    <t>Eric Eynon</t>
  </si>
  <si>
    <t>Paul Ehrenreich</t>
  </si>
  <si>
    <t>Kathryn Ryan</t>
  </si>
  <si>
    <t>Chris Efthemis</t>
  </si>
  <si>
    <t>Kathy Gardner</t>
  </si>
  <si>
    <t>Andrew Teixeira</t>
  </si>
  <si>
    <t>Amy Spring</t>
  </si>
  <si>
    <t>Rachel McCrone</t>
  </si>
  <si>
    <t>Yvonne Kaw-Garrison</t>
  </si>
  <si>
    <t>Collette Monolopolus</t>
  </si>
  <si>
    <t>Daniel Scheffler</t>
  </si>
  <si>
    <t>Eilish Cumbo</t>
  </si>
  <si>
    <t>Grace Pyszczek</t>
  </si>
  <si>
    <t>Camille Dozier Summers</t>
  </si>
  <si>
    <t>Rachael Ireland</t>
  </si>
  <si>
    <t>Jordan Delaney</t>
  </si>
  <si>
    <t>Robert Reiman</t>
  </si>
  <si>
    <t>Fraylin Olivares</t>
  </si>
  <si>
    <t>AP</t>
  </si>
  <si>
    <t>Aida Leyva</t>
  </si>
  <si>
    <t>Sara Balz</t>
  </si>
  <si>
    <t>Steven Kalicharan</t>
  </si>
  <si>
    <t>Lorna LiPuma</t>
  </si>
  <si>
    <t>Chris Yoder</t>
  </si>
  <si>
    <t>Matthew Stanford</t>
  </si>
  <si>
    <t>Hira Kashif</t>
  </si>
  <si>
    <t>Ryan McDonnell</t>
  </si>
  <si>
    <t>Laura Kinsley</t>
  </si>
  <si>
    <t>Jose Lun Pun</t>
  </si>
  <si>
    <t>Christopher Steinmetz</t>
  </si>
  <si>
    <t>TCCS - Global, Industrial &amp; Beverage Bus</t>
  </si>
  <si>
    <t>Anne Seely</t>
  </si>
  <si>
    <t>R&amp;D Protein</t>
  </si>
  <si>
    <t>Allison Van Schoonhoven</t>
  </si>
  <si>
    <t>Ashley Fermo</t>
  </si>
  <si>
    <t>Michael Cacciotti</t>
  </si>
  <si>
    <t>Mary Beth Anstett</t>
  </si>
  <si>
    <t>Matteo Battaglia</t>
  </si>
  <si>
    <t>Bethany Eckert</t>
  </si>
  <si>
    <t>CS+L</t>
  </si>
  <si>
    <t>Nicholas Corcoran</t>
  </si>
  <si>
    <t>Beth Brice</t>
  </si>
  <si>
    <t>Suzanne Manning</t>
  </si>
  <si>
    <t>Maxwell Caulfield</t>
  </si>
  <si>
    <t>Renita Rodriguez</t>
  </si>
  <si>
    <t>Ryan Trapper</t>
  </si>
  <si>
    <t>Brooks Mancinelli</t>
  </si>
  <si>
    <t>Thomas Draksic</t>
  </si>
  <si>
    <t>Kerry Swartz</t>
  </si>
  <si>
    <t>Wendy Spier</t>
  </si>
  <si>
    <t>Akela Johnson</t>
  </si>
  <si>
    <t>Jason Ruta</t>
  </si>
  <si>
    <t>Patricia Greywacz</t>
  </si>
  <si>
    <t>Kara Burke (Quinn)</t>
  </si>
  <si>
    <t>Eli Sipos</t>
  </si>
  <si>
    <t>Robin Yore</t>
  </si>
  <si>
    <t>David Cich</t>
  </si>
  <si>
    <t>Megan Bruce</t>
  </si>
  <si>
    <t>Jennifer Prentice</t>
  </si>
  <si>
    <t>AEN</t>
  </si>
  <si>
    <t>Dalina Paduano</t>
  </si>
  <si>
    <t>Eugene Steele</t>
  </si>
  <si>
    <t>Derrick Geschwender</t>
  </si>
  <si>
    <t>Ken Berquist</t>
  </si>
  <si>
    <t>Caroline McClellan</t>
  </si>
  <si>
    <t>Justin Moffatt</t>
  </si>
  <si>
    <t>Lauren O'Brien</t>
  </si>
  <si>
    <t>Rohit Bajaj</t>
  </si>
  <si>
    <t>Transformation Team</t>
  </si>
  <si>
    <t>HuaXiao Zhang</t>
  </si>
  <si>
    <t>Nina Millender</t>
  </si>
  <si>
    <t>John Sakalian</t>
  </si>
  <si>
    <t>Steve Penberthy</t>
  </si>
  <si>
    <t>Kathleen DiPasquale</t>
  </si>
  <si>
    <t>Bradley Buehler</t>
  </si>
  <si>
    <t>Mary Pace</t>
  </si>
  <si>
    <t>Alex Tomasik</t>
  </si>
  <si>
    <t>Business Process</t>
  </si>
  <si>
    <t>Deanne McDonell</t>
  </si>
  <si>
    <t>Dennis Edwards</t>
  </si>
  <si>
    <t>Melissa Williams</t>
  </si>
  <si>
    <t>Andrew Caple</t>
  </si>
  <si>
    <t>New Platforms</t>
  </si>
  <si>
    <t>Nicholas Parini</t>
  </si>
  <si>
    <t>Ben Zaman</t>
  </si>
  <si>
    <t>Operations - Yield Optimization</t>
  </si>
  <si>
    <t>John Eckl</t>
  </si>
  <si>
    <t>Regina Bertoldo de Barros</t>
  </si>
  <si>
    <t>Nicolas Young</t>
  </si>
  <si>
    <t>Desserts CBU</t>
  </si>
  <si>
    <t>Phillip Wagner</t>
  </si>
  <si>
    <t>Break Through Innovation, DC COE</t>
  </si>
  <si>
    <t>Dan Ruger</t>
  </si>
  <si>
    <t>Donna Reeves-Collins</t>
  </si>
  <si>
    <t>Lynn Smith</t>
  </si>
  <si>
    <t>Amber Boll</t>
  </si>
  <si>
    <t>Mary Boersma</t>
  </si>
  <si>
    <t>Claudell Burnell</t>
  </si>
  <si>
    <t>Sandra Stevenson</t>
  </si>
  <si>
    <t>Housekeeping</t>
  </si>
  <si>
    <t>Jared Evers</t>
  </si>
  <si>
    <t>Ralf Reiser</t>
  </si>
  <si>
    <t>Thomas Pantera</t>
  </si>
  <si>
    <t>Chris Claringbould</t>
  </si>
  <si>
    <t>Jason Black</t>
  </si>
  <si>
    <t>Hannah Weppner</t>
  </si>
  <si>
    <t>Mary Arnold</t>
  </si>
  <si>
    <t>Gabriella Kobti</t>
  </si>
  <si>
    <t>Steve Root</t>
  </si>
  <si>
    <t>Breanna Jiles</t>
  </si>
  <si>
    <t>Jennifer Cipolla</t>
  </si>
  <si>
    <t>Samuel Demyan</t>
  </si>
  <si>
    <t>Irina Kirisova</t>
  </si>
  <si>
    <t>Wilken Benjamin</t>
  </si>
  <si>
    <t>Sam Kralles</t>
  </si>
  <si>
    <t>Mark Draksic</t>
  </si>
  <si>
    <t>IS - Business Technology Services - Rela</t>
  </si>
  <si>
    <t>Lauren Tebben</t>
  </si>
  <si>
    <t>Kim Mrowczynski</t>
  </si>
  <si>
    <t>Noah Sinkiewicz</t>
  </si>
  <si>
    <t>Brandy Illg</t>
  </si>
  <si>
    <t>Nicole Schalk</t>
  </si>
  <si>
    <t>Allison Marcano</t>
  </si>
  <si>
    <t>Meghan Downey</t>
  </si>
  <si>
    <t>Stephen Brauza</t>
  </si>
  <si>
    <t>Juan Ruiz</t>
  </si>
  <si>
    <t>Robert Kearney</t>
  </si>
  <si>
    <t>Angelina Cswaykus</t>
  </si>
  <si>
    <t>David Van Sickle</t>
  </si>
  <si>
    <t>Alyssa Taylor</t>
  </si>
  <si>
    <t>Erica Lipke</t>
  </si>
  <si>
    <t>Foodservice Customer Marketing</t>
  </si>
  <si>
    <t>External Innovation</t>
  </si>
  <si>
    <t>Jacob Wolanin</t>
  </si>
  <si>
    <t>Wyatt Mock</t>
  </si>
  <si>
    <t>Shannon Hoyler</t>
  </si>
  <si>
    <t>Marketing - Pizza</t>
  </si>
  <si>
    <t>John Lewandowski</t>
  </si>
  <si>
    <t>Kristin Alongi</t>
  </si>
  <si>
    <t>Executive</t>
  </si>
  <si>
    <t>Aaron Damiano</t>
  </si>
  <si>
    <t>Patrick McMahon</t>
  </si>
  <si>
    <t>Jill Bond</t>
  </si>
  <si>
    <t>Scott Breen</t>
  </si>
  <si>
    <t>Brooke Atkins</t>
  </si>
  <si>
    <t>US - Buffalo Waterfront</t>
  </si>
  <si>
    <t>Rich Entertainment Group</t>
  </si>
  <si>
    <t>Shanice Wilson</t>
  </si>
  <si>
    <t>US - Canalside</t>
  </si>
  <si>
    <t>Restaurants and Hospitality</t>
  </si>
  <si>
    <t>Denise Coffey</t>
  </si>
  <si>
    <t>US - Castile - Glen Iris</t>
  </si>
  <si>
    <t>Restaurant - Management</t>
  </si>
  <si>
    <t>Molly Smith</t>
  </si>
  <si>
    <t>Toni Hobbs</t>
  </si>
  <si>
    <t>US - Cremes Unlimited Inc</t>
  </si>
  <si>
    <t>Cremes Unlimited Inc</t>
  </si>
  <si>
    <t>Cheryl Vicich</t>
  </si>
  <si>
    <t>US - Cremes Unlimited Inc.</t>
  </si>
  <si>
    <t>Cindy Joiner</t>
  </si>
  <si>
    <t>Mark Ballard</t>
  </si>
  <si>
    <t>US - Crest Hill</t>
  </si>
  <si>
    <t>Xavier King</t>
  </si>
  <si>
    <t>Warehousing</t>
  </si>
  <si>
    <t>Cindy Falla</t>
  </si>
  <si>
    <t>William Plante</t>
  </si>
  <si>
    <t>Felicity Campion</t>
  </si>
  <si>
    <t>George Aguirre</t>
  </si>
  <si>
    <t>Aaliyah Wade</t>
  </si>
  <si>
    <t>Veronica Arriola</t>
  </si>
  <si>
    <t>William Davies</t>
  </si>
  <si>
    <t>Bonnie Chlebek</t>
  </si>
  <si>
    <t>Ulises Hernandez</t>
  </si>
  <si>
    <t>Jose Quinones</t>
  </si>
  <si>
    <t>Melvin Gathright</t>
  </si>
  <si>
    <t>Verdis Calloway</t>
  </si>
  <si>
    <t>Olga Pina</t>
  </si>
  <si>
    <t>Brandie Allen</t>
  </si>
  <si>
    <t>Octavio Lopez</t>
  </si>
  <si>
    <t>Robert Mayotte</t>
  </si>
  <si>
    <t>Sara Salazar</t>
  </si>
  <si>
    <t>John James</t>
  </si>
  <si>
    <t>Christopher Biggerstaff</t>
  </si>
  <si>
    <t>Dale Sickman</t>
  </si>
  <si>
    <t>Adelaida Quiles</t>
  </si>
  <si>
    <t>Hugo Espitia</t>
  </si>
  <si>
    <t>Eletta Cole</t>
  </si>
  <si>
    <t>Orlando McClendon</t>
  </si>
  <si>
    <t>Daniel Knowles</t>
  </si>
  <si>
    <t>Randy Dennis</t>
  </si>
  <si>
    <t>Charles Diazdeleon</t>
  </si>
  <si>
    <t>Jocelyn Larios</t>
  </si>
  <si>
    <t>Heather Balsamo</t>
  </si>
  <si>
    <t>Alchemy Login</t>
  </si>
  <si>
    <t>Thomas Heather</t>
  </si>
  <si>
    <t>Machell Roberts</t>
  </si>
  <si>
    <t>Corporate Accounting</t>
  </si>
  <si>
    <t>Darcell Nevils</t>
  </si>
  <si>
    <t>Hugo Loaiza</t>
  </si>
  <si>
    <t>Jose Rivera Ramos</t>
  </si>
  <si>
    <t>Octavio Beltran</t>
  </si>
  <si>
    <t>Evelea Salinas</t>
  </si>
  <si>
    <t>line 4 toppings</t>
  </si>
  <si>
    <t>Cindy Braun</t>
  </si>
  <si>
    <t>Barbara Jessie</t>
  </si>
  <si>
    <t>Stacie Heins</t>
  </si>
  <si>
    <t>Julian Juarez</t>
  </si>
  <si>
    <t>Justin Thompson</t>
  </si>
  <si>
    <t>Adam Vaudreuil</t>
  </si>
  <si>
    <t>Stephen Procyk</t>
  </si>
  <si>
    <t>Tiffany Wise</t>
  </si>
  <si>
    <t>Olivia Baughman</t>
  </si>
  <si>
    <t>Laurie Latham</t>
  </si>
  <si>
    <t>Maria Diaz</t>
  </si>
  <si>
    <t>Maria Martinez</t>
  </si>
  <si>
    <t>Kerin Epperly</t>
  </si>
  <si>
    <t>Ashley Muren</t>
  </si>
  <si>
    <t>Francisco Aguilar</t>
  </si>
  <si>
    <t>Maria Haro</t>
  </si>
  <si>
    <t>James Stuckey</t>
  </si>
  <si>
    <t>Justin Heinrich</t>
  </si>
  <si>
    <t>Michael Parisi</t>
  </si>
  <si>
    <t>Aaliyah Anaya</t>
  </si>
  <si>
    <t>Earnest Macon</t>
  </si>
  <si>
    <t>Charles Molton</t>
  </si>
  <si>
    <t>Lora Daviston</t>
  </si>
  <si>
    <t>Buying &amp; Scheduling</t>
  </si>
  <si>
    <t>Eddie Cortes</t>
  </si>
  <si>
    <t>HR Kiosk</t>
  </si>
  <si>
    <t>Veronica Marin</t>
  </si>
  <si>
    <t>Production - Line 3</t>
  </si>
  <si>
    <t>Vanessa Lechuga</t>
  </si>
  <si>
    <t>Shanell Williams</t>
  </si>
  <si>
    <t>Alma Villegas</t>
  </si>
  <si>
    <t>Patula Jacobsz</t>
  </si>
  <si>
    <t>Frank Palazzolo</t>
  </si>
  <si>
    <t>Heriberto Cantero</t>
  </si>
  <si>
    <t>Brian Snyder</t>
  </si>
  <si>
    <t>Axel Pineda</t>
  </si>
  <si>
    <t>Donald Parks</t>
  </si>
  <si>
    <t>Angeles Maisonet Delvalle</t>
  </si>
  <si>
    <t>Aakash Aggarwal</t>
  </si>
  <si>
    <t>Jerry Beck</t>
  </si>
  <si>
    <t>Peter Vucinic</t>
  </si>
  <si>
    <t>Maintenance - Refrigeration</t>
  </si>
  <si>
    <t>Terrance Jordan</t>
  </si>
  <si>
    <t>Willie Whitehead</t>
  </si>
  <si>
    <t>Kimberly Krohn</t>
  </si>
  <si>
    <t>Renato Alejandre</t>
  </si>
  <si>
    <t>Adriana Nambo</t>
  </si>
  <si>
    <t>Josefina Munoz</t>
  </si>
  <si>
    <t>Ryan Denato</t>
  </si>
  <si>
    <t>Maintanence</t>
  </si>
  <si>
    <t>Allen Hebert</t>
  </si>
  <si>
    <t>Arshey Harris</t>
  </si>
  <si>
    <t>Production Line 1 Bakery</t>
  </si>
  <si>
    <t>Delia Jimenez</t>
  </si>
  <si>
    <t>Freddy Medina</t>
  </si>
  <si>
    <t>Stephanie Ostendorf</t>
  </si>
  <si>
    <t>Miriam Maldonado</t>
  </si>
  <si>
    <t>Teal Genseke</t>
  </si>
  <si>
    <t>Martejha April</t>
  </si>
  <si>
    <t>juan vargas</t>
  </si>
  <si>
    <t>Cristina Ng</t>
  </si>
  <si>
    <t>Thomas Kladis</t>
  </si>
  <si>
    <t>Kristina Montoya</t>
  </si>
  <si>
    <t>Michael Arnold</t>
  </si>
  <si>
    <t>Carlos Perea</t>
  </si>
  <si>
    <t>Safety</t>
  </si>
  <si>
    <t>Gregory Errandi</t>
  </si>
  <si>
    <t>Silvia Zamudio</t>
  </si>
  <si>
    <t>Jha-Siah Jean</t>
  </si>
  <si>
    <t>US - CSC Lee's Summit</t>
  </si>
  <si>
    <t>Customer Technical Support</t>
  </si>
  <si>
    <t>Africa Jordan</t>
  </si>
  <si>
    <t>US - CSC Lee's Summit MO</t>
  </si>
  <si>
    <t>Hailey Waters</t>
  </si>
  <si>
    <t>US - Dearborn</t>
  </si>
  <si>
    <t>Jack Guerra</t>
  </si>
  <si>
    <t>US - Dearborn Heights</t>
  </si>
  <si>
    <t>Sam Lacaria</t>
  </si>
  <si>
    <t>John Galbo</t>
  </si>
  <si>
    <t>Okey Fawaz</t>
  </si>
  <si>
    <t>Steve Zajac</t>
  </si>
  <si>
    <t>US - Direct Store Delivery</t>
  </si>
  <si>
    <t>Roman Rosas Ortiz</t>
  </si>
  <si>
    <t>US - Eagan</t>
  </si>
  <si>
    <t>Bobbi Berger</t>
  </si>
  <si>
    <t>Donna Blaukat</t>
  </si>
  <si>
    <t>Lee Xiong</t>
  </si>
  <si>
    <t>Generic Badge ID</t>
  </si>
  <si>
    <t>Tim Anderson</t>
  </si>
  <si>
    <t>Maria Granados Aristizabal</t>
  </si>
  <si>
    <t>Frank Schwantes</t>
  </si>
  <si>
    <t>Warehousing - Shipping</t>
  </si>
  <si>
    <t>Jonathan Borchert</t>
  </si>
  <si>
    <t>Fabrice Gannon</t>
  </si>
  <si>
    <t>Timothy Shutes</t>
  </si>
  <si>
    <t>Luis Turcios Claveria</t>
  </si>
  <si>
    <t>Production Associate</t>
  </si>
  <si>
    <t>Jennifer Rhodes</t>
  </si>
  <si>
    <t>Haydee Aleman</t>
  </si>
  <si>
    <t>Sandra Aristizabal</t>
  </si>
  <si>
    <t>Donald Fleming</t>
  </si>
  <si>
    <t>Michael Lo</t>
  </si>
  <si>
    <t>US - Emeryville</t>
  </si>
  <si>
    <t>Alec Ledbetter</t>
  </si>
  <si>
    <t>Kelly Davenport</t>
  </si>
  <si>
    <t>OPS_QACO</t>
  </si>
  <si>
    <t>Timothy Wells</t>
  </si>
  <si>
    <t>Steven Connell</t>
  </si>
  <si>
    <t>Sue Ping Shyy</t>
  </si>
  <si>
    <t>Javier Vasquez</t>
  </si>
  <si>
    <t>Eduardo Lazaro</t>
  </si>
  <si>
    <t>John Hinds</t>
  </si>
  <si>
    <t>Stephanie Williams</t>
  </si>
  <si>
    <t>Diane Garvin</t>
  </si>
  <si>
    <t>Stephanie Swanson</t>
  </si>
  <si>
    <t>Kevin Witte</t>
  </si>
  <si>
    <t>Katia Auler</t>
  </si>
  <si>
    <t>Andrew Clouse</t>
  </si>
  <si>
    <t>Samantha Tien</t>
  </si>
  <si>
    <t>Jon Andrews</t>
  </si>
  <si>
    <t>Emily Ma</t>
  </si>
  <si>
    <t>Marketing - Product Development</t>
  </si>
  <si>
    <t>Joshua Campbell</t>
  </si>
  <si>
    <t>Customer Service</t>
  </si>
  <si>
    <t>JP Diemer</t>
  </si>
  <si>
    <t>Andy Mah</t>
  </si>
  <si>
    <t>Alejandra Alcaraz</t>
  </si>
  <si>
    <t>Marketing - Consumer Marketing</t>
  </si>
  <si>
    <t>Adrian Sly</t>
  </si>
  <si>
    <t>Andy Wang</t>
  </si>
  <si>
    <t>Venture Capital</t>
  </si>
  <si>
    <t>Jennifer Balenzuela-Barbera</t>
  </si>
  <si>
    <t>Meridith Bibbo</t>
  </si>
  <si>
    <t>Olga Yip</t>
  </si>
  <si>
    <t>Alexander Foster</t>
  </si>
  <si>
    <t>Carina Sanchez Campos</t>
  </si>
  <si>
    <t>US - Field Sales</t>
  </si>
  <si>
    <t>Ivy Galliher</t>
  </si>
  <si>
    <t>Pedro Diaz</t>
  </si>
  <si>
    <t>International</t>
  </si>
  <si>
    <t>Lori Mattingly</t>
  </si>
  <si>
    <t>FS Sales</t>
  </si>
  <si>
    <t>Andrew Moscato</t>
  </si>
  <si>
    <t>US - Fort Erie</t>
  </si>
  <si>
    <t>Jorge Aragon</t>
  </si>
  <si>
    <t>US - Fountain Inn</t>
  </si>
  <si>
    <t>Michael Sharpes</t>
  </si>
  <si>
    <t>Anderson Lopez</t>
  </si>
  <si>
    <t>Christian Perez</t>
  </si>
  <si>
    <t>Grace Merritt</t>
  </si>
  <si>
    <t>Rondrick Goodman</t>
  </si>
  <si>
    <t>Margie Howard</t>
  </si>
  <si>
    <t>Claudia Calderon Martinez</t>
  </si>
  <si>
    <t>Sean Ford</t>
  </si>
  <si>
    <t>Armenia McClure</t>
  </si>
  <si>
    <t>Roy Kyzer</t>
  </si>
  <si>
    <t>Daniel Lamunyon</t>
  </si>
  <si>
    <t>Don Lundquist</t>
  </si>
  <si>
    <t>Lina Segura</t>
  </si>
  <si>
    <t>Alexander Aquino</t>
  </si>
  <si>
    <t>JOHN CRABTREE</t>
  </si>
  <si>
    <t>Nancy Griffin-Gilliam</t>
  </si>
  <si>
    <t>Richard Arnold</t>
  </si>
  <si>
    <t>Neal Young</t>
  </si>
  <si>
    <t>Phil Challinor</t>
  </si>
  <si>
    <t>Brent Walden</t>
  </si>
  <si>
    <t>Esmeralda Hernandez</t>
  </si>
  <si>
    <t>Orlin Reyes</t>
  </si>
  <si>
    <t>Larry Bryant</t>
  </si>
  <si>
    <t>Julia Ferguson</t>
  </si>
  <si>
    <t>Kyle Overton</t>
  </si>
  <si>
    <t>Jason Fahnle</t>
  </si>
  <si>
    <t>Nastasha McDowell</t>
  </si>
  <si>
    <t>Iritte Stears</t>
  </si>
  <si>
    <t>Mark Loftis</t>
  </si>
  <si>
    <t>Juan Martinez</t>
  </si>
  <si>
    <t>Antonio Pyles</t>
  </si>
  <si>
    <t>Jesse Thompson</t>
  </si>
  <si>
    <t>Joe Adkins</t>
  </si>
  <si>
    <t>Shawn Foggie</t>
  </si>
  <si>
    <t>Anthony Childress</t>
  </si>
  <si>
    <t>Amber Butler</t>
  </si>
  <si>
    <t>Douglas Semmler</t>
  </si>
  <si>
    <t>Ryan Kauffman</t>
  </si>
  <si>
    <t>Larry Yawn</t>
  </si>
  <si>
    <t>Robert Willis</t>
  </si>
  <si>
    <t>Craig Cearns</t>
  </si>
  <si>
    <t>Rebekah Wunder</t>
  </si>
  <si>
    <t>US - FRENCH MEADOW BAKERY</t>
  </si>
  <si>
    <t>Robert Smith</t>
  </si>
  <si>
    <t>US - Fresno</t>
  </si>
  <si>
    <t>Jesse Carrillo</t>
  </si>
  <si>
    <t>Natallie Driver</t>
  </si>
  <si>
    <t>Elsabeth Giorgis</t>
  </si>
  <si>
    <t>Danny Bruton</t>
  </si>
  <si>
    <t>Gary Hopper</t>
  </si>
  <si>
    <t>Baltazar Gomez Lemus</t>
  </si>
  <si>
    <t>Debra Mormile</t>
  </si>
  <si>
    <t>US - Fridley</t>
  </si>
  <si>
    <t>Penny Edlund</t>
  </si>
  <si>
    <t>Justin Panka</t>
  </si>
  <si>
    <t>Jennifer Sorensen</t>
  </si>
  <si>
    <t>Steven Shively</t>
  </si>
  <si>
    <t>Teri Simonson</t>
  </si>
  <si>
    <t>Amir Velic</t>
  </si>
  <si>
    <t>Rick Arhart</t>
  </si>
  <si>
    <t>Lassana Bamba</t>
  </si>
  <si>
    <t>Food Safety</t>
  </si>
  <si>
    <t>Henry Winter</t>
  </si>
  <si>
    <t>Jeremey Annala</t>
  </si>
  <si>
    <t>Kia Johnson</t>
  </si>
  <si>
    <t>David Anderson</t>
  </si>
  <si>
    <t>Jeff Vigen</t>
  </si>
  <si>
    <t>Daniel Stevens</t>
  </si>
  <si>
    <t>Randy Hoover</t>
  </si>
  <si>
    <t>Dale Branch</t>
  </si>
  <si>
    <t>Richard Byrne</t>
  </si>
  <si>
    <t>Karl Goehring</t>
  </si>
  <si>
    <t>Ryan Winchester</t>
  </si>
  <si>
    <t>Daniel Kopietz</t>
  </si>
  <si>
    <t>James Daniels</t>
  </si>
  <si>
    <t>Dennis Ehrhardt</t>
  </si>
  <si>
    <t>Brian Colbert</t>
  </si>
  <si>
    <t>David Lamas</t>
  </si>
  <si>
    <t>Mark Pechtel</t>
  </si>
  <si>
    <t>David Krueger</t>
  </si>
  <si>
    <t>Scott Foster</t>
  </si>
  <si>
    <t>Michael Skaar</t>
  </si>
  <si>
    <t>Ensada Demirovic</t>
  </si>
  <si>
    <t>Phanomsone Daoheuang</t>
  </si>
  <si>
    <t>Stewart Jones</t>
  </si>
  <si>
    <t>Jared Sheridan</t>
  </si>
  <si>
    <t>Keri Udvare</t>
  </si>
  <si>
    <t>Greg Ward</t>
  </si>
  <si>
    <t>David Stolte</t>
  </si>
  <si>
    <t>Jay McKnight</t>
  </si>
  <si>
    <t>US - FSA</t>
  </si>
  <si>
    <t>VAB CBU</t>
  </si>
  <si>
    <t>Amy LeMasters</t>
  </si>
  <si>
    <t>US - Gallatin</t>
  </si>
  <si>
    <t>Glenn Pervatt</t>
  </si>
  <si>
    <t>Emmanuel Martinez Moran</t>
  </si>
  <si>
    <t>Veronica Garcia</t>
  </si>
  <si>
    <t>ADT Security Account</t>
  </si>
  <si>
    <t>Terri Hamilton</t>
  </si>
  <si>
    <t>Nicholas Woodruff</t>
  </si>
  <si>
    <t>Jonathan Plemmons</t>
  </si>
  <si>
    <t>Production - Processing</t>
  </si>
  <si>
    <t>Joseph Thomason</t>
  </si>
  <si>
    <t>Dung Duong</t>
  </si>
  <si>
    <t>LauVerne Neely</t>
  </si>
  <si>
    <t>Meuay Lin</t>
  </si>
  <si>
    <t>Monroe Oden</t>
  </si>
  <si>
    <t>William Varnes</t>
  </si>
  <si>
    <t>Jayce Ummarino</t>
  </si>
  <si>
    <t>Production - Packing</t>
  </si>
  <si>
    <t>Sherri Blake</t>
  </si>
  <si>
    <t>Sales - Zone West</t>
  </si>
  <si>
    <t>Karen Johns</t>
  </si>
  <si>
    <t>Accounting</t>
  </si>
  <si>
    <t>Justin Tidwell</t>
  </si>
  <si>
    <t>Laurie Ruiz</t>
  </si>
  <si>
    <t>Cody Beckett</t>
  </si>
  <si>
    <t>Environmental Health &amp; Safety</t>
  </si>
  <si>
    <t>Jeff Lewallen</t>
  </si>
  <si>
    <t>Michael Gross</t>
  </si>
  <si>
    <t>US - Hilliard</t>
  </si>
  <si>
    <t>Anthony Demus</t>
  </si>
  <si>
    <t>Breana Hammond</t>
  </si>
  <si>
    <t>Chris Ranney</t>
  </si>
  <si>
    <t>Samantha O'Connor</t>
  </si>
  <si>
    <t>Sarah Conley</t>
  </si>
  <si>
    <t>Greg Stevens</t>
  </si>
  <si>
    <t>Dennis Dawson</t>
  </si>
  <si>
    <t>Steven King</t>
  </si>
  <si>
    <t>Sarah Criswell</t>
  </si>
  <si>
    <t>Stewart Widmark</t>
  </si>
  <si>
    <t>Ryan Graham</t>
  </si>
  <si>
    <t>Ashley Sowers</t>
  </si>
  <si>
    <t>Brianna Zeitler</t>
  </si>
  <si>
    <t>Jonathan Conley</t>
  </si>
  <si>
    <t>Matthew Moberly</t>
  </si>
  <si>
    <t>Marcus Carter</t>
  </si>
  <si>
    <t>Amber Payne</t>
  </si>
  <si>
    <t>Michelle Hurtt</t>
  </si>
  <si>
    <t>Jim Mercer</t>
  </si>
  <si>
    <t>Jeffrey Johnson</t>
  </si>
  <si>
    <t>Theresa Ford</t>
  </si>
  <si>
    <t>Zion Mullins</t>
  </si>
  <si>
    <t>Jeff Rose</t>
  </si>
  <si>
    <t>Shipping/Receiving</t>
  </si>
  <si>
    <t>Alan Zeckser</t>
  </si>
  <si>
    <t>QA Lab</t>
  </si>
  <si>
    <t>Robert Manning</t>
  </si>
  <si>
    <t>Brian Hoffman</t>
  </si>
  <si>
    <t>Francesca Hickman</t>
  </si>
  <si>
    <t>Boubkar Ait El Madani</t>
  </si>
  <si>
    <t>Joshua Baker</t>
  </si>
  <si>
    <t>Priti Mahale</t>
  </si>
  <si>
    <t>Joshua Wimer</t>
  </si>
  <si>
    <t>Troy Waters</t>
  </si>
  <si>
    <t>Daniel Bailey</t>
  </si>
  <si>
    <t>Samuel Asongwed</t>
  </si>
  <si>
    <t>Matthew Smith</t>
  </si>
  <si>
    <t>Plant Administration</t>
  </si>
  <si>
    <t>Rachid El Alamy</t>
  </si>
  <si>
    <t>Glenn Gomberg</t>
  </si>
  <si>
    <t>Amma Jackson</t>
  </si>
  <si>
    <t>Jacob Hines</t>
  </si>
  <si>
    <t>Greg Craycraft</t>
  </si>
  <si>
    <t>Sarah Whitney</t>
  </si>
  <si>
    <t>Richard Runyon</t>
  </si>
  <si>
    <t>Michelle Mathias</t>
  </si>
  <si>
    <t>Materials</t>
  </si>
  <si>
    <t>Jason Heflin</t>
  </si>
  <si>
    <t>Kenneth Martin</t>
  </si>
  <si>
    <t>Donald Weaver</t>
  </si>
  <si>
    <t>Elizabeth Hickman</t>
  </si>
  <si>
    <t>Bageez</t>
  </si>
  <si>
    <t>Austin Benshadle</t>
  </si>
  <si>
    <t>Charles Waddell</t>
  </si>
  <si>
    <t>Steve Pickard</t>
  </si>
  <si>
    <t>Abdellatif Rachchad</t>
  </si>
  <si>
    <t>Nicholas Lewis</t>
  </si>
  <si>
    <t>Scott Testa</t>
  </si>
  <si>
    <t>Taylor Kutach</t>
  </si>
  <si>
    <t>US - Houston</t>
  </si>
  <si>
    <t>Francisco Portillo</t>
  </si>
  <si>
    <t>Heidi Egan</t>
  </si>
  <si>
    <t>Daniel Korankye</t>
  </si>
  <si>
    <t>Michael Porter</t>
  </si>
  <si>
    <t>Liliana Gonzalez</t>
  </si>
  <si>
    <t>Kamal Sundas</t>
  </si>
  <si>
    <t>Shane McAbee</t>
  </si>
  <si>
    <t>Sam Stolbun</t>
  </si>
  <si>
    <t>Reshma Krishnan</t>
  </si>
  <si>
    <t>Zachary Gremillion</t>
  </si>
  <si>
    <t>Ana Lopez</t>
  </si>
  <si>
    <t>Mario Cortez</t>
  </si>
  <si>
    <t>Zachary Fischer</t>
  </si>
  <si>
    <t>Kate West</t>
  </si>
  <si>
    <t>Julia Ryle</t>
  </si>
  <si>
    <t>Gregory Jett</t>
  </si>
  <si>
    <t>Aaron Spiwak</t>
  </si>
  <si>
    <t>Butch Herbst</t>
  </si>
  <si>
    <t>Philip Simmons</t>
  </si>
  <si>
    <t>Jorge Lucas</t>
  </si>
  <si>
    <t>Patrick Williams</t>
  </si>
  <si>
    <t>Cara Prudhomme</t>
  </si>
  <si>
    <t>Asia Almaliki</t>
  </si>
  <si>
    <t>Shane Waiser</t>
  </si>
  <si>
    <t>Jimmie Thomas</t>
  </si>
  <si>
    <t>Dinora Sosa Rubio</t>
  </si>
  <si>
    <t>Luis Alarcon Lopez</t>
  </si>
  <si>
    <t>Jon Oakley</t>
  </si>
  <si>
    <t>Stephanie Shaffer</t>
  </si>
  <si>
    <t>Mark Serna</t>
  </si>
  <si>
    <t>Roque Valdes</t>
  </si>
  <si>
    <t>Juan Soria</t>
  </si>
  <si>
    <t>Elmer De Leon Lopez</t>
  </si>
  <si>
    <t>Jennifer Weiden</t>
  </si>
  <si>
    <t>US - Islamorada</t>
  </si>
  <si>
    <t>Jeffrey Evans</t>
  </si>
  <si>
    <t>US - Islamorada - Green Turtle</t>
  </si>
  <si>
    <t>Eric Strong</t>
  </si>
  <si>
    <t>Craig Emme</t>
  </si>
  <si>
    <t>US - Lee's Summit</t>
  </si>
  <si>
    <t>Customer Service Center - Technical Supp</t>
  </si>
  <si>
    <t>Tracy Cox</t>
  </si>
  <si>
    <t>Devonei Kindred</t>
  </si>
  <si>
    <t>Call Center/ CSC All Other Dept</t>
  </si>
  <si>
    <t>Meniyah Worrell</t>
  </si>
  <si>
    <t>Customer Service Center - Business Opera</t>
  </si>
  <si>
    <t>Kelsey Wilson</t>
  </si>
  <si>
    <t>David Schmitt</t>
  </si>
  <si>
    <t>Customer Service Center - Parts</t>
  </si>
  <si>
    <t>Mitchell Gromes</t>
  </si>
  <si>
    <t>Joe Denney</t>
  </si>
  <si>
    <t>Mark Sunde</t>
  </si>
  <si>
    <t xml:space="preserve">Latonya  Mitchell </t>
  </si>
  <si>
    <t>Drew Gray</t>
  </si>
  <si>
    <t>Mark Crawford</t>
  </si>
  <si>
    <t>Isaac Denney</t>
  </si>
  <si>
    <t>Danny Hall</t>
  </si>
  <si>
    <t>Robert Crawford</t>
  </si>
  <si>
    <t>Sharon Raasch</t>
  </si>
  <si>
    <t>Valerie Willey</t>
  </si>
  <si>
    <t>Courtney Garza</t>
  </si>
  <si>
    <t>Tanner Robinson</t>
  </si>
  <si>
    <t>Paige Allin</t>
  </si>
  <si>
    <t>Customer Service Center - Customer Suppo</t>
  </si>
  <si>
    <t>Pol Buckingham</t>
  </si>
  <si>
    <t>Kelly Hopkins</t>
  </si>
  <si>
    <t>Michelle Brown</t>
  </si>
  <si>
    <t>Heather Knight</t>
  </si>
  <si>
    <t>Kevin Cross</t>
  </si>
  <si>
    <t>Lillian Ward</t>
  </si>
  <si>
    <t>Tanner Basile</t>
  </si>
  <si>
    <t>Terrill Marshall</t>
  </si>
  <si>
    <t>Charlene Tolman</t>
  </si>
  <si>
    <t>Kent Cogan</t>
  </si>
  <si>
    <t>Marcus Wong</t>
  </si>
  <si>
    <t>Brittany Noland</t>
  </si>
  <si>
    <t>James Blevins</t>
  </si>
  <si>
    <t>Christian Rodas</t>
  </si>
  <si>
    <t>Michael McNeall</t>
  </si>
  <si>
    <t>Karen Doty</t>
  </si>
  <si>
    <t>Logan Volrath</t>
  </si>
  <si>
    <t>Sheldon McClish</t>
  </si>
  <si>
    <t>Mike Desimio</t>
  </si>
  <si>
    <t>Kaitlyn Volrath</t>
  </si>
  <si>
    <t>Lisa Priem</t>
  </si>
  <si>
    <t>Matthew Brand</t>
  </si>
  <si>
    <t>Mike Long</t>
  </si>
  <si>
    <t>Christian Chard</t>
  </si>
  <si>
    <t>Dee Gromes</t>
  </si>
  <si>
    <t>Diane Fountain</t>
  </si>
  <si>
    <t>Matthew Bliss</t>
  </si>
  <si>
    <t>Randall Beem</t>
  </si>
  <si>
    <t>Sales - Key Accounts</t>
  </si>
  <si>
    <t>Sara Maguire</t>
  </si>
  <si>
    <t>Bridget DiStefano</t>
  </si>
  <si>
    <t>Michael Rizzuto</t>
  </si>
  <si>
    <t>LeAnn Miller</t>
  </si>
  <si>
    <t>Customer Service Center - Marketing Supp</t>
  </si>
  <si>
    <t>Jenice Gordon</t>
  </si>
  <si>
    <t>Rocky Gale</t>
  </si>
  <si>
    <t>Shannon Gray</t>
  </si>
  <si>
    <t>Andrew Wilson</t>
  </si>
  <si>
    <t>Technical Support</t>
  </si>
  <si>
    <t>Dennis Miller</t>
  </si>
  <si>
    <t>US - Lodi</t>
  </si>
  <si>
    <t>Michael Olmedo</t>
  </si>
  <si>
    <t>Cheu Xiong</t>
  </si>
  <si>
    <t>Armando Mejias</t>
  </si>
  <si>
    <t>Production - Indirect</t>
  </si>
  <si>
    <t>Thadeus Canonizado</t>
  </si>
  <si>
    <t>Jocelyn Valenzuela</t>
  </si>
  <si>
    <t>Ramir Tirado</t>
  </si>
  <si>
    <t>Jose Soto</t>
  </si>
  <si>
    <t>Plant - Operations</t>
  </si>
  <si>
    <t>Jonathan McLeod</t>
  </si>
  <si>
    <t>David Yepez</t>
  </si>
  <si>
    <t>Jesus Avina</t>
  </si>
  <si>
    <t>Alchemy Trainer 2</t>
  </si>
  <si>
    <t>Veronica Munoz</t>
  </si>
  <si>
    <t>Food Safety - Quality Assurance</t>
  </si>
  <si>
    <t>Daniel Espinoza Morales</t>
  </si>
  <si>
    <t>Fiona Bogart</t>
  </si>
  <si>
    <t>Omar Castro</t>
  </si>
  <si>
    <t>Warehousing - Shipping (WARE_SHIP)</t>
  </si>
  <si>
    <t>Leobardo Garcia</t>
  </si>
  <si>
    <t>Natalie Mora</t>
  </si>
  <si>
    <t>Supply Chain - Planning</t>
  </si>
  <si>
    <t>Christopher Cleghorn</t>
  </si>
  <si>
    <t>Francis Lemarie</t>
  </si>
  <si>
    <t>Tomas Garcia Mendoza</t>
  </si>
  <si>
    <t>Anthony  Jones</t>
  </si>
  <si>
    <t>Rebeca Garcia</t>
  </si>
  <si>
    <t>Sean Grassman</t>
  </si>
  <si>
    <t>Human Resources - Environmental Health &amp;</t>
  </si>
  <si>
    <t>Ryan Ruch</t>
  </si>
  <si>
    <t>Jennifer Aflleje</t>
  </si>
  <si>
    <t>Mai Lee</t>
  </si>
  <si>
    <t>Bryan Perez</t>
  </si>
  <si>
    <t>Jose Cortes-Trujillo</t>
  </si>
  <si>
    <t>Denise Tryon</t>
  </si>
  <si>
    <t>Edith Ortega</t>
  </si>
  <si>
    <t>Lori Samrari</t>
  </si>
  <si>
    <t>Fernando Rodriguez</t>
  </si>
  <si>
    <t>Genaro Reyes Jr</t>
  </si>
  <si>
    <t>Darrin Saenz</t>
  </si>
  <si>
    <t>Zubeir Khan</t>
  </si>
  <si>
    <t>Harpreet Jaggi</t>
  </si>
  <si>
    <t>Juan Cortes</t>
  </si>
  <si>
    <t>Raheel Khan</t>
  </si>
  <si>
    <t>Norma Gomez</t>
  </si>
  <si>
    <t>Jessica Trujillo</t>
  </si>
  <si>
    <t>Plant - Administration</t>
  </si>
  <si>
    <t>Jesus Avila</t>
  </si>
  <si>
    <t>Evangeline Shears</t>
  </si>
  <si>
    <t>Laura Hansen Ramerez</t>
  </si>
  <si>
    <t>Jennifer Oropesa</t>
  </si>
  <si>
    <t>Cynthia Romero</t>
  </si>
  <si>
    <t>Robert Rigg</t>
  </si>
  <si>
    <t>Jose Meza</t>
  </si>
  <si>
    <t>Todd McQueen</t>
  </si>
  <si>
    <t>Michael Cleary</t>
  </si>
  <si>
    <t>Estefani Cisneros</t>
  </si>
  <si>
    <t>Adilene Barajas</t>
  </si>
  <si>
    <t>Jose Navarro</t>
  </si>
  <si>
    <t>Charan Singh</t>
  </si>
  <si>
    <t>LaJeanna Babauta</t>
  </si>
  <si>
    <t>Joseph Bergadine</t>
  </si>
  <si>
    <t>Tanya Kellogg</t>
  </si>
  <si>
    <t>Glorie Wood</t>
  </si>
  <si>
    <t>Alchemy Trainer 1</t>
  </si>
  <si>
    <t>Blaine Wood</t>
  </si>
  <si>
    <t>Operations Engineering</t>
  </si>
  <si>
    <t>Celestino Fuentes</t>
  </si>
  <si>
    <t>Javier Lamas</t>
  </si>
  <si>
    <t>Bernardine Hart</t>
  </si>
  <si>
    <t>Robert De Los Angeles</t>
  </si>
  <si>
    <t>Kouadio Kouame</t>
  </si>
  <si>
    <t>US - Minneapolis</t>
  </si>
  <si>
    <t>Jacob Diaz</t>
  </si>
  <si>
    <t>US - MIS</t>
  </si>
  <si>
    <t>Tomasz Salamon</t>
  </si>
  <si>
    <t>US - Missouri City</t>
  </si>
  <si>
    <t>Kristopher David</t>
  </si>
  <si>
    <t>Marcia Smith</t>
  </si>
  <si>
    <t>Asif Rafique</t>
  </si>
  <si>
    <t>Rafael Salazar</t>
  </si>
  <si>
    <t>Trenian Moore</t>
  </si>
  <si>
    <t>Robert Fleming</t>
  </si>
  <si>
    <t>Viwian Chung</t>
  </si>
  <si>
    <t>Oladimeji Olaoye</t>
  </si>
  <si>
    <t>Devun Cooksey</t>
  </si>
  <si>
    <t>Phap Le</t>
  </si>
  <si>
    <t>Miguel Padilla</t>
  </si>
  <si>
    <t>Anthony Ramos</t>
  </si>
  <si>
    <t>Christopher Lott</t>
  </si>
  <si>
    <t>Ami Parker</t>
  </si>
  <si>
    <t>Kirk Kovich</t>
  </si>
  <si>
    <t>Purchasing</t>
  </si>
  <si>
    <t>Alex Hernandez</t>
  </si>
  <si>
    <t>David Jimenez</t>
  </si>
  <si>
    <t>Chiquita Holmes</t>
  </si>
  <si>
    <t>Jarvis Smith</t>
  </si>
  <si>
    <t>Narciso Martinez</t>
  </si>
  <si>
    <t>Victor Rosado</t>
  </si>
  <si>
    <t>Inmer Medrano</t>
  </si>
  <si>
    <t>Christina Mitchell</t>
  </si>
  <si>
    <t>Nerone Giles</t>
  </si>
  <si>
    <t>Fernanda Villeda</t>
  </si>
  <si>
    <t>Jennifer Shook</t>
  </si>
  <si>
    <t>Demondra Jones</t>
  </si>
  <si>
    <t>Ashley Williams</t>
  </si>
  <si>
    <t>Hilary Gomes</t>
  </si>
  <si>
    <t>Freddie Morales</t>
  </si>
  <si>
    <t>Jontue Collins</t>
  </si>
  <si>
    <t>Ruben Solano</t>
  </si>
  <si>
    <t>Salamasina Satele</t>
  </si>
  <si>
    <t>Pennie Bannister</t>
  </si>
  <si>
    <t>Jeremy Booth</t>
  </si>
  <si>
    <t>Ammar Al Saffar</t>
  </si>
  <si>
    <t>Bryan Moscato</t>
  </si>
  <si>
    <t>Robyn Coffmon</t>
  </si>
  <si>
    <t>Production - Line 4 - Filling</t>
  </si>
  <si>
    <t>Stephen Stoner</t>
  </si>
  <si>
    <t>Jesus Gomez Arellano</t>
  </si>
  <si>
    <t>Edith Coronado</t>
  </si>
  <si>
    <t>Harpreet Singh</t>
  </si>
  <si>
    <t>Abenezer Amanuel</t>
  </si>
  <si>
    <t>Spelvin Edwards</t>
  </si>
  <si>
    <t>Chandler Williams</t>
  </si>
  <si>
    <t>James Lamb</t>
  </si>
  <si>
    <t>Louis Lopez</t>
  </si>
  <si>
    <t>Jenniette Santiago</t>
  </si>
  <si>
    <t>Angelica Green</t>
  </si>
  <si>
    <t>Jonathan Henry</t>
  </si>
  <si>
    <t>Lee Anne Cross</t>
  </si>
  <si>
    <t>April Martin</t>
  </si>
  <si>
    <t>Abulfateh Akhtar</t>
  </si>
  <si>
    <t>Majestic Lewis-Bryant</t>
  </si>
  <si>
    <t>US - Moonachie</t>
  </si>
  <si>
    <t>Nicole Cruz Estevez</t>
  </si>
  <si>
    <t>Efren Mateo-Nova</t>
  </si>
  <si>
    <t>katitza moreno</t>
  </si>
  <si>
    <t>Roberto Campohermoso</t>
  </si>
  <si>
    <t>Frandy Baez</t>
  </si>
  <si>
    <t>Percy Mesta Narvaez</t>
  </si>
  <si>
    <t>Meliza Portalatin</t>
  </si>
  <si>
    <t>Janet Schulman</t>
  </si>
  <si>
    <t>Interim Acquisition</t>
  </si>
  <si>
    <t>Rossy Mateo</t>
  </si>
  <si>
    <t>Miguel Pena</t>
  </si>
  <si>
    <t>Mariel Ruiz De Collado</t>
  </si>
  <si>
    <t>FSQA</t>
  </si>
  <si>
    <t>Bederlyn Galvez Solano</t>
  </si>
  <si>
    <t>Shajon Ali</t>
  </si>
  <si>
    <t>CORAL PICHARDO BONNET</t>
  </si>
  <si>
    <t>US - Moonachie (Happy Orchards)</t>
  </si>
  <si>
    <t>JOEL BRETON TEJADA</t>
  </si>
  <si>
    <t>US - Moonachie - Happy Orchard</t>
  </si>
  <si>
    <t>Ryan Fluharty</t>
  </si>
  <si>
    <t>US - Morgantown</t>
  </si>
  <si>
    <t>Trevor Dolan</t>
  </si>
  <si>
    <t>Layla Adinolfi</t>
  </si>
  <si>
    <t>Executive Team and Administration Staff</t>
  </si>
  <si>
    <t>Jack Falls</t>
  </si>
  <si>
    <t>Stephen McIntosh</t>
  </si>
  <si>
    <t>Tyler Rogers</t>
  </si>
  <si>
    <t>US - Morristown</t>
  </si>
  <si>
    <t>Phillip Couch</t>
  </si>
  <si>
    <t>Cheri Kelley</t>
  </si>
  <si>
    <t>Alice Lee</t>
  </si>
  <si>
    <t>Eric Edwards</t>
  </si>
  <si>
    <t>Timothy Whitt</t>
  </si>
  <si>
    <t>Alieece Rowe</t>
  </si>
  <si>
    <t>Production - Line 1 - Cake</t>
  </si>
  <si>
    <t>Janette Martin</t>
  </si>
  <si>
    <t>Keila Brown</t>
  </si>
  <si>
    <t>Production - Line 6 - Cake</t>
  </si>
  <si>
    <t>Chestine Harris</t>
  </si>
  <si>
    <t>Greg Smith</t>
  </si>
  <si>
    <t>Karen Butler</t>
  </si>
  <si>
    <t>Michael O'Dell</t>
  </si>
  <si>
    <t>Karri Morgan</t>
  </si>
  <si>
    <t>Scott Kington</t>
  </si>
  <si>
    <t>Elizabeth Jones</t>
  </si>
  <si>
    <t>Jeffrey Barg</t>
  </si>
  <si>
    <t>Kelley Knott</t>
  </si>
  <si>
    <t>Tammie Ogle</t>
  </si>
  <si>
    <t>David Dalton</t>
  </si>
  <si>
    <t>Monserrate Vazquez</t>
  </si>
  <si>
    <t>Devin Whitt</t>
  </si>
  <si>
    <t>Kevin Hause</t>
  </si>
  <si>
    <t>Plant Leadership</t>
  </si>
  <si>
    <t>Steven Yeary</t>
  </si>
  <si>
    <t>Robin Rector</t>
  </si>
  <si>
    <t>April McGlamery</t>
  </si>
  <si>
    <t>Landon Holt</t>
  </si>
  <si>
    <t>Brandi Gowin</t>
  </si>
  <si>
    <t>Cody Wisecarver</t>
  </si>
  <si>
    <t>EL Palmer</t>
  </si>
  <si>
    <t>Toren Gullone</t>
  </si>
  <si>
    <t>Andy Jones</t>
  </si>
  <si>
    <t>Brian Black</t>
  </si>
  <si>
    <t>JWA - Logistics</t>
  </si>
  <si>
    <t>John Trolinger</t>
  </si>
  <si>
    <t>Holly Hill</t>
  </si>
  <si>
    <t>Mary Powell</t>
  </si>
  <si>
    <t>Shasta Coggins</t>
  </si>
  <si>
    <t>Jeffery Farmer</t>
  </si>
  <si>
    <t>Phyllis Winstead</t>
  </si>
  <si>
    <t>Brandon Gilbert</t>
  </si>
  <si>
    <t>William Brown</t>
  </si>
  <si>
    <t>Tesla Bryant</t>
  </si>
  <si>
    <t>Jordan Ward</t>
  </si>
  <si>
    <t>Michael Gulley</t>
  </si>
  <si>
    <t>Maintenance Associate</t>
  </si>
  <si>
    <t>Leigh Anne Fluker</t>
  </si>
  <si>
    <t>Raymond Lee</t>
  </si>
  <si>
    <t>Production - Line 1 - Cereal Mix</t>
  </si>
  <si>
    <t>Elzie Rowe</t>
  </si>
  <si>
    <t>Christina Coffey</t>
  </si>
  <si>
    <t>Eric Parker</t>
  </si>
  <si>
    <t>Kimberly Hayes</t>
  </si>
  <si>
    <t>Elaina Thurman</t>
  </si>
  <si>
    <t>April Stubblefield</t>
  </si>
  <si>
    <t>Kenny Allen</t>
  </si>
  <si>
    <t>Johnathan Reese</t>
  </si>
  <si>
    <t>Andrew Sabo</t>
  </si>
  <si>
    <t>Guadalupe Lopez</t>
  </si>
  <si>
    <t>Robin Holt</t>
  </si>
  <si>
    <t>Timmy Brooks</t>
  </si>
  <si>
    <t>Tyler Rowe</t>
  </si>
  <si>
    <t>Paul Brewer</t>
  </si>
  <si>
    <t>Alivia Arrington</t>
  </si>
  <si>
    <t>Kirby Chapman</t>
  </si>
  <si>
    <t>Elissa Davis</t>
  </si>
  <si>
    <t>Caitlin Lane</t>
  </si>
  <si>
    <t>Jonathan Rainbolt</t>
  </si>
  <si>
    <t>Randy Fields</t>
  </si>
  <si>
    <t>Ashly Spoon</t>
  </si>
  <si>
    <t>Kris Fernandez</t>
  </si>
  <si>
    <t>Michael Dollins</t>
  </si>
  <si>
    <t>Dan Roberts</t>
  </si>
  <si>
    <t>James Leach</t>
  </si>
  <si>
    <t>James Sinard</t>
  </si>
  <si>
    <t>Brandy Wilkes</t>
  </si>
  <si>
    <t>Teresa Visage</t>
  </si>
  <si>
    <t>Frank Gonzalez</t>
  </si>
  <si>
    <t>Gene Bourgoin</t>
  </si>
  <si>
    <t>Andrea Lawson</t>
  </si>
  <si>
    <t>Davey Ford</t>
  </si>
  <si>
    <t>Tammy Corbin</t>
  </si>
  <si>
    <t>Julio Luciano</t>
  </si>
  <si>
    <t>Tony Fyffe</t>
  </si>
  <si>
    <t>Megan Kitts</t>
  </si>
  <si>
    <t>David Prewitt</t>
  </si>
  <si>
    <t>Skylar Gratz</t>
  </si>
  <si>
    <t>Brooke Hall</t>
  </si>
  <si>
    <t>Clifford Kimmel</t>
  </si>
  <si>
    <t>Servicios Tecnicos-Mexico</t>
  </si>
  <si>
    <t>Michael Elkins</t>
  </si>
  <si>
    <t>William Thomas</t>
  </si>
  <si>
    <t>Richard McDaniel</t>
  </si>
  <si>
    <t>Brandon Mullins</t>
  </si>
  <si>
    <t>Wendy Grefalda</t>
  </si>
  <si>
    <t>Christina Turner</t>
  </si>
  <si>
    <t>Scott Smith</t>
  </si>
  <si>
    <t>Fernando Jimenez</t>
  </si>
  <si>
    <t>David Davis</t>
  </si>
  <si>
    <t>Jason Dalton</t>
  </si>
  <si>
    <t>Randy Martin</t>
  </si>
  <si>
    <t>US - Morristown Plant 2</t>
  </si>
  <si>
    <t>Dale Woodruff</t>
  </si>
  <si>
    <t>Brian Layell</t>
  </si>
  <si>
    <t>Chris Wardwell</t>
  </si>
  <si>
    <t>Joshua Miller</t>
  </si>
  <si>
    <t>Margaret Livesay</t>
  </si>
  <si>
    <t>Melanie McDaniel</t>
  </si>
  <si>
    <t>Production - Line 2 - Cake</t>
  </si>
  <si>
    <t>Isaiah McKinney</t>
  </si>
  <si>
    <t>Morristown1 Cereal Mix</t>
  </si>
  <si>
    <t>Doug Degeest</t>
  </si>
  <si>
    <t>US - Motley</t>
  </si>
  <si>
    <t>Rishell Johnson</t>
  </si>
  <si>
    <t>Johnny Hoggatt</t>
  </si>
  <si>
    <t>Quality / Sanitation</t>
  </si>
  <si>
    <t>Forest Reichel</t>
  </si>
  <si>
    <t>Food Safety &amp; Quality Assurance</t>
  </si>
  <si>
    <t>Shayne Milbradt</t>
  </si>
  <si>
    <t>Wade Cantleberry</t>
  </si>
  <si>
    <t>Orel Granby</t>
  </si>
  <si>
    <t>Melissa Soder</t>
  </si>
  <si>
    <t>Shannon Wood</t>
  </si>
  <si>
    <t>Patti Zahler</t>
  </si>
  <si>
    <t>Dusti Nordell</t>
  </si>
  <si>
    <t>Ron Denning</t>
  </si>
  <si>
    <t>Rick Hackler</t>
  </si>
  <si>
    <t>Nick Kist</t>
  </si>
  <si>
    <t>John Bible</t>
  </si>
  <si>
    <t>Greg Frank</t>
  </si>
  <si>
    <t>Scott Farber</t>
  </si>
  <si>
    <t>James Richardson</t>
  </si>
  <si>
    <t>Kyle Strickland</t>
  </si>
  <si>
    <t>Matt Fried</t>
  </si>
  <si>
    <t>Tom Daly</t>
  </si>
  <si>
    <t>Bryon Gruhn</t>
  </si>
  <si>
    <t>Aaron Galstad</t>
  </si>
  <si>
    <t>Steve Conley</t>
  </si>
  <si>
    <t>US - Murfreesboro</t>
  </si>
  <si>
    <t>Brad Lance</t>
  </si>
  <si>
    <t>Bob Patton</t>
  </si>
  <si>
    <t>Briana Diaz</t>
  </si>
  <si>
    <t>Production - Line 7</t>
  </si>
  <si>
    <t>Brian Sullins</t>
  </si>
  <si>
    <t>Michael Tait</t>
  </si>
  <si>
    <t>Kevin Harder</t>
  </si>
  <si>
    <t>Joseph Spivey</t>
  </si>
  <si>
    <t>David Eddington</t>
  </si>
  <si>
    <t>MUA Receiving Account</t>
  </si>
  <si>
    <t>Michael Foreman</t>
  </si>
  <si>
    <t>Bounpone Luangrath</t>
  </si>
  <si>
    <t>Andrew Lawson</t>
  </si>
  <si>
    <t>Kevin Vongsakeo</t>
  </si>
  <si>
    <t>Dustin Morrow</t>
  </si>
  <si>
    <t>Admin</t>
  </si>
  <si>
    <t>Rose Wilkerson</t>
  </si>
  <si>
    <t>Andrew Saenboutarath</t>
  </si>
  <si>
    <t>Ruby Wright</t>
  </si>
  <si>
    <t>Karen Janoski</t>
  </si>
  <si>
    <t>Eric Krueger</t>
  </si>
  <si>
    <t>Debbie Flinn</t>
  </si>
  <si>
    <t>Lynn Waggoner</t>
  </si>
  <si>
    <t>Nicholas Dutton</t>
  </si>
  <si>
    <t>Mary McBroom</t>
  </si>
  <si>
    <t>Tonyia Wade</t>
  </si>
  <si>
    <t>Johnathan Collins</t>
  </si>
  <si>
    <t>Robert Adams</t>
  </si>
  <si>
    <t>James Smitty III</t>
  </si>
  <si>
    <t>Robert Glass</t>
  </si>
  <si>
    <t>Ryan Wren</t>
  </si>
  <si>
    <t>Harrison Marshall</t>
  </si>
  <si>
    <t>Anna Mingle</t>
  </si>
  <si>
    <t>Noy Harder</t>
  </si>
  <si>
    <t>Jeremiah Soorty</t>
  </si>
  <si>
    <t>James Whitehead Jr.</t>
  </si>
  <si>
    <t>Ramsey Holman</t>
  </si>
  <si>
    <t>Melissa Gary</t>
  </si>
  <si>
    <t>Richard Jones</t>
  </si>
  <si>
    <t>Susan Dickinson</t>
  </si>
  <si>
    <t>James Starwalt</t>
  </si>
  <si>
    <t>Tory Sparks</t>
  </si>
  <si>
    <t>QA Technician</t>
  </si>
  <si>
    <t>Joshua McBride</t>
  </si>
  <si>
    <t>Kevin Butler</t>
  </si>
  <si>
    <t>Tim Bottorff</t>
  </si>
  <si>
    <t>Blending Associate</t>
  </si>
  <si>
    <t>Aaron Sivongsa</t>
  </si>
  <si>
    <t>Sydney Reese</t>
  </si>
  <si>
    <t>Ralph Walton</t>
  </si>
  <si>
    <t>Auda Garcia Santos</t>
  </si>
  <si>
    <t>Mike Newby</t>
  </si>
  <si>
    <t>Charles Elam</t>
  </si>
  <si>
    <t>Bill Calder</t>
  </si>
  <si>
    <t>Operations - USC - Pizza</t>
  </si>
  <si>
    <t>Hunter Hayes</t>
  </si>
  <si>
    <t>Tony Haynes</t>
  </si>
  <si>
    <t>Brian Brandon</t>
  </si>
  <si>
    <t>Steven Martin</t>
  </si>
  <si>
    <t>Victoria Stitz</t>
  </si>
  <si>
    <t>EHS</t>
  </si>
  <si>
    <t>Jeremy Haynes</t>
  </si>
  <si>
    <t>Chris Pollard</t>
  </si>
  <si>
    <t>Jon Gallaway</t>
  </si>
  <si>
    <t>Ashley Feld</t>
  </si>
  <si>
    <t>Jessica Hanley</t>
  </si>
  <si>
    <t>Ethan De La Rosa</t>
  </si>
  <si>
    <t>George Christopher</t>
  </si>
  <si>
    <t>Tracy Rhea-Fox</t>
  </si>
  <si>
    <t>Stephanie Moss</t>
  </si>
  <si>
    <t>Connie Sengsouk</t>
  </si>
  <si>
    <t>Dee-Ann Courcy</t>
  </si>
  <si>
    <t>Joseph Freeman</t>
  </si>
  <si>
    <t>Production - Line 2/4</t>
  </si>
  <si>
    <t>Ronnie Johnson</t>
  </si>
  <si>
    <t>Refrigeration</t>
  </si>
  <si>
    <t>Don Halling</t>
  </si>
  <si>
    <t>Anna Kinser</t>
  </si>
  <si>
    <t>Heather Webb</t>
  </si>
  <si>
    <t>Jonathan Homstad</t>
  </si>
  <si>
    <t>Mike Krauss</t>
  </si>
  <si>
    <t>Joshua Chinchilla</t>
  </si>
  <si>
    <t>Randy Webb</t>
  </si>
  <si>
    <t>Jimmy Davis</t>
  </si>
  <si>
    <t>Travis Krueger</t>
  </si>
  <si>
    <t>Bobby Jolley</t>
  </si>
  <si>
    <t>Edward Dupere</t>
  </si>
  <si>
    <t>Omar Villeda</t>
  </si>
  <si>
    <t>Nate Phillips</t>
  </si>
  <si>
    <t>Kristina Lee</t>
  </si>
  <si>
    <t>Brian Alexander</t>
  </si>
  <si>
    <t>Megan Casey</t>
  </si>
  <si>
    <t>US - Nashville</t>
  </si>
  <si>
    <t>Lonny Mather</t>
  </si>
  <si>
    <t>Buyer/scheduler</t>
  </si>
  <si>
    <t>Randy Johnson</t>
  </si>
  <si>
    <t>Melvin Hutchins</t>
  </si>
  <si>
    <t>Jeanne Skelton</t>
  </si>
  <si>
    <t>Robert Cummings</t>
  </si>
  <si>
    <t>Bobbie Lynn Jernigan</t>
  </si>
  <si>
    <t>Caryn Baker</t>
  </si>
  <si>
    <t>Printing Team Lead</t>
  </si>
  <si>
    <t>Joznika Johnson</t>
  </si>
  <si>
    <t>Shipper 3</t>
  </si>
  <si>
    <t>Jada Carter</t>
  </si>
  <si>
    <t>Heaven Pryor</t>
  </si>
  <si>
    <t>Shipper 2</t>
  </si>
  <si>
    <t>Lashee Jenkins</t>
  </si>
  <si>
    <t>Angela Sweeney</t>
  </si>
  <si>
    <t>Essence Jarrett</t>
  </si>
  <si>
    <t>Destiney Franklin</t>
  </si>
  <si>
    <t>Lamont Burgess</t>
  </si>
  <si>
    <t>Production (PROD)</t>
  </si>
  <si>
    <t>Jeremy Legatzke</t>
  </si>
  <si>
    <t>Plant</t>
  </si>
  <si>
    <t>Jordan  Winborne</t>
  </si>
  <si>
    <t>Jack Brown</t>
  </si>
  <si>
    <t>Marcus Whittaker-Sweatt</t>
  </si>
  <si>
    <t>Amanda Meadows</t>
  </si>
  <si>
    <t>Matthew Redfearn</t>
  </si>
  <si>
    <t>Anice Grayson</t>
  </si>
  <si>
    <t>David Moss</t>
  </si>
  <si>
    <t>Chanita Stafford</t>
  </si>
  <si>
    <t>Alisa Grant</t>
  </si>
  <si>
    <t>Quality tech</t>
  </si>
  <si>
    <t xml:space="preserve">Site Manager - Rich's </t>
  </si>
  <si>
    <t>Andrea Johnson</t>
  </si>
  <si>
    <t>Desiray Bell</t>
  </si>
  <si>
    <t>Stephanie Atchley</t>
  </si>
  <si>
    <t>Jan Brimhall</t>
  </si>
  <si>
    <t>HR manager</t>
  </si>
  <si>
    <t>Coco Kyriopoulos</t>
  </si>
  <si>
    <t>Shipper 4</t>
  </si>
  <si>
    <t>Fulfillment lead</t>
  </si>
  <si>
    <t>Maintenance tech</t>
  </si>
  <si>
    <t>Jonathan Acklin</t>
  </si>
  <si>
    <t>Customer Service manager</t>
  </si>
  <si>
    <t>Scott Lewis</t>
  </si>
  <si>
    <t>Controller</t>
  </si>
  <si>
    <t>Alisha Williams</t>
  </si>
  <si>
    <t>Za Maxwell</t>
  </si>
  <si>
    <t>LaShawn McLin</t>
  </si>
  <si>
    <t>Marsha Harvey</t>
  </si>
  <si>
    <t>Regional sales manager</t>
  </si>
  <si>
    <t>Cadeitra Jefferson</t>
  </si>
  <si>
    <t>Teresa Sexton</t>
  </si>
  <si>
    <t>DeMarco Mullins</t>
  </si>
  <si>
    <t>Shipper 1</t>
  </si>
  <si>
    <t>Keyara Adams</t>
  </si>
  <si>
    <t>US - Nashville Retail</t>
  </si>
  <si>
    <t>Germantown Bakery Lead</t>
  </si>
  <si>
    <t>Katelyn Robey</t>
  </si>
  <si>
    <t>Christie Cookie Retail</t>
  </si>
  <si>
    <t>Heather Frizzle</t>
  </si>
  <si>
    <t>US - New Britain</t>
  </si>
  <si>
    <t>Samson Woldu</t>
  </si>
  <si>
    <t>Alejandra Heras Lopez Cuellar</t>
  </si>
  <si>
    <t>Matthew Bourque</t>
  </si>
  <si>
    <t>NBR Security</t>
  </si>
  <si>
    <t>Todd Szymaszek</t>
  </si>
  <si>
    <t>Ryan Hosey</t>
  </si>
  <si>
    <t>Sandi Noeding</t>
  </si>
  <si>
    <t>Kaw Moo</t>
  </si>
  <si>
    <t>Christopher Hodge</t>
  </si>
  <si>
    <t>Abel Dominguez Jr.</t>
  </si>
  <si>
    <t>Lydmarie Torres</t>
  </si>
  <si>
    <t>Juliana Diaz</t>
  </si>
  <si>
    <t>Iris Velez</t>
  </si>
  <si>
    <t>Production - Direct</t>
  </si>
  <si>
    <t>Andrzej Wilkowski</t>
  </si>
  <si>
    <t>Miguel Ramirez</t>
  </si>
  <si>
    <t>Muhammad Ashraf</t>
  </si>
  <si>
    <t>Tom Poplawski</t>
  </si>
  <si>
    <t>Eva Figueroa</t>
  </si>
  <si>
    <t>Dorothea Albert</t>
  </si>
  <si>
    <t>Leonel Ortiz-Jimenez</t>
  </si>
  <si>
    <t>Christopher Worcester</t>
  </si>
  <si>
    <t>Seth Fritch</t>
  </si>
  <si>
    <t>Russell Thompson</t>
  </si>
  <si>
    <t>Ahmad Namazi Fard</t>
  </si>
  <si>
    <t>Jonathan Pratt</t>
  </si>
  <si>
    <t>Hector Pena</t>
  </si>
  <si>
    <t>Alexis Costilla</t>
  </si>
  <si>
    <t>Michael Kaffeian</t>
  </si>
  <si>
    <t>Migdalia Negron-Rodriguez</t>
  </si>
  <si>
    <t>Jose Torres</t>
  </si>
  <si>
    <t>Kelly Wales</t>
  </si>
  <si>
    <t>Laura Belancik</t>
  </si>
  <si>
    <t>Joseph  Boughton</t>
  </si>
  <si>
    <t>Mark Cameron</t>
  </si>
  <si>
    <t>Bruce Diltz</t>
  </si>
  <si>
    <t>Christopher Burzawa</t>
  </si>
  <si>
    <t>Andrea Bonamico</t>
  </si>
  <si>
    <t>Stephanie Canales</t>
  </si>
  <si>
    <t>Marlon Stewart</t>
  </si>
  <si>
    <t>Dari Patrick</t>
  </si>
  <si>
    <t>Tatiana Sandoval Medrano</t>
  </si>
  <si>
    <t>Mike Lobb</t>
  </si>
  <si>
    <t>Ratko Djokic</t>
  </si>
  <si>
    <t>US - Niles</t>
  </si>
  <si>
    <t>Carrie Knaggs</t>
  </si>
  <si>
    <t>QA Plant</t>
  </si>
  <si>
    <t>News Board</t>
  </si>
  <si>
    <t>Niles Office</t>
  </si>
  <si>
    <t>Oscar Perez</t>
  </si>
  <si>
    <t>Christopher Treadway</t>
  </si>
  <si>
    <t>Noel Castro</t>
  </si>
  <si>
    <t>Jose Rivera</t>
  </si>
  <si>
    <t>Adriana Rivas</t>
  </si>
  <si>
    <t>Ronneice Brown</t>
  </si>
  <si>
    <t>Tom Littledale</t>
  </si>
  <si>
    <t>Debbie Heyser</t>
  </si>
  <si>
    <t>Rachel Lewis</t>
  </si>
  <si>
    <t>Juliana Astorga</t>
  </si>
  <si>
    <t>Charles Flowe Jr</t>
  </si>
  <si>
    <t>Scott Short</t>
  </si>
  <si>
    <t>Jorge Rubio</t>
  </si>
  <si>
    <t>Hector Torres</t>
  </si>
  <si>
    <t>Ubong Ekanem</t>
  </si>
  <si>
    <t>EH&amp;S</t>
  </si>
  <si>
    <t>Will Flanagan</t>
  </si>
  <si>
    <t>Radost Vodenova</t>
  </si>
  <si>
    <t>Jorge Robles</t>
  </si>
  <si>
    <t>Nandit Bhatt</t>
  </si>
  <si>
    <t>Logistics</t>
  </si>
  <si>
    <t>Bree OBrien</t>
  </si>
  <si>
    <t>Amer Hobba</t>
  </si>
  <si>
    <t>Genesis Rosiles</t>
  </si>
  <si>
    <t>Production - Conversion</t>
  </si>
  <si>
    <t>Andre Frazier</t>
  </si>
  <si>
    <t>Brian Mudra</t>
  </si>
  <si>
    <t>Nishad Rabbani</t>
  </si>
  <si>
    <t>Ramiro Espinosa</t>
  </si>
  <si>
    <t>Antonio Oliveros</t>
  </si>
  <si>
    <t>Jose Tagle</t>
  </si>
  <si>
    <t>Jose Montes de OCA</t>
  </si>
  <si>
    <t>QA Office Network ID</t>
  </si>
  <si>
    <t>Vicente Benavidez</t>
  </si>
  <si>
    <t>Elijah Burns</t>
  </si>
  <si>
    <t>Lorenzo Parks</t>
  </si>
  <si>
    <t>Enrico Cobarde</t>
  </si>
  <si>
    <t>Michael Gardner</t>
  </si>
  <si>
    <t>US - Offsite</t>
  </si>
  <si>
    <t>Chelsey Heath</t>
  </si>
  <si>
    <t>Melissa Sanchez</t>
  </si>
  <si>
    <t>FoodService</t>
  </si>
  <si>
    <t>Tom Sobczak</t>
  </si>
  <si>
    <t>Kyler Schwind</t>
  </si>
  <si>
    <t>Molly Gabriele</t>
  </si>
  <si>
    <t>IS Network Services</t>
  </si>
  <si>
    <t>Janice Marks</t>
  </si>
  <si>
    <t>Keith McMillan</t>
  </si>
  <si>
    <t>Jonathan Harbison</t>
  </si>
  <si>
    <t>Rob Demers</t>
  </si>
  <si>
    <t>Javelle Thompson</t>
  </si>
  <si>
    <t>Bryan Frank</t>
  </si>
  <si>
    <t>US - PLY</t>
  </si>
  <si>
    <t>Seafood Procurement</t>
  </si>
  <si>
    <t>Kevin Becklin</t>
  </si>
  <si>
    <t>US - Plymouth</t>
  </si>
  <si>
    <t>Scott Wickert</t>
  </si>
  <si>
    <t>Cunsumer Brands Sales Team</t>
  </si>
  <si>
    <t>Doug Neff</t>
  </si>
  <si>
    <t>Consumer Brands Sales Team</t>
  </si>
  <si>
    <t>Dean Williams</t>
  </si>
  <si>
    <t>US - REG - Bisons</t>
  </si>
  <si>
    <t>Food Service Buffalo Bisons</t>
  </si>
  <si>
    <t>Kelsey Adams</t>
  </si>
  <si>
    <t>US - Remote</t>
  </si>
  <si>
    <t>Cynthia Manning</t>
  </si>
  <si>
    <t>Peter Ward</t>
  </si>
  <si>
    <t>Nadege Azambou</t>
  </si>
  <si>
    <t>Jeovanny Rodriguez</t>
  </si>
  <si>
    <t>DSD - New England Zone - NY Metro East R</t>
  </si>
  <si>
    <t>Kimberly Karmil</t>
  </si>
  <si>
    <t>Sales - Field</t>
  </si>
  <si>
    <t>Jesse Nunez</t>
  </si>
  <si>
    <t>Culinary</t>
  </si>
  <si>
    <t>Estelle Hart</t>
  </si>
  <si>
    <t>Dennis Brown</t>
  </si>
  <si>
    <t>Stephen Thompson</t>
  </si>
  <si>
    <t>Sales - Consumer Brands</t>
  </si>
  <si>
    <t>Ryan Newton</t>
  </si>
  <si>
    <t>Dawn Marshall</t>
  </si>
  <si>
    <t>Brandon Williams</t>
  </si>
  <si>
    <t>Adam Powers</t>
  </si>
  <si>
    <t>Sales - Zone 3 - KAM</t>
  </si>
  <si>
    <t>Nial Taylor</t>
  </si>
  <si>
    <t>George Mikota</t>
  </si>
  <si>
    <t>Sales - Cstores</t>
  </si>
  <si>
    <t>Matthew McFarland</t>
  </si>
  <si>
    <t>Josiah Bennett</t>
  </si>
  <si>
    <t>Business Process and Analytics (BP)</t>
  </si>
  <si>
    <t>Madhu Francis Krupa</t>
  </si>
  <si>
    <t>Demand Fulfillment/Procurement</t>
  </si>
  <si>
    <t>Ted Rich</t>
  </si>
  <si>
    <t>Chad Nowlin</t>
  </si>
  <si>
    <t>Shopper Marketing and Insights</t>
  </si>
  <si>
    <t>Tom Pardo</t>
  </si>
  <si>
    <t>Sales - Distribution</t>
  </si>
  <si>
    <t>Dottie Goss</t>
  </si>
  <si>
    <t>Jennifer Evans</t>
  </si>
  <si>
    <t>David Roth</t>
  </si>
  <si>
    <t>Sales - Direct and Regional Commercial C</t>
  </si>
  <si>
    <t>Crystalyn Scott</t>
  </si>
  <si>
    <t>Brian Carr</t>
  </si>
  <si>
    <t>Jose Garcia</t>
  </si>
  <si>
    <t>Amanda Cleghorn</t>
  </si>
  <si>
    <t>Todd Toombs</t>
  </si>
  <si>
    <t>Lori Grabowski</t>
  </si>
  <si>
    <t>Jason Pressler</t>
  </si>
  <si>
    <t>Bob Bauer</t>
  </si>
  <si>
    <t>DSD - Central Zone</t>
  </si>
  <si>
    <t>Cindy Gilmore</t>
  </si>
  <si>
    <t>Timothy Wiesner</t>
  </si>
  <si>
    <t>Christopher Karl</t>
  </si>
  <si>
    <t>Tracye Friedman</t>
  </si>
  <si>
    <t>Sales - K-12</t>
  </si>
  <si>
    <t>Scott Olson</t>
  </si>
  <si>
    <t>April Scheller</t>
  </si>
  <si>
    <t>Michael Snelgrove</t>
  </si>
  <si>
    <t>Sales - National Accounts</t>
  </si>
  <si>
    <t>Cole Adcock</t>
  </si>
  <si>
    <t>Nicholas Vathanadireg</t>
  </si>
  <si>
    <t>Chandler Gentry</t>
  </si>
  <si>
    <t>Jennifer Knowles</t>
  </si>
  <si>
    <t>Leonard Lagasse</t>
  </si>
  <si>
    <t>Susan Duran</t>
  </si>
  <si>
    <t>Kevin Molina</t>
  </si>
  <si>
    <t>Sales - Zone East</t>
  </si>
  <si>
    <t>Norman Perea</t>
  </si>
  <si>
    <t>Mike Alvarado</t>
  </si>
  <si>
    <t>Eric Lewis</t>
  </si>
  <si>
    <t>DSD - New England Zone</t>
  </si>
  <si>
    <t>Alejandra Godina</t>
  </si>
  <si>
    <t>Tom Michalewski</t>
  </si>
  <si>
    <t>Jackie D'Antuono</t>
  </si>
  <si>
    <t>Raul Garcia</t>
  </si>
  <si>
    <t>Culinary - Zone West</t>
  </si>
  <si>
    <t>Lydia Cuevas</t>
  </si>
  <si>
    <t>Sales - FlavorRight</t>
  </si>
  <si>
    <t>Yvonne Grana</t>
  </si>
  <si>
    <t>Steve Leising</t>
  </si>
  <si>
    <t>Michael Joseph</t>
  </si>
  <si>
    <t>Mary Gearing</t>
  </si>
  <si>
    <t>Jim Zhang</t>
  </si>
  <si>
    <t>Michael Quinn</t>
  </si>
  <si>
    <t>Sales - ISBD Direct Chains</t>
  </si>
  <si>
    <t>Brette Ciavarella</t>
  </si>
  <si>
    <t>Ronald Hinz</t>
  </si>
  <si>
    <t>Tommy (Jong) Lee</t>
  </si>
  <si>
    <t>Pete Manos</t>
  </si>
  <si>
    <t>Adriel Zahniser</t>
  </si>
  <si>
    <t>Meredith Anselmo</t>
  </si>
  <si>
    <t>Brian Heidbrink</t>
  </si>
  <si>
    <t>Shyanne Gutierrez</t>
  </si>
  <si>
    <t>Tiana Fugitt-Munoz</t>
  </si>
  <si>
    <t>Sales - Regional Commercial Chains</t>
  </si>
  <si>
    <t>Kelly Donovan</t>
  </si>
  <si>
    <t>Daryl Miller</t>
  </si>
  <si>
    <t>Oksana Kovalenko</t>
  </si>
  <si>
    <t>Bob Palczewski</t>
  </si>
  <si>
    <t>Mario DiPasquale</t>
  </si>
  <si>
    <t>Jordan Shipman</t>
  </si>
  <si>
    <t>Jon Kirk</t>
  </si>
  <si>
    <t>Christopher Verheek</t>
  </si>
  <si>
    <t>Catherine Pennington</t>
  </si>
  <si>
    <t>Jefferson Campbell</t>
  </si>
  <si>
    <t>Gina Uebelhor</t>
  </si>
  <si>
    <t>FSD</t>
  </si>
  <si>
    <t>Chelsea Okon</t>
  </si>
  <si>
    <t>Demand Fulfillment</t>
  </si>
  <si>
    <t>Glenn Hinckley</t>
  </si>
  <si>
    <t>Paul Ovnik</t>
  </si>
  <si>
    <t>Sales - Industrial</t>
  </si>
  <si>
    <t>Mike Kearns</t>
  </si>
  <si>
    <t>Meredith Bergin</t>
  </si>
  <si>
    <t>Matthew Eisenhour</t>
  </si>
  <si>
    <t>Culinary - District</t>
  </si>
  <si>
    <t>Brian Hilsenrath</t>
  </si>
  <si>
    <t>Chad Snider</t>
  </si>
  <si>
    <t>Michael Fallon</t>
  </si>
  <si>
    <t>SALES_FREALCSTORECUL</t>
  </si>
  <si>
    <t>Marci Fechter</t>
  </si>
  <si>
    <t>Denise Zaner</t>
  </si>
  <si>
    <t>Allison Lira</t>
  </si>
  <si>
    <t>Kimberly Mazza</t>
  </si>
  <si>
    <t>Anthony Beer</t>
  </si>
  <si>
    <t>Jason Delaplane</t>
  </si>
  <si>
    <t>Brian Sweitzer</t>
  </si>
  <si>
    <t>David Armbrecht</t>
  </si>
  <si>
    <t>Seema Malyavantham</t>
  </si>
  <si>
    <t>Jessica Schafer</t>
  </si>
  <si>
    <t>Kevin Loyd</t>
  </si>
  <si>
    <t>Patrick Jackson</t>
  </si>
  <si>
    <t>Liceth Solis</t>
  </si>
  <si>
    <t>Maria Carpenter</t>
  </si>
  <si>
    <t>Sales - Zone 1 - KAM</t>
  </si>
  <si>
    <t>Rebecca Stolfus</t>
  </si>
  <si>
    <t>Nick Cuellar</t>
  </si>
  <si>
    <t>Mark Forbes</t>
  </si>
  <si>
    <t>David Beckham</t>
  </si>
  <si>
    <t>Tom Willard</t>
  </si>
  <si>
    <t>Jaime Ishii</t>
  </si>
  <si>
    <t>Tyler Erickson</t>
  </si>
  <si>
    <t>Ashley Dapolito</t>
  </si>
  <si>
    <t>Sales - K - 12 and Onsite - KAM</t>
  </si>
  <si>
    <t>Bill Mioline</t>
  </si>
  <si>
    <t>Stephen Braithwaite</t>
  </si>
  <si>
    <t>David Bommarito</t>
  </si>
  <si>
    <t>Janice Lee</t>
  </si>
  <si>
    <t>Kristen Prevatt</t>
  </si>
  <si>
    <t>Patrick Clark</t>
  </si>
  <si>
    <t>Barry Herman</t>
  </si>
  <si>
    <t>ISB</t>
  </si>
  <si>
    <t>Maureen Duggan-Cuff</t>
  </si>
  <si>
    <t>Megan Lane</t>
  </si>
  <si>
    <t>Scott Peralta</t>
  </si>
  <si>
    <t>Casey Huselton</t>
  </si>
  <si>
    <t>Elizabeth Sommer</t>
  </si>
  <si>
    <t>John Phelps</t>
  </si>
  <si>
    <t>Carol Valencic</t>
  </si>
  <si>
    <t>Brandon Weiberg</t>
  </si>
  <si>
    <t>Kim Mitts-Clausen</t>
  </si>
  <si>
    <t>Taylor Olson</t>
  </si>
  <si>
    <t>Natalie Lee</t>
  </si>
  <si>
    <t>Jessica Vega</t>
  </si>
  <si>
    <t>Melinda Dunn</t>
  </si>
  <si>
    <t>Michael Machowski</t>
  </si>
  <si>
    <t>Katie Derr</t>
  </si>
  <si>
    <t>Timothy Carey</t>
  </si>
  <si>
    <t>Karen Reed</t>
  </si>
  <si>
    <t>Eliza James</t>
  </si>
  <si>
    <t>Wendy Lorance</t>
  </si>
  <si>
    <t>Holly Page (McBride)</t>
  </si>
  <si>
    <t>Mahatabul Alam</t>
  </si>
  <si>
    <t>Dinsh Guzdar</t>
  </si>
  <si>
    <t>Mihir Rajopadhye</t>
  </si>
  <si>
    <t>Mohit Sharma</t>
  </si>
  <si>
    <t>IS-ERP Systems</t>
  </si>
  <si>
    <t>Nicole Daliana</t>
  </si>
  <si>
    <t>Maria Ortega</t>
  </si>
  <si>
    <t>Michael O'Brien</t>
  </si>
  <si>
    <t>Lesa Cody</t>
  </si>
  <si>
    <t>REG Communications</t>
  </si>
  <si>
    <t>Andrew Geppert</t>
  </si>
  <si>
    <t>Linda Eshia</t>
  </si>
  <si>
    <t>Lynne McFarland</t>
  </si>
  <si>
    <t>Jennifer Wood</t>
  </si>
  <si>
    <t>Chatiqua Booker</t>
  </si>
  <si>
    <t>Barbara Addeo</t>
  </si>
  <si>
    <t>Jim Stapleton</t>
  </si>
  <si>
    <t>Danielle Reusnow</t>
  </si>
  <si>
    <t>Victor Olea</t>
  </si>
  <si>
    <t>DSD - West Coast Zone - Arizona Region</t>
  </si>
  <si>
    <t>Sara Bratetich</t>
  </si>
  <si>
    <t>Michael Byrnes</t>
  </si>
  <si>
    <t>Glenn Forbes</t>
  </si>
  <si>
    <t>Brian Palombo</t>
  </si>
  <si>
    <t>Daniel Manimtim</t>
  </si>
  <si>
    <t>Adam Jordison</t>
  </si>
  <si>
    <t>Steven Casey</t>
  </si>
  <si>
    <t>Jennifer Olsen</t>
  </si>
  <si>
    <t>Chad Stone</t>
  </si>
  <si>
    <t>Carey Johnson</t>
  </si>
  <si>
    <t>Jason Shanks</t>
  </si>
  <si>
    <t>Amanda Woitalla</t>
  </si>
  <si>
    <t>Jeannil Taberdo</t>
  </si>
  <si>
    <t>Deborah Zamora</t>
  </si>
  <si>
    <t>Krikor Panossian</t>
  </si>
  <si>
    <t>Benjamin Thompson</t>
  </si>
  <si>
    <t>Edward Mendez</t>
  </si>
  <si>
    <t>Meagan Grantham</t>
  </si>
  <si>
    <t>Scott Retelny</t>
  </si>
  <si>
    <t>In-Store Bakery &amp; Deli SMO and Ingredien</t>
  </si>
  <si>
    <t>Rich Keller</t>
  </si>
  <si>
    <t>James Shadrick</t>
  </si>
  <si>
    <t>David Desena</t>
  </si>
  <si>
    <t>Luis Martinez</t>
  </si>
  <si>
    <t>Poornima Krishnakumar</t>
  </si>
  <si>
    <t>Bruce Fulton</t>
  </si>
  <si>
    <t>DSD - New England Zone - Hartford/Albany</t>
  </si>
  <si>
    <t>Rich Experience</t>
  </si>
  <si>
    <t>Sara Jeffrey</t>
  </si>
  <si>
    <t>James Mathias</t>
  </si>
  <si>
    <t>Aaron Cleveland</t>
  </si>
  <si>
    <t>Arianne Reese</t>
  </si>
  <si>
    <t>Thomas Byrd</t>
  </si>
  <si>
    <t>DSD - Mid Atlantic Zone</t>
  </si>
  <si>
    <t>Marisa Carrion</t>
  </si>
  <si>
    <t>Bryce Tramuta</t>
  </si>
  <si>
    <t>Mason Mikota</t>
  </si>
  <si>
    <t>Kim Krauhs</t>
  </si>
  <si>
    <t>Cole Matlock</t>
  </si>
  <si>
    <t>Stephen Furman</t>
  </si>
  <si>
    <t>DSD - Mid Atlantic Zone - Baltimore/Wash</t>
  </si>
  <si>
    <t>Kelly Moberg</t>
  </si>
  <si>
    <t>Amy Shipshock</t>
  </si>
  <si>
    <t>Culinary - Zone</t>
  </si>
  <si>
    <t>Amy Miles</t>
  </si>
  <si>
    <t>Michael Nigrelli</t>
  </si>
  <si>
    <t>Eric Carpenter</t>
  </si>
  <si>
    <t>Giuseppe Cangelosi</t>
  </si>
  <si>
    <t>William Richards</t>
  </si>
  <si>
    <t>Madison Davis</t>
  </si>
  <si>
    <t>Matt Moore</t>
  </si>
  <si>
    <t>DSD - Central Zone - Carolina / VA Regio</t>
  </si>
  <si>
    <t>Rollin Conklin</t>
  </si>
  <si>
    <t>Amanda Stamler</t>
  </si>
  <si>
    <t>Dion Myers</t>
  </si>
  <si>
    <t>William Oakley</t>
  </si>
  <si>
    <t>Matthew Vanderhoff</t>
  </si>
  <si>
    <t>Eric LeMaster</t>
  </si>
  <si>
    <t>DSD - Florida Southeast Zone - Florida N</t>
  </si>
  <si>
    <t>Kathleen Goeke</t>
  </si>
  <si>
    <t>Brianna Buckley</t>
  </si>
  <si>
    <t>Robert Curtis</t>
  </si>
  <si>
    <t>Christina Cano</t>
  </si>
  <si>
    <t>Terri Keenan</t>
  </si>
  <si>
    <t>Francesco Comaianni</t>
  </si>
  <si>
    <t xml:space="preserve">DSD - Mid Atlantic Zone - NY Metro West </t>
  </si>
  <si>
    <t>James Hill</t>
  </si>
  <si>
    <t>Verlene Miller</t>
  </si>
  <si>
    <t>Alain Lefort</t>
  </si>
  <si>
    <t>Daniela Fasano</t>
  </si>
  <si>
    <t>Elizabeth Larson</t>
  </si>
  <si>
    <t>Craig Leider</t>
  </si>
  <si>
    <t>Glenn Scott</t>
  </si>
  <si>
    <t>Sales - DSD</t>
  </si>
  <si>
    <t>Michael Bradshaw</t>
  </si>
  <si>
    <t>Jim Guffy</t>
  </si>
  <si>
    <t>Brenda Smith</t>
  </si>
  <si>
    <t>Mandar Bhilegaonkar</t>
  </si>
  <si>
    <t>Murtaza Siddiqui</t>
  </si>
  <si>
    <t>Sales - National Accounts - C - Store</t>
  </si>
  <si>
    <t>Sarah Williams</t>
  </si>
  <si>
    <t>James Loftin</t>
  </si>
  <si>
    <t>Carol Phillips</t>
  </si>
  <si>
    <t>Bethany Kohl</t>
  </si>
  <si>
    <t>Brenda Breeding</t>
  </si>
  <si>
    <t>Daniel Aranow</t>
  </si>
  <si>
    <t>Adam Carr</t>
  </si>
  <si>
    <t>Denise Boesch</t>
  </si>
  <si>
    <t>Moodie Coretti</t>
  </si>
  <si>
    <t>Brad Granier</t>
  </si>
  <si>
    <t>Anthony Murphy</t>
  </si>
  <si>
    <t>Christian Alexandro Perez Montero</t>
  </si>
  <si>
    <t>Jenny Jordan</t>
  </si>
  <si>
    <t>Stephen Gilreath</t>
  </si>
  <si>
    <t>Jake Stephens</t>
  </si>
  <si>
    <t>Kim Rich</t>
  </si>
  <si>
    <t>Josie Haynes</t>
  </si>
  <si>
    <t>Emily Congdon</t>
  </si>
  <si>
    <t>Janainah Frye</t>
  </si>
  <si>
    <t>Lori Writt</t>
  </si>
  <si>
    <t>William Goodlett</t>
  </si>
  <si>
    <t>Tim Hogan</t>
  </si>
  <si>
    <t>James Hogan</t>
  </si>
  <si>
    <t>DSD - New England Zone - Boston/RI/NH Re</t>
  </si>
  <si>
    <t>Jennifer Gardner</t>
  </si>
  <si>
    <t>Rebecca Balzen</t>
  </si>
  <si>
    <t>Christopher Henderson</t>
  </si>
  <si>
    <t>Jan Medlin</t>
  </si>
  <si>
    <t>Jamie McKeon</t>
  </si>
  <si>
    <t>Demand Creation COE</t>
  </si>
  <si>
    <t>Douglas Femal</t>
  </si>
  <si>
    <t>Lorraine Mejia</t>
  </si>
  <si>
    <t>Leela Arimilli</t>
  </si>
  <si>
    <t>Zoe Ehlers</t>
  </si>
  <si>
    <t>Nicholas Rodriguez</t>
  </si>
  <si>
    <t>Mike Camacho</t>
  </si>
  <si>
    <t>Karen Hoben</t>
  </si>
  <si>
    <t>Darren Ford</t>
  </si>
  <si>
    <t>DSD - Florida Southeast Zone</t>
  </si>
  <si>
    <t>Dennis Garcia</t>
  </si>
  <si>
    <t>Chuck Mosey</t>
  </si>
  <si>
    <t>Matthew Wilson</t>
  </si>
  <si>
    <t>Wilson Riddle</t>
  </si>
  <si>
    <t>Mauricio Villareal</t>
  </si>
  <si>
    <t>Amy Vinette (Siena)</t>
  </si>
  <si>
    <t>Aran Connolly</t>
  </si>
  <si>
    <t>Andrew Switzer</t>
  </si>
  <si>
    <t>DSD - Mid Atlantic Zone - Philly South R</t>
  </si>
  <si>
    <t>Kristi Robey</t>
  </si>
  <si>
    <t>Michael Crawford</t>
  </si>
  <si>
    <t>Steven Maltez</t>
  </si>
  <si>
    <t>Lydia Brown</t>
  </si>
  <si>
    <t>Kade Gilstrap</t>
  </si>
  <si>
    <t>Stephen Turner</t>
  </si>
  <si>
    <t>Mike Miller</t>
  </si>
  <si>
    <t>Jennifer Siemens</t>
  </si>
  <si>
    <t>Kyra Sweeney</t>
  </si>
  <si>
    <t>Bernardino Moreno</t>
  </si>
  <si>
    <t>Erin McKeon</t>
  </si>
  <si>
    <t>Isaac Jones</t>
  </si>
  <si>
    <t>Shawn Wolf</t>
  </si>
  <si>
    <t>Stephen Sederquest</t>
  </si>
  <si>
    <t>Kevin Fisher</t>
  </si>
  <si>
    <t>Leah Polack</t>
  </si>
  <si>
    <t>Karen Kenison</t>
  </si>
  <si>
    <t>Kelly Smego</t>
  </si>
  <si>
    <t>Felicia Adams</t>
  </si>
  <si>
    <t>International Business Development</t>
  </si>
  <si>
    <t>Barbe Todd</t>
  </si>
  <si>
    <t>Donnelly Davidson</t>
  </si>
  <si>
    <t>Justin Balmes</t>
  </si>
  <si>
    <t>Brenton Henry</t>
  </si>
  <si>
    <t>Robert Cheetham</t>
  </si>
  <si>
    <t>Amber Lattimore</t>
  </si>
  <si>
    <t>Sarah LaRocque</t>
  </si>
  <si>
    <t>Jocelyn Robbins</t>
  </si>
  <si>
    <t>HRIS</t>
  </si>
  <si>
    <t>Devlin Garred</t>
  </si>
  <si>
    <t>Jennifer Graham</t>
  </si>
  <si>
    <t>Matthew Wojcik</t>
  </si>
  <si>
    <t>Gregory Helinski</t>
  </si>
  <si>
    <t>Abbey Carvalho</t>
  </si>
  <si>
    <t>Dawn Sweezey</t>
  </si>
  <si>
    <t>Michelle Waln</t>
  </si>
  <si>
    <t>Richard Neneman</t>
  </si>
  <si>
    <t>Sales - Zone Midwest</t>
  </si>
  <si>
    <t>Richard Ballesteros</t>
  </si>
  <si>
    <t>Kaitlyn Forshee</t>
  </si>
  <si>
    <t>Kerry Almos</t>
  </si>
  <si>
    <t>Lisa Rubenstein</t>
  </si>
  <si>
    <t>Charlotte Murphy</t>
  </si>
  <si>
    <t>Rob McCoy</t>
  </si>
  <si>
    <t>John Tessler</t>
  </si>
  <si>
    <t>Benjamin Izard</t>
  </si>
  <si>
    <t>Brian Jackson</t>
  </si>
  <si>
    <t>Shannel Samuel</t>
  </si>
  <si>
    <t>US - Remote - WHQ</t>
  </si>
  <si>
    <t>Lauren Potter</t>
  </si>
  <si>
    <t>US - Saint Simons</t>
  </si>
  <si>
    <t>Osvaldo Chu</t>
  </si>
  <si>
    <t>Suzanne Wolke</t>
  </si>
  <si>
    <t>Marketing - SeaPak</t>
  </si>
  <si>
    <t>Samantha Stogner</t>
  </si>
  <si>
    <t>Sandhya PENTA</t>
  </si>
  <si>
    <t>Samuel Tillman</t>
  </si>
  <si>
    <t>Adam Hutcheson</t>
  </si>
  <si>
    <t>Beverly Webster</t>
  </si>
  <si>
    <t>Julie Huckeba</t>
  </si>
  <si>
    <t>DIRK WOODS</t>
  </si>
  <si>
    <t>Tim Falken</t>
  </si>
  <si>
    <t>John Pollock</t>
  </si>
  <si>
    <t>Riddick Ackerman IV</t>
  </si>
  <si>
    <t>Andrew Butts</t>
  </si>
  <si>
    <t>Amanda Hutchinson</t>
  </si>
  <si>
    <t>Alison Hancock</t>
  </si>
  <si>
    <t>Tamara Kruger</t>
  </si>
  <si>
    <t>Joe Bulatao</t>
  </si>
  <si>
    <t>Danielle Hutchinson</t>
  </si>
  <si>
    <t>Linda Sallins</t>
  </si>
  <si>
    <t>Ivey Brown</t>
  </si>
  <si>
    <t>Meghan Ozamiz</t>
  </si>
  <si>
    <t>Marketing - FarmRich</t>
  </si>
  <si>
    <t>Katie Jennings</t>
  </si>
  <si>
    <t>Amanda Adams</t>
  </si>
  <si>
    <t>Thuy Gonzalez</t>
  </si>
  <si>
    <t>Lisa Wicker</t>
  </si>
  <si>
    <t>Reid Bird</t>
  </si>
  <si>
    <t>R&amp;D - Appetizers</t>
  </si>
  <si>
    <t>Alisha Wiggins</t>
  </si>
  <si>
    <t>Christopher Gottilla</t>
  </si>
  <si>
    <t>Reed Laughlin</t>
  </si>
  <si>
    <t>Elizabeth Collins (Teston)</t>
  </si>
  <si>
    <t>Bryan Hill</t>
  </si>
  <si>
    <t>Robin Bjorn</t>
  </si>
  <si>
    <t>Administration - Consumer Brands</t>
  </si>
  <si>
    <t>Shannon Gilreath</t>
  </si>
  <si>
    <t>Tom Ferguson</t>
  </si>
  <si>
    <t>Brent LaRoche</t>
  </si>
  <si>
    <t>Elizabeth Arnade</t>
  </si>
  <si>
    <t>Wesley Morris</t>
  </si>
  <si>
    <t>Sue Lemmond</t>
  </si>
  <si>
    <t>Anna Wilson</t>
  </si>
  <si>
    <t>Tamie Griffith</t>
  </si>
  <si>
    <t>Jill Jeter</t>
  </si>
  <si>
    <t>Christian Akins</t>
  </si>
  <si>
    <t>Jenny Knight</t>
  </si>
  <si>
    <t>Research Dev</t>
  </si>
  <si>
    <t>Max Nudelman</t>
  </si>
  <si>
    <t>Shelly Herrin</t>
  </si>
  <si>
    <t>Jeanine Yarbrough</t>
  </si>
  <si>
    <t>Susan Stahl</t>
  </si>
  <si>
    <t>Karina Bowles</t>
  </si>
  <si>
    <t>Ciera Womack (Moreno)</t>
  </si>
  <si>
    <t>Steffanie Thompson</t>
  </si>
  <si>
    <t>Casey Joiner</t>
  </si>
  <si>
    <t>Dana Santa-Emma</t>
  </si>
  <si>
    <t>US - Saint Simons Island</t>
  </si>
  <si>
    <t>Protein Research &amp; Development</t>
  </si>
  <si>
    <t>Lizbeth Dominguez</t>
  </si>
  <si>
    <t>US - Salem</t>
  </si>
  <si>
    <t>Sandra Alvarado</t>
  </si>
  <si>
    <t>Pedro Reyna Reyes</t>
  </si>
  <si>
    <t>Derwin Flannery</t>
  </si>
  <si>
    <t>Stephen Fiore</t>
  </si>
  <si>
    <t>Escarly Cespedes</t>
  </si>
  <si>
    <t>Bruno Pelletier</t>
  </si>
  <si>
    <t>Dianne Diluiso</t>
  </si>
  <si>
    <t>Alexis Sastre</t>
  </si>
  <si>
    <t>Elizabeth Herrera Neira</t>
  </si>
  <si>
    <t>Edi Arapi</t>
  </si>
  <si>
    <t>Anyelina Sosa Vasquez</t>
  </si>
  <si>
    <t>Niurka Morillo</t>
  </si>
  <si>
    <t>Marie-Elena Hinojosa</t>
  </si>
  <si>
    <t>Eric De Jesus Garcia</t>
  </si>
  <si>
    <t>Barbara Saldana</t>
  </si>
  <si>
    <t>Alexandra Libby</t>
  </si>
  <si>
    <t>Cristian Diaz Molina</t>
  </si>
  <si>
    <t>Elsa Zeitlin</t>
  </si>
  <si>
    <t>Anthony Labella</t>
  </si>
  <si>
    <t>Madeline Nieves</t>
  </si>
  <si>
    <t>Flavio Cardenas Castro</t>
  </si>
  <si>
    <t>Fior Severino</t>
  </si>
  <si>
    <t>Luis Gomez</t>
  </si>
  <si>
    <t>Raysa Duran</t>
  </si>
  <si>
    <t>Jose Penado</t>
  </si>
  <si>
    <t>Natalia Palacios</t>
  </si>
  <si>
    <t>Dilcia Garcia</t>
  </si>
  <si>
    <t>Jevon Baker</t>
  </si>
  <si>
    <t>Jean Merancien</t>
  </si>
  <si>
    <t>Martin Alvarado</t>
  </si>
  <si>
    <t>Tomms Robles</t>
  </si>
  <si>
    <t>Shelby Bailey</t>
  </si>
  <si>
    <t>Production - Mixing</t>
  </si>
  <si>
    <t>Joseph Rosales</t>
  </si>
  <si>
    <t>Janeishka Rosas</t>
  </si>
  <si>
    <t>Mark Matkevicius</t>
  </si>
  <si>
    <t>Carmen Vega</t>
  </si>
  <si>
    <t>Meylan Mancebo</t>
  </si>
  <si>
    <t>Eliezer Ortiz</t>
  </si>
  <si>
    <t>Renato Morais</t>
  </si>
  <si>
    <t>Elisana De Pinho</t>
  </si>
  <si>
    <t>Sarith Lork</t>
  </si>
  <si>
    <t>James Murray</t>
  </si>
  <si>
    <t>Estefani Silva</t>
  </si>
  <si>
    <t>Dylan Mannion</t>
  </si>
  <si>
    <t>Justin Kinney</t>
  </si>
  <si>
    <t>Curtis Day</t>
  </si>
  <si>
    <t>Hector Rivera Contreras</t>
  </si>
  <si>
    <t>Samnang Im</t>
  </si>
  <si>
    <t>Jay Arapi</t>
  </si>
  <si>
    <t>Hochi Gratereaux</t>
  </si>
  <si>
    <t>Juliana Nieves</t>
  </si>
  <si>
    <t>Mark Siharath</t>
  </si>
  <si>
    <t>Guillermo Mejia</t>
  </si>
  <si>
    <t>Salem SAP Shop Floor</t>
  </si>
  <si>
    <t>Grady Parker</t>
  </si>
  <si>
    <t>Travis Ellison</t>
  </si>
  <si>
    <t>US - Santa Ana</t>
  </si>
  <si>
    <t>Ismael Gonzalez</t>
  </si>
  <si>
    <t>Christopher Vargas</t>
  </si>
  <si>
    <t>Tran Ochoa</t>
  </si>
  <si>
    <t>Raymond Gonzalez</t>
  </si>
  <si>
    <t>Corey Wilkerson</t>
  </si>
  <si>
    <t>Mathew Fritz</t>
  </si>
  <si>
    <t>Carlos Gomez</t>
  </si>
  <si>
    <t>Margarita Delgado</t>
  </si>
  <si>
    <t>Linda Orienza-Gerard</t>
  </si>
  <si>
    <t>Ingrid Mogollon Campos</t>
  </si>
  <si>
    <t>Antonio Cielo</t>
  </si>
  <si>
    <t>Jeovany Najarro</t>
  </si>
  <si>
    <t>Julie Lin</t>
  </si>
  <si>
    <t>Noemi Francisco</t>
  </si>
  <si>
    <t>Saul Roman</t>
  </si>
  <si>
    <t>Daniel Torres</t>
  </si>
  <si>
    <t>Hugo Hernandez</t>
  </si>
  <si>
    <t>Ara Calibasi</t>
  </si>
  <si>
    <t>Luis Castillo Hernandez</t>
  </si>
  <si>
    <t>Jose Cardenas</t>
  </si>
  <si>
    <t>Rocio Roque</t>
  </si>
  <si>
    <t>Donaldo Maldonado</t>
  </si>
  <si>
    <t>Viktoria Ghardashyan</t>
  </si>
  <si>
    <t>Jasmine Smith</t>
  </si>
  <si>
    <t>Oscar Chavez</t>
  </si>
  <si>
    <t>Eduardo Sandoval Barajas</t>
  </si>
  <si>
    <t>Alberto Munoz</t>
  </si>
  <si>
    <t>Victor Cervantes</t>
  </si>
  <si>
    <t>David Soriano</t>
  </si>
  <si>
    <t>Isha Nelson</t>
  </si>
  <si>
    <t>US - Santa Fe</t>
  </si>
  <si>
    <t>QA &amp; Food Safety</t>
  </si>
  <si>
    <t>Alejandro Banquells</t>
  </si>
  <si>
    <t>US - Santa Fe Springs</t>
  </si>
  <si>
    <t>Gabriel Dominguez</t>
  </si>
  <si>
    <t>Issa Goria</t>
  </si>
  <si>
    <t>Sylvia Salvador</t>
  </si>
  <si>
    <t>Kathleen Rodriguez</t>
  </si>
  <si>
    <t>Ernesto Martinez</t>
  </si>
  <si>
    <t>Rodrigo Franco</t>
  </si>
  <si>
    <t>Alberto Sanchez</t>
  </si>
  <si>
    <t>David Valdovinos</t>
  </si>
  <si>
    <t>James Parr</t>
  </si>
  <si>
    <t>Janet Medina</t>
  </si>
  <si>
    <t>Carlos Garcia-Diaz</t>
  </si>
  <si>
    <t>Camden Reynolds</t>
  </si>
  <si>
    <t>Laurie Posadas</t>
  </si>
  <si>
    <t>Manuel Renteria</t>
  </si>
  <si>
    <t>Amanda Aguirre</t>
  </si>
  <si>
    <t>Jonathan Ocampo</t>
  </si>
  <si>
    <t>Herlina Sie</t>
  </si>
  <si>
    <t>Edmond Shakhulyan</t>
  </si>
  <si>
    <t>Sonia Zavalza</t>
  </si>
  <si>
    <t>Jose Armendariz</t>
  </si>
  <si>
    <t>Rogelio Corrales</t>
  </si>
  <si>
    <t>Fernando Perez-Martinez</t>
  </si>
  <si>
    <t>Adriana Amaral</t>
  </si>
  <si>
    <t>Ray Holguin</t>
  </si>
  <si>
    <t>Linda Venegas</t>
  </si>
  <si>
    <t>Traingin Account</t>
  </si>
  <si>
    <t>Miguel Perez</t>
  </si>
  <si>
    <t>Alvin Fuentes-Vargas</t>
  </si>
  <si>
    <t>JD Busch Maintenance</t>
  </si>
  <si>
    <t>Chloe Wang</t>
  </si>
  <si>
    <t>JD Busch 2 Maintenance</t>
  </si>
  <si>
    <t>Susana Alanis</t>
  </si>
  <si>
    <t>Jack Luong</t>
  </si>
  <si>
    <t>Esther Castro</t>
  </si>
  <si>
    <t>US - SFA</t>
  </si>
  <si>
    <t>US - SLM</t>
  </si>
  <si>
    <t>Rodney Gulliksen</t>
  </si>
  <si>
    <t>US - Spokane</t>
  </si>
  <si>
    <t>Jason Smith</t>
  </si>
  <si>
    <t>Trentin Ramsey-Tofte</t>
  </si>
  <si>
    <t>Mayra Gonzalez</t>
  </si>
  <si>
    <t>Garrett Byrne</t>
  </si>
  <si>
    <t>Micah Rhodes</t>
  </si>
  <si>
    <t>Jake Blaylock</t>
  </si>
  <si>
    <t>Anna Wylde</t>
  </si>
  <si>
    <t>Ronald Baucum</t>
  </si>
  <si>
    <t>Cameron Cardenas</t>
  </si>
  <si>
    <t>Kelly Fisher</t>
  </si>
  <si>
    <t>Don Wheeler</t>
  </si>
  <si>
    <t>Richard Hall</t>
  </si>
  <si>
    <t>Jenny Johnson</t>
  </si>
  <si>
    <t>US - SSI</t>
  </si>
  <si>
    <t>Kristin Butts</t>
  </si>
  <si>
    <t>US - St. Simons</t>
  </si>
  <si>
    <t>Benjamin Vega</t>
  </si>
  <si>
    <t>US - Torrance</t>
  </si>
  <si>
    <t>Steffen Langstrup</t>
  </si>
  <si>
    <t>Felipe Sevilla</t>
  </si>
  <si>
    <t>Marisol Gutierrez</t>
  </si>
  <si>
    <t>Cecilia Serrano</t>
  </si>
  <si>
    <t>Nick Mardesic</t>
  </si>
  <si>
    <t>Mindy Martinez</t>
  </si>
  <si>
    <t>Delmar Fuhrman</t>
  </si>
  <si>
    <t>Bhavisha Patel</t>
  </si>
  <si>
    <t>Phillip Naylor</t>
  </si>
  <si>
    <t>Joe Tedeschi</t>
  </si>
  <si>
    <t>Hugo Jimenez Arreola</t>
  </si>
  <si>
    <t>Alex Valle</t>
  </si>
  <si>
    <t>Leticia Mancilla Covarrubias</t>
  </si>
  <si>
    <t>Luis Chavez</t>
  </si>
  <si>
    <t>Alejandro Chavez</t>
  </si>
  <si>
    <t>Rudy Isoy Lopez</t>
  </si>
  <si>
    <t>Yenia Avalos</t>
  </si>
  <si>
    <t>James Pallach</t>
  </si>
  <si>
    <t>Pedro Lozano</t>
  </si>
  <si>
    <t>Naomi Viera Lopez</t>
  </si>
  <si>
    <t>Raquel Ruiz</t>
  </si>
  <si>
    <t>Gabriela Pallares</t>
  </si>
  <si>
    <t>Dennise Estrada</t>
  </si>
  <si>
    <t>Janen Velazquez Flores</t>
  </si>
  <si>
    <t>Dale Simpson</t>
  </si>
  <si>
    <t>Javier Estrada Rodriguez</t>
  </si>
  <si>
    <t>Kelly Komatsu</t>
  </si>
  <si>
    <t>Marcos Toscano</t>
  </si>
  <si>
    <t>Stan Bruner</t>
  </si>
  <si>
    <t>Kevin Munkel</t>
  </si>
  <si>
    <t>Ricardo Zavala</t>
  </si>
  <si>
    <t>Jorge Maysse</t>
  </si>
  <si>
    <t>Brizzia Higareda Cesena</t>
  </si>
  <si>
    <t>Jose Olivarria Diaz</t>
  </si>
  <si>
    <t>Pedro Martinez</t>
  </si>
  <si>
    <t>Shawn Murphy</t>
  </si>
  <si>
    <t>Marcos Rodriguez</t>
  </si>
  <si>
    <t>Jorge Vazquez</t>
  </si>
  <si>
    <t>Karen Martinez</t>
  </si>
  <si>
    <t>Jose I Cardoso - Juarez</t>
  </si>
  <si>
    <t>Jawei Lee</t>
  </si>
  <si>
    <t>Javier Avila</t>
  </si>
  <si>
    <t>Michael Eseed</t>
  </si>
  <si>
    <t>US - Union City</t>
  </si>
  <si>
    <t>Maria Arteaga</t>
  </si>
  <si>
    <t>Eddie Rubio</t>
  </si>
  <si>
    <t>Jose Medina Gonzalez</t>
  </si>
  <si>
    <t>Kim Leung</t>
  </si>
  <si>
    <t>Reynaldo Tayco</t>
  </si>
  <si>
    <t>Rajnesh Sharma</t>
  </si>
  <si>
    <t>Lester Silva</t>
  </si>
  <si>
    <t>Jerry Catanzano</t>
  </si>
  <si>
    <t>Hector Alfaro</t>
  </si>
  <si>
    <t>Guolian Liu</t>
  </si>
  <si>
    <t>Kevin Xie</t>
  </si>
  <si>
    <t>Socorro Rose</t>
  </si>
  <si>
    <t>Craig Eastham</t>
  </si>
  <si>
    <t>Jilong Zhang</t>
  </si>
  <si>
    <t>Jose Reynoso</t>
  </si>
  <si>
    <t>Julio Herrera</t>
  </si>
  <si>
    <t>Ken Davey</t>
  </si>
  <si>
    <t>Mario Morones</t>
  </si>
  <si>
    <t xml:space="preserve">Emmanuel  Clemente </t>
  </si>
  <si>
    <t>US - Venice Bakery</t>
  </si>
  <si>
    <t>Elizabeth Ochoa</t>
  </si>
  <si>
    <t>Melissa Beltran</t>
  </si>
  <si>
    <t>Yuritzi Vega</t>
  </si>
  <si>
    <t>Julian Morales</t>
  </si>
  <si>
    <t>Eugenio Morales</t>
  </si>
  <si>
    <t>US - Vineland</t>
  </si>
  <si>
    <t>Joseph Zogby</t>
  </si>
  <si>
    <t>Eugenio Guzman Jr</t>
  </si>
  <si>
    <t>Terry Everwine</t>
  </si>
  <si>
    <t>Cynthia Spears</t>
  </si>
  <si>
    <t>Gerson Raines</t>
  </si>
  <si>
    <t>Sergio Cardona</t>
  </si>
  <si>
    <t>Talek Graham</t>
  </si>
  <si>
    <t>Keenan Atkins</t>
  </si>
  <si>
    <t>Joshua Rivera</t>
  </si>
  <si>
    <t>Ramon Hernandez</t>
  </si>
  <si>
    <t>Leonard Russell</t>
  </si>
  <si>
    <t>Jose Colondres</t>
  </si>
  <si>
    <t>Fiana Baker</t>
  </si>
  <si>
    <t>Prudence Salas</t>
  </si>
  <si>
    <t>Mark Ollett</t>
  </si>
  <si>
    <t>Lourdes Lugo</t>
  </si>
  <si>
    <t>Miriam Velez</t>
  </si>
  <si>
    <t>Marvin Nieves</t>
  </si>
  <si>
    <t>Malcolm Brown</t>
  </si>
  <si>
    <t>Katherine Wagner</t>
  </si>
  <si>
    <t>Jose Castro</t>
  </si>
  <si>
    <t>Edgardo Rodriguez</t>
  </si>
  <si>
    <t>Nilsa Rodriguez</t>
  </si>
  <si>
    <t>Tyler Thomas</t>
  </si>
  <si>
    <t>Lisa Wilson</t>
  </si>
  <si>
    <t>Lisa Roth</t>
  </si>
  <si>
    <t>Reynaldo Montalvo</t>
  </si>
  <si>
    <t>Keyla Perez</t>
  </si>
  <si>
    <t>Jamal Morris</t>
  </si>
  <si>
    <t>Timothy Barnaby</t>
  </si>
  <si>
    <t>Jeffrey Layton</t>
  </si>
  <si>
    <t>Francis Patterson</t>
  </si>
  <si>
    <t>Elsie Gaite</t>
  </si>
  <si>
    <t>US - Wheeling</t>
  </si>
  <si>
    <t>Molly Beres</t>
  </si>
  <si>
    <t>US - WHQ</t>
  </si>
  <si>
    <t>Graphics</t>
  </si>
  <si>
    <t>Ashley Olbera</t>
  </si>
  <si>
    <t>Sunny Khan</t>
  </si>
  <si>
    <t>Troy Foster</t>
  </si>
  <si>
    <t>Kenneth Ryan II</t>
  </si>
  <si>
    <t>t Krajewski</t>
  </si>
  <si>
    <t>Nekuma Hollis</t>
  </si>
  <si>
    <t>Cherrie Yeung</t>
  </si>
  <si>
    <t>FS</t>
  </si>
  <si>
    <t>Jeff Campbell</t>
  </si>
  <si>
    <t>Steven Ehde</t>
  </si>
  <si>
    <t>Ellyse Gould</t>
  </si>
  <si>
    <t>Lara Woodruff-Myers</t>
  </si>
  <si>
    <t>Abbey Irvin</t>
  </si>
  <si>
    <t>Kyle Techner</t>
  </si>
  <si>
    <t>Laura Garcia Quiroga</t>
  </si>
  <si>
    <t>Matthew Stivers</t>
  </si>
  <si>
    <t>Chris Doyle</t>
  </si>
  <si>
    <t>Stephanie Mendenhall</t>
  </si>
  <si>
    <t>Evan Carmello</t>
  </si>
  <si>
    <t>Flight</t>
  </si>
  <si>
    <t>James Galbo</t>
  </si>
  <si>
    <t>Ben Koni</t>
  </si>
  <si>
    <t>Robert Allsop</t>
  </si>
  <si>
    <t>Joshua Davis</t>
  </si>
  <si>
    <t>Antwan Cloud</t>
  </si>
  <si>
    <t>IS Demand Fullfillment Service LIne</t>
  </si>
  <si>
    <t>Sid Mokashi</t>
  </si>
  <si>
    <t>Robert Shamoun</t>
  </si>
  <si>
    <t>Marc Menchetti</t>
  </si>
  <si>
    <t>Sarah Kokanovich</t>
  </si>
  <si>
    <t>Sudeepthi Mogalla</t>
  </si>
  <si>
    <t>Stefone Anderson</t>
  </si>
  <si>
    <t>Coporate Services</t>
  </si>
  <si>
    <t>Dwayhnia Brown</t>
  </si>
  <si>
    <t>Megan Hora</t>
  </si>
  <si>
    <t>Jennifer Kaupp</t>
  </si>
  <si>
    <t>FSQA &amp; Regulatory Affairs</t>
  </si>
  <si>
    <t>Emmet Ryle</t>
  </si>
  <si>
    <t xml:space="preserve">Allan Rinard </t>
  </si>
  <si>
    <t>Jackson Bennett</t>
  </si>
  <si>
    <t>Beetha Punnoose</t>
  </si>
  <si>
    <t>Allan Lage</t>
  </si>
  <si>
    <t>Ashley Washington</t>
  </si>
  <si>
    <t>Kyle Eberle</t>
  </si>
  <si>
    <t>Andreina Moreno Guerrero</t>
  </si>
  <si>
    <t>Andrea Vinch</t>
  </si>
  <si>
    <t>FSQAR</t>
  </si>
  <si>
    <t>Heather Cameron</t>
  </si>
  <si>
    <t>CS&amp;L Department</t>
  </si>
  <si>
    <t>Michael McFee</t>
  </si>
  <si>
    <t>Tatiana Gonzalo</t>
  </si>
  <si>
    <t>Jorge Obregon</t>
  </si>
  <si>
    <t>Andrew Stachowski</t>
  </si>
  <si>
    <t>Accounts Receivable and Invoices, Financ</t>
  </si>
  <si>
    <t>Thomas Tierney</t>
  </si>
  <si>
    <t>LeGwen Hamilton</t>
  </si>
  <si>
    <t>Adam Lawler</t>
  </si>
  <si>
    <t>Benjamin Cheal</t>
  </si>
  <si>
    <t>Alexander Keary</t>
  </si>
  <si>
    <t>Eric Decker</t>
  </si>
  <si>
    <t>Juan Ramos</t>
  </si>
  <si>
    <t>Donald Nelson</t>
  </si>
  <si>
    <t>John Szymanski</t>
  </si>
  <si>
    <t>Mark Smith</t>
  </si>
  <si>
    <t>Package Engineering</t>
  </si>
  <si>
    <t>Charles Waters</t>
  </si>
  <si>
    <t>Jennifer Hayes</t>
  </si>
  <si>
    <t>Joshua Weidmann</t>
  </si>
  <si>
    <t>Jesse Anna</t>
  </si>
  <si>
    <t>Yesenia Sandoval</t>
  </si>
  <si>
    <t>Tatyana Fomenko</t>
  </si>
  <si>
    <t>Aleksandr Tkachenko</t>
  </si>
  <si>
    <t>Alexa Martell</t>
  </si>
  <si>
    <t>Berry Walker</t>
  </si>
  <si>
    <t>Manjinder Gill</t>
  </si>
  <si>
    <t>Bridget Eimer</t>
  </si>
  <si>
    <t>Human Resources - Talent Acquisition</t>
  </si>
  <si>
    <t>Mary Donaldson</t>
  </si>
  <si>
    <t>Breanna Moebs</t>
  </si>
  <si>
    <t>Shipping Department - Niles</t>
  </si>
  <si>
    <t>Pulari Nair</t>
  </si>
  <si>
    <t>Natalie Vogl</t>
  </si>
  <si>
    <t>TCCS CBU</t>
  </si>
  <si>
    <t>Heather Duvall</t>
  </si>
  <si>
    <t>ISBD &amp; ING</t>
  </si>
  <si>
    <t>Fabrizio Galvez</t>
  </si>
  <si>
    <t>Delia Gutierrez</t>
  </si>
  <si>
    <t>Catherine Birt</t>
  </si>
  <si>
    <t>Hannah Johnson</t>
  </si>
  <si>
    <t>Buyer/scheduler assistant</t>
  </si>
  <si>
    <t>Victoria Koebli</t>
  </si>
  <si>
    <t>Michael Tenney</t>
  </si>
  <si>
    <t>Manager in Training</t>
  </si>
  <si>
    <t>Harry Dillman</t>
  </si>
  <si>
    <t>James Slayton</t>
  </si>
  <si>
    <t>Kirk Heckel</t>
  </si>
  <si>
    <t>Heather Regan</t>
  </si>
  <si>
    <t>Retail Store manager</t>
  </si>
  <si>
    <t>Daniel Balch</t>
  </si>
  <si>
    <t>USLT010879</t>
  </si>
  <si>
    <t>Solen Usenmez</t>
  </si>
  <si>
    <t>Shawn Tweedy</t>
  </si>
  <si>
    <t>Antoine Thommeret-Carriere</t>
  </si>
  <si>
    <t>Lailani Bessing</t>
  </si>
  <si>
    <t>C&amp;S &amp; L</t>
  </si>
  <si>
    <t>Loveleen Goraya</t>
  </si>
  <si>
    <t>Nicole Hersey</t>
  </si>
  <si>
    <t>Warehouse/Receiving</t>
  </si>
  <si>
    <t>Craig Wallace</t>
  </si>
  <si>
    <t>Emily Defnet</t>
  </si>
  <si>
    <t>China Vue</t>
  </si>
  <si>
    <t>Casey Krystyniak</t>
  </si>
  <si>
    <t>William McMoran</t>
  </si>
  <si>
    <t>Herschel Gibbs</t>
  </si>
  <si>
    <t>Christopher Brown</t>
  </si>
  <si>
    <t>Enterprise Technology Team</t>
  </si>
  <si>
    <t>Robert Simmons</t>
  </si>
  <si>
    <t>Timothy Miller</t>
  </si>
  <si>
    <t>Tarissa Bailey</t>
  </si>
  <si>
    <t>WHQ Security Guards</t>
  </si>
  <si>
    <t>Ryan Baenen</t>
  </si>
  <si>
    <t>FDS - Sales</t>
  </si>
  <si>
    <t>Chris Steves</t>
  </si>
  <si>
    <t>Frost Artisan Bakery</t>
  </si>
  <si>
    <t>Bakery</t>
  </si>
  <si>
    <t>Julia Bullard</t>
  </si>
  <si>
    <t>Kaylee Filighera</t>
  </si>
  <si>
    <t>Anne Marie Brennan</t>
  </si>
  <si>
    <t>Lindsey Slaughter</t>
  </si>
  <si>
    <t>Brittney Bennett</t>
  </si>
  <si>
    <t>Monica Lopez-Rivera</t>
  </si>
  <si>
    <t>Hector Lopez</t>
  </si>
  <si>
    <t>Luke Jarvis</t>
  </si>
  <si>
    <t>US - WHQ - Buffalo</t>
  </si>
  <si>
    <t>Emily Bandinelli</t>
  </si>
  <si>
    <t>Jeffrey Wirth</t>
  </si>
  <si>
    <t>John Stevenson</t>
  </si>
  <si>
    <t>US - WHQ Buffalo</t>
  </si>
  <si>
    <t>Dave Perri</t>
  </si>
  <si>
    <t>US - Woodbridge</t>
  </si>
  <si>
    <t>Lee Ann Jakobs</t>
  </si>
  <si>
    <t>Flavor Right Terminal Login</t>
  </si>
  <si>
    <t>US - Woodside</t>
  </si>
  <si>
    <t>Sugeiry Lora</t>
  </si>
  <si>
    <t>Dan Rafferty</t>
  </si>
  <si>
    <t>Albania Lora</t>
  </si>
  <si>
    <t>Jeff Kim</t>
  </si>
  <si>
    <t>US - Zhabei District</t>
  </si>
  <si>
    <t>Dell 5440</t>
  </si>
  <si>
    <t>Total</t>
  </si>
  <si>
    <t>Distinct Count of t2_asset_tag2</t>
  </si>
  <si>
    <t>Canada</t>
  </si>
  <si>
    <t>US</t>
  </si>
  <si>
    <t>Spec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</si>
</sst>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name val="Aptos Narrow"/>
      <family val="2"/>
      <scheme val="minor"/>
    </font>
    <font>
      <sz val="1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16" fillId="3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34" borderId="0" xfId="0" applyFill="1"/>
    <xf numFmtId="0" fontId="19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  <xf numFmtId="0" fontId="20" fillId="0" borderId="10" xfId="0" applyFont="1" applyBorder="1" applyAlignment="1">
      <alignment horizontal="left" vertical="center" wrapText="1"/>
    </xf>
    <xf numFmtId="0" fontId="0" fillId="0" borderId="10" xfId="0" applyBorder="1" applyAlignment="1">
      <alignment vertical="center" wrapText="1"/>
    </xf>
    <xf numFmtId="0" fontId="19" fillId="0" borderId="10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16" fillId="35" borderId="10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left" vertical="center"/>
    </xf>
    <xf numFmtId="0" fontId="19" fillId="0" borderId="10" xfId="0" applyFont="1" applyBorder="1" applyAlignment="1">
      <alignment horizontal="left" vertical="center"/>
    </xf>
    <xf numFmtId="0" fontId="0" fillId="0" borderId="10" xfId="0" applyBorder="1"/>
    <xf numFmtId="0" fontId="0" fillId="35" borderId="0" xfId="0" applyFill="1"/>
    <xf numFmtId="0" fontId="0" fillId="0" borderId="0" xfId="0" applyAlignment="1">
      <alignment vertical="center"/>
    </xf>
    <xf numFmtId="0" fontId="0" fillId="0" borderId="0" xfId="0" applyNumberFormat="1"/>
    <xf numFmtId="44" fontId="0" fillId="0" borderId="0" xfId="43" applyFont="1"/>
    <xf numFmtId="4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/>
    <xf numFmtId="0" fontId="16" fillId="0" borderId="0" xfId="0" applyFont="1" applyAlignment="1">
      <alignment horizontal="center"/>
    </xf>
    <xf numFmtId="0" fontId="16" fillId="36" borderId="0" xfId="0" applyFont="1" applyFill="1" applyAlignment="1">
      <alignment horizontal="center"/>
    </xf>
    <xf numFmtId="0" fontId="0" fillId="0" borderId="0" xfId="0" applyNumberFormat="1" applyAlignment="1">
      <alignment vertical="center"/>
    </xf>
  </cellXfs>
  <cellStyles count="44">
    <cellStyle name="%" xfId="42" xr:uid="{06668CFB-2E15-4D6E-89FF-6CFA44F469A4}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3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8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ont>
        <color rgb="FFC00000"/>
      </font>
    </dxf>
    <dxf>
      <font>
        <color rgb="FFC00000"/>
      </font>
    </dxf>
    <dxf>
      <numFmt numFmtId="14" formatCode="0.00%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ont>
        <color rgb="FFC00000"/>
      </font>
    </dxf>
    <dxf>
      <font>
        <color rgb="FFC00000"/>
      </font>
    </dxf>
    <dxf>
      <numFmt numFmtId="14" formatCode="0.00%"/>
    </dxf>
    <dxf>
      <numFmt numFmtId="14" formatCode="0.00%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ont>
        <color rgb="FFC00000"/>
      </font>
    </dxf>
    <dxf>
      <font>
        <color rgb="FFC0000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ont>
        <color rgb="FFC00000"/>
      </font>
    </dxf>
    <dxf>
      <font>
        <color rgb="FFC0000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ont>
        <color rgb="FFC00000"/>
      </font>
    </dxf>
    <dxf>
      <font>
        <color rgb="FFC00000"/>
      </font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ont>
        <color rgb="FFC00000"/>
      </font>
    </dxf>
    <dxf>
      <font>
        <color rgb="FFC0000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C00000"/>
      </font>
    </dxf>
    <dxf>
      <font>
        <color rgb="FFC00000"/>
      </font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4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styles" Target="style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lal Azam" refreshedDate="45343.497004745368" backgroundQuery="1" createdVersion="8" refreshedVersion="8" minRefreshableVersion="3" recordCount="0" supportSubquery="1" supportAdvancedDrill="1" xr:uid="{00000000-000A-0000-FFFF-FFFF29000000}">
  <cacheSource type="external" connectionId="1"/>
  <cacheFields count="2">
    <cacheField name="[Range].[t1_model].[t1_model]" caption="t1_model" numFmtId="0" hierarchy="1" level="1">
      <sharedItems containsBlank="1" count="152">
        <m/>
        <s v="Apple"/>
        <s v="Apple MacBook Air Mid2012"/>
        <s v="Apple Macbook Pro"/>
        <s v="Apple Macbook Pro (13-inch, 2019)"/>
        <s v="Apple MacBook Pro (13-inch, M1, 2020)"/>
        <s v="Default string Default string"/>
        <s v="Dell Inc. Latitude 5285"/>
        <s v="Dell Inc. Latitude 5290 2-in-1"/>
        <s v="Dell Inc. Latitude 5300 2-in-1"/>
        <s v="Dell Inc. Latitude 5310 2-in-1"/>
        <s v="Dell Inc. Latitude 5320"/>
        <s v="Dell Inc. Latitude 5400"/>
        <s v="Dell Inc. Latitude 5410"/>
        <s v="Dell Inc. Latitude 5411"/>
        <s v="Dell Inc. Latitude 5420"/>
        <s v="Dell Inc. Latitude 5480"/>
        <s v="Dell Inc. Latitude 5490"/>
        <s v="Dell Inc. Latitude 5500"/>
        <s v="Dell Inc. Latitude 7200 2-in-1"/>
        <s v="Dell Inc. Latitude 7212 Rugged Extreme Tablet"/>
        <s v="Dell Inc. Latitude 7280"/>
        <s v="Dell Inc. Latitude 7290"/>
        <s v="Dell Inc. Latitude 7300"/>
        <s v="Dell Inc. Latitude 7310"/>
        <s v="Dell Inc. Latitude 7320"/>
        <s v="Dell Inc. Latitude 7320 Detachable"/>
        <s v="Dell Inc. Latitude 7390"/>
        <s v="Dell Inc. Latitude 7400"/>
        <s v="Dell Inc. Latitude 7414"/>
        <s v="Dell Inc. Latitude 7480"/>
        <s v="Dell Inc. Latitude 7490"/>
        <s v="Dell Inc. Latitude 9420"/>
        <s v="Dell Inc. Latitude 9430"/>
        <s v="Dell Inc. Latitude E7270"/>
        <s v="Dell Inc. Latitude E7450"/>
        <s v="Dell Inc. Latitude E7470"/>
        <s v="Dell Inc. OptiPlex 3060"/>
        <s v="Dell Inc. OptiPlex 3070"/>
        <s v="Dell Inc. OptiPlex 5000"/>
        <s v="Dell Inc. OptiPlex 5040"/>
        <s v="Dell Inc. OptiPlex 5050"/>
        <s v="Dell Inc. OptiPlex 5060"/>
        <s v="Dell Inc. OptiPlex 5070"/>
        <s v="Dell Inc. OptiPlex 5080"/>
        <s v="Dell Inc. OptiPlex 5090"/>
        <s v="Dell Inc. OptiPlex 7010"/>
        <s v="Dell Inc. OptiPlex 7020"/>
        <s v="Dell Inc. OptiPlex 7050"/>
        <s v="Dell Inc. OptiPlex 790"/>
        <s v="Dell Inc. Precision 3561"/>
        <s v="Dell Inc. Precision 3930 Rack"/>
        <s v="Dell Inc. Precision 5520"/>
        <s v="Dell Inc. Precision 5530"/>
        <s v="Dell Inc. Precision 5540"/>
        <s v="Dell Inc. Precision 5550"/>
        <s v="Dell Inc. Precision 5560"/>
        <s v="Dell Inc. Precision 5570"/>
        <s v="Dell Inc. Precision 5750"/>
        <s v="Dell Inc. Precision 5820 Tower"/>
        <s v="Dell Inc. Precision 7510"/>
        <s v="Dell Inc. Precision 7550"/>
        <s v="Dell Inc. Precision 7560"/>
        <s v="Dell Inc. Precision 7710"/>
        <s v="Dell Inc. Precision 7740"/>
        <s v="Dell Inc. Precision R7610"/>
        <s v="Dell Inc. Precision T3610"/>
        <s v="Dell Inc. Precision Tower 3430"/>
        <s v="Dell Inc. Vostro 3670"/>
        <s v="Dell Latitude 14 Rugged (5404)"/>
        <s v="Dell Latitude 5285"/>
        <s v="Dell Latitude 5310 2-in-1"/>
        <s v="Dell Latitude 5400"/>
        <s v="Dell Latitude 5410"/>
        <s v="Dell Latitude 5411"/>
        <s v="Dell Latitude 5414"/>
        <s v="Dell Latitude 5420"/>
        <s v="Dell Latitude 5430"/>
        <s v="Dell Latitude 5430 Rugged"/>
        <s v="Dell Latitude 5440"/>
        <s v="Dell Latitude 7280"/>
        <s v="Dell Latitude 7320"/>
        <s v="Dell Latitude 7430"/>
        <s v="Dell Latitude 7480"/>
        <s v="Dell Latitude 9430"/>
        <s v="Dell Latitude E6330"/>
        <s v="Dell Latitude E6430"/>
        <s v="Dell Latitude E7270"/>
        <s v="Dell Latitude E7440"/>
        <s v="Dell Latitude E7450"/>
        <s v="Dell Latitude E7470"/>
        <s v="Dell Optiplex 3000"/>
        <s v="Dell Optiplex 5000"/>
        <s v="Dell Optiplex 5050"/>
        <s v="Dell OptiPlex 5070"/>
        <s v="Dell Optiplex 5080"/>
        <s v="Dell OptiPlex 5090"/>
        <s v="Dell Optiplex 5090 Micro"/>
        <s v="Dell Optiplex 5090 mini"/>
        <s v="Dell Optiplex 5430"/>
        <s v="Dell Precision 5520"/>
        <s v="Dell Precision 5570"/>
        <s v="Dell Precision M3800"/>
        <s v="HP Dragonfly G3"/>
        <s v="HP Elite Dragonfly G2"/>
        <s v="HP Elite Dragonfly G3"/>
        <s v="HP Elite X360 830 G10"/>
        <s v="HP EliteBook 640 14 inch G10 Notebook PC"/>
        <s v="HP Folio G3 2-in-1"/>
        <s v="HP HP Elite Dragonfly"/>
        <s v="HP HP Elite Dragonfly G2 Notebook PC"/>
        <s v="HP HP Elite Dragonfly Max Notebook PC"/>
        <s v="HP HP Z4 G4 Workstation"/>
        <s v="Latitude 5420"/>
        <s v="Latitude 5430"/>
        <s v="Latitude 5480"/>
        <s v="Latitude 5490"/>
        <s v="Latitude 7212 Rugged Extreme Tablet"/>
        <s v="Latitude 7320"/>
        <s v="Latitude 7400 2-in-1"/>
        <s v="Lenovo 20F6000NCD"/>
        <s v="Lenovo Thinkpad P16"/>
        <s v="Lenovo Thinkpad T14"/>
        <s v="LENOVO X1 CARBON"/>
        <s v="Lenovo X1 Yoga thinkpad"/>
        <s v="Lenovo X13 Yoga"/>
        <s v="Lenovo YangTianT4900v-00"/>
        <s v="Macbook Pro"/>
        <s v="MacBook Pro (14-Inch, 2021)"/>
        <s v="MacBook Pro (15-inch, 2018)"/>
        <s v="Macbook Pro 14-Inch"/>
        <s v="Macbook Pro 16'"/>
        <s v="Macbook pro 16&quot;"/>
        <s v="Microsoft Corporation Surface Book"/>
        <s v="Microsoft Corporation Surface Laptop 2"/>
        <s v="Microsoft Corporation Surface Laptop 4"/>
        <s v="Microsoft Corporation Surface Pro"/>
        <s v="Microsoft Corporation Surface Pro 7"/>
        <s v="Microsoft Corporation Surface Pro 8"/>
        <s v="OptiPlex 5080 Mini"/>
        <s v="OptiPlex 5090"/>
        <s v="OptiPlex 5090 Micro"/>
        <s v="Parallels Software International Inc. Parallels Virtual Platform"/>
        <s v="Precision 5540"/>
        <s v="Sigma Industrial Automation Sigma PC Model 629"/>
        <s v="Surface Laptop 4"/>
        <s v="Surface Pro 7"/>
        <s v="USDT05472 - Dell Inc. Optiplex 3070"/>
        <s v="USDT05480 - Dell Inc. Optiplex 3070"/>
        <s v="USDT05484 - Dell Inc. Optiplex 3070"/>
        <s v="USDT05489 - Dell Inc. Optiplex 3060"/>
        <s v="VMware, Inc. VMware Virtual Platform"/>
      </sharedItems>
    </cacheField>
    <cacheField name="[Measures].[Distinct Count of t2_asset_tag]" caption="Distinct Count of t2_asset_tag" numFmtId="0" hierarchy="29" level="32767"/>
  </cacheFields>
  <cacheHierarchies count="34">
    <cacheHierarchy uniqueName="[Range].[t1_assigned_to]" caption="t1_assigned_to" attribute="1" defaultMemberUniqueName="[Range].[t1_assigned_to].[All]" allUniqueName="[Range].[t1_assigned_to].[All]" dimensionUniqueName="[Range]" displayFolder="" count="0" memberValueDatatype="130" unbalanced="0"/>
    <cacheHierarchy uniqueName="[Range].[t1_model]" caption="t1_model" attribute="1" defaultMemberUniqueName="[Range].[t1_model].[All]" allUniqueName="[Range].[t1_model].[All]" dimensionUniqueName="[Range]" displayFolder="" count="2" memberValueDatatype="130" unbalanced="0">
      <fieldsUsage count="2">
        <fieldUsage x="-1"/>
        <fieldUsage x="0"/>
      </fieldsUsage>
    </cacheHierarchy>
    <cacheHierarchy uniqueName="[Range].[t1_model_category]" caption="t1_model_category" attribute="1" defaultMemberUniqueName="[Range].[t1_model_category].[All]" allUniqueName="[Range].[t1_model_category].[All]" dimensionUniqueName="[Range]" displayFolder="" count="0" memberValueDatatype="130" unbalanced="0"/>
    <cacheHierarchy uniqueName="[Range].[t1_install_status]" caption="t1_install_status" attribute="1" defaultMemberUniqueName="[Range].[t1_install_status].[All]" allUniqueName="[Range].[t1_install_status].[All]" dimensionUniqueName="[Range]" displayFolder="" count="0" memberValueDatatype="130" unbalanced="0"/>
    <cacheHierarchy uniqueName="[Range].[t2_location]" caption="t2_location" attribute="1" defaultMemberUniqueName="[Range].[t2_location].[All]" allUniqueName="[Range].[t2_location].[All]" dimensionUniqueName="[Range]" displayFolder="" count="0" memberValueDatatype="130" unbalanced="0"/>
    <cacheHierarchy uniqueName="[Range].[t2_asset_tag]" caption="t2_asset_tag" attribute="1" defaultMemberUniqueName="[Range].[t2_asset_tag].[All]" allUniqueName="[Range].[t2_asset_tag].[All]" dimensionUniqueName="[Range]" displayFolder="" count="0" memberValueDatatype="130" unbalanced="0"/>
    <cacheHierarchy uniqueName="[Range].[t1_department]" caption="t1_department" attribute="1" defaultMemberUniqueName="[Range].[t1_department].[All]" allUniqueName="[Range].[t1_department].[All]" dimensionUniqueName="[Range]" displayFolder="" count="0" memberValueDatatype="130" unbalanced="0"/>
    <cacheHierarchy uniqueName="[Range 1].[t1_assigned_to]" caption="t1_assigned_to" attribute="1" defaultMemberUniqueName="[Range 1].[t1_assigned_to].[All]" allUniqueName="[Range 1].[t1_assigned_to].[All]" dimensionUniqueName="[Range 1]" displayFolder="" count="0" memberValueDatatype="130" unbalanced="0"/>
    <cacheHierarchy uniqueName="[Range 1].[t1_model]" caption="t1_model" attribute="1" defaultMemberUniqueName="[Range 1].[t1_model].[All]" allUniqueName="[Range 1].[t1_model].[All]" dimensionUniqueName="[Range 1]" displayFolder="" count="0" memberValueDatatype="130" unbalanced="0"/>
    <cacheHierarchy uniqueName="[Range 1].[t1_model_category]" caption="t1_model_category" attribute="1" defaultMemberUniqueName="[Range 1].[t1_model_category].[All]" allUniqueName="[Range 1].[t1_model_category].[All]" dimensionUniqueName="[Range 1]" displayFolder="" count="0" memberValueDatatype="130" unbalanced="0"/>
    <cacheHierarchy uniqueName="[Range 1].[t1_install_status]" caption="t1_install_status" attribute="1" defaultMemberUniqueName="[Range 1].[t1_install_status].[All]" allUniqueName="[Range 1].[t1_install_status].[All]" dimensionUniqueName="[Range 1]" displayFolder="" count="0" memberValueDatatype="130" unbalanced="0"/>
    <cacheHierarchy uniqueName="[Range 1].[t2_location]" caption="t2_location" attribute="1" defaultMemberUniqueName="[Range 1].[t2_location].[All]" allUniqueName="[Range 1].[t2_location].[All]" dimensionUniqueName="[Range 1]" displayFolder="" count="0" memberValueDatatype="130" unbalanced="0"/>
    <cacheHierarchy uniqueName="[Range 1].[t2_asset_tag]" caption="t2_asset_tag" attribute="1" defaultMemberUniqueName="[Range 1].[t2_asset_tag].[All]" allUniqueName="[Range 1].[t2_asset_tag].[All]" dimensionUniqueName="[Range 1]" displayFolder="" count="0" memberValueDatatype="130" unbalanced="0"/>
    <cacheHierarchy uniqueName="[Range 1].[t1_department]" caption="t1_department" attribute="1" defaultMemberUniqueName="[Range 1].[t1_department].[All]" allUniqueName="[Range 1].[t1_department].[All]" dimensionUniqueName="[Range 1]" displayFolder="" count="0" memberValueDatatype="130" unbalanced="0"/>
    <cacheHierarchy uniqueName="[Range 1].[Laptop vs Desktop]" caption="Laptop vs Desktop" attribute="1" defaultMemberUniqueName="[Range 1].[Laptop vs Desktop].[All]" allUniqueName="[Range 1].[Laptop vs Desktop].[All]" dimensionUniqueName="[Range 1]" displayFolder="" count="0" memberValueDatatype="130" unbalanced="0"/>
    <cacheHierarchy uniqueName="[Range 2].[t1_assigned_to]" caption="t1_assigned_to" attribute="1" defaultMemberUniqueName="[Range 2].[t1_assigned_to].[All]" allUniqueName="[Range 2].[t1_assigned_to].[All]" dimensionUniqueName="[Range 2]" displayFolder="" count="0" memberValueDatatype="130" unbalanced="0"/>
    <cacheHierarchy uniqueName="[Range 2].[t1_model]" caption="t1_model" attribute="1" defaultMemberUniqueName="[Range 2].[t1_model].[All]" allUniqueName="[Range 2].[t1_model].[All]" dimensionUniqueName="[Range 2]" displayFolder="" count="0" memberValueDatatype="130" unbalanced="0"/>
    <cacheHierarchy uniqueName="[Range 2].[t1_model_category]" caption="t1_model_category" attribute="1" defaultMemberUniqueName="[Range 2].[t1_model_category].[All]" allUniqueName="[Range 2].[t1_model_category].[All]" dimensionUniqueName="[Range 2]" displayFolder="" count="0" memberValueDatatype="130" unbalanced="0"/>
    <cacheHierarchy uniqueName="[Range 2].[t1_install_status]" caption="t1_install_status" attribute="1" defaultMemberUniqueName="[Range 2].[t1_install_status].[All]" allUniqueName="[Range 2].[t1_install_status].[All]" dimensionUniqueName="[Range 2]" displayFolder="" count="0" memberValueDatatype="130" unbalanced="0"/>
    <cacheHierarchy uniqueName="[Range 2].[t2_location]" caption="t2_location" attribute="1" defaultMemberUniqueName="[Range 2].[t2_location].[All]" allUniqueName="[Range 2].[t2_location].[All]" dimensionUniqueName="[Range 2]" displayFolder="" count="0" memberValueDatatype="130" unbalanced="0"/>
    <cacheHierarchy uniqueName="[Range 2].[t2_asset_tag]" caption="t2_asset_tag" attribute="1" defaultMemberUniqueName="[Range 2].[t2_asset_tag].[All]" allUniqueName="[Range 2].[t2_asset_tag].[All]" dimensionUniqueName="[Range 2]" displayFolder="" count="0" memberValueDatatype="130" unbalanced="0"/>
    <cacheHierarchy uniqueName="[Range 2].[t1_department]" caption="t1_department" attribute="1" defaultMemberUniqueName="[Range 2].[t1_department].[All]" allUniqueName="[Range 2].[t1_department].[All]" dimensionUniqueName="[Range 2]" displayFolder="" count="0" memberValueDatatype="130" unbalanced="0"/>
    <cacheHierarchy uniqueName="[Range 2].[Laptop vs Desktop]" caption="Laptop vs Desktop" attribute="1" defaultMemberUniqueName="[Range 2].[Laptop vs Desktop].[All]" allUniqueName="[Range 2].[Laptop vs Desktop].[All]" dimensionUniqueName="[Range 2]" displayFolder="" count="0" memberValueDatatype="130" unbalanced="0"/>
    <cacheHierarchy uniqueName="[Range 2].[Refresh Cycle or Not]" caption="Refresh Cycle or Not" attribute="1" defaultMemberUniqueName="[Range 2].[Refresh Cycle or Not].[All]" allUniqueName="[Range 2].[Refresh Cycle or Not].[All]" dimensionUniqueName="[Range 2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Count of t2_asset_tag]" caption="Count of t2_asset_tag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t2_asset_tag]" caption="Distinct Count of t2_asset_tag" measure="1" displayFolder="" measureGroup="Rang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t2_asset_tag 2]" caption="Count of t2_asset_tag 2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2_asset_tag 3]" caption="Count of t2_asset_tag 3" measure="1" displayFolder="" measureGroup="Range 2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Distinct Count of t2_asset_tag 2]" caption="Distinct Count of t2_asset_tag 2" measure="1" displayFolder="" measureGroup="Range 2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Distinct Count of t2_asset_tag 3]" caption="Distinct Count of t2_asset_tag 3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lal Azam" refreshedDate="45343.52104363426" backgroundQuery="1" createdVersion="8" refreshedVersion="8" minRefreshableVersion="3" recordCount="0" supportSubquery="1" supportAdvancedDrill="1" xr:uid="{E27AB000-96AE-42BF-AC8B-FCF74D753FBE}">
  <cacheSource type="external" connectionId="1"/>
  <cacheFields count="5">
    <cacheField name="[Range 2].[Laptop vs Desktop].[Laptop vs Desktop]" caption="Laptop vs Desktop" numFmtId="0" hierarchy="22" level="1">
      <sharedItems count="3">
        <s v="Desktop"/>
        <s v="Laptop"/>
        <s v="Workstation"/>
      </sharedItems>
    </cacheField>
    <cacheField name="[Range 2].[t2_asset_tag].[t2_asset_tag]" caption="t2_asset_tag" numFmtId="0" hierarchy="20" level="1">
      <sharedItems count="3400">
        <s v="desktop"/>
        <s v="DT03995"/>
        <s v="ITESH054"/>
        <s v="MACGRAPHIC10"/>
        <s v="MACGRAPHIC11"/>
        <s v="MACGRAPHIC12"/>
        <s v="MACGRAPHIC13W10"/>
        <s v="MACGRAPHIC14"/>
        <s v="Rich"/>
        <s v="RPSSH0520"/>
        <s v="RPSSH0554"/>
        <s v="RPSSH0608"/>
        <s v="RPSSH0705"/>
        <s v="RPTRAVELNASM01"/>
        <s v="RPWHQWIN10DP01"/>
        <s v="SLAGEL1"/>
        <s v="sssssssssssssssss"/>
        <s v="TIPPER-1"/>
        <s v="ULT10432"/>
        <s v="USDT01001"/>
        <s v="USDT01002"/>
        <s v="USDT01004"/>
        <s v="USDT01005"/>
        <s v="USDT01008"/>
        <s v="USDT01009"/>
        <s v="USDT01012"/>
        <s v="USDT01014"/>
        <s v="USDT01020"/>
        <s v="USDT01021"/>
        <s v="USDT01022"/>
        <s v="USDT01024"/>
        <s v="USDT01026"/>
        <s v="USDT01027"/>
        <s v="USDT01028"/>
        <s v="USDT01029"/>
        <s v="USDT01030"/>
        <s v="USDT01031"/>
        <s v="USDT01032"/>
        <s v="USDT01035"/>
        <s v="USDT01039"/>
        <s v="USDT01040"/>
        <s v="USDT01043"/>
        <s v="USDT01044"/>
        <s v="USDT01045"/>
        <s v="USDT01047"/>
        <s v="USDT01048"/>
        <s v="USDT01049"/>
        <s v="USDT01051"/>
        <s v="USDT01052"/>
        <s v="USDT01053"/>
        <s v="USDT01055"/>
        <s v="USDT01056"/>
        <s v="USDT01057"/>
        <s v="USDT01059"/>
        <s v="USDT01060"/>
        <s v="USDT01061"/>
        <s v="USDT01062"/>
        <s v="USDT01063"/>
        <s v="USDT01064"/>
        <s v="USDT01065"/>
        <s v="USDT01066"/>
        <s v="USDT01067"/>
        <s v="USDT01068"/>
        <s v="USDT01069"/>
        <s v="USDT01070"/>
        <s v="USDT01071"/>
        <s v="USDT01072"/>
        <s v="USDT01073"/>
        <s v="USDT01074"/>
        <s v="USDT01075"/>
        <s v="USDT01076"/>
        <s v="USDT01077"/>
        <s v="USDT01078"/>
        <s v="USDT01080"/>
        <s v="USDT01081"/>
        <s v="USDT01082"/>
        <s v="USDT01083"/>
        <s v="USDT01084"/>
        <s v="USDT01085"/>
        <s v="USDT01086"/>
        <s v="USDT01088"/>
        <s v="USDT01089"/>
        <s v="USDT01090"/>
        <s v="USDT01091"/>
        <s v="USDT01092"/>
        <s v="USDT01093"/>
        <s v="USDT01094"/>
        <s v="USDT01095"/>
        <s v="USDT01096"/>
        <s v="USDT01100"/>
        <s v="USDT01101"/>
        <s v="USDT01102"/>
        <s v="USDT01103"/>
        <s v="USDT01104"/>
        <s v="USDT01106"/>
        <s v="USDT01110"/>
        <s v="USDT01112"/>
        <s v="USDT01113"/>
        <s v="USDT01114"/>
        <s v="USDT01115"/>
        <s v="USDT01117"/>
        <s v="USDT01118"/>
        <s v="USDT01119"/>
        <s v="USDT01123"/>
        <s v="USDT01124"/>
        <s v="USDT01125"/>
        <s v="USDT01126"/>
        <s v="USDT01127"/>
        <s v="USDT01128"/>
        <s v="USDT01129"/>
        <s v="USDT01132"/>
        <s v="USDT01134"/>
        <s v="USDT01136"/>
        <s v="USDT01139"/>
        <s v="USDT01141"/>
        <s v="USDT01147"/>
        <s v="USDT01154"/>
        <s v="USDT01156"/>
        <s v="USDT01157"/>
        <s v="USDT01160"/>
        <s v="USDT01161"/>
        <s v="USDT01164"/>
        <s v="USDT01169"/>
        <s v="USDT01170"/>
        <s v="USDT01171"/>
        <s v="USDT01172"/>
        <s v="USDT01174"/>
        <s v="USDT01175"/>
        <s v="USDT01176"/>
        <s v="USDT01177"/>
        <s v="USDT01178"/>
        <s v="USDT01179"/>
        <s v="USDT01180"/>
        <s v="USDT01181"/>
        <s v="USDT01183"/>
        <s v="USDT01184"/>
        <s v="USDT01185"/>
        <s v="USDT01186"/>
        <s v="USDT01188"/>
        <s v="USDT01189"/>
        <s v="USDT01190"/>
        <s v="USDT01191"/>
        <s v="USDT01192"/>
        <s v="USDT01193"/>
        <s v="USDT01194"/>
        <s v="USDT01195"/>
        <s v="USDT01197"/>
        <s v="USDT01201"/>
        <s v="USDT01209"/>
        <s v="USDT01211"/>
        <s v="USDT01212"/>
        <s v="USDT01213"/>
        <s v="USDT01214"/>
        <s v="USDT01215"/>
        <s v="USDT01216"/>
        <s v="USDT01217"/>
        <s v="USDT01218"/>
        <s v="USDT01219"/>
        <s v="USDT01221"/>
        <s v="USDT01222"/>
        <s v="USDT01223"/>
        <s v="USDT01224"/>
        <s v="USDT01225"/>
        <s v="USDT01226"/>
        <s v="USDT01228"/>
        <s v="USDT01229"/>
        <s v="USDT01230"/>
        <s v="USDT01231"/>
        <s v="USDT01232"/>
        <s v="USDT01233"/>
        <s v="USDT01234"/>
        <s v="USDT01236"/>
        <s v="USDT01237"/>
        <s v="USDT01238"/>
        <s v="USDT01239"/>
        <s v="USDT01240"/>
        <s v="USDT01241"/>
        <s v="USDT01244"/>
        <s v="USDT01246"/>
        <s v="USDT01247"/>
        <s v="USDT01249"/>
        <s v="USDT01250"/>
        <s v="USDT01251"/>
        <s v="USDT01252"/>
        <s v="USDT01253"/>
        <s v="USDT01254"/>
        <s v="USDT01255"/>
        <s v="USDT01256"/>
        <s v="USDT01257"/>
        <s v="USDT01259"/>
        <s v="USDT01260"/>
        <s v="USDT01262"/>
        <s v="USDT01263"/>
        <s v="USDT01264"/>
        <s v="USDT01265"/>
        <s v="USDT01266"/>
        <s v="USDT01267"/>
        <s v="USDT01268"/>
        <s v="USDT01269"/>
        <s v="USDT01270"/>
        <s v="USDT01271"/>
        <s v="USDT01273"/>
        <s v="USDT01274"/>
        <s v="USDT01275"/>
        <s v="USDT01276"/>
        <s v="USDT01278"/>
        <s v="USDT01280"/>
        <s v="USDT01281"/>
        <s v="USDT01282"/>
        <s v="USDT01283"/>
        <s v="USDT01284"/>
        <s v="USDT01285"/>
        <s v="USDT01286"/>
        <s v="USDT01287"/>
        <s v="USDT01288"/>
        <s v="USDT01289"/>
        <s v="USDT01290"/>
        <s v="USDT01291"/>
        <s v="USDT01293"/>
        <s v="USDT01294"/>
        <s v="USDT01295"/>
        <s v="USDT01296"/>
        <s v="USDT01297"/>
        <s v="USDT01298"/>
        <s v="USDT01299"/>
        <s v="USDT01300"/>
        <s v="USDT01301"/>
        <s v="USDT01303"/>
        <s v="USDT01304"/>
        <s v="USDT01306"/>
        <s v="USDT01307"/>
        <s v="USDT01308"/>
        <s v="USDT01309"/>
        <s v="USDT01310"/>
        <s v="USDT01311"/>
        <s v="USDT01312"/>
        <s v="USDT01313"/>
        <s v="USDT01314"/>
        <s v="USDT01315"/>
        <s v="USDT01316"/>
        <s v="USDT01317"/>
        <s v="USDT01318"/>
        <s v="USDT01319"/>
        <s v="USDT01321"/>
        <s v="USDT01322"/>
        <s v="USDT01323"/>
        <s v="USDT01324"/>
        <s v="USDT01325"/>
        <s v="USDT01326"/>
        <s v="USDT01327"/>
        <s v="USDT01329"/>
        <s v="USDT01330"/>
        <s v="USDT01331"/>
        <s v="USDT01333"/>
        <s v="USDT01334"/>
        <s v="USDT01335"/>
        <s v="USDT01338"/>
        <s v="USDT01339"/>
        <s v="USDT01340"/>
        <s v="USDT01341"/>
        <s v="USDT01343"/>
        <s v="USDT01345"/>
        <s v="USDT01346"/>
        <s v="USDT01347"/>
        <s v="USDT01348"/>
        <s v="USDT01349"/>
        <s v="USDT01350"/>
        <s v="USDT01351"/>
        <s v="USDT01352"/>
        <s v="USDT01353"/>
        <s v="USDT01354"/>
        <s v="USDT01355"/>
        <s v="USDT01356"/>
        <s v="USDT01357"/>
        <s v="USDT01358"/>
        <s v="USDT01359"/>
        <s v="USDT01360"/>
        <s v="USDT01363"/>
        <s v="USDT01364"/>
        <s v="USDT01365"/>
        <s v="USDT01367"/>
        <s v="USDT01368"/>
        <s v="USDT01370"/>
        <s v="USDT01371"/>
        <s v="USDT01372"/>
        <s v="USDT01373"/>
        <s v="USDT01374"/>
        <s v="USDT01375"/>
        <s v="USDT01376"/>
        <s v="USDT01377"/>
        <s v="USDT01378"/>
        <s v="USDT01379"/>
        <s v="USDT01380"/>
        <s v="USDT01381"/>
        <s v="USDT01383"/>
        <s v="USDT01384"/>
        <s v="USDT01385"/>
        <s v="USDT01386"/>
        <s v="USDT01387"/>
        <s v="USDT01388"/>
        <s v="USDT01389"/>
        <s v="USDT01390"/>
        <s v="USDT01391"/>
        <s v="USDT01393"/>
        <s v="USDT01394"/>
        <s v="USDT01396"/>
        <s v="USDT01397"/>
        <s v="USDT01400"/>
        <s v="USDT01401"/>
        <s v="USDT01402"/>
        <s v="USDT01403"/>
        <s v="USDT01404"/>
        <s v="USDT01405"/>
        <s v="USDT01406"/>
        <s v="USDT01408"/>
        <s v="USDT01409"/>
        <s v="USDT01410"/>
        <s v="USDT01411"/>
        <s v="USDT01412"/>
        <s v="USDT01413"/>
        <s v="USDT01414"/>
        <s v="USDT01415"/>
        <s v="USDT01416"/>
        <s v="USDT01418"/>
        <s v="USDT01420"/>
        <s v="USDT01422"/>
        <s v="USDT01423"/>
        <s v="USDT01424"/>
        <s v="USDT01425"/>
        <s v="USDT01427"/>
        <s v="USDT01428"/>
        <s v="USDT01429"/>
        <s v="USDT01431"/>
        <s v="USDT01432"/>
        <s v="USDT01433"/>
        <s v="USDT01434"/>
        <s v="USDT01435"/>
        <s v="USDT01436"/>
        <s v="USDT01437"/>
        <s v="USDT01438"/>
        <s v="USDT01440"/>
        <s v="USDT01441"/>
        <s v="USDT01442"/>
        <s v="USDT01443"/>
        <s v="USDT01444"/>
        <s v="USDT01446"/>
        <s v="USDT01447"/>
        <s v="USDT01448"/>
        <s v="USDT01450"/>
        <s v="USDT01451"/>
        <s v="USDT01452"/>
        <s v="USDT01453"/>
        <s v="USDT01454"/>
        <s v="USDT01455"/>
        <s v="USDT01456"/>
        <s v="USDT01457"/>
        <s v="USDT01458"/>
        <s v="USDT01460"/>
        <s v="USDT01461"/>
        <s v="USDT01462"/>
        <s v="USDT01463"/>
        <s v="USDT01465"/>
        <s v="USDT01467"/>
        <s v="USDT01468"/>
        <s v="USDT01469"/>
        <s v="USDT01470"/>
        <s v="USDT01471"/>
        <s v="USDT01473"/>
        <s v="USDT01474"/>
        <s v="USDT01476"/>
        <s v="USDT01479"/>
        <s v="USDT01480"/>
        <s v="USDT01481"/>
        <s v="USDT01482"/>
        <s v="USDT01483"/>
        <s v="USDT01484"/>
        <s v="USDT01485"/>
        <s v="USDT01486"/>
        <s v="USDT01487"/>
        <s v="USDT01488"/>
        <s v="USDT01489"/>
        <s v="USDT01490"/>
        <s v="USDT01491"/>
        <s v="USDT01492"/>
        <s v="USDT01493"/>
        <s v="USDT01494"/>
        <s v="USDT01495"/>
        <s v="USDT01496"/>
        <s v="USDT01497"/>
        <s v="USDT01498"/>
        <s v="USDT01499"/>
        <s v="USDT01500"/>
        <s v="USDT01501"/>
        <s v="USDT01502"/>
        <s v="USDT01503"/>
        <s v="USDT01504"/>
        <s v="USDT01505"/>
        <s v="USDT01506"/>
        <s v="USDT01508"/>
        <s v="USDT01509"/>
        <s v="USDT01510"/>
        <s v="USDT01511"/>
        <s v="USDT01512"/>
        <s v="USDT01513"/>
        <s v="USDT01514"/>
        <s v="USDT01515"/>
        <s v="USDT01516"/>
        <s v="USDT01517"/>
        <s v="USDT01518"/>
        <s v="USDT01519"/>
        <s v="USDT01520"/>
        <s v="USDT01521"/>
        <s v="USDT01522"/>
        <s v="USDT01523"/>
        <s v="USDT01524"/>
        <s v="USDT01528"/>
        <s v="USDT01529"/>
        <s v="USDT01530"/>
        <s v="USDT01531"/>
        <s v="USDT01532"/>
        <s v="USDT01533"/>
        <s v="USDT01537"/>
        <s v="USDT01538"/>
        <s v="USDT01540"/>
        <s v="USDT01544"/>
        <s v="USDT01545"/>
        <s v="USDT01546"/>
        <s v="USDT01552"/>
        <s v="USDT01553"/>
        <s v="USDT01554"/>
        <s v="USDT01555"/>
        <s v="USDT01556"/>
        <s v="USDT01557"/>
        <s v="USDT01559"/>
        <s v="USDT01560"/>
        <s v="USDT01561"/>
        <s v="USDT01562"/>
        <s v="USDT01564"/>
        <s v="USDT01566"/>
        <s v="USDT01567"/>
        <s v="USDT01568"/>
        <s v="USDT01569"/>
        <s v="USDT01571"/>
        <s v="USDT01572"/>
        <s v="USDT01573"/>
        <s v="USDT01574"/>
        <s v="USDT01579"/>
        <s v="USDT01580"/>
        <s v="USDT01581"/>
        <s v="USDT01583"/>
        <s v="USDT01587"/>
        <s v="USDT01590"/>
        <s v="USDT01596"/>
        <s v="USDT01599"/>
        <s v="USDT01602"/>
        <s v="USDT01603"/>
        <s v="USDT01604"/>
        <s v="USDT01605"/>
        <s v="USDT01606"/>
        <s v="USDT01607"/>
        <s v="USDT01609"/>
        <s v="USDT01611"/>
        <s v="USDT01613"/>
        <s v="USDT01615"/>
        <s v="USDT01620"/>
        <s v="USDT01621"/>
        <s v="USDT01626"/>
        <s v="USDT04130"/>
        <s v="USDT04232"/>
        <s v="USDT04412"/>
        <s v="USDT04516"/>
        <s v="USDT04615"/>
        <s v="USDT04639"/>
        <s v="USDT04652"/>
        <s v="USDT04668"/>
        <s v="USDT04706"/>
        <s v="USDT04708"/>
        <s v="USDT04709"/>
        <s v="USDT04714"/>
        <s v="USDT04718"/>
        <s v="USDT04719"/>
        <s v="USDT04720"/>
        <s v="USDT04724"/>
        <s v="USDT04725"/>
        <s v="USDT04731"/>
        <s v="USDT04732"/>
        <s v="USDT04733"/>
        <s v="USDT04734"/>
        <s v="USDT04735"/>
        <s v="USDT04736"/>
        <s v="USDT04738"/>
        <s v="USDT04739"/>
        <s v="USDT04743"/>
        <s v="USDT04745"/>
        <s v="USDT04747"/>
        <s v="USDT04748"/>
        <s v="USDT04749"/>
        <s v="USDT04753"/>
        <s v="USDT04754"/>
        <s v="USDT04756"/>
        <s v="USDT04757"/>
        <s v="USDT04758"/>
        <s v="USDT04761"/>
        <s v="USDT04772"/>
        <s v="USDT04778"/>
        <s v="USDT04788"/>
        <s v="USDT04789"/>
        <s v="USDT04791"/>
        <s v="USDT04793"/>
        <s v="USDT04795"/>
        <s v="USDT04797"/>
        <s v="USDT04803"/>
        <s v="USDT04805"/>
        <s v="USDT04806"/>
        <s v="USDT04807"/>
        <s v="USDT04809"/>
        <s v="USDT04811"/>
        <s v="USDT04813"/>
        <s v="USDT04814"/>
        <s v="USDT04815"/>
        <s v="USDT04816"/>
        <s v="USDT04817"/>
        <s v="USDT04820"/>
        <s v="USDT04824"/>
        <s v="USDT04826"/>
        <s v="USDT04827"/>
        <s v="USDT04828"/>
        <s v="USDT04829"/>
        <s v="USDT04831"/>
        <s v="USDT04832"/>
        <s v="USDT04833"/>
        <s v="USDT04836"/>
        <s v="USDT04837"/>
        <s v="USDT04841"/>
        <s v="USDT04843"/>
        <s v="USDT04845"/>
        <s v="USDT04847"/>
        <s v="USDT04850"/>
        <s v="USDT04861"/>
        <s v="USDT04862"/>
        <s v="USDT04873"/>
        <s v="USDT04876"/>
        <s v="USDT04877"/>
        <s v="USDT04888"/>
        <s v="USDT04894"/>
        <s v="USDT04895"/>
        <s v="USDT04896"/>
        <s v="USDT04911"/>
        <s v="USDT04914"/>
        <s v="USDT04916"/>
        <s v="USDT04917"/>
        <s v="USDT04920"/>
        <s v="USDT04921"/>
        <s v="USDT04922"/>
        <s v="USDT04924"/>
        <s v="USDT04927"/>
        <s v="USDT04929"/>
        <s v="USDT04946"/>
        <s v="USDT04947"/>
        <s v="USDT04949"/>
        <s v="USDT04959"/>
        <s v="USDT04963"/>
        <s v="USDT04965"/>
        <s v="USDT04969"/>
        <s v="USDT04972"/>
        <s v="USDT04973"/>
        <s v="USDT04974"/>
        <s v="USDT04975"/>
        <s v="USDT04978"/>
        <s v="USDT04980"/>
        <s v="USDT04981"/>
        <s v="USDT04982"/>
        <s v="USDT04984"/>
        <s v="USDT04986"/>
        <s v="USDT04991"/>
        <s v="USDT04992"/>
        <s v="USDT04993"/>
        <s v="USDT05003"/>
        <s v="USDT05004"/>
        <s v="USDT05005"/>
        <s v="USDT05006"/>
        <s v="USDT05008"/>
        <s v="USDT05009"/>
        <s v="USDT05010"/>
        <s v="USDT05011"/>
        <s v="USDT05018"/>
        <s v="USDT05020"/>
        <s v="USDT05021"/>
        <s v="USDT05023"/>
        <s v="USDT05027"/>
        <s v="USDT05028"/>
        <s v="USDT05030"/>
        <s v="USDT05031"/>
        <s v="USDT05032"/>
        <s v="USDT05033"/>
        <s v="USDT05034"/>
        <s v="USDT05035"/>
        <s v="USDT05036"/>
        <s v="USDT05038"/>
        <s v="USDT05044"/>
        <s v="USDT05057"/>
        <s v="USDT05059"/>
        <s v="USDT05060"/>
        <s v="USDT05064"/>
        <s v="USDT05066"/>
        <s v="USDT05068"/>
        <s v="USDT05075"/>
        <s v="USDT05099"/>
        <s v="USDT05106"/>
        <s v="USDT05112"/>
        <s v="USDT05114"/>
        <s v="USDT05119"/>
        <s v="USDT05122"/>
        <s v="USDT05125"/>
        <s v="USDT05127"/>
        <s v="USDT05129"/>
        <s v="USDT05130"/>
        <s v="USDT05133"/>
        <s v="USDT05135"/>
        <s v="USDT05138"/>
        <s v="USDT05144"/>
        <s v="USDT05156"/>
        <s v="USDT05157"/>
        <s v="USDT05158"/>
        <s v="USDT05159"/>
        <s v="USDT05163"/>
        <s v="USDT05165"/>
        <s v="USDT05168"/>
        <s v="USDT05179"/>
        <s v="USDT05181"/>
        <s v="USDT05190"/>
        <s v="USDT05192"/>
        <s v="USDT05205"/>
        <s v="USDT05206"/>
        <s v="USDT05212"/>
        <s v="USDT05213"/>
        <s v="USDT05214"/>
        <s v="USDT05217"/>
        <s v="USDT05222"/>
        <s v="USDT05223"/>
        <s v="USDT05225"/>
        <s v="USDT05227"/>
        <s v="USDT05232"/>
        <s v="USDT05233"/>
        <s v="USDT05235"/>
        <s v="USDT05237"/>
        <s v="USDT05238"/>
        <s v="USDT05240"/>
        <s v="USDT05241"/>
        <s v="USDT05242"/>
        <s v="USDT05245"/>
        <s v="USDT05248"/>
        <s v="USDT05250"/>
        <s v="USDT05254"/>
        <s v="USDT05256"/>
        <s v="USDT05258"/>
        <s v="USDT05259"/>
        <s v="USDT05260"/>
        <s v="USDT05262"/>
        <s v="USDT05264"/>
        <s v="USDT05265"/>
        <s v="USDT05268"/>
        <s v="USDT05269"/>
        <s v="USDT05275"/>
        <s v="USDT05280"/>
        <s v="USDT05281"/>
        <s v="USDT05286"/>
        <s v="USDT05288"/>
        <s v="USDT05290"/>
        <s v="USDT05295"/>
        <s v="USDT05296"/>
        <s v="USDT05297"/>
        <s v="USDT05299"/>
        <s v="USDT05302"/>
        <s v="USDT05303"/>
        <s v="USDT05306"/>
        <s v="USDT05307"/>
        <s v="USDT05308"/>
        <s v="USDT05309"/>
        <s v="USDT05313"/>
        <s v="USDT05323"/>
        <s v="USDT05325"/>
        <s v="USDT05326"/>
        <s v="USDT05327"/>
        <s v="USDT05328"/>
        <s v="USDT05329"/>
        <s v="USDT05331"/>
        <s v="USDT05342"/>
        <s v="USDT05347"/>
        <s v="USDT05350"/>
        <s v="USDT05354"/>
        <s v="USDT05355"/>
        <s v="USDT05356"/>
        <s v="USDT05357"/>
        <s v="USDT05359"/>
        <s v="USDT05360"/>
        <s v="USDT05363"/>
        <s v="USDT05367"/>
        <s v="USDT05368"/>
        <s v="USDT05370"/>
        <s v="USDT05371"/>
        <s v="USDT05372"/>
        <s v="USDT05374"/>
        <s v="USDT05375"/>
        <s v="USDT05376"/>
        <s v="USDT05377"/>
        <s v="USDT05379"/>
        <s v="USDT05380"/>
        <s v="USDT05381"/>
        <s v="USDT05382"/>
        <s v="USDT05383"/>
        <s v="USDT05384"/>
        <s v="USDT05386"/>
        <s v="USDT05387"/>
        <s v="USDT05388"/>
        <s v="USDT05389"/>
        <s v="USDT05390"/>
        <s v="USDT05391"/>
        <s v="USDT05392"/>
        <s v="USDT05393"/>
        <s v="USDT05394"/>
        <s v="USDT05397"/>
        <s v="USDT05398"/>
        <s v="USDT05400"/>
        <s v="USDT05403"/>
        <s v="USDT05404"/>
        <s v="USDT05405"/>
        <s v="USDT05406"/>
        <s v="USDT05408"/>
        <s v="USDT05409"/>
        <s v="USDT05410"/>
        <s v="USDT05411"/>
        <s v="USDT05415"/>
        <s v="USDT05416"/>
        <s v="USDT05419"/>
        <s v="USDT05420"/>
        <s v="USDT05421"/>
        <s v="USDT05422"/>
        <s v="USDT05424"/>
        <s v="USDT05425"/>
        <s v="USDT05426"/>
        <s v="USDT05427"/>
        <s v="USDT05428"/>
        <s v="USDT05430"/>
        <s v="USDT05431"/>
        <s v="USDT05432"/>
        <s v="USDT05434"/>
        <s v="USDT05435"/>
        <s v="USDT05436"/>
        <s v="USDT05442"/>
        <s v="USDT05443"/>
        <s v="USDT05444"/>
        <s v="USDT05446"/>
        <s v="USDT05451"/>
        <s v="USDT05452"/>
        <s v="USDT05453"/>
        <s v="USDT05454"/>
        <s v="USDT05455"/>
        <s v="USDT05456"/>
        <s v="USDT05458"/>
        <s v="USDT05460"/>
        <s v="USDT05461"/>
        <s v="USDT05462"/>
        <s v="USDT05463"/>
        <s v="USDT05464"/>
        <s v="USDT05465"/>
        <s v="USDT05466"/>
        <s v="USDT05467"/>
        <s v="USDT05468"/>
        <s v="USDT05469"/>
        <s v="USDT05470"/>
        <s v="USDT05471"/>
        <s v="USDT05472"/>
        <s v="USDT05473"/>
        <s v="USDT05474"/>
        <s v="USDT05475"/>
        <s v="USDT05476"/>
        <s v="USDT05477"/>
        <s v="USDT05478"/>
        <s v="USDT05479"/>
        <s v="USDT05480"/>
        <s v="USDT05481"/>
        <s v="USDT05482"/>
        <s v="USDT05483"/>
        <s v="USDT05484"/>
        <s v="USDT05485"/>
        <s v="USDT05486"/>
        <s v="USDT05487"/>
        <s v="USDT05489"/>
        <s v="USDT05491"/>
        <s v="USDT05492"/>
        <s v="USDT05493"/>
        <s v="USDT05494"/>
        <s v="USDT05496"/>
        <s v="USDT05497"/>
        <s v="USDT05499"/>
        <s v="USDT10133"/>
        <s v="USDTTO1ENG"/>
        <s v="USEMVSLDWP01"/>
        <s v="USEMVSLDWP03"/>
        <s v="USEMVSLDWP04"/>
        <s v="USLT00220"/>
        <s v="USLT010009"/>
        <s v="USLT010058"/>
        <s v="USLT010091"/>
        <s v="USLT010103"/>
        <s v="USLT010104"/>
        <s v="USLT010173"/>
        <s v="USLT010414"/>
        <s v="USLT010511"/>
        <s v="USLT010521"/>
        <s v="USLT010530"/>
        <s v="USLT010533"/>
        <s v="USLT010534"/>
        <s v="USLT010536"/>
        <s v="USLT010547"/>
        <s v="USLT010549"/>
        <s v="USLT010551"/>
        <s v="USLT010552"/>
        <s v="USLT010553"/>
        <s v="USLT010554"/>
        <s v="USLT010555"/>
        <s v="USLT010556"/>
        <s v="USLT010558"/>
        <s v="USLT010559"/>
        <s v="USLT010560"/>
        <s v="USLT010561"/>
        <s v="USLT010562"/>
        <s v="USLT010563"/>
        <s v="USLT010564"/>
        <s v="USLT010565"/>
        <s v="USLT010566"/>
        <s v="USLT010567"/>
        <s v="USLT010569"/>
        <s v="USLT010570"/>
        <s v="USLT010572"/>
        <s v="USLT010573"/>
        <s v="USLT010575"/>
        <s v="USLT010576"/>
        <s v="USLT010577"/>
        <s v="USLT010578"/>
        <s v="USLT010579"/>
        <s v="USLT010580"/>
        <s v="USLT010581"/>
        <s v="USLT010582"/>
        <s v="USLT010583"/>
        <s v="USLT010584"/>
        <s v="USLT010585"/>
        <s v="USLT010586"/>
        <s v="USLT010587"/>
        <s v="USLT010589"/>
        <s v="USLT010590"/>
        <s v="USLT010591"/>
        <s v="USLT010592"/>
        <s v="USLT010593"/>
        <s v="USLT010595"/>
        <s v="USLT010597"/>
        <s v="USLT010598"/>
        <s v="USLT010599"/>
        <s v="USLT010601"/>
        <s v="USLT010602"/>
        <s v="USLT010603"/>
        <s v="USLT010604"/>
        <s v="USLT010606"/>
        <s v="USLT010607"/>
        <s v="USLT010608"/>
        <s v="USLT010609"/>
        <s v="USLT010610"/>
        <s v="USLT010611"/>
        <s v="USLT010612"/>
        <s v="USLT010613"/>
        <s v="USLT010614"/>
        <s v="USLT010615"/>
        <s v="USLT010616"/>
        <s v="USLT010617"/>
        <s v="USLT010618"/>
        <s v="USLT010619"/>
        <s v="USLT010620"/>
        <s v="USLT010621"/>
        <s v="USLT010622"/>
        <s v="USLT010623"/>
        <s v="USLT010624"/>
        <s v="USLT010625"/>
        <s v="USLT010627"/>
        <s v="USLT010628"/>
        <s v="USLT010629"/>
        <s v="USLT010630"/>
        <s v="USLT010631"/>
        <s v="USLT010632"/>
        <s v="USLT010635"/>
        <s v="USLT010638"/>
        <s v="USLT010640"/>
        <s v="USLT010641"/>
        <s v="USLT010642"/>
        <s v="USLT010643"/>
        <s v="USLT010644"/>
        <s v="USLT010645"/>
        <s v="USLT010646"/>
        <s v="USLT010647"/>
        <s v="USLT010648"/>
        <s v="USLT010649"/>
        <s v="USLT010650"/>
        <s v="USLT010651"/>
        <s v="USLT010652"/>
        <s v="USLT010653"/>
        <s v="USLT010655"/>
        <s v="USLT010656"/>
        <s v="USLT010657"/>
        <s v="USLT010658"/>
        <s v="USLT010659"/>
        <s v="USLT010660"/>
        <s v="USLT010661"/>
        <s v="USLT010662"/>
        <s v="USLT010663"/>
        <s v="USLT010664"/>
        <s v="USLT010665"/>
        <s v="USLT010667"/>
        <s v="USLT010668"/>
        <s v="USLT010669"/>
        <s v="USLT010670"/>
        <s v="USLT010671"/>
        <s v="USLT010672"/>
        <s v="USLT010673"/>
        <s v="USLT010674"/>
        <s v="USLT010675"/>
        <s v="USLT010676"/>
        <s v="USLT010677"/>
        <s v="USLT010679"/>
        <s v="USLT010680"/>
        <s v="USLT010681"/>
        <s v="USLT010682"/>
        <s v="USLT010683"/>
        <s v="USLT010684"/>
        <s v="USLT010685"/>
        <s v="USLT010686"/>
        <s v="USLT010687"/>
        <s v="USLT010689"/>
        <s v="USLT010690"/>
        <s v="USLT010691"/>
        <s v="USLT010692"/>
        <s v="USLT010693"/>
        <s v="USLT010695"/>
        <s v="USLT010696"/>
        <s v="USLT010697"/>
        <s v="USLT010698"/>
        <s v="USLT010699"/>
        <s v="USLT010700"/>
        <s v="USLT010701"/>
        <s v="USLT010702"/>
        <s v="USLT010703"/>
        <s v="USLT010704"/>
        <s v="USLT010705"/>
        <s v="USLT010706"/>
        <s v="USLT010707"/>
        <s v="USLT010708"/>
        <s v="USLT010709"/>
        <s v="USLT010710"/>
        <s v="USLT010711"/>
        <s v="USLT010712"/>
        <s v="USLT010713"/>
        <s v="USLT010714"/>
        <s v="USLT010715"/>
        <s v="USLT010717"/>
        <s v="USLT010718"/>
        <s v="USLT010719"/>
        <s v="USLT010720"/>
        <s v="USLT010723"/>
        <s v="USLT010724"/>
        <s v="USLT010725"/>
        <s v="USLT010726"/>
        <s v="USLT010727"/>
        <s v="USLT010728"/>
        <s v="USLT010729"/>
        <s v="USLT010730"/>
        <s v="USLT010731"/>
        <s v="USLT010732"/>
        <s v="USLT010734"/>
        <s v="USLT010735"/>
        <s v="USLT010736"/>
        <s v="USLT010737"/>
        <s v="USLT010739"/>
        <s v="USLT010740"/>
        <s v="USLT010741"/>
        <s v="USLT010742"/>
        <s v="USLT010743"/>
        <s v="USLT010744"/>
        <s v="USLT010745"/>
        <s v="USLT010746"/>
        <s v="USLT010747"/>
        <s v="USLT010748"/>
        <s v="USLT010749"/>
        <s v="USLT010750"/>
        <s v="USLT010751"/>
        <s v="USLT010752"/>
        <s v="USLT010753"/>
        <s v="USLT010754"/>
        <s v="USLT010755"/>
        <s v="USLT010756"/>
        <s v="USLT010757"/>
        <s v="USLT010758"/>
        <s v="USLT010759"/>
        <s v="USLT010760"/>
        <s v="USLT010761"/>
        <s v="USLT010762"/>
        <s v="USLT010763"/>
        <s v="USLT010764"/>
        <s v="USLT010765"/>
        <s v="USLT010766"/>
        <s v="USLT010767"/>
        <s v="USLT010768"/>
        <s v="USLT010769"/>
        <s v="USLT010770"/>
        <s v="USLT010771"/>
        <s v="USLT010772"/>
        <s v="USLT010773"/>
        <s v="USLT010774"/>
        <s v="USLT010776"/>
        <s v="USLT010777"/>
        <s v="USLT010778"/>
        <s v="USLT010779"/>
        <s v="USLT010780"/>
        <s v="USLT010781"/>
        <s v="USLT010784"/>
        <s v="USLT010785"/>
        <s v="USLT010788"/>
        <s v="USLT010790"/>
        <s v="USLT010791"/>
        <s v="USLT010792"/>
        <s v="USLT010793"/>
        <s v="USLT010795"/>
        <s v="USLT010796"/>
        <s v="USLT010797"/>
        <s v="USLT010798"/>
        <s v="USLT010799"/>
        <s v="USLT010800"/>
        <s v="USLT010801"/>
        <s v="USLT010802"/>
        <s v="USLT010803"/>
        <s v="USLT010804"/>
        <s v="USLT010805"/>
        <s v="USLT010806"/>
        <s v="USLT010807"/>
        <s v="USLT010808"/>
        <s v="USLT010809"/>
        <s v="USLT010810"/>
        <s v="USLT010811"/>
        <s v="USLT010812"/>
        <s v="USLT010813"/>
        <s v="USLT010814"/>
        <s v="USLT010815"/>
        <s v="USLT010816"/>
        <s v="USLT010817"/>
        <s v="USLT010818"/>
        <s v="USLT010820"/>
        <s v="USLT010821"/>
        <s v="USLT010822"/>
        <s v="USLT010823"/>
        <s v="USLT010824"/>
        <s v="USLT010825"/>
        <s v="USLT010826"/>
        <s v="USLT010827"/>
        <s v="USLT010829"/>
        <s v="USLT010830"/>
        <s v="USLT010831"/>
        <s v="USLT010832"/>
        <s v="USLT010833"/>
        <s v="USLT010834"/>
        <s v="USLT010835"/>
        <s v="USLT010836"/>
        <s v="USLT010837"/>
        <s v="USLT010838"/>
        <s v="USLT010839"/>
        <s v="USLT010840"/>
        <s v="USLT010841"/>
        <s v="USLT010842"/>
        <s v="USLT010845"/>
        <s v="USLT010846"/>
        <s v="USLT010847"/>
        <s v="USLT010848"/>
        <s v="USLT010849"/>
        <s v="USLT010850"/>
        <s v="USLT010851"/>
        <s v="USLT010852"/>
        <s v="USLT010854"/>
        <s v="USLT010855"/>
        <s v="USLT010858"/>
        <s v="USLT010859"/>
        <s v="USLT010860"/>
        <s v="USLT010861"/>
        <s v="USLT010862"/>
        <s v="USLT010863"/>
        <s v="USLT010864"/>
        <s v="USLT010865"/>
        <s v="USLT010866"/>
        <s v="USLT010867"/>
        <s v="USLT010868"/>
        <s v="USLT010869"/>
        <s v="USLT010870"/>
        <s v="USLT010871"/>
        <s v="USLT010872"/>
        <s v="USLT010874"/>
        <s v="USLT010875"/>
        <s v="USLT010877"/>
        <s v="uslt010879"/>
        <s v="USLT010880"/>
        <s v="USLT010881"/>
        <s v="USLT010883"/>
        <s v="USLT010884"/>
        <s v="USLT010885"/>
        <s v="USLT010886"/>
        <s v="USLT010887"/>
        <s v="USLT010888"/>
        <s v="USLT010889"/>
        <s v="USLT010894"/>
        <s v="USLT010895"/>
        <s v="USLT010896"/>
        <s v="USLT010898"/>
        <s v="USLT010900"/>
        <s v="USLT010901"/>
        <s v="USLT010902"/>
        <s v="USLT010903"/>
        <s v="USLT010904"/>
        <s v="USLT010905"/>
        <s v="USLT010906"/>
        <s v="USLT010907"/>
        <s v="USLT010908"/>
        <s v="USLT010909"/>
        <s v="USLT010910"/>
        <s v="USLT010911"/>
        <s v="USLT010912"/>
        <s v="USLT010914"/>
        <s v="USLT010915"/>
        <s v="USLT010916"/>
        <s v="USLT010917"/>
        <s v="USLT010918"/>
        <s v="USLT010919"/>
        <s v="USLT010921"/>
        <s v="USLT010922"/>
        <s v="USLT010924"/>
        <s v="USLT010925"/>
        <s v="USLT010926"/>
        <s v="USLT010927"/>
        <s v="USLT010928"/>
        <s v="USLT010929"/>
        <s v="USLT010930"/>
        <s v="USLT010931"/>
        <s v="USLT010932"/>
        <s v="USLT010933"/>
        <s v="USLT010934"/>
        <s v="USLT010935"/>
        <s v="USLT010936"/>
        <s v="USLT010937"/>
        <s v="USLT010938"/>
        <s v="USLT010939"/>
        <s v="USLT010940"/>
        <s v="USLT010941"/>
        <s v="USLT010942"/>
        <s v="USLT010943"/>
        <s v="USLT010944"/>
        <s v="USLT010945"/>
        <s v="USLT010946"/>
        <s v="USLT010947"/>
        <s v="USLT010948"/>
        <s v="USLT010949"/>
        <s v="USLT010950"/>
        <s v="USLT010951"/>
        <s v="USLT010953"/>
        <s v="USLT010954"/>
        <s v="USLT010955"/>
        <s v="USLT010956"/>
        <s v="USLT010957"/>
        <s v="USLT010958"/>
        <s v="USLT010959"/>
        <s v="USLT010961"/>
        <s v="USLT010963"/>
        <s v="USLT010964"/>
        <s v="USLT010965"/>
        <s v="USLT010966"/>
        <s v="USLT010967"/>
        <s v="USLT010968"/>
        <s v="USLT010969"/>
        <s v="USLT010970"/>
        <s v="USLT010971"/>
        <s v="USLT010974"/>
        <s v="USLT010975"/>
        <s v="USLT010976"/>
        <s v="USLT010977"/>
        <s v="USLT010978"/>
        <s v="USLT010980"/>
        <s v="USLT010982"/>
        <s v="USLT010983"/>
        <s v="USLT010984"/>
        <s v="USLT010985"/>
        <s v="USLT010986"/>
        <s v="USLT010987"/>
        <s v="USLT010988"/>
        <s v="USLT010989"/>
        <s v="USLT010990"/>
        <s v="USLT010991"/>
        <s v="USLT010993"/>
        <s v="USLT010994"/>
        <s v="USLT010995"/>
        <s v="USLT010996"/>
        <s v="USLT010997"/>
        <s v="USLT01130"/>
        <s v="USLT011500"/>
        <s v="USLT011501"/>
        <s v="USLT011502"/>
        <s v="USLT011503"/>
        <s v="USLT011504"/>
        <s v="USLT011505"/>
        <s v="USLT011506"/>
        <s v="USLT011507"/>
        <s v="USLT011508"/>
        <s v="USLT011509"/>
        <s v="USLT011510"/>
        <s v="USLT011511"/>
        <s v="USLT011512"/>
        <s v="USLT011513"/>
        <s v="USLT011514"/>
        <s v="USLT011515"/>
        <s v="USLT011516"/>
        <s v="USLT011517"/>
        <s v="USLT011518"/>
        <s v="USLT011519"/>
        <s v="USLT011520"/>
        <s v="USLT011523"/>
        <s v="USLT011525"/>
        <s v="USLT011526"/>
        <s v="USLT011527"/>
        <s v="USLT011528"/>
        <s v="USLT011530"/>
        <s v="USLT011532"/>
        <s v="USLT011534"/>
        <s v="USLT011535"/>
        <s v="USLT011536"/>
        <s v="USLT011537"/>
        <s v="USLT011538"/>
        <s v="USLT011539"/>
        <s v="USLT011541"/>
        <s v="USLT011542"/>
        <s v="USLT011543"/>
        <s v="USLT011544"/>
        <s v="USLT011545"/>
        <s v="USLT011546"/>
        <s v="USLT011549"/>
        <s v="USLT011550"/>
        <s v="USLT011551"/>
        <s v="USLT011552"/>
        <s v="USLT011553"/>
        <s v="USLT011555"/>
        <s v="USLT011556"/>
        <s v="USLT011557"/>
        <s v="USLT011558"/>
        <s v="USLT011559"/>
        <s v="USLT011560"/>
        <s v="USLT011561"/>
        <s v="USLT011562"/>
        <s v="USLT011563"/>
        <s v="USLT011564"/>
        <s v="USLT011565"/>
        <s v="USLT011566"/>
        <s v="USLT011567"/>
        <s v="USLT011569"/>
        <s v="USLT011570"/>
        <s v="USLT011571"/>
        <s v="USLT011572"/>
        <s v="USLT011573"/>
        <s v="USLT011574"/>
        <s v="USLT011575"/>
        <s v="USLT011577"/>
        <s v="USLT011578"/>
        <s v="USLT011579"/>
        <s v="USLT011580"/>
        <s v="USLT011582"/>
        <s v="USLT011583"/>
        <s v="USLT011584"/>
        <s v="USLT011585"/>
        <s v="USLT011586"/>
        <s v="USLT011588"/>
        <s v="USLT011589"/>
        <s v="USLT011591"/>
        <s v="USLT011592"/>
        <s v="USLT011593"/>
        <s v="USLT011594"/>
        <s v="USLT011595"/>
        <s v="USLT011596"/>
        <s v="USLT011597"/>
        <s v="USLT011598"/>
        <s v="USLT011599"/>
        <s v="USLT011601"/>
        <s v="USLT011602"/>
        <s v="USLT011603"/>
        <s v="USLT011604"/>
        <s v="USLT011605"/>
        <s v="USLT011606"/>
        <s v="USLT011607"/>
        <s v="USLT011608"/>
        <s v="USLT011609"/>
        <s v="USLT011610"/>
        <s v="USLT011611"/>
        <s v="USLT011612"/>
        <s v="USLT011613"/>
        <s v="USLT011615"/>
        <s v="USLT011616"/>
        <s v="USLT011617"/>
        <s v="USLT011618"/>
        <s v="USLT011619"/>
        <s v="USLT011620"/>
        <s v="USLT011621"/>
        <s v="USLT011622"/>
        <s v="USLT011623"/>
        <s v="USLT011624"/>
        <s v="USLT011626"/>
        <s v="USLT011627"/>
        <s v="USLT011628"/>
        <s v="USLT011629"/>
        <s v="USLT011630"/>
        <s v="USLT011631"/>
        <s v="USLT011632"/>
        <s v="USLT011633"/>
        <s v="USLT011634"/>
        <s v="USLT011637"/>
        <s v="USLT011638"/>
        <s v="USLT011639"/>
        <s v="USLT011642"/>
        <s v="USLT011644"/>
        <s v="USLT011645"/>
        <s v="USLT011646"/>
        <s v="USLT011647"/>
        <s v="USLT011648"/>
        <s v="USLT011649"/>
        <s v="USLT011650"/>
        <s v="USLT011651"/>
        <s v="USLT011653"/>
        <s v="USLT011654"/>
        <s v="USLT011655"/>
        <s v="USLT011656"/>
        <s v="USLT011657"/>
        <s v="USLT011658"/>
        <s v="USLT011659"/>
        <s v="USLT011660"/>
        <s v="USLT011661"/>
        <s v="USLT011663"/>
        <s v="USLT011664"/>
        <s v="USLT011665"/>
        <s v="USLT011666"/>
        <s v="USLT011667"/>
        <s v="USLT011668"/>
        <s v="USLT011669"/>
        <s v="USLT011670"/>
        <s v="USLT011671"/>
        <s v="USLT011672"/>
        <s v="USLT011673"/>
        <s v="USLT011674"/>
        <s v="USLT011675"/>
        <s v="USLT011676"/>
        <s v="USLT011677"/>
        <s v="USLT011678"/>
        <s v="USLT011679"/>
        <s v="USLT011680"/>
        <s v="USLT011681"/>
        <s v="USLT011682"/>
        <s v="USLT011683"/>
        <s v="USLT011684"/>
        <s v="USLT011685"/>
        <s v="USLT011686"/>
        <s v="USLT011687"/>
        <s v="USLT011688"/>
        <s v="USLT011689"/>
        <s v="USLT011690"/>
        <s v="USLT011691"/>
        <s v="USLT011692"/>
        <s v="USLT011693"/>
        <s v="USLT011694"/>
        <s v="USLT011695"/>
        <s v="USLT011696"/>
        <s v="USLT011697"/>
        <s v="USLT011698"/>
        <s v="USLT011699"/>
        <s v="USLT011700"/>
        <s v="USLT011701"/>
        <s v="USLT011702"/>
        <s v="USLT011703"/>
        <s v="USLT011704"/>
        <s v="USLT011705"/>
        <s v="USLT011706"/>
        <s v="USLT011707"/>
        <s v="USLT011708"/>
        <s v="USLT011709"/>
        <s v="USLT011710"/>
        <s v="USLT011711"/>
        <s v="USLT011712"/>
        <s v="USLT011713"/>
        <s v="USLT011714"/>
        <s v="USLT011715"/>
        <s v="USLT011716"/>
        <s v="USLT011717"/>
        <s v="USLT011718"/>
        <s v="USLT011719"/>
        <s v="USLT011720"/>
        <s v="USLT011721"/>
        <s v="USLT011722"/>
        <s v="USLT011723"/>
        <s v="USLT011724"/>
        <s v="USLT011725"/>
        <s v="USLT011726"/>
        <s v="USLT011727"/>
        <s v="USLT011728"/>
        <s v="USLT011729"/>
        <s v="USLT011730"/>
        <s v="USLT011731"/>
        <s v="USLT011732"/>
        <s v="USLT011733"/>
        <s v="USLT011734"/>
        <s v="USLT011735"/>
        <s v="USLT011736"/>
        <s v="USLT011737"/>
        <s v="USLT011738"/>
        <s v="USLT011739"/>
        <s v="USLT011740"/>
        <s v="USLT011741"/>
        <s v="USLT011742"/>
        <s v="USLT011743"/>
        <s v="USLT011744"/>
        <s v="USLT011745"/>
        <s v="USLT011746"/>
        <s v="USLT011747"/>
        <s v="USLT011748"/>
        <s v="USLT011749"/>
        <s v="USLT011750"/>
        <s v="USLT011751"/>
        <s v="USLT011752"/>
        <s v="USLT011753"/>
        <s v="USLT011754"/>
        <s v="USLT011755"/>
        <s v="USLT011756"/>
        <s v="USLT011757"/>
        <s v="USLT011758"/>
        <s v="USLT011759"/>
        <s v="USLT011760"/>
        <s v="USLT011761"/>
        <s v="USLT011762"/>
        <s v="USLT011763"/>
        <s v="USLT011764"/>
        <s v="USLT011765"/>
        <s v="USLT011766"/>
        <s v="USLT011767"/>
        <s v="USLT011768"/>
        <s v="USLT011769"/>
        <s v="USLT011770"/>
        <s v="USLT011772"/>
        <s v="USLT011773"/>
        <s v="USLT011774"/>
        <s v="USLT011775"/>
        <s v="USLT011776"/>
        <s v="USLT011777"/>
        <s v="USLT011778"/>
        <s v="USLT011781"/>
        <s v="USLT011782"/>
        <s v="USLT011783"/>
        <s v="USLT011784"/>
        <s v="USLT011785"/>
        <s v="USLT011786"/>
        <s v="USLT011787"/>
        <s v="USLT011789"/>
        <s v="USLT011790"/>
        <s v="USLT011791"/>
        <s v="USLT011792"/>
        <s v="USLT011793"/>
        <s v="USLT011794"/>
        <s v="USLT011795"/>
        <s v="USLT011796"/>
        <s v="USLT011797"/>
        <s v="USLT011798"/>
        <s v="USLT011800"/>
        <s v="USLT011801"/>
        <s v="USLT011802"/>
        <s v="USLT011804"/>
        <s v="USLT011806"/>
        <s v="USLT011807"/>
        <s v="USLT011808"/>
        <s v="USLT011809"/>
        <s v="USLT011812"/>
        <s v="USLT011818"/>
        <s v="USLT011819"/>
        <s v="USLT011820"/>
        <s v="USLT011821"/>
        <s v="USLT011822"/>
        <s v="USLT011823"/>
        <s v="USLT011824"/>
        <s v="USLT011825"/>
        <s v="USLT011826"/>
        <s v="USLT011827"/>
        <s v="USLT011828"/>
        <s v="USLT011829"/>
        <s v="USLT011830"/>
        <s v="USLT011831"/>
        <s v="USLT011833"/>
        <s v="USLT011834"/>
        <s v="USLT011835"/>
        <s v="USLT011836"/>
        <s v="USLT011838"/>
        <s v="USLT011839"/>
        <s v="USLT011840"/>
        <s v="USLT011841"/>
        <s v="USLT011842"/>
        <s v="USLT011844"/>
        <s v="USLT011845"/>
        <s v="USLT011846"/>
        <s v="USLT011847"/>
        <s v="USLT011848"/>
        <s v="USLT011849"/>
        <s v="USLT011850"/>
        <s v="USLT011851"/>
        <s v="USLT011852"/>
        <s v="USLT011853"/>
        <s v="USLT011854"/>
        <s v="USLT011855"/>
        <s v="USLT011856"/>
        <s v="USLT011857"/>
        <s v="USLT011858"/>
        <s v="USLT011860"/>
        <s v="USLT011861"/>
        <s v="USLT011862"/>
        <s v="USLT011863"/>
        <s v="USLT011864"/>
        <s v="USLT011865"/>
        <s v="USLT011867"/>
        <s v="USLT011872"/>
        <s v="USLT011905"/>
        <s v="USLT011906"/>
        <s v="USLT011907"/>
        <s v="USLT011908"/>
        <s v="USLT011909"/>
        <s v="USLT011910"/>
        <s v="USLT011911"/>
        <s v="USLT011912"/>
        <s v="USLT011913"/>
        <s v="USLT011914"/>
        <s v="USLT011915"/>
        <s v="USLT011916"/>
        <s v="USLT011917"/>
        <s v="USLT011918"/>
        <s v="USLT011919"/>
        <s v="USLT011921"/>
        <s v="USLT011922"/>
        <s v="USLT011923"/>
        <s v="USLT011924"/>
        <s v="USLT011925"/>
        <s v="USLT011926"/>
        <s v="USLT011927"/>
        <s v="USLT011928"/>
        <s v="USLT011929"/>
        <s v="USLT011930"/>
        <s v="USLT011931"/>
        <s v="USLT011932"/>
        <s v="USLT011933"/>
        <s v="USLT011935"/>
        <s v="USLT011936"/>
        <s v="USLT011937"/>
        <s v="USLT011938"/>
        <s v="USLT011939"/>
        <s v="USLT011940"/>
        <s v="USLT011941"/>
        <s v="USLT011942"/>
        <s v="USLT011943"/>
        <s v="USLT011944"/>
        <s v="USLT011945"/>
        <s v="USLT011946"/>
        <s v="USLT011947"/>
        <s v="USLT011948"/>
        <s v="USLT011949"/>
        <s v="USLT011950"/>
        <s v="USLT011951"/>
        <s v="USLT011952"/>
        <s v="USLT011953"/>
        <s v="USLT011954"/>
        <s v="USLT011955"/>
        <s v="USLT011956"/>
        <s v="USLT011957"/>
        <s v="USLT011958"/>
        <s v="USLT011959"/>
        <s v="USLT011960"/>
        <s v="USLT011961"/>
        <s v="USLT011962"/>
        <s v="USLT011963"/>
        <s v="USLT011964"/>
        <s v="USLT01245"/>
        <s v="USLT01248"/>
        <s v="USLT01272"/>
        <s v="USLT01292"/>
        <s v="USLT04697"/>
        <s v="USLT04772"/>
        <s v="USLT04816"/>
        <s v="USLT05582"/>
        <s v="USLT05696"/>
        <s v="USLT05951"/>
        <s v="USLT05986"/>
        <s v="USLT06004"/>
        <s v="USLT06127"/>
        <s v="USLT06160"/>
        <s v="USLT06181"/>
        <s v="USLT06305"/>
        <s v="USLT06313"/>
        <s v="USLT06449"/>
        <s v="USLT06593"/>
        <s v="USLT06601"/>
        <s v="USLT06757"/>
        <s v="USLT06771"/>
        <s v="USLT06856"/>
        <s v="USLT06978"/>
        <s v="USLT06998"/>
        <s v="USLT07010"/>
        <s v="USLT07056"/>
        <s v="USLT07058"/>
        <s v="USLT07060"/>
        <s v="USLT07073"/>
        <s v="USLT07085"/>
        <s v="USLT07086"/>
        <s v="USLT07089"/>
        <s v="USLT07096"/>
        <s v="USLT07097"/>
        <s v="USLT07114"/>
        <s v="USLT07125"/>
        <s v="USLT07130"/>
        <s v="USLT07158"/>
        <s v="USLT07163"/>
        <s v="USLT07164"/>
        <s v="USLT07166"/>
        <s v="USLT07172"/>
        <s v="USLT07185"/>
        <s v="USLT07186"/>
        <s v="USLT07203"/>
        <s v="USLT07217"/>
        <s v="USLT07222"/>
        <s v="USLT07224"/>
        <s v="USLT07227"/>
        <s v="USLT07232"/>
        <s v="USLT07246"/>
        <s v="USLT07250"/>
        <s v="USLT07263"/>
        <s v="USLT07266"/>
        <s v="USLT07268"/>
        <s v="USLT07271"/>
        <s v="USLT07275"/>
        <s v="USLT07293"/>
        <s v="USLT07296"/>
        <s v="USLT07304"/>
        <s v="USLT07319"/>
        <s v="USLT07328"/>
        <s v="USLT07341"/>
        <s v="USLT07344"/>
        <s v="USLT07356"/>
        <s v="USLT07363"/>
        <s v="USLT07364"/>
        <s v="USLT07374"/>
        <s v="USLT07375"/>
        <s v="USLT07381"/>
        <s v="USLT07382"/>
        <s v="USLT07443"/>
        <s v="USLT07444"/>
        <s v="USLT07445"/>
        <s v="USLT07453"/>
        <s v="USLT07461"/>
        <s v="USLT07468"/>
        <s v="USLT07469"/>
        <s v="USLT07470"/>
        <s v="USLT07474"/>
        <s v="USLT07527"/>
        <s v="USLT07535"/>
        <s v="USLT07551"/>
        <s v="USLT07553"/>
        <s v="USLT07554"/>
        <s v="USLT07555"/>
        <s v="USLT07563"/>
        <s v="USLT07567"/>
        <s v="USLT07568"/>
        <s v="USLT07572"/>
        <s v="USLT07574"/>
        <s v="USLT07577"/>
        <s v="USLT07591"/>
        <s v="USLT07600"/>
        <s v="USLT07605"/>
        <s v="USLT07610"/>
        <s v="USLT07614"/>
        <s v="USLT07623"/>
        <s v="USLT07624"/>
        <s v="USLT07626"/>
        <s v="USLT07629"/>
        <s v="USLT07634"/>
        <s v="USLT07649"/>
        <s v="USLT07659"/>
        <s v="USLT07666"/>
        <s v="USLT07679"/>
        <s v="USLT07683"/>
        <s v="USLT07686"/>
        <s v="USLT07702"/>
        <s v="USLT07707"/>
        <s v="USLT07709"/>
        <s v="USLT07712"/>
        <s v="USLT07713"/>
        <s v="USLT07718"/>
        <s v="USLT07719"/>
        <s v="USLT07721"/>
        <s v="USLT07737"/>
        <s v="USLT07740"/>
        <s v="USLT07747"/>
        <s v="USLT07748"/>
        <s v="USLT07758"/>
        <s v="USLT07761"/>
        <s v="USLT07775"/>
        <s v="USLT07780"/>
        <s v="USLT07787"/>
        <s v="USLT07792"/>
        <s v="USLT07813"/>
        <s v="USLT07822"/>
        <s v="USLT07825"/>
        <s v="USLT07839"/>
        <s v="USLT07840"/>
        <s v="USLT07841"/>
        <s v="USLT07846"/>
        <s v="USLT07852"/>
        <s v="USLT07877"/>
        <s v="USLT07892"/>
        <s v="USLT07898"/>
        <s v="USLT07903"/>
        <s v="USLT07908"/>
        <s v="USLT07916"/>
        <s v="USLT07923"/>
        <s v="USLT07928"/>
        <s v="USLT07949"/>
        <s v="USLT07977"/>
        <s v="USLT08006"/>
        <s v="USLT08018"/>
        <s v="USLT08021"/>
        <s v="USLT08024"/>
        <s v="USLT08032"/>
        <s v="USLT08040"/>
        <s v="USLT08042"/>
        <s v="USLT08055"/>
        <s v="USLT08064"/>
        <s v="USLT08065"/>
        <s v="USLT08070"/>
        <s v="USLT08075"/>
        <s v="USLT08076"/>
        <s v="USLT08084"/>
        <s v="USLT08087"/>
        <s v="USLT08094"/>
        <s v="USLT08103"/>
        <s v="USLT08105"/>
        <s v="USLT08112"/>
        <s v="USLT08127"/>
        <s v="USLT08152"/>
        <s v="USLT08156"/>
        <s v="USLT08158"/>
        <s v="USLT08160"/>
        <s v="USLT08161"/>
        <s v="USLT08166"/>
        <s v="USLT08171"/>
        <s v="USLT08174"/>
        <s v="USLT08175"/>
        <s v="USLT08203"/>
        <s v="USLT08219"/>
        <s v="USLT08220"/>
        <s v="USLT08221"/>
        <s v="USLT08224"/>
        <s v="USLT08226"/>
        <s v="USLT08230"/>
        <s v="USLT08236"/>
        <s v="USLT08239"/>
        <s v="USLT08240"/>
        <s v="USLT08241"/>
        <s v="USLT08242"/>
        <s v="USLT08243"/>
        <s v="USLT08245"/>
        <s v="USLT08246"/>
        <s v="USLT08247"/>
        <s v="USLT08249"/>
        <s v="USLT08250"/>
        <s v="USLT08253"/>
        <s v="USLT08254"/>
        <s v="USLT08255"/>
        <s v="USLT08256"/>
        <s v="USLT08257"/>
        <s v="USLT08262"/>
        <s v="USLT08267"/>
        <s v="USLT08268"/>
        <s v="USLT08298"/>
        <s v="USLT08308"/>
        <s v="USLT08311"/>
        <s v="USLT08313"/>
        <s v="USLT08328"/>
        <s v="USLT08345"/>
        <s v="USLT08363"/>
        <s v="USLT08364"/>
        <s v="USLT08365"/>
        <s v="USLT08366"/>
        <s v="USLT08367"/>
        <s v="USLT08368"/>
        <s v="USLT08375"/>
        <s v="USLT08389"/>
        <s v="USLT08408"/>
        <s v="USLT08410"/>
        <s v="USLT08416"/>
        <s v="USLT08420"/>
        <s v="USLT08429"/>
        <s v="USLT08431"/>
        <s v="USLT08439"/>
        <s v="USLT08455"/>
        <s v="USLT08462"/>
        <s v="USLT08465"/>
        <s v="USLT08467"/>
        <s v="USLT08469"/>
        <s v="USLT08472"/>
        <s v="USLT08478"/>
        <s v="USLT08481"/>
        <s v="USLT08482"/>
        <s v="USLT08484"/>
        <s v="USLT08485"/>
        <s v="USLT08486"/>
        <s v="USLT08490"/>
        <s v="USLT08491"/>
        <s v="USLT08494"/>
        <s v="USLT08500"/>
        <s v="USLT08504"/>
        <s v="USLT08506"/>
        <s v="USLT08507"/>
        <s v="USLT08508"/>
        <s v="USLT08509"/>
        <s v="USLT08511"/>
        <s v="USLT08512"/>
        <s v="USLT08513"/>
        <s v="USLT08517"/>
        <s v="USLT08523"/>
        <s v="USLT08526"/>
        <s v="USLT08528"/>
        <s v="USLT08535"/>
        <s v="USLT08536"/>
        <s v="USLT08537"/>
        <s v="USLT08541"/>
        <s v="USLT08547"/>
        <s v="USLT08549"/>
        <s v="USLT08556"/>
        <s v="USLT08558"/>
        <s v="USLT08559"/>
        <s v="USLT08561"/>
        <s v="USLT08567"/>
        <s v="USLT08569"/>
        <s v="USLT08571"/>
        <s v="USLT08579"/>
        <s v="USLT08580"/>
        <s v="USLT08581"/>
        <s v="USLT08590"/>
        <s v="USLT08594"/>
        <s v="USLT08595"/>
        <s v="USLT08597"/>
        <s v="USLT08598"/>
        <s v="USLT08599"/>
        <s v="USLT08600"/>
        <s v="USLT08602"/>
        <s v="USLT08603"/>
        <s v="USLT08607"/>
        <s v="USLT08608"/>
        <s v="USLT08609"/>
        <s v="USLT08610"/>
        <s v="USLT08611"/>
        <s v="USLT08612"/>
        <s v="USLT08613"/>
        <s v="USLT08616"/>
        <s v="USLT08618"/>
        <s v="USLT08622"/>
        <s v="USLT08627"/>
        <s v="USLT08629"/>
        <s v="USLT08631"/>
        <s v="USLT08639"/>
        <s v="USLT08642"/>
        <s v="USLT08644"/>
        <s v="USLT08645"/>
        <s v="USLT08653"/>
        <s v="USLT08656"/>
        <s v="USLT08657"/>
        <s v="USLT08663"/>
        <s v="USLT08670"/>
        <s v="USLT08672"/>
        <s v="USLT08673"/>
        <s v="USLT08678"/>
        <s v="USLT08686"/>
        <s v="USLT08688"/>
        <s v="USLT08690"/>
        <s v="USLT08692"/>
        <s v="USLT08697"/>
        <s v="USLT08700"/>
        <s v="USLT08715"/>
        <s v="USLT08716"/>
        <s v="USLT08720"/>
        <s v="USLT08723"/>
        <s v="USLT08724"/>
        <s v="USLT08726"/>
        <s v="USLT08727"/>
        <s v="USLT08730"/>
        <s v="USLT08732"/>
        <s v="USLT08733"/>
        <s v="USLT08734"/>
        <s v="USLT08735"/>
        <s v="USLT08748"/>
        <s v="USLT08751"/>
        <s v="USLT08752"/>
        <s v="USLT08753"/>
        <s v="USLT08757"/>
        <s v="USLT08761"/>
        <s v="USLT08766"/>
        <s v="USLT08770"/>
        <s v="USLT08772"/>
        <s v="USLT08775"/>
        <s v="USLT08780"/>
        <s v="USLT08781"/>
        <s v="USLT08782"/>
        <s v="USLT08784"/>
        <s v="USLT08785"/>
        <s v="USLT08786"/>
        <s v="USLT08787"/>
        <s v="USLT08788"/>
        <s v="USLT08790"/>
        <s v="USLT08793"/>
        <s v="USLT08794"/>
        <s v="USLT08795"/>
        <s v="USLT08799"/>
        <s v="USLT08800"/>
        <s v="USLT08803"/>
        <s v="USLT08804"/>
        <s v="USLT08806"/>
        <s v="USLT08807"/>
        <s v="USLT08808"/>
        <s v="USLT08809"/>
        <s v="USLT08811"/>
        <s v="USLT08812"/>
        <s v="USLT08813"/>
        <s v="USLT08815"/>
        <s v="USLT08816"/>
        <s v="USLT08817"/>
        <s v="USLT08818"/>
        <s v="USLT08819"/>
        <s v="USLT08820"/>
        <s v="USLT08821"/>
        <s v="USLT08822"/>
        <s v="USLT08823"/>
        <s v="USLT08824"/>
        <s v="USLT08825"/>
        <s v="USLT08827"/>
        <s v="USLT08828"/>
        <s v="USLT08829"/>
        <s v="USLT08832"/>
        <s v="USLT08833"/>
        <s v="USLT08834"/>
        <s v="USLT08835"/>
        <s v="USLT08837"/>
        <s v="USLT08838"/>
        <s v="USLT08840"/>
        <s v="USLT08841"/>
        <s v="USLT08842"/>
        <s v="USLT08843"/>
        <s v="USLT08844"/>
        <s v="USLT08846"/>
        <s v="USLT08847"/>
        <s v="USLT08848"/>
        <s v="USLT08849"/>
        <s v="USLT08852"/>
        <s v="USLT08854"/>
        <s v="USLT08855"/>
        <s v="USLT08856"/>
        <s v="USLT08857"/>
        <s v="USLT08858"/>
        <s v="USLT08859"/>
        <s v="USLT08860"/>
        <s v="USLT08861"/>
        <s v="USLT08865"/>
        <s v="USLT08866"/>
        <s v="USLT08869"/>
        <s v="USLT08870"/>
        <s v="USLT08871"/>
        <s v="USLT08872"/>
        <s v="USLT08873"/>
        <s v="USLT08874"/>
        <s v="USLT08875"/>
        <s v="USLT08878"/>
        <s v="USLT08880"/>
        <s v="USLT08881"/>
        <s v="USLT08882"/>
        <s v="USLT08883"/>
        <s v="USLT08884"/>
        <s v="USLT08885"/>
        <s v="USLT08888"/>
        <s v="USLT08889"/>
        <s v="USLT08890"/>
        <s v="USLT08892"/>
        <s v="USLT08893"/>
        <s v="USLT08894"/>
        <s v="USLT08895"/>
        <s v="USLT08896"/>
        <s v="USLT08898"/>
        <s v="USLT08899"/>
        <s v="USLT08900"/>
        <s v="USLT08901"/>
        <s v="USLT08902"/>
        <s v="USLT08903"/>
        <s v="USLT08904"/>
        <s v="USLT08906"/>
        <s v="USLT08907"/>
        <s v="USLT08915"/>
        <s v="USLT08916"/>
        <s v="USLT08917"/>
        <s v="USLT08918"/>
        <s v="USLT08920"/>
        <s v="USLT08922"/>
        <s v="USLT08923"/>
        <s v="USLT08925"/>
        <s v="USLT08926"/>
        <s v="USLT08928"/>
        <s v="USLT08929"/>
        <s v="USLT08932"/>
        <s v="USLT08933"/>
        <s v="USLT08934"/>
        <s v="USLT08935"/>
        <s v="USLT08938"/>
        <s v="USLT08940"/>
        <s v="USLT08941"/>
        <s v="USLT08942"/>
        <s v="USLT08943"/>
        <s v="USLT08944"/>
        <s v="USLT08945"/>
        <s v="USLT08946"/>
        <s v="USLT08947"/>
        <s v="USLT08948"/>
        <s v="USLT08949"/>
        <s v="USLT08950"/>
        <s v="USLT08951"/>
        <s v="USLT08952"/>
        <s v="USLT08954"/>
        <s v="USLT08955"/>
        <s v="USLT08956"/>
        <s v="USLT08957"/>
        <s v="USLT08958"/>
        <s v="USLT08959"/>
        <s v="USLT08960"/>
        <s v="USLT08961"/>
        <s v="USLT08963"/>
        <s v="USLT08964"/>
        <s v="USLT08966"/>
        <s v="USLT08967"/>
        <s v="USLT08968"/>
        <s v="USLT08969"/>
        <s v="USLT08970"/>
        <s v="USLT08971"/>
        <s v="USLT08972"/>
        <s v="USLT08974"/>
        <s v="USLT08976"/>
        <s v="USLT08978"/>
        <s v="USLT08979"/>
        <s v="USLT08980"/>
        <s v="USLT08982"/>
        <s v="USLT08983"/>
        <s v="USLT08984"/>
        <s v="USLT08986"/>
        <s v="USLT08987"/>
        <s v="USLT08988"/>
        <s v="USLT08989"/>
        <s v="USLT08990"/>
        <s v="USLT08992"/>
        <s v="USLT08995"/>
        <s v="USLT08996"/>
        <s v="USLT08997"/>
        <s v="USLT08998"/>
        <s v="USLT08999"/>
        <s v="USLT09000"/>
        <s v="USLT09002"/>
        <s v="USLT09003"/>
        <s v="USLT09004"/>
        <s v="USLT09006"/>
        <s v="USLT09007"/>
        <s v="USLT09008"/>
        <s v="USLT09012"/>
        <s v="USLT09013"/>
        <s v="USLT09014"/>
        <s v="USLT09015"/>
        <s v="USLT09016"/>
        <s v="USLT09017"/>
        <s v="USLT09019"/>
        <s v="USLT09020"/>
        <s v="USLT09021"/>
        <s v="USLT09022"/>
        <s v="USLT09023"/>
        <s v="USLT09024"/>
        <s v="USLT09025"/>
        <s v="USLT09027"/>
        <s v="USLT09029"/>
        <s v="USLT09030"/>
        <s v="USLT09031"/>
        <s v="USLT09032"/>
        <s v="USLT09033"/>
        <s v="USLT09034"/>
        <s v="USLT09035"/>
        <s v="USLT09036"/>
        <s v="USLT09037"/>
        <s v="USLT09038"/>
        <s v="USLT09039"/>
        <s v="USLT09041"/>
        <s v="USLT09042"/>
        <s v="USLT09043"/>
        <s v="USLT09044"/>
        <s v="USLT09045"/>
        <s v="USLT09047"/>
        <s v="USLT09048"/>
        <s v="USLT09049"/>
        <s v="USLT09051"/>
        <s v="USLT09052"/>
        <s v="USLT09053"/>
        <s v="USLT09054"/>
        <s v="USLT09055"/>
        <s v="USLT09056"/>
        <s v="USLT09057"/>
        <s v="USLT09058"/>
        <s v="USLT09059"/>
        <s v="USLT09062"/>
        <s v="USLT09063"/>
        <s v="USLT09064"/>
        <s v="USLT09065"/>
        <s v="USLT09066"/>
        <s v="USLT09067"/>
        <s v="USLT09068"/>
        <s v="USLT09069"/>
        <s v="USLT09072"/>
        <s v="USLT09075"/>
        <s v="USLT09076"/>
        <s v="USLT09077"/>
        <s v="USLT09078"/>
        <s v="USLT09079"/>
        <s v="USLT09080"/>
        <s v="USLT09081"/>
        <s v="USLT09085"/>
        <s v="USLT09088"/>
        <s v="USLT09090"/>
        <s v="USLT09093"/>
        <s v="USLT09094"/>
        <s v="USLT09095"/>
        <s v="USLT09096"/>
        <s v="USLT09098"/>
        <s v="USLT09100"/>
        <s v="USLT09103"/>
        <s v="USLT09104"/>
        <s v="USLT09105"/>
        <s v="USLT09106"/>
        <s v="USLT09109"/>
        <s v="USLT09112"/>
        <s v="USLT09113"/>
        <s v="USLT09114"/>
        <s v="USLT09119"/>
        <s v="USLT09124"/>
        <s v="USLT09125"/>
        <s v="USLT09126"/>
        <s v="USLT09129"/>
        <s v="USLT09130"/>
        <s v="USLT09131"/>
        <s v="USLT09133"/>
        <s v="USLT09134"/>
        <s v="USLT09135"/>
        <s v="USLT09136"/>
        <s v="USLT09137"/>
        <s v="USLT09138"/>
        <s v="USLT09139"/>
        <s v="USLT09140"/>
        <s v="USLT09141"/>
        <s v="USLT09142"/>
        <s v="USLT09144"/>
        <s v="USLT09145"/>
        <s v="USLT09146"/>
        <s v="USLT09147"/>
        <s v="USLT09150"/>
        <s v="USLT09151"/>
        <s v="USLT09152"/>
        <s v="USLT09153"/>
        <s v="USLT09155"/>
        <s v="USLT09157"/>
        <s v="USLT09158"/>
        <s v="USLT09159"/>
        <s v="USLT09160"/>
        <s v="USLT09161"/>
        <s v="USLT09164"/>
        <s v="USLT09168"/>
        <s v="USLT09169"/>
        <s v="USLT09170"/>
        <s v="USLT09171"/>
        <s v="USLT09172"/>
        <s v="USLT09173"/>
        <s v="USLT09175"/>
        <s v="USLT09176"/>
        <s v="USLT09178"/>
        <s v="USLT09179"/>
        <s v="USLT09180"/>
        <s v="USLT09181"/>
        <s v="USLT09182"/>
        <s v="USLT09183"/>
        <s v="USLT09184"/>
        <s v="USLT09185"/>
        <s v="USLT09186"/>
        <s v="USLT09188"/>
        <s v="USLT09190"/>
        <s v="USLT09191"/>
        <s v="USLT09192"/>
        <s v="USLT09193"/>
        <s v="USLT09194"/>
        <s v="USLT09195"/>
        <s v="USLT09196"/>
        <s v="USLT09197"/>
        <s v="USLT09198"/>
        <s v="USLT09199"/>
        <s v="USLT09200"/>
        <s v="USLT09201"/>
        <s v="USLT09202"/>
        <s v="USLT09204"/>
        <s v="USLT09205"/>
        <s v="USLT09206"/>
        <s v="USLT09209"/>
        <s v="USLT09210"/>
        <s v="USLT09212"/>
        <s v="USLT09213"/>
        <s v="USLT09214"/>
        <s v="USLT09216"/>
        <s v="USLT09217"/>
        <s v="USLT09218"/>
        <s v="USLT09219"/>
        <s v="USLT09220"/>
        <s v="USLT09221"/>
        <s v="USLT09222"/>
        <s v="USLT09223"/>
        <s v="USLT09224"/>
        <s v="USLT09225"/>
        <s v="USLT09226"/>
        <s v="USLT09227"/>
        <s v="USLT09228"/>
        <s v="USLT09229"/>
        <s v="USLT09230"/>
        <s v="USLT09232"/>
        <s v="USLT09233"/>
        <s v="USLT09235"/>
        <s v="USLT09238"/>
        <s v="USLT09239"/>
        <s v="USLT09240"/>
        <s v="USLT09241"/>
        <s v="USLT09242"/>
        <s v="USLT09245"/>
        <s v="USLT09247"/>
        <s v="USLT09248"/>
        <s v="USLT09250"/>
        <s v="USLT09252"/>
        <s v="USLT09253"/>
        <s v="USLT09254"/>
        <s v="USLT09256"/>
        <s v="USLT09257"/>
        <s v="USLT09259"/>
        <s v="USLT09260"/>
        <s v="USLT09261"/>
        <s v="USLT09263"/>
        <s v="USLT09264"/>
        <s v="USLT09265"/>
        <s v="USLT09266"/>
        <s v="USLT09268"/>
        <s v="USLT09269"/>
        <s v="USLT09270"/>
        <s v="USLT09272"/>
        <s v="USLT09273"/>
        <s v="USLT09275"/>
        <s v="USLT09277"/>
        <s v="USLT09278"/>
        <s v="USLT09279"/>
        <s v="USLT09280"/>
        <s v="USLT09281"/>
        <s v="USLT09282"/>
        <s v="USLT09283"/>
        <s v="USLT09285"/>
        <s v="USLT09286"/>
        <s v="USLT09287"/>
        <s v="USLT09288"/>
        <s v="USLT09289"/>
        <s v="USLT09290"/>
        <s v="USLT09291"/>
        <s v="USLT09293"/>
        <s v="USLT09294"/>
        <s v="USLT09296"/>
        <s v="USLT09297"/>
        <s v="USLT09298"/>
        <s v="USLT09299"/>
        <s v="USLT09300"/>
        <s v="USLT09302"/>
        <s v="USLT09303"/>
        <s v="USLT09304"/>
        <s v="USLT09307"/>
        <s v="USLT09308"/>
        <s v="USLT09309"/>
        <s v="USLT09310"/>
        <s v="USLT09311"/>
        <s v="USLT09312"/>
        <s v="USLT09313"/>
        <s v="USLT09314"/>
        <s v="USLT09315"/>
        <s v="USLT09316"/>
        <s v="USLT09317"/>
        <s v="USLT09318"/>
        <s v="USLT09320"/>
        <s v="USLT09321"/>
        <s v="USLT09322"/>
        <s v="USLT09323"/>
        <s v="USLT09324"/>
        <s v="USLT09328"/>
        <s v="USLT09329"/>
        <s v="USLT09330"/>
        <s v="USLT09332"/>
        <s v="USLT09333"/>
        <s v="USLT09335"/>
        <s v="USLT09338"/>
        <s v="USLT09339"/>
        <s v="USLT09340"/>
        <s v="USLT09342"/>
        <s v="USLT09343"/>
        <s v="USLT09344"/>
        <s v="USLT09345"/>
        <s v="USLT09346"/>
        <s v="USLT09347"/>
        <s v="USLT09348"/>
        <s v="USLT09350"/>
        <s v="USLT09351"/>
        <s v="USLT09353"/>
        <s v="USLT09354"/>
        <s v="USLT09355"/>
        <s v="USLT09356"/>
        <s v="USLT09357"/>
        <s v="USLT09361"/>
        <s v="USLT09362"/>
        <s v="USLT09363"/>
        <s v="USLT09364"/>
        <s v="USLT09366"/>
        <s v="USLT09367"/>
        <s v="USLT09368"/>
        <s v="USLT09369"/>
        <s v="USLT09370"/>
        <s v="USLT09371"/>
        <s v="USLT09372"/>
        <s v="USLT09373"/>
        <s v="USLT09374"/>
        <s v="USLT09375"/>
        <s v="USLT09376"/>
        <s v="USLT09377"/>
        <s v="USLT09378"/>
        <s v="USLT09379"/>
        <s v="USLT09380"/>
        <s v="USLT09381"/>
        <s v="USLT09382"/>
        <s v="USLT09383"/>
        <s v="USLT09384"/>
        <s v="USLT09385"/>
        <s v="USLT09386"/>
        <s v="USLT09387"/>
        <s v="USLT09388"/>
        <s v="USLT09390"/>
        <s v="USLT09391"/>
        <s v="USLT09392"/>
        <s v="USLT09393"/>
        <s v="USLT09394"/>
        <s v="USLT09395"/>
        <s v="USLT09396"/>
        <s v="USLT09398"/>
        <s v="USLT09399"/>
        <s v="USLT09400"/>
        <s v="USLT09401"/>
        <s v="USLT09402"/>
        <s v="USLT09403"/>
        <s v="USLT09404"/>
        <s v="USLT09405"/>
        <s v="USLT09406"/>
        <s v="USLT09407"/>
        <s v="USLT09408"/>
        <s v="USLT09409"/>
        <s v="USLT09413"/>
        <s v="USLT09414"/>
        <s v="USLT09416"/>
        <s v="USLT09417"/>
        <s v="USLT09418"/>
        <s v="USLT09420"/>
        <s v="USLT09421"/>
        <s v="USLT09422"/>
        <s v="USLT09423"/>
        <s v="USLT09424"/>
        <s v="USLT09425"/>
        <s v="USLT09426"/>
        <s v="USLT09427"/>
        <s v="USLT09428"/>
        <s v="USLT09429"/>
        <s v="USLT09430"/>
        <s v="USLT09431"/>
        <s v="USLT09432"/>
        <s v="USLT09434"/>
        <s v="USLT09435"/>
        <s v="USLT09436"/>
        <s v="USLT09438"/>
        <s v="USLT09439"/>
        <s v="USLT09440"/>
        <s v="USLT09442"/>
        <s v="USLT09443"/>
        <s v="USLT09444"/>
        <s v="USLT09445"/>
        <s v="USLT09446"/>
        <s v="USLT09447"/>
        <s v="USLT09448"/>
        <s v="USLT09449"/>
        <s v="USLT09450"/>
        <s v="USLT09451"/>
        <s v="USLT09452"/>
        <s v="USLT09453"/>
        <s v="USLT09456"/>
        <s v="USLT09457"/>
        <s v="USLT09458"/>
        <s v="USLT09459"/>
        <s v="USLT09460"/>
        <s v="USLT09461"/>
        <s v="USLT09463"/>
        <s v="USLT09465"/>
        <s v="USLT09466"/>
        <s v="USLT09467"/>
        <s v="USLT09468"/>
        <s v="USLT09469"/>
        <s v="USLT09470"/>
        <s v="USLT09471"/>
        <s v="USLT09472"/>
        <s v="USLT09473"/>
        <s v="USLT09475"/>
        <s v="USLT09476"/>
        <s v="USLT09477"/>
        <s v="USLT09478"/>
        <s v="USLT09479"/>
        <s v="USLT09480"/>
        <s v="USLT09481"/>
        <s v="USLT09483"/>
        <s v="USLT09484"/>
        <s v="USLT09485"/>
        <s v="USLT09486"/>
        <s v="USLT09487"/>
        <s v="USLT09488"/>
        <s v="USLT09489"/>
        <s v="USLT09490"/>
        <s v="USLT09491"/>
        <s v="USLT09493"/>
        <s v="USLT09494"/>
        <s v="USLT09495"/>
        <s v="USLT09496"/>
        <s v="USLT09497"/>
        <s v="USLT09498"/>
        <s v="USLT09499"/>
        <s v="USLT09500"/>
        <s v="USLT09501"/>
        <s v="USLT09502"/>
        <s v="USLT09504"/>
        <s v="USLT09506"/>
        <s v="USLT09507"/>
        <s v="USLT09508"/>
        <s v="USLT09509"/>
        <s v="USLT09510"/>
        <s v="USLT09511"/>
        <s v="USLT09512"/>
        <s v="USLT09513"/>
        <s v="USLT09514"/>
        <s v="USLT09515"/>
        <s v="USLT09516"/>
        <s v="USLT09517"/>
        <s v="USLT09518"/>
        <s v="USLT09519"/>
        <s v="USLT09521"/>
        <s v="USLT09522"/>
        <s v="USLT09523"/>
        <s v="USLT09524"/>
        <s v="USLT09525"/>
        <s v="USLT09526"/>
        <s v="USLT09527"/>
        <s v="USLT09528"/>
        <s v="USLT09529"/>
        <s v="USLT09530"/>
        <s v="USLT09531"/>
        <s v="USLT09532"/>
        <s v="USLT09533"/>
        <s v="USLT09534"/>
        <s v="USLT09536"/>
        <s v="USLT09537"/>
        <s v="USLT09538"/>
        <s v="USLT09539"/>
        <s v="USLT09540"/>
        <s v="USLT09541"/>
        <s v="USLT09542"/>
        <s v="USLT09543"/>
        <s v="USLT09544"/>
        <s v="USLT09545"/>
        <s v="USLT09546"/>
        <s v="USLT09547"/>
        <s v="USLT09549"/>
        <s v="USLT09550"/>
        <s v="USLT09551"/>
        <s v="USLT09552"/>
        <s v="USLT09553"/>
        <s v="USLT09554"/>
        <s v="USLT09555"/>
        <s v="USLT09556"/>
        <s v="USLT09557"/>
        <s v="USLT09558"/>
        <s v="USLT09559"/>
        <s v="USLT09560"/>
        <s v="USLT09561"/>
        <s v="USLT09562"/>
        <s v="USLT09564"/>
        <s v="USLT09566"/>
        <s v="USLT09567"/>
        <s v="USLT09570"/>
        <s v="USLT09571"/>
        <s v="USLT09572"/>
        <s v="USLT09573"/>
        <s v="USLT09574"/>
        <s v="USLT09575"/>
        <s v="USLT09576"/>
        <s v="USLT09577"/>
        <s v="USLT09578"/>
        <s v="USLT09579"/>
        <s v="USLT09580"/>
        <s v="USLT09581"/>
        <s v="USLT09582"/>
        <s v="USLT09583"/>
        <s v="USLT09584"/>
        <s v="USLT09585"/>
        <s v="USLT09586"/>
        <s v="USLT09587"/>
        <s v="USLT09588"/>
        <s v="USLT09589"/>
        <s v="USLT09590"/>
        <s v="USLT09591"/>
        <s v="USLT09592"/>
        <s v="USLT09593"/>
        <s v="USLT09594"/>
        <s v="USLT09596"/>
        <s v="USLT09597"/>
        <s v="USLT09598"/>
        <s v="USLT09599"/>
        <s v="USLT09600"/>
        <s v="USLT09601"/>
        <s v="USLT09602"/>
        <s v="USLT09604"/>
        <s v="USLT09605"/>
        <s v="USLT09606"/>
        <s v="USLT09607"/>
        <s v="USLT09608"/>
        <s v="USLT09609"/>
        <s v="USLT09612"/>
        <s v="USLT09613"/>
        <s v="USLT09614"/>
        <s v="USLT09615"/>
        <s v="USLT09617"/>
        <s v="USLT09618"/>
        <s v="USLT09619"/>
        <s v="USLT09621"/>
        <s v="USLT09623"/>
        <s v="USLT09624"/>
        <s v="USLT09625"/>
        <s v="USLT09627"/>
        <s v="USLT09631"/>
        <s v="USLT09633"/>
        <s v="USLT09634"/>
        <s v="USLT09635"/>
        <s v="USLT09636"/>
        <s v="USLT09637"/>
        <s v="USLT09639"/>
        <s v="USLT09640"/>
        <s v="USLT09641"/>
        <s v="USLT09642"/>
        <s v="USLT09643"/>
        <s v="USLT09644"/>
        <s v="USLT09646"/>
        <s v="USLT09647"/>
        <s v="USLT09648"/>
        <s v="USLT09649"/>
        <s v="USLT09650"/>
        <s v="USLT09652"/>
        <s v="USLT09653"/>
        <s v="USLT09654"/>
        <s v="USLT09655"/>
        <s v="USLT09656"/>
        <s v="USLT09657"/>
        <s v="USLT09658"/>
        <s v="USLT09659"/>
        <s v="USLT09660"/>
        <s v="USLT09661"/>
        <s v="USLT09662"/>
        <s v="USLT09663"/>
        <s v="USLT09664"/>
        <s v="USLT09665"/>
        <s v="USLT09666"/>
        <s v="USLT09667"/>
        <s v="USLT09668"/>
        <s v="USLT09669"/>
        <s v="USLT09670"/>
        <s v="USLT09672"/>
        <s v="USLT09673"/>
        <s v="USLT09674"/>
        <s v="USLT09675"/>
        <s v="USLT09676"/>
        <s v="USLT09677"/>
        <s v="USLT09678"/>
        <s v="USLT09680"/>
        <s v="USLT09681"/>
        <s v="USLT09685"/>
        <s v="USLT09686"/>
        <s v="USLT09687"/>
        <s v="USLT09688"/>
        <s v="USLT09689"/>
        <s v="USLT09690"/>
        <s v="USLT09691"/>
        <s v="USLT09692"/>
        <s v="USLT09693"/>
        <s v="USLT09694"/>
        <s v="USLT09695"/>
        <s v="USLT09696"/>
        <s v="USLT09697"/>
        <s v="USLT09698"/>
        <s v="USLT09699"/>
        <s v="USLT09700"/>
        <s v="USLT09701"/>
        <s v="USLT09702"/>
        <s v="USLT09704"/>
        <s v="USLT09705"/>
        <s v="USLT09706"/>
        <s v="USLT09707"/>
        <s v="USLT09708"/>
        <s v="USLT09709"/>
        <s v="USLT09710"/>
        <s v="USLT09711"/>
        <s v="USLT09712"/>
        <s v="USLT09713"/>
        <s v="USLT09714"/>
        <s v="USLT09715"/>
        <s v="USLT09716"/>
        <s v="USLT09718"/>
        <s v="USLT09719"/>
        <s v="USLT09720"/>
        <s v="USLT09721"/>
        <s v="USLT09722"/>
        <s v="USLT09723"/>
        <s v="USLT09725"/>
        <s v="USLT09726"/>
        <s v="USLT09727"/>
        <s v="USLT09728"/>
        <s v="USLT09729"/>
        <s v="USLT09730"/>
        <s v="USLT09731"/>
        <s v="USLT09732"/>
        <s v="USLT09733"/>
        <s v="USLT09734"/>
        <s v="USLT09735"/>
        <s v="USLT09737"/>
        <s v="USLT09738"/>
        <s v="USLT09739"/>
        <s v="USLT09740"/>
        <s v="USLT09741"/>
        <s v="USLT09742"/>
        <s v="USLT09743"/>
        <s v="USLT09744"/>
        <s v="USLT09745"/>
        <s v="USLT09746"/>
        <s v="USLT09748"/>
        <s v="USLT09750"/>
        <s v="USLT09751"/>
        <s v="USLT09752"/>
        <s v="USLT09753"/>
        <s v="USLT09754"/>
        <s v="USLT09755"/>
        <s v="USLT09756"/>
        <s v="USLT09757"/>
        <s v="USLT09758"/>
        <s v="USLT09759"/>
        <s v="USLT09760"/>
        <s v="USLT09761"/>
        <s v="USLT09762"/>
        <s v="USLT09763"/>
        <s v="USLT09764"/>
        <s v="USLT09765"/>
        <s v="USLT09766"/>
        <s v="USLT09767"/>
        <s v="USLT09768"/>
        <s v="USLT09769"/>
        <s v="USLT09770"/>
        <s v="USLT09771"/>
        <s v="USLT09772"/>
        <s v="USLT09774"/>
        <s v="USLT09775"/>
        <s v="USLT09777"/>
        <s v="USLT09778"/>
        <s v="USLT09779"/>
        <s v="USLT09782"/>
        <s v="USLT09783"/>
        <s v="USLT09784"/>
        <s v="USLT09785"/>
        <s v="USLT09786"/>
        <s v="USLT09800"/>
        <s v="USLT09802"/>
        <s v="USLT09803"/>
        <s v="USLT09804"/>
        <s v="USLT09805"/>
        <s v="USLT09806"/>
        <s v="USLT09807"/>
        <s v="USLT09809"/>
        <s v="USLT09811"/>
        <s v="USLT09812"/>
        <s v="USLT09813"/>
        <s v="USLT09814"/>
        <s v="USLT09815"/>
        <s v="USLT09816"/>
        <s v="USLT09817"/>
        <s v="USLT09818"/>
        <s v="USLT09820"/>
        <s v="USLT09822"/>
        <s v="USLT09823"/>
        <s v="USLT09824"/>
        <s v="USLT09825"/>
        <s v="USLT09827"/>
        <s v="USLT09828"/>
        <s v="USLT09829"/>
        <s v="USLT09830"/>
        <s v="USLT09831"/>
        <s v="USLT09832"/>
        <s v="USLT09833"/>
        <s v="USLT09834"/>
        <s v="USLT09835"/>
        <s v="USLT09836"/>
        <s v="USLT09837"/>
        <s v="USLT09838"/>
        <s v="USLT09839"/>
        <s v="USLT09840"/>
        <s v="USLT09842"/>
        <s v="USLT09843"/>
        <s v="USLT09844"/>
        <s v="USLT09845"/>
        <s v="USLT09846"/>
        <s v="USLT09849"/>
        <s v="USLT09850"/>
        <s v="USLT09851"/>
        <s v="USLT09852"/>
        <s v="USLT09854"/>
        <s v="USLT09855"/>
        <s v="USLT09856"/>
        <s v="USLT09858"/>
        <s v="USLT09859"/>
        <s v="USLT09860"/>
        <s v="USLT09861"/>
        <s v="USLT09862"/>
        <s v="USLT09864"/>
        <s v="USLT09865"/>
        <s v="USLT09866"/>
        <s v="USLT09867"/>
        <s v="USLT09868"/>
        <s v="USLT09869"/>
        <s v="USLT09871"/>
        <s v="USLT09872"/>
        <s v="USLT09873"/>
        <s v="USLT09874"/>
        <s v="USLT09876"/>
        <s v="USLT09877"/>
        <s v="USLT09878"/>
        <s v="USLT09879"/>
        <s v="USLT09881"/>
        <s v="USLT09882"/>
        <s v="USLT09883"/>
        <s v="USLT09884"/>
        <s v="USLT09885"/>
        <s v="USLT09886"/>
        <s v="USLT09887"/>
        <s v="USLT09890"/>
        <s v="USLT09891"/>
        <s v="USLT09892"/>
        <s v="USLT09893"/>
        <s v="USLT09894"/>
        <s v="USLT09895"/>
        <s v="USLT09896"/>
        <s v="USLT09898"/>
        <s v="USLT09899"/>
        <s v="USLT09900"/>
        <s v="USLT09901"/>
        <s v="USLT09903"/>
        <s v="USLT09904"/>
        <s v="USLT09905"/>
        <s v="USLT09906"/>
        <s v="USLT09907"/>
        <s v="USLT09908"/>
        <s v="USLT09909"/>
        <s v="USLT09910"/>
        <s v="USLT09911"/>
        <s v="USLT09912"/>
        <s v="USLT09913"/>
        <s v="USLT09915"/>
        <s v="USLT09916"/>
        <s v="USLT09918"/>
        <s v="USLT09919"/>
        <s v="USLT09921"/>
        <s v="USLT09924"/>
        <s v="USLT09926"/>
        <s v="USLT09927"/>
        <s v="USLT09928"/>
        <s v="USLT09929"/>
        <s v="USLT09930"/>
        <s v="USLT09931"/>
        <s v="USLT09932"/>
        <s v="USLT09933"/>
        <s v="USLT09934"/>
        <s v="USLT09935"/>
        <s v="USLT09936"/>
        <s v="USLT09937"/>
        <s v="USLT09938"/>
        <s v="USLT09939"/>
        <s v="USLT09940"/>
        <s v="USLT09942"/>
        <s v="USLT09943"/>
        <s v="USLT09944"/>
        <s v="USLT09945"/>
        <s v="USLT09946"/>
        <s v="USLT09947"/>
        <s v="USLT09949"/>
        <s v="USLT09950"/>
        <s v="USLT09951"/>
        <s v="USLT09953"/>
        <s v="USLT09954"/>
        <s v="USLT09955"/>
        <s v="USLT09956"/>
        <s v="USLT09958"/>
        <s v="USLT09959"/>
        <s v="USLT09961"/>
        <s v="USLT09962"/>
        <s v="USLT09963"/>
        <s v="USLT09964"/>
        <s v="USLT09965"/>
        <s v="USLT09966"/>
        <s v="USLT09967"/>
        <s v="USLT09968"/>
        <s v="USLT09969"/>
        <s v="USLT09970"/>
        <s v="USLT09971"/>
        <s v="USLT09972"/>
        <s v="USLT09973"/>
        <s v="USLT09975"/>
        <s v="USLT09976"/>
        <s v="USLT09977"/>
        <s v="USLT09978"/>
        <s v="USLT09979"/>
        <s v="USLT09980"/>
        <s v="USLT09981"/>
        <s v="USLT09982"/>
        <s v="USLT09984"/>
        <s v="USLT09985"/>
        <s v="USLT09986"/>
        <s v="USLT09987"/>
        <s v="USLT09988"/>
        <s v="USLT09989"/>
        <s v="USLT09990"/>
        <s v="USLT09991"/>
        <s v="USLT09993"/>
        <s v="USLT09994"/>
        <s v="USLT09995"/>
        <s v="USLT09996"/>
        <s v="USLT09997"/>
        <s v="USLT09998"/>
        <s v="USLT09999"/>
        <s v="USLT10000"/>
        <s v="USLT10001"/>
        <s v="USLT10002"/>
        <s v="USLT10003"/>
        <s v="USLT10005"/>
        <s v="USLT10007"/>
        <s v="USLT10008"/>
        <s v="USLT10010"/>
        <s v="USLT10011"/>
        <s v="USLT10012"/>
        <s v="USLT10013"/>
        <s v="USLT10014"/>
        <s v="USLT10016"/>
        <s v="USLT10017"/>
        <s v="USLT10018"/>
        <s v="USLT10019"/>
        <s v="USLT10020"/>
        <s v="USLT10021"/>
        <s v="USLT10023"/>
        <s v="USLT10025"/>
        <s v="USLT10026"/>
        <s v="USLT10027"/>
        <s v="USLT10028"/>
        <s v="USLT10029"/>
        <s v="USLT10030"/>
        <s v="USLT10031"/>
        <s v="USLT10032"/>
        <s v="USLT10033"/>
        <s v="USLT10034"/>
        <s v="USLT10035"/>
        <s v="USLT10036"/>
        <s v="USLT10037"/>
        <s v="USLT10038"/>
        <s v="USLT10039"/>
        <s v="USLT10040"/>
        <s v="USLT10041"/>
        <s v="USLT10043"/>
        <s v="USLT10044"/>
        <s v="USLT10045"/>
        <s v="USLT10047"/>
        <s v="USLT10050"/>
        <s v="USLT10051"/>
        <s v="USLT10052"/>
        <s v="USLT10053"/>
        <s v="USLT10054"/>
        <s v="USLT10055"/>
        <s v="USLT10056"/>
        <s v="USLT10057"/>
        <s v="USLT10059"/>
        <s v="USLT10061"/>
        <s v="USLT10062"/>
        <s v="USLT10063"/>
        <s v="USLT10065"/>
        <s v="USLT10066"/>
        <s v="USLT10067"/>
        <s v="USLT10068"/>
        <s v="USLT10069"/>
        <s v="USLT10070"/>
        <s v="USLT10071"/>
        <s v="USLT10072"/>
        <s v="USLT10073"/>
        <s v="USLT10074"/>
        <s v="USLT10075"/>
        <s v="USLT10076"/>
        <s v="USLT10077"/>
        <s v="USLT10078"/>
        <s v="USLT10079"/>
        <s v="USLT10080"/>
        <s v="USLT10082"/>
        <s v="USLT10083"/>
        <s v="USLT10084"/>
        <s v="USLT10085"/>
        <s v="USLT10086"/>
        <s v="USLT10087"/>
        <s v="USLT10088"/>
        <s v="USLT10089"/>
        <s v="USLT10090"/>
        <s v="USLT10092"/>
        <s v="USLT10093"/>
        <s v="USLT10094"/>
        <s v="USLT10097"/>
        <s v="USLT10099"/>
        <s v="USLT10100"/>
        <s v="USLT10101"/>
        <s v="USLT10102"/>
        <s v="USLT10106"/>
        <s v="USLT10107"/>
        <s v="USLT10108"/>
        <s v="USLT10109"/>
        <s v="USLT10110"/>
        <s v="USLT10111"/>
        <s v="USLT10112"/>
        <s v="USLT10113"/>
        <s v="USLT10114"/>
        <s v="USLT10115"/>
        <s v="USLT10116"/>
        <s v="USLT10118"/>
        <s v="USLT10119"/>
        <s v="USLT10120"/>
        <s v="USLT10121"/>
        <s v="USLT10122"/>
        <s v="USLT10123"/>
        <s v="USLT10124"/>
        <s v="USLT10126"/>
        <s v="USLT10127"/>
        <s v="USLT10130"/>
        <s v="USLT10131"/>
        <s v="USLT10134"/>
        <s v="USLT10135"/>
        <s v="USLT10136"/>
        <s v="USLT10137"/>
        <s v="USLT10138"/>
        <s v="USLT10139"/>
        <s v="USLT10143"/>
        <s v="USLT10145"/>
        <s v="USLT10146"/>
        <s v="USLT10147"/>
        <s v="USLT10148"/>
        <s v="USLT10149"/>
        <s v="USLT10150"/>
        <s v="USLT10152"/>
        <s v="USLT10153"/>
        <s v="USLT10154"/>
        <s v="USLT10155"/>
        <s v="USLT10156"/>
        <s v="USLT10157"/>
        <s v="USLT10158"/>
        <s v="USLT10159"/>
        <s v="USLT10160"/>
        <s v="USLT10161"/>
        <s v="USLT10162"/>
        <s v="USLT10163"/>
        <s v="USLT10164"/>
        <s v="USLT10166"/>
        <s v="USLT10167"/>
        <s v="USLT10168"/>
        <s v="USLT10169"/>
        <s v="USLT10170"/>
        <s v="USLT10172"/>
        <s v="USLT10174"/>
        <s v="USLT10175"/>
        <s v="USLT10176"/>
        <s v="USLT10177"/>
        <s v="USLT10178"/>
        <s v="USLT10179"/>
        <s v="USLT10180"/>
        <s v="USLT10181"/>
        <s v="USLT10183"/>
        <s v="USLT10185"/>
        <s v="USLT10186"/>
        <s v="USLT10187"/>
        <s v="USLT10188"/>
        <s v="USLT10189"/>
        <s v="USLT10190"/>
        <s v="USLT10191"/>
        <s v="USLT10192"/>
        <s v="USLT10193"/>
        <s v="USLT10194"/>
        <s v="USLT10195"/>
        <s v="USLT10196"/>
        <s v="USLT10198"/>
        <s v="USLT10199"/>
        <s v="USLT10201"/>
        <s v="USLT10202"/>
        <s v="USLT10203"/>
        <s v="USLT10204"/>
        <s v="USLT10205"/>
        <s v="USLT10206"/>
        <s v="USLT10207"/>
        <s v="USLT10208"/>
        <s v="USLT10209"/>
        <s v="USLT10210"/>
        <s v="USLT10211"/>
        <s v="USLT10212"/>
        <s v="USLT10213"/>
        <s v="USLT10214"/>
        <s v="USLT10215"/>
        <s v="USLT10216"/>
        <s v="USLT10217"/>
        <s v="USLT10219"/>
        <s v="USLT10220"/>
        <s v="USLT10221"/>
        <s v="USLT10222"/>
        <s v="USLT10223"/>
        <s v="USLT10224"/>
        <s v="USLT102245"/>
        <s v="USLT10225"/>
        <s v="USLT10226"/>
        <s v="USLT10227"/>
        <s v="USLT10228"/>
        <s v="USLT10229"/>
        <s v="USLT10230"/>
        <s v="USLT10231"/>
        <s v="USLT10232"/>
        <s v="USLT10233"/>
        <s v="USLT10235"/>
        <s v="USLT10236"/>
        <s v="USLT10237"/>
        <s v="USLT10238"/>
        <s v="USLT10239"/>
        <s v="USLT10240"/>
        <s v="USLT10241"/>
        <s v="USLT10242"/>
        <s v="USLT10243"/>
        <s v="USLT10244"/>
        <s v="USLT10246"/>
        <s v="USLT10247"/>
        <s v="USLT10248"/>
        <s v="USLT10250"/>
        <s v="USLT10252"/>
        <s v="USLT10253"/>
        <s v="USLT10254"/>
        <s v="USLT10255"/>
        <s v="USLT10256"/>
        <s v="USLT10257"/>
        <s v="USLT10258"/>
        <s v="USLT10259"/>
        <s v="USLT10260"/>
        <s v="USLT10261"/>
        <s v="USLT10263"/>
        <s v="USLT10264"/>
        <s v="USLT10265"/>
        <s v="USLT10266"/>
        <s v="USLT10267"/>
        <s v="USLT10268"/>
        <s v="USLT10269"/>
        <s v="USLT10270"/>
        <s v="USLT10271"/>
        <s v="USLT10272"/>
        <s v="USLT10273"/>
        <s v="USLT10274"/>
        <s v="USLT10275"/>
        <s v="USLT10276"/>
        <s v="USLT10277"/>
        <s v="USLT10278"/>
        <s v="USLT10279"/>
        <s v="USLT10281"/>
        <s v="USLT10282"/>
        <s v="USLT10283"/>
        <s v="USLT10285"/>
        <s v="USLT10286"/>
        <s v="USLT10287"/>
        <s v="USLT10288"/>
        <s v="USLT10289"/>
        <s v="USLT10290"/>
        <s v="USLT10291"/>
        <s v="USLT10292"/>
        <s v="USLT10293"/>
        <s v="USLT10294"/>
        <s v="USLT10295"/>
        <s v="USLT10296"/>
        <s v="USLT10297"/>
        <s v="USLT10298"/>
        <s v="USLT10299"/>
        <s v="USLT10300"/>
        <s v="USLT10301"/>
        <s v="USLT10302"/>
        <s v="USLT10303"/>
        <s v="USLT10305"/>
        <s v="USLT10306"/>
        <s v="USLT10307"/>
        <s v="USLT10308"/>
        <s v="USLT10309"/>
        <s v="USLT10310"/>
        <s v="USLT10311"/>
        <s v="USLT10312"/>
        <s v="USLT10313"/>
        <s v="USLT10314"/>
        <s v="USLT10315"/>
        <s v="USLT10316"/>
        <s v="USLT10317"/>
        <s v="USLT10319"/>
        <s v="USLT10320"/>
        <s v="USLT10322"/>
        <s v="USLT10323"/>
        <s v="USLT10325"/>
        <s v="USLT10326"/>
        <s v="USLT10327"/>
        <s v="USLT10328"/>
        <s v="USLT10329"/>
        <s v="USLT10331"/>
        <s v="USLT10332"/>
        <s v="USLT10333"/>
        <s v="USLT10334"/>
        <s v="USLT10335"/>
        <s v="USLT10336"/>
        <s v="USLT103363"/>
        <s v="USLT10337"/>
        <s v="USLT10338"/>
        <s v="USLT10339"/>
        <s v="USLT10340"/>
        <s v="USLT10342"/>
        <s v="USLT10343"/>
        <s v="USLT10344"/>
        <s v="USLT10345"/>
        <s v="USLT10346"/>
        <s v="USLT10347"/>
        <s v="USLT10348"/>
        <s v="USLT10350"/>
        <s v="USLT10351"/>
        <s v="USLT10352"/>
        <s v="USLT10353"/>
        <s v="USLT10354"/>
        <s v="USLT10355"/>
        <s v="USLT10357"/>
        <s v="USLT10358"/>
        <s v="USLT10359"/>
        <s v="USLT10360"/>
        <s v="USLT10361"/>
        <s v="USLT10362"/>
        <s v="USLT10364"/>
        <s v="USLT10365"/>
        <s v="USLT10366"/>
        <s v="USLT10367"/>
        <s v="USLT10368"/>
        <s v="USLT10369"/>
        <s v="USLT10370"/>
        <s v="USLT10371"/>
        <s v="USLT10373"/>
        <s v="USLT10374"/>
        <s v="USLT10375"/>
        <s v="USLT10376"/>
        <s v="USLT10377"/>
        <s v="USLT10378"/>
        <s v="USLT10379"/>
        <s v="USLT10380"/>
        <s v="USLT10381"/>
        <s v="USLT10382"/>
        <s v="USLT10383"/>
        <s v="USLT10384"/>
        <s v="USLT10386"/>
        <s v="USLT10387"/>
        <s v="USLT10388"/>
        <s v="USLT10389"/>
        <s v="USLT10390"/>
        <s v="USLT10391"/>
        <s v="USLT10392"/>
        <s v="USLT10393"/>
        <s v="USLT10394"/>
        <s v="USLT10395"/>
        <s v="USLT10396"/>
        <s v="USLT10397"/>
        <s v="USLT10398"/>
        <s v="USLT10399"/>
        <s v="USLT10400"/>
        <s v="USLT10401"/>
        <s v="USLT10402"/>
        <s v="USLT10403"/>
        <s v="USLT10404"/>
        <s v="USLT10405"/>
        <s v="USLT10406"/>
        <s v="USLT10407"/>
        <s v="USLT10408"/>
        <s v="USLT10409"/>
        <s v="USLT10410"/>
        <s v="USLT10412"/>
        <s v="USLT10413"/>
        <s v="USLT10415"/>
        <s v="USLT10416"/>
        <s v="USLT10417"/>
        <s v="USLT10418"/>
        <s v="USLT10419"/>
        <s v="USLT10420"/>
        <s v="USLT10421"/>
        <s v="USLT10422"/>
        <s v="USLT10423"/>
        <s v="USLT10424"/>
        <s v="USLT10426"/>
        <s v="USLT10427"/>
        <s v="USLT10428"/>
        <s v="USLT10429"/>
        <s v="USLT10430"/>
        <s v="USLT10431"/>
        <s v="USLT10434"/>
        <s v="USLT10435"/>
        <s v="USLT10436"/>
        <s v="USLT10437"/>
        <s v="USLT10438"/>
        <s v="USLT10439"/>
        <s v="USLT10440"/>
        <s v="USLT10441"/>
        <s v="USLT10442"/>
        <s v="USLT10443"/>
        <s v="USLT10444"/>
        <s v="USLT10445"/>
        <s v="USLT10446"/>
        <s v="USLT10447"/>
        <s v="USLT10448"/>
        <s v="USLT10449"/>
        <s v="USLT10450"/>
        <s v="USLT10451"/>
        <s v="USLT10452"/>
        <s v="USLT10453"/>
        <s v="USLT10454"/>
        <s v="USLT10455"/>
        <s v="USLT10456"/>
        <s v="USLT10457"/>
        <s v="USLT10458"/>
        <s v="USLT10459"/>
        <s v="USLT10460"/>
        <s v="USLT10461"/>
        <s v="USLT10462"/>
        <s v="USLT10463"/>
        <s v="USLT10464"/>
        <s v="USLT10467"/>
        <s v="USLT10468"/>
        <s v="USLT10469"/>
        <s v="USLT10470"/>
        <s v="USLT10471"/>
        <s v="USLT10472"/>
        <s v="USLT10473"/>
        <s v="USLT10474"/>
        <s v="USLT10475"/>
        <s v="USLT10476"/>
        <s v="USLT10477"/>
        <s v="USLT10479"/>
        <s v="USLT10480"/>
        <s v="USLT10481"/>
        <s v="USLT10482"/>
        <s v="USLT10483"/>
        <s v="USLT10484"/>
        <s v="USLT10485"/>
        <s v="USLT10486"/>
        <s v="USLT10487"/>
        <s v="USLT10488"/>
        <s v="USLT10489"/>
        <s v="USLT10490"/>
        <s v="USLT10491"/>
        <s v="USLT10492"/>
        <s v="USLT10493"/>
        <s v="USLT10494"/>
        <s v="USLT10495"/>
        <s v="USLT10496"/>
        <s v="USLT10497"/>
        <s v="USLT10499"/>
        <s v="USLT10500"/>
        <s v="USLT10501"/>
        <s v="USLT10502"/>
        <s v="USLT10503"/>
        <s v="USLT10504"/>
        <s v="USLT10505"/>
        <s v="USLT10506"/>
        <s v="USLT10507"/>
        <s v="USLT10508"/>
        <s v="USLT10509"/>
        <s v="USLT10510"/>
        <s v="USLT10547"/>
        <s v="USLT10548"/>
        <s v="USLT10549"/>
        <s v="USLT10550"/>
        <s v="USLT10551"/>
        <s v="USLT10711"/>
        <s v="USLT9857"/>
        <s v="USLTAP-BZDVEP37"/>
        <s v="USLTAP-o8fueHDm"/>
        <s v="USLTAP-RHNAES3C"/>
        <s v="USTB000500"/>
        <s v="USTB000501"/>
        <s v="USTB000503"/>
        <s v="USTB000504"/>
        <s v="USTB000506"/>
        <s v="USTB00077"/>
        <s v="USTB00078"/>
        <s v="USTB00084"/>
        <s v="USTB00087"/>
        <s v="USTB00088"/>
        <s v="USTB00091"/>
        <s v="USTB00095"/>
        <s v="USTB00099"/>
        <s v="USTB00100"/>
        <s v="USTB00105"/>
        <s v="USTB00109"/>
        <s v="USTB00118"/>
        <s v="USTB00122"/>
        <s v="USTB00124"/>
        <s v="USTB00131"/>
        <s v="USTB00132"/>
        <s v="USTB00134"/>
        <s v="USTB00135"/>
        <s v="USTB00136"/>
        <s v="USTB00143"/>
        <s v="USTB00146"/>
        <s v="USTB00151"/>
        <s v="USTB00155"/>
        <s v="USTB00156"/>
        <s v="USTB00157"/>
        <s v="USTB00159"/>
        <s v="USTB00165"/>
        <s v="USTB00168"/>
        <s v="USTB00169"/>
        <s v="USTB00170"/>
        <s v="USTB00181"/>
        <s v="USTB00187"/>
        <s v="USTB00189"/>
        <s v="USTB00194"/>
        <s v="USTB00200"/>
        <s v="USTB00201"/>
        <s v="USTB00203"/>
        <s v="USTB00204"/>
        <s v="USTB00205"/>
        <s v="USTB00206"/>
        <s v="USTB00207"/>
        <s v="USTB00209"/>
        <s v="USTB00210"/>
        <s v="USTB00211"/>
        <s v="USTB00214"/>
        <s v="USTB00218"/>
        <s v="USTB00223"/>
        <s v="USTB00226"/>
        <s v="USTB00234"/>
        <s v="USTB00235"/>
        <s v="USTB00236"/>
        <s v="USTB00239"/>
        <s v="USTB00240"/>
        <s v="USTB00241"/>
        <s v="USTB00244"/>
        <s v="USTB00245"/>
        <s v="USTB00246"/>
        <s v="USTB00247"/>
        <s v="USTB00248"/>
        <s v="USTB00249"/>
        <s v="USTB00250"/>
        <s v="USTB00251"/>
        <s v="WIN10APPTST03"/>
        <s v="WIN10APPTST04"/>
        <s v="WIN10APPTST06"/>
        <s v="WIN10APPTST08"/>
        <s v="WIN10APPTST09"/>
      </sharedItems>
    </cacheField>
    <cacheField name="[Measures].[Count of t2_asset_tag 3]" caption="Count of t2_asset_tag 3" numFmtId="0" hierarchy="31" level="32767"/>
    <cacheField name="[Range 2].[t1_assigned_to].[t1_assigned_to]" caption="t1_assigned_to" numFmtId="0" hierarchy="15" level="1">
      <sharedItems count="4">
        <s v="Jill Davison"/>
        <s v="Walter Hermosillo"/>
        <s v="Jacob De La Cruz"/>
        <s v="Osvaldo Cruz"/>
      </sharedItems>
    </cacheField>
    <cacheField name="[Range 2].[t1_model].[t1_model]" caption="t1_model" numFmtId="0" hierarchy="16" level="1">
      <sharedItems count="4">
        <s v="Microsoft Corporation Surface Laptop 4"/>
        <s v="Surface Laptop 4"/>
        <s v="Microsoft Corporation Surface Pro 7"/>
        <s v="Surface Pro 7"/>
      </sharedItems>
    </cacheField>
  </cacheFields>
  <cacheHierarchies count="34">
    <cacheHierarchy uniqueName="[Range].[t1_assigned_to]" caption="t1_assigned_to" attribute="1" defaultMemberUniqueName="[Range].[t1_assigned_to].[All]" allUniqueName="[Range].[t1_assigned_to].[All]" dimensionUniqueName="[Range]" displayFolder="" count="0" memberValueDatatype="130" unbalanced="0"/>
    <cacheHierarchy uniqueName="[Range].[t1_model]" caption="t1_model" attribute="1" defaultMemberUniqueName="[Range].[t1_model].[All]" allUniqueName="[Range].[t1_model].[All]" dimensionUniqueName="[Range]" displayFolder="" count="0" memberValueDatatype="130" unbalanced="0"/>
    <cacheHierarchy uniqueName="[Range].[t1_model_category]" caption="t1_model_category" attribute="1" defaultMemberUniqueName="[Range].[t1_model_category].[All]" allUniqueName="[Range].[t1_model_category].[All]" dimensionUniqueName="[Range]" displayFolder="" count="0" memberValueDatatype="130" unbalanced="0"/>
    <cacheHierarchy uniqueName="[Range].[t1_install_status]" caption="t1_install_status" attribute="1" defaultMemberUniqueName="[Range].[t1_install_status].[All]" allUniqueName="[Range].[t1_install_status].[All]" dimensionUniqueName="[Range]" displayFolder="" count="0" memberValueDatatype="130" unbalanced="0"/>
    <cacheHierarchy uniqueName="[Range].[t2_location]" caption="t2_location" attribute="1" defaultMemberUniqueName="[Range].[t2_location].[All]" allUniqueName="[Range].[t2_location].[All]" dimensionUniqueName="[Range]" displayFolder="" count="0" memberValueDatatype="130" unbalanced="0"/>
    <cacheHierarchy uniqueName="[Range].[t2_asset_tag]" caption="t2_asset_tag" attribute="1" defaultMemberUniqueName="[Range].[t2_asset_tag].[All]" allUniqueName="[Range].[t2_asset_tag].[All]" dimensionUniqueName="[Range]" displayFolder="" count="0" memberValueDatatype="130" unbalanced="0"/>
    <cacheHierarchy uniqueName="[Range].[t1_department]" caption="t1_department" attribute="1" defaultMemberUniqueName="[Range].[t1_department].[All]" allUniqueName="[Range].[t1_department].[All]" dimensionUniqueName="[Range]" displayFolder="" count="0" memberValueDatatype="130" unbalanced="0"/>
    <cacheHierarchy uniqueName="[Range 1].[t1_assigned_to]" caption="t1_assigned_to" attribute="1" defaultMemberUniqueName="[Range 1].[t1_assigned_to].[All]" allUniqueName="[Range 1].[t1_assigned_to].[All]" dimensionUniqueName="[Range 1]" displayFolder="" count="0" memberValueDatatype="130" unbalanced="0"/>
    <cacheHierarchy uniqueName="[Range 1].[t1_model]" caption="t1_model" attribute="1" defaultMemberUniqueName="[Range 1].[t1_model].[All]" allUniqueName="[Range 1].[t1_model].[All]" dimensionUniqueName="[Range 1]" displayFolder="" count="0" memberValueDatatype="130" unbalanced="0"/>
    <cacheHierarchy uniqueName="[Range 1].[t1_model_category]" caption="t1_model_category" attribute="1" defaultMemberUniqueName="[Range 1].[t1_model_category].[All]" allUniqueName="[Range 1].[t1_model_category].[All]" dimensionUniqueName="[Range 1]" displayFolder="" count="0" memberValueDatatype="130" unbalanced="0"/>
    <cacheHierarchy uniqueName="[Range 1].[t1_install_status]" caption="t1_install_status" attribute="1" defaultMemberUniqueName="[Range 1].[t1_install_status].[All]" allUniqueName="[Range 1].[t1_install_status].[All]" dimensionUniqueName="[Range 1]" displayFolder="" count="0" memberValueDatatype="130" unbalanced="0"/>
    <cacheHierarchy uniqueName="[Range 1].[t2_location]" caption="t2_location" attribute="1" defaultMemberUniqueName="[Range 1].[t2_location].[All]" allUniqueName="[Range 1].[t2_location].[All]" dimensionUniqueName="[Range 1]" displayFolder="" count="0" memberValueDatatype="130" unbalanced="0"/>
    <cacheHierarchy uniqueName="[Range 1].[t2_asset_tag]" caption="t2_asset_tag" attribute="1" defaultMemberUniqueName="[Range 1].[t2_asset_tag].[All]" allUniqueName="[Range 1].[t2_asset_tag].[All]" dimensionUniqueName="[Range 1]" displayFolder="" count="0" memberValueDatatype="130" unbalanced="0"/>
    <cacheHierarchy uniqueName="[Range 1].[t1_department]" caption="t1_department" attribute="1" defaultMemberUniqueName="[Range 1].[t1_department].[All]" allUniqueName="[Range 1].[t1_department].[All]" dimensionUniqueName="[Range 1]" displayFolder="" count="0" memberValueDatatype="130" unbalanced="0"/>
    <cacheHierarchy uniqueName="[Range 1].[Laptop vs Desktop]" caption="Laptop vs Desktop" attribute="1" defaultMemberUniqueName="[Range 1].[Laptop vs Desktop].[All]" allUniqueName="[Range 1].[Laptop vs Desktop].[All]" dimensionUniqueName="[Range 1]" displayFolder="" count="0" memberValueDatatype="130" unbalanced="0"/>
    <cacheHierarchy uniqueName="[Range 2].[t1_assigned_to]" caption="t1_assigned_to" attribute="1" defaultMemberUniqueName="[Range 2].[t1_assigned_to].[All]" allUniqueName="[Range 2].[t1_assigned_to].[All]" dimensionUniqueName="[Range 2]" displayFolder="" count="2" memberValueDatatype="130" unbalanced="0">
      <fieldsUsage count="2">
        <fieldUsage x="-1"/>
        <fieldUsage x="3"/>
      </fieldsUsage>
    </cacheHierarchy>
    <cacheHierarchy uniqueName="[Range 2].[t1_model]" caption="t1_model" attribute="1" defaultMemberUniqueName="[Range 2].[t1_model].[All]" allUniqueName="[Range 2].[t1_model].[All]" dimensionUniqueName="[Range 2]" displayFolder="" count="2" memberValueDatatype="130" unbalanced="0">
      <fieldsUsage count="2">
        <fieldUsage x="-1"/>
        <fieldUsage x="4"/>
      </fieldsUsage>
    </cacheHierarchy>
    <cacheHierarchy uniqueName="[Range 2].[t1_model_category]" caption="t1_model_category" attribute="1" defaultMemberUniqueName="[Range 2].[t1_model_category].[All]" allUniqueName="[Range 2].[t1_model_category].[All]" dimensionUniqueName="[Range 2]" displayFolder="" count="0" memberValueDatatype="130" unbalanced="0"/>
    <cacheHierarchy uniqueName="[Range 2].[t1_install_status]" caption="t1_install_status" attribute="1" defaultMemberUniqueName="[Range 2].[t1_install_status].[All]" allUniqueName="[Range 2].[t1_install_status].[All]" dimensionUniqueName="[Range 2]" displayFolder="" count="0" memberValueDatatype="130" unbalanced="0"/>
    <cacheHierarchy uniqueName="[Range 2].[t2_location]" caption="t2_location" attribute="1" defaultMemberUniqueName="[Range 2].[t2_location].[All]" allUniqueName="[Range 2].[t2_location].[All]" dimensionUniqueName="[Range 2]" displayFolder="" count="0" memberValueDatatype="130" unbalanced="0"/>
    <cacheHierarchy uniqueName="[Range 2].[t2_asset_tag]" caption="t2_asset_tag" attribute="1" defaultMemberUniqueName="[Range 2].[t2_asset_tag].[All]" allUniqueName="[Range 2].[t2_asset_tag].[All]" dimensionUniqueName="[Range 2]" displayFolder="" count="2" memberValueDatatype="130" unbalanced="0">
      <fieldsUsage count="2">
        <fieldUsage x="-1"/>
        <fieldUsage x="1"/>
      </fieldsUsage>
    </cacheHierarchy>
    <cacheHierarchy uniqueName="[Range 2].[t1_department]" caption="t1_department" attribute="1" defaultMemberUniqueName="[Range 2].[t1_department].[All]" allUniqueName="[Range 2].[t1_department].[All]" dimensionUniqueName="[Range 2]" displayFolder="" count="0" memberValueDatatype="130" unbalanced="0"/>
    <cacheHierarchy uniqueName="[Range 2].[Laptop vs Desktop]" caption="Laptop vs Desktop" attribute="1" defaultMemberUniqueName="[Range 2].[Laptop vs Desktop].[All]" allUniqueName="[Range 2].[Laptop vs Desktop].[All]" dimensionUniqueName="[Range 2]" displayFolder="" count="2" memberValueDatatype="130" unbalanced="0">
      <fieldsUsage count="2">
        <fieldUsage x="-1"/>
        <fieldUsage x="0"/>
      </fieldsUsage>
    </cacheHierarchy>
    <cacheHierarchy uniqueName="[Range 2].[Refresh Cycle or Not]" caption="Refresh Cycle or Not" attribute="1" defaultMemberUniqueName="[Range 2].[Refresh Cycle or Not].[All]" allUniqueName="[Range 2].[Refresh Cycle or Not].[All]" dimensionUniqueName="[Range 2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Count of t2_asset_tag]" caption="Count of t2_asset_tag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t2_asset_tag]" caption="Distinct Count of t2_asset_tag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t2_asset_tag 2]" caption="Count of t2_asset_tag 2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2_asset_tag 3]" caption="Count of t2_asset_tag 3" measure="1" displayFolder="" measureGroup="Range 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Distinct Count of t2_asset_tag 2]" caption="Distinct Count of t2_asset_tag 2" measure="1" displayFolder="" measureGroup="Range 2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Distinct Count of t2_asset_tag 3]" caption="Distinct Count of t2_asset_tag 3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lal Azam" refreshedDate="45330.66436145833" backgroundQuery="1" createdVersion="8" refreshedVersion="8" minRefreshableVersion="3" recordCount="0" supportSubquery="1" supportAdvancedDrill="1" xr:uid="{6C9C9066-0122-4139-8C36-31D0C47578ED}">
  <cacheSource type="external" connectionId="1"/>
  <cacheFields count="4">
    <cacheField name="[Range 2].[Refresh Cycle or Not].[Refresh Cycle or Not]" caption="Refresh Cycle or Not" numFmtId="0" hierarchy="23" level="1">
      <sharedItems count="2">
        <s v="Not part of Refresh"/>
        <s v="Part of Refresh cycle"/>
      </sharedItems>
    </cacheField>
    <cacheField name="[Range 2].[Laptop vs Desktop].[Laptop vs Desktop]" caption="Laptop vs Desktop" numFmtId="0" hierarchy="22" level="1">
      <sharedItems count="3">
        <s v="Desktop"/>
        <s v="Laptop"/>
        <s v="Workstation"/>
      </sharedItems>
    </cacheField>
    <cacheField name="[Measures].[Distinct Count of t2_asset_tag 2]" caption="Distinct Count of t2_asset_tag 2" numFmtId="0" hierarchy="32" level="32767"/>
    <cacheField name="[Range 2].[t1_model].[t1_model]" caption="t1_model" numFmtId="0" hierarchy="16" level="1">
      <sharedItems count="24">
        <s v="Dell Inc. OptiPlex 5050"/>
        <s v="Dell Optiplex 5050"/>
        <s v="Dell Inc. Latitude 5285"/>
        <s v="Dell Inc. Latitude 5290 2-in-1"/>
        <s v="Dell Inc. Latitude 5300 2-in-1"/>
        <s v="Dell Inc. Latitude 5310 2-in-1"/>
        <s v="Dell Inc. Latitude 5400"/>
        <s v="Dell Inc. Latitude 5410"/>
        <s v="Dell Inc. Latitude 5411"/>
        <s v="Dell Inc. Latitude 7280"/>
        <s v="Dell Inc. Latitude 7390"/>
        <s v="Dell Inc. Latitude 7480"/>
        <s v="Dell Inc. Latitude 7490"/>
        <s v="Dell Latitude 5285"/>
        <s v="Dell Latitude 5310 2-in-1"/>
        <s v="Dell Latitude 5400"/>
        <s v="Dell Latitude 5410"/>
        <s v="Dell Latitude 5411"/>
        <s v="Dell Latitude 5420"/>
        <s v="Dell Inc. Precision 5520"/>
        <s v="Dell Inc. Precision 5530"/>
        <s v="Dell Inc. Precision 5540"/>
        <s v="Dell Precision 5520"/>
        <s v="Precision 5540"/>
      </sharedItems>
    </cacheField>
  </cacheFields>
  <cacheHierarchies count="34">
    <cacheHierarchy uniqueName="[Range].[t1_assigned_to]" caption="t1_assigned_to" attribute="1" defaultMemberUniqueName="[Range].[t1_assigned_to].[All]" allUniqueName="[Range].[t1_assigned_to].[All]" dimensionUniqueName="[Range]" displayFolder="" count="0" memberValueDatatype="130" unbalanced="0"/>
    <cacheHierarchy uniqueName="[Range].[t1_model]" caption="t1_model" attribute="1" defaultMemberUniqueName="[Range].[t1_model].[All]" allUniqueName="[Range].[t1_model].[All]" dimensionUniqueName="[Range]" displayFolder="" count="0" memberValueDatatype="130" unbalanced="0"/>
    <cacheHierarchy uniqueName="[Range].[t1_model_category]" caption="t1_model_category" attribute="1" defaultMemberUniqueName="[Range].[t1_model_category].[All]" allUniqueName="[Range].[t1_model_category].[All]" dimensionUniqueName="[Range]" displayFolder="" count="0" memberValueDatatype="130" unbalanced="0"/>
    <cacheHierarchy uniqueName="[Range].[t1_install_status]" caption="t1_install_status" attribute="1" defaultMemberUniqueName="[Range].[t1_install_status].[All]" allUniqueName="[Range].[t1_install_status].[All]" dimensionUniqueName="[Range]" displayFolder="" count="0" memberValueDatatype="130" unbalanced="0"/>
    <cacheHierarchy uniqueName="[Range].[t2_location]" caption="t2_location" attribute="1" defaultMemberUniqueName="[Range].[t2_location].[All]" allUniqueName="[Range].[t2_location].[All]" dimensionUniqueName="[Range]" displayFolder="" count="0" memberValueDatatype="130" unbalanced="0"/>
    <cacheHierarchy uniqueName="[Range].[t2_asset_tag]" caption="t2_asset_tag" attribute="1" defaultMemberUniqueName="[Range].[t2_asset_tag].[All]" allUniqueName="[Range].[t2_asset_tag].[All]" dimensionUniqueName="[Range]" displayFolder="" count="0" memberValueDatatype="130" unbalanced="0"/>
    <cacheHierarchy uniqueName="[Range].[t1_department]" caption="t1_department" attribute="1" defaultMemberUniqueName="[Range].[t1_department].[All]" allUniqueName="[Range].[t1_department].[All]" dimensionUniqueName="[Range]" displayFolder="" count="0" memberValueDatatype="130" unbalanced="0"/>
    <cacheHierarchy uniqueName="[Range 1].[t1_assigned_to]" caption="t1_assigned_to" attribute="1" defaultMemberUniqueName="[Range 1].[t1_assigned_to].[All]" allUniqueName="[Range 1].[t1_assigned_to].[All]" dimensionUniqueName="[Range 1]" displayFolder="" count="0" memberValueDatatype="130" unbalanced="0"/>
    <cacheHierarchy uniqueName="[Range 1].[t1_model]" caption="t1_model" attribute="1" defaultMemberUniqueName="[Range 1].[t1_model].[All]" allUniqueName="[Range 1].[t1_model].[All]" dimensionUniqueName="[Range 1]" displayFolder="" count="0" memberValueDatatype="130" unbalanced="0"/>
    <cacheHierarchy uniqueName="[Range 1].[t1_model_category]" caption="t1_model_category" attribute="1" defaultMemberUniqueName="[Range 1].[t1_model_category].[All]" allUniqueName="[Range 1].[t1_model_category].[All]" dimensionUniqueName="[Range 1]" displayFolder="" count="0" memberValueDatatype="130" unbalanced="0"/>
    <cacheHierarchy uniqueName="[Range 1].[t1_install_status]" caption="t1_install_status" attribute="1" defaultMemberUniqueName="[Range 1].[t1_install_status].[All]" allUniqueName="[Range 1].[t1_install_status].[All]" dimensionUniqueName="[Range 1]" displayFolder="" count="0" memberValueDatatype="130" unbalanced="0"/>
    <cacheHierarchy uniqueName="[Range 1].[t2_location]" caption="t2_location" attribute="1" defaultMemberUniqueName="[Range 1].[t2_location].[All]" allUniqueName="[Range 1].[t2_location].[All]" dimensionUniqueName="[Range 1]" displayFolder="" count="0" memberValueDatatype="130" unbalanced="0"/>
    <cacheHierarchy uniqueName="[Range 1].[t2_asset_tag]" caption="t2_asset_tag" attribute="1" defaultMemberUniqueName="[Range 1].[t2_asset_tag].[All]" allUniqueName="[Range 1].[t2_asset_tag].[All]" dimensionUniqueName="[Range 1]" displayFolder="" count="0" memberValueDatatype="130" unbalanced="0"/>
    <cacheHierarchy uniqueName="[Range 1].[t1_department]" caption="t1_department" attribute="1" defaultMemberUniqueName="[Range 1].[t1_department].[All]" allUniqueName="[Range 1].[t1_department].[All]" dimensionUniqueName="[Range 1]" displayFolder="" count="0" memberValueDatatype="130" unbalanced="0"/>
    <cacheHierarchy uniqueName="[Range 1].[Laptop vs Desktop]" caption="Laptop vs Desktop" attribute="1" defaultMemberUniqueName="[Range 1].[Laptop vs Desktop].[All]" allUniqueName="[Range 1].[Laptop vs Desktop].[All]" dimensionUniqueName="[Range 1]" displayFolder="" count="0" memberValueDatatype="130" unbalanced="0"/>
    <cacheHierarchy uniqueName="[Range 2].[t1_assigned_to]" caption="t1_assigned_to" attribute="1" defaultMemberUniqueName="[Range 2].[t1_assigned_to].[All]" allUniqueName="[Range 2].[t1_assigned_to].[All]" dimensionUniqueName="[Range 2]" displayFolder="" count="0" memberValueDatatype="130" unbalanced="0"/>
    <cacheHierarchy uniqueName="[Range 2].[t1_model]" caption="t1_model" attribute="1" defaultMemberUniqueName="[Range 2].[t1_model].[All]" allUniqueName="[Range 2].[t1_model].[All]" dimensionUniqueName="[Range 2]" displayFolder="" count="2" memberValueDatatype="130" unbalanced="0">
      <fieldsUsage count="2">
        <fieldUsage x="-1"/>
        <fieldUsage x="3"/>
      </fieldsUsage>
    </cacheHierarchy>
    <cacheHierarchy uniqueName="[Range 2].[t1_model_category]" caption="t1_model_category" attribute="1" defaultMemberUniqueName="[Range 2].[t1_model_category].[All]" allUniqueName="[Range 2].[t1_model_category].[All]" dimensionUniqueName="[Range 2]" displayFolder="" count="0" memberValueDatatype="130" unbalanced="0"/>
    <cacheHierarchy uniqueName="[Range 2].[t1_install_status]" caption="t1_install_status" attribute="1" defaultMemberUniqueName="[Range 2].[t1_install_status].[All]" allUniqueName="[Range 2].[t1_install_status].[All]" dimensionUniqueName="[Range 2]" displayFolder="" count="0" memberValueDatatype="130" unbalanced="0"/>
    <cacheHierarchy uniqueName="[Range 2].[t2_location]" caption="t2_location" attribute="1" defaultMemberUniqueName="[Range 2].[t2_location].[All]" allUniqueName="[Range 2].[t2_location].[All]" dimensionUniqueName="[Range 2]" displayFolder="" count="0" memberValueDatatype="130" unbalanced="0"/>
    <cacheHierarchy uniqueName="[Range 2].[t2_asset_tag]" caption="t2_asset_tag" attribute="1" defaultMemberUniqueName="[Range 2].[t2_asset_tag].[All]" allUniqueName="[Range 2].[t2_asset_tag].[All]" dimensionUniqueName="[Range 2]" displayFolder="" count="0" memberValueDatatype="130" unbalanced="0"/>
    <cacheHierarchy uniqueName="[Range 2].[t1_department]" caption="t1_department" attribute="1" defaultMemberUniqueName="[Range 2].[t1_department].[All]" allUniqueName="[Range 2].[t1_department].[All]" dimensionUniqueName="[Range 2]" displayFolder="" count="0" memberValueDatatype="130" unbalanced="0"/>
    <cacheHierarchy uniqueName="[Range 2].[Laptop vs Desktop]" caption="Laptop vs Desktop" attribute="1" defaultMemberUniqueName="[Range 2].[Laptop vs Desktop].[All]" allUniqueName="[Range 2].[Laptop vs Desktop].[All]" dimensionUniqueName="[Range 2]" displayFolder="" count="2" memberValueDatatype="130" unbalanced="0">
      <fieldsUsage count="2">
        <fieldUsage x="-1"/>
        <fieldUsage x="1"/>
      </fieldsUsage>
    </cacheHierarchy>
    <cacheHierarchy uniqueName="[Range 2].[Refresh Cycle or Not]" caption="Refresh Cycle or Not" attribute="1" defaultMemberUniqueName="[Range 2].[Refresh Cycle or Not].[All]" allUniqueName="[Range 2].[Refresh Cycle or Not].[All]" dimensionUniqueName="[Range 2]" displayFolder="" count="2" memberValueDatatype="130" unbalanced="0">
      <fieldsUsage count="2">
        <fieldUsage x="-1"/>
        <fieldUsage x="0"/>
      </fieldsUsage>
    </cacheHierarchy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Count of t2_asset_tag]" caption="Count of t2_asset_tag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t2_asset_tag]" caption="Distinct Count of t2_asset_tag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t2_asset_tag 2]" caption="Count of t2_asset_tag 2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2_asset_tag 3]" caption="Count of t2_asset_tag 3" measure="1" displayFolder="" measureGroup="Range 2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Distinct Count of t2_asset_tag 2]" caption="Distinct Count of t2_asset_tag 2" measure="1" displayFolder="" measureGroup="Range 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Distinct Count of t2_asset_tag 3]" caption="Distinct Count of t2_asset_tag 3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lal Azam" refreshedDate="45343.690779976852" backgroundQuery="1" createdVersion="8" refreshedVersion="8" minRefreshableVersion="3" recordCount="0" supportSubquery="1" supportAdvancedDrill="1" xr:uid="{A916302C-047F-42CB-8D1D-D9411B729D02}">
  <cacheSource type="external" connectionId="1"/>
  <cacheFields count="4">
    <cacheField name="[Range 1].[Laptop vs Desktop].[Laptop vs Desktop]" caption="Laptop vs Desktop" numFmtId="0" hierarchy="14" level="1">
      <sharedItems containsBlank="1" count="4">
        <m/>
        <s v="Desktop"/>
        <s v="Laptop"/>
        <s v="Workstation"/>
      </sharedItems>
    </cacheField>
    <cacheField name="[Range 1].[t1_model].[t1_model]" caption="t1_model" numFmtId="0" hierarchy="8" level="1">
      <sharedItems containsNonDate="0" containsBlank="1" count="8">
        <m/>
        <s v="Dell Inc. Latitude 5410" u="1"/>
        <s v="Dell Inc. Latitude 5420" u="1"/>
        <s v="Dell Latitude 5430" u="1"/>
        <s v="Dell Latitude 5440" u="1"/>
        <s v="Dell Inc. OptiPlex 5050" u="1"/>
        <s v="Dell Inc. OptiPlex 5090" u="1"/>
        <s v="Dell Precision 5570" u="1"/>
      </sharedItems>
    </cacheField>
    <cacheField name="[Measures].[Distinct Count of t2_asset_tag 3]" caption="Distinct Count of t2_asset_tag 3" numFmtId="0" hierarchy="33" level="32767"/>
    <cacheField name="Dummy0" numFmtId="0" hierarchy="34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35">
    <cacheHierarchy uniqueName="[Range].[t1_assigned_to]" caption="t1_assigned_to" attribute="1" defaultMemberUniqueName="[Range].[t1_assigned_to].[All]" allUniqueName="[Range].[t1_assigned_to].[All]" dimensionUniqueName="[Range]" displayFolder="" count="0" memberValueDatatype="130" unbalanced="0"/>
    <cacheHierarchy uniqueName="[Range].[t1_model]" caption="t1_model" attribute="1" defaultMemberUniqueName="[Range].[t1_model].[All]" allUniqueName="[Range].[t1_model].[All]" dimensionUniqueName="[Range]" displayFolder="" count="0" memberValueDatatype="130" unbalanced="0"/>
    <cacheHierarchy uniqueName="[Range].[t1_model_category]" caption="t1_model_category" attribute="1" defaultMemberUniqueName="[Range].[t1_model_category].[All]" allUniqueName="[Range].[t1_model_category].[All]" dimensionUniqueName="[Range]" displayFolder="" count="0" memberValueDatatype="130" unbalanced="0"/>
    <cacheHierarchy uniqueName="[Range].[t1_install_status]" caption="t1_install_status" attribute="1" defaultMemberUniqueName="[Range].[t1_install_status].[All]" allUniqueName="[Range].[t1_install_status].[All]" dimensionUniqueName="[Range]" displayFolder="" count="0" memberValueDatatype="130" unbalanced="0"/>
    <cacheHierarchy uniqueName="[Range].[t2_location]" caption="t2_location" attribute="1" defaultMemberUniqueName="[Range].[t2_location].[All]" allUniqueName="[Range].[t2_location].[All]" dimensionUniqueName="[Range]" displayFolder="" count="0" memberValueDatatype="130" unbalanced="0"/>
    <cacheHierarchy uniqueName="[Range].[t2_asset_tag]" caption="t2_asset_tag" attribute="1" defaultMemberUniqueName="[Range].[t2_asset_tag].[All]" allUniqueName="[Range].[t2_asset_tag].[All]" dimensionUniqueName="[Range]" displayFolder="" count="0" memberValueDatatype="130" unbalanced="0"/>
    <cacheHierarchy uniqueName="[Range].[t1_department]" caption="t1_department" attribute="1" defaultMemberUniqueName="[Range].[t1_department].[All]" allUniqueName="[Range].[t1_department].[All]" dimensionUniqueName="[Range]" displayFolder="" count="0" memberValueDatatype="130" unbalanced="0"/>
    <cacheHierarchy uniqueName="[Range 1].[t1_assigned_to]" caption="t1_assigned_to" attribute="1" defaultMemberUniqueName="[Range 1].[t1_assigned_to].[All]" allUniqueName="[Range 1].[t1_assigned_to].[All]" dimensionUniqueName="[Range 1]" displayFolder="" count="0" memberValueDatatype="130" unbalanced="0"/>
    <cacheHierarchy uniqueName="[Range 1].[t1_model]" caption="t1_model" attribute="1" defaultMemberUniqueName="[Range 1].[t1_model].[All]" allUniqueName="[Range 1].[t1_model].[All]" dimensionUniqueName="[Range 1]" displayFolder="" count="2" memberValueDatatype="130" unbalanced="0">
      <fieldsUsage count="2">
        <fieldUsage x="-1"/>
        <fieldUsage x="1"/>
      </fieldsUsage>
    </cacheHierarchy>
    <cacheHierarchy uniqueName="[Range 1].[t1_model_category]" caption="t1_model_category" attribute="1" defaultMemberUniqueName="[Range 1].[t1_model_category].[All]" allUniqueName="[Range 1].[t1_model_category].[All]" dimensionUniqueName="[Range 1]" displayFolder="" count="0" memberValueDatatype="130" unbalanced="0"/>
    <cacheHierarchy uniqueName="[Range 1].[t1_install_status]" caption="t1_install_status" attribute="1" defaultMemberUniqueName="[Range 1].[t1_install_status].[All]" allUniqueName="[Range 1].[t1_install_status].[All]" dimensionUniqueName="[Range 1]" displayFolder="" count="0" memberValueDatatype="130" unbalanced="0"/>
    <cacheHierarchy uniqueName="[Range 1].[t2_location]" caption="t2_location" attribute="1" defaultMemberUniqueName="[Range 1].[t2_location].[All]" allUniqueName="[Range 1].[t2_location].[All]" dimensionUniqueName="[Range 1]" displayFolder="" count="0" memberValueDatatype="130" unbalanced="0"/>
    <cacheHierarchy uniqueName="[Range 1].[t2_asset_tag]" caption="t2_asset_tag" attribute="1" defaultMemberUniqueName="[Range 1].[t2_asset_tag].[All]" allUniqueName="[Range 1].[t2_asset_tag].[All]" dimensionUniqueName="[Range 1]" displayFolder="" count="0" memberValueDatatype="130" unbalanced="0"/>
    <cacheHierarchy uniqueName="[Range 1].[t1_department]" caption="t1_department" attribute="1" defaultMemberUniqueName="[Range 1].[t1_department].[All]" allUniqueName="[Range 1].[t1_department].[All]" dimensionUniqueName="[Range 1]" displayFolder="" count="0" memberValueDatatype="130" unbalanced="0"/>
    <cacheHierarchy uniqueName="[Range 1].[Laptop vs Desktop]" caption="Laptop vs Desktop" attribute="1" defaultMemberUniqueName="[Range 1].[Laptop vs Desktop].[All]" allUniqueName="[Range 1].[Laptop vs Desktop].[All]" dimensionUniqueName="[Range 1]" displayFolder="" count="2" memberValueDatatype="130" unbalanced="0">
      <fieldsUsage count="2">
        <fieldUsage x="-1"/>
        <fieldUsage x="0"/>
      </fieldsUsage>
    </cacheHierarchy>
    <cacheHierarchy uniqueName="[Range 2].[t1_assigned_to]" caption="t1_assigned_to" attribute="1" defaultMemberUniqueName="[Range 2].[t1_assigned_to].[All]" allUniqueName="[Range 2].[t1_assigned_to].[All]" dimensionUniqueName="[Range 2]" displayFolder="" count="0" memberValueDatatype="130" unbalanced="0"/>
    <cacheHierarchy uniqueName="[Range 2].[t1_model]" caption="t1_model" attribute="1" defaultMemberUniqueName="[Range 2].[t1_model].[All]" allUniqueName="[Range 2].[t1_model].[All]" dimensionUniqueName="[Range 2]" displayFolder="" count="0" memberValueDatatype="130" unbalanced="0"/>
    <cacheHierarchy uniqueName="[Range 2].[t1_model_category]" caption="t1_model_category" attribute="1" defaultMemberUniqueName="[Range 2].[t1_model_category].[All]" allUniqueName="[Range 2].[t1_model_category].[All]" dimensionUniqueName="[Range 2]" displayFolder="" count="0" memberValueDatatype="130" unbalanced="0"/>
    <cacheHierarchy uniqueName="[Range 2].[t1_install_status]" caption="t1_install_status" attribute="1" defaultMemberUniqueName="[Range 2].[t1_install_status].[All]" allUniqueName="[Range 2].[t1_install_status].[All]" dimensionUniqueName="[Range 2]" displayFolder="" count="0" memberValueDatatype="130" unbalanced="0"/>
    <cacheHierarchy uniqueName="[Range 2].[t2_location]" caption="t2_location" attribute="1" defaultMemberUniqueName="[Range 2].[t2_location].[All]" allUniqueName="[Range 2].[t2_location].[All]" dimensionUniqueName="[Range 2]" displayFolder="" count="0" memberValueDatatype="130" unbalanced="0"/>
    <cacheHierarchy uniqueName="[Range 2].[t2_asset_tag]" caption="t2_asset_tag" attribute="1" defaultMemberUniqueName="[Range 2].[t2_asset_tag].[All]" allUniqueName="[Range 2].[t2_asset_tag].[All]" dimensionUniqueName="[Range 2]" displayFolder="" count="0" memberValueDatatype="130" unbalanced="0"/>
    <cacheHierarchy uniqueName="[Range 2].[t1_department]" caption="t1_department" attribute="1" defaultMemberUniqueName="[Range 2].[t1_department].[All]" allUniqueName="[Range 2].[t1_department].[All]" dimensionUniqueName="[Range 2]" displayFolder="" count="0" memberValueDatatype="130" unbalanced="0"/>
    <cacheHierarchy uniqueName="[Range 2].[Laptop vs Desktop]" caption="Laptop vs Desktop" attribute="1" defaultMemberUniqueName="[Range 2].[Laptop vs Desktop].[All]" allUniqueName="[Range 2].[Laptop vs Desktop].[All]" dimensionUniqueName="[Range 2]" displayFolder="" count="0" memberValueDatatype="130" unbalanced="0"/>
    <cacheHierarchy uniqueName="[Range 2].[Refresh Cycle or Not]" caption="Refresh Cycle or Not" attribute="1" defaultMemberUniqueName="[Range 2].[Refresh Cycle or Not].[All]" allUniqueName="[Range 2].[Refresh Cycle or Not].[All]" dimensionUniqueName="[Range 2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Count of t2_asset_tag]" caption="Count of t2_asset_tag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t2_asset_tag]" caption="Distinct Count of t2_asset_tag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t2_asset_tag 2]" caption="Count of t2_asset_tag 2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2_asset_tag 3]" caption="Count of t2_asset_tag 3" measure="1" displayFolder="" measureGroup="Range 2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Distinct Count of t2_asset_tag 2]" caption="Distinct Count of t2_asset_tag 2" measure="1" displayFolder="" measureGroup="Range 2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Distinct Count of t2_asset_tag 3]" caption="Distinct Count of t2_asset_tag 3" measure="1" displayFolder="" measureGroup="Range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Dummy0" caption="t1_assigned_to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lal Azam" refreshedDate="45343.702902777775" backgroundQuery="1" createdVersion="8" refreshedVersion="8" minRefreshableVersion="3" recordCount="0" supportSubquery="1" supportAdvancedDrill="1" xr:uid="{45C2852C-71A9-4C22-AD98-02C57427177A}">
  <cacheSource type="external" connectionId="1"/>
  <cacheFields count="4">
    <cacheField name="[Range 2].[Refresh Cycle or Not].[Refresh Cycle or Not]" caption="Refresh Cycle or Not" numFmtId="0" hierarchy="23" level="1">
      <sharedItems count="2">
        <s v="Not part of Refresh"/>
        <s v="Part of Refresh cycle"/>
      </sharedItems>
    </cacheField>
    <cacheField name="[Range 2].[Laptop vs Desktop].[Laptop vs Desktop]" caption="Laptop vs Desktop" numFmtId="0" hierarchy="22" level="1">
      <sharedItems count="3">
        <s v="Desktop"/>
        <s v="Laptop"/>
        <s v="Workstation"/>
      </sharedItems>
    </cacheField>
    <cacheField name="[Measures].[Distinct Count of t2_asset_tag 2]" caption="Distinct Count of t2_asset_tag 2" numFmtId="0" hierarchy="32" level="32767"/>
    <cacheField name="[Range 2].[t1_model].[t1_model]" caption="t1_model" numFmtId="0" hierarchy="16" level="1">
      <sharedItems count="24">
        <s v="Dell Inc. OptiPlex 5050"/>
        <s v="Dell Optiplex 5050"/>
        <s v="Dell Inc. Latitude 5285"/>
        <s v="Dell Inc. Latitude 5290 2-in-1"/>
        <s v="Dell Inc. Latitude 5300 2-in-1"/>
        <s v="Dell Inc. Latitude 5310 2-in-1"/>
        <s v="Dell Inc. Latitude 5400"/>
        <s v="Dell Inc. Latitude 5410"/>
        <s v="Dell Inc. Latitude 5411"/>
        <s v="Dell Inc. Latitude 7280"/>
        <s v="Dell Inc. Latitude 7390"/>
        <s v="Dell Inc. Latitude 7480"/>
        <s v="Dell Inc. Latitude 7490"/>
        <s v="Dell Latitude 5285"/>
        <s v="Dell Latitude 5310 2-in-1"/>
        <s v="Dell Latitude 5400"/>
        <s v="Dell Latitude 5410"/>
        <s v="Dell Latitude 5411"/>
        <s v="Dell Latitude 5420"/>
        <s v="Dell Inc. Precision 5520"/>
        <s v="Dell Inc. Precision 5530"/>
        <s v="Dell Inc. Precision 5540"/>
        <s v="Dell Precision 5520"/>
        <s v="Precision 5540"/>
      </sharedItems>
    </cacheField>
  </cacheFields>
  <cacheHierarchies count="34">
    <cacheHierarchy uniqueName="[Range].[t1_assigned_to]" caption="t1_assigned_to" attribute="1" defaultMemberUniqueName="[Range].[t1_assigned_to].[All]" allUniqueName="[Range].[t1_assigned_to].[All]" dimensionUniqueName="[Range]" displayFolder="" count="0" memberValueDatatype="130" unbalanced="0"/>
    <cacheHierarchy uniqueName="[Range].[t1_model]" caption="t1_model" attribute="1" defaultMemberUniqueName="[Range].[t1_model].[All]" allUniqueName="[Range].[t1_model].[All]" dimensionUniqueName="[Range]" displayFolder="" count="0" memberValueDatatype="130" unbalanced="0"/>
    <cacheHierarchy uniqueName="[Range].[t1_model_category]" caption="t1_model_category" attribute="1" defaultMemberUniqueName="[Range].[t1_model_category].[All]" allUniqueName="[Range].[t1_model_category].[All]" dimensionUniqueName="[Range]" displayFolder="" count="0" memberValueDatatype="130" unbalanced="0"/>
    <cacheHierarchy uniqueName="[Range].[t1_install_status]" caption="t1_install_status" attribute="1" defaultMemberUniqueName="[Range].[t1_install_status].[All]" allUniqueName="[Range].[t1_install_status].[All]" dimensionUniqueName="[Range]" displayFolder="" count="0" memberValueDatatype="130" unbalanced="0"/>
    <cacheHierarchy uniqueName="[Range].[t2_location]" caption="t2_location" attribute="1" defaultMemberUniqueName="[Range].[t2_location].[All]" allUniqueName="[Range].[t2_location].[All]" dimensionUniqueName="[Range]" displayFolder="" count="0" memberValueDatatype="130" unbalanced="0"/>
    <cacheHierarchy uniqueName="[Range].[t2_asset_tag]" caption="t2_asset_tag" attribute="1" defaultMemberUniqueName="[Range].[t2_asset_tag].[All]" allUniqueName="[Range].[t2_asset_tag].[All]" dimensionUniqueName="[Range]" displayFolder="" count="0" memberValueDatatype="130" unbalanced="0"/>
    <cacheHierarchy uniqueName="[Range].[t1_department]" caption="t1_department" attribute="1" defaultMemberUniqueName="[Range].[t1_department].[All]" allUniqueName="[Range].[t1_department].[All]" dimensionUniqueName="[Range]" displayFolder="" count="0" memberValueDatatype="130" unbalanced="0"/>
    <cacheHierarchy uniqueName="[Range 1].[t1_assigned_to]" caption="t1_assigned_to" attribute="1" defaultMemberUniqueName="[Range 1].[t1_assigned_to].[All]" allUniqueName="[Range 1].[t1_assigned_to].[All]" dimensionUniqueName="[Range 1]" displayFolder="" count="0" memberValueDatatype="130" unbalanced="0"/>
    <cacheHierarchy uniqueName="[Range 1].[t1_model]" caption="t1_model" attribute="1" defaultMemberUniqueName="[Range 1].[t1_model].[All]" allUniqueName="[Range 1].[t1_model].[All]" dimensionUniqueName="[Range 1]" displayFolder="" count="0" memberValueDatatype="130" unbalanced="0"/>
    <cacheHierarchy uniqueName="[Range 1].[t1_model_category]" caption="t1_model_category" attribute="1" defaultMemberUniqueName="[Range 1].[t1_model_category].[All]" allUniqueName="[Range 1].[t1_model_category].[All]" dimensionUniqueName="[Range 1]" displayFolder="" count="0" memberValueDatatype="130" unbalanced="0"/>
    <cacheHierarchy uniqueName="[Range 1].[t1_install_status]" caption="t1_install_status" attribute="1" defaultMemberUniqueName="[Range 1].[t1_install_status].[All]" allUniqueName="[Range 1].[t1_install_status].[All]" dimensionUniqueName="[Range 1]" displayFolder="" count="0" memberValueDatatype="130" unbalanced="0"/>
    <cacheHierarchy uniqueName="[Range 1].[t2_location]" caption="t2_location" attribute="1" defaultMemberUniqueName="[Range 1].[t2_location].[All]" allUniqueName="[Range 1].[t2_location].[All]" dimensionUniqueName="[Range 1]" displayFolder="" count="0" memberValueDatatype="130" unbalanced="0"/>
    <cacheHierarchy uniqueName="[Range 1].[t2_asset_tag]" caption="t2_asset_tag" attribute="1" defaultMemberUniqueName="[Range 1].[t2_asset_tag].[All]" allUniqueName="[Range 1].[t2_asset_tag].[All]" dimensionUniqueName="[Range 1]" displayFolder="" count="0" memberValueDatatype="130" unbalanced="0"/>
    <cacheHierarchy uniqueName="[Range 1].[t1_department]" caption="t1_department" attribute="1" defaultMemberUniqueName="[Range 1].[t1_department].[All]" allUniqueName="[Range 1].[t1_department].[All]" dimensionUniqueName="[Range 1]" displayFolder="" count="0" memberValueDatatype="130" unbalanced="0"/>
    <cacheHierarchy uniqueName="[Range 1].[Laptop vs Desktop]" caption="Laptop vs Desktop" attribute="1" defaultMemberUniqueName="[Range 1].[Laptop vs Desktop].[All]" allUniqueName="[Range 1].[Laptop vs Desktop].[All]" dimensionUniqueName="[Range 1]" displayFolder="" count="0" memberValueDatatype="130" unbalanced="0"/>
    <cacheHierarchy uniqueName="[Range 2].[t1_assigned_to]" caption="t1_assigned_to" attribute="1" defaultMemberUniqueName="[Range 2].[t1_assigned_to].[All]" allUniqueName="[Range 2].[t1_assigned_to].[All]" dimensionUniqueName="[Range 2]" displayFolder="" count="0" memberValueDatatype="130" unbalanced="0"/>
    <cacheHierarchy uniqueName="[Range 2].[t1_model]" caption="t1_model" attribute="1" defaultMemberUniqueName="[Range 2].[t1_model].[All]" allUniqueName="[Range 2].[t1_model].[All]" dimensionUniqueName="[Range 2]" displayFolder="" count="2" memberValueDatatype="130" unbalanced="0">
      <fieldsUsage count="2">
        <fieldUsage x="-1"/>
        <fieldUsage x="3"/>
      </fieldsUsage>
    </cacheHierarchy>
    <cacheHierarchy uniqueName="[Range 2].[t1_model_category]" caption="t1_model_category" attribute="1" defaultMemberUniqueName="[Range 2].[t1_model_category].[All]" allUniqueName="[Range 2].[t1_model_category].[All]" dimensionUniqueName="[Range 2]" displayFolder="" count="0" memberValueDatatype="130" unbalanced="0"/>
    <cacheHierarchy uniqueName="[Range 2].[t1_install_status]" caption="t1_install_status" attribute="1" defaultMemberUniqueName="[Range 2].[t1_install_status].[All]" allUniqueName="[Range 2].[t1_install_status].[All]" dimensionUniqueName="[Range 2]" displayFolder="" count="0" memberValueDatatype="130" unbalanced="0"/>
    <cacheHierarchy uniqueName="[Range 2].[t2_location]" caption="t2_location" attribute="1" defaultMemberUniqueName="[Range 2].[t2_location].[All]" allUniqueName="[Range 2].[t2_location].[All]" dimensionUniqueName="[Range 2]" displayFolder="" count="0" memberValueDatatype="130" unbalanced="0"/>
    <cacheHierarchy uniqueName="[Range 2].[t2_asset_tag]" caption="t2_asset_tag" attribute="1" defaultMemberUniqueName="[Range 2].[t2_asset_tag].[All]" allUniqueName="[Range 2].[t2_asset_tag].[All]" dimensionUniqueName="[Range 2]" displayFolder="" count="0" memberValueDatatype="130" unbalanced="0"/>
    <cacheHierarchy uniqueName="[Range 2].[t1_department]" caption="t1_department" attribute="1" defaultMemberUniqueName="[Range 2].[t1_department].[All]" allUniqueName="[Range 2].[t1_department].[All]" dimensionUniqueName="[Range 2]" displayFolder="" count="0" memberValueDatatype="130" unbalanced="0"/>
    <cacheHierarchy uniqueName="[Range 2].[Laptop vs Desktop]" caption="Laptop vs Desktop" attribute="1" defaultMemberUniqueName="[Range 2].[Laptop vs Desktop].[All]" allUniqueName="[Range 2].[Laptop vs Desktop].[All]" dimensionUniqueName="[Range 2]" displayFolder="" count="2" memberValueDatatype="130" unbalanced="0">
      <fieldsUsage count="2">
        <fieldUsage x="-1"/>
        <fieldUsage x="1"/>
      </fieldsUsage>
    </cacheHierarchy>
    <cacheHierarchy uniqueName="[Range 2].[Refresh Cycle or Not]" caption="Refresh Cycle or Not" attribute="1" defaultMemberUniqueName="[Range 2].[Refresh Cycle or Not].[All]" allUniqueName="[Range 2].[Refresh Cycle or Not].[All]" dimensionUniqueName="[Range 2]" displayFolder="" count="2" memberValueDatatype="130" unbalanced="0">
      <fieldsUsage count="2">
        <fieldUsage x="-1"/>
        <fieldUsage x="0"/>
      </fieldsUsage>
    </cacheHierarchy>
    <cacheHierarchy uniqueName="[Measures].[__XL_Count Range]" caption="__XL_Count Range" measure="1" displayFolder="" measureGroup="Range" count="0" hidden="1"/>
    <cacheHierarchy uniqueName="[Measures].[__XL_Count Range 1]" caption="__XL_Count Range 1" measure="1" displayFolder="" measureGroup="Range 1" count="0" hidden="1"/>
    <cacheHierarchy uniqueName="[Measures].[__XL_Count Range 2]" caption="__XL_Count Range 2" measure="1" displayFolder="" measureGroup="Range 2" count="0" hidden="1"/>
    <cacheHierarchy uniqueName="[Measures].[__No measures defined]" caption="__No measures defined" measure="1" displayFolder="" count="0" hidden="1"/>
    <cacheHierarchy uniqueName="[Measures].[Count of t2_asset_tag]" caption="Count of t2_asset_tag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Distinct Count of t2_asset_tag]" caption="Distinct Count of t2_asset_tag" measure="1" displayFolder="" measureGroup="Range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t2_asset_tag 2]" caption="Count of t2_asset_tag 2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Count of t2_asset_tag 3]" caption="Count of t2_asset_tag 3" measure="1" displayFolder="" measureGroup="Range 2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Distinct Count of t2_asset_tag 2]" caption="Distinct Count of t2_asset_tag 2" measure="1" displayFolder="" measureGroup="Range 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Distinct Count of t2_asset_tag 3]" caption="Distinct Count of t2_asset_tag 3" measure="1" displayFolder="" measureGroup="Range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4">
    <dimension measure="1" name="Measures" uniqueName="[Measures]" caption="Measures"/>
    <dimension name="Range" uniqueName="[Range]" caption="Range"/>
    <dimension name="Range 1" uniqueName="[Range 1]" caption="Range 1"/>
    <dimension name="Range 2" uniqueName="[Range 2]" caption="Range 2"/>
  </dimensions>
  <measureGroups count="3">
    <measureGroup name="Range" caption="Range"/>
    <measureGroup name="Range 1" caption="Range 1"/>
    <measureGroup name="Range 2" caption="Range 2"/>
  </measureGroups>
  <maps count="3">
    <map measureGroup="0" dimension="1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89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56" firstHeaderRow="1" firstDataRow="1" firstDataCol="1"/>
  <pivotFields count="2">
    <pivotField axis="axisRow" allDrilled="1" subtotalTop="0" showAll="0" sortType="descending" defaultSubtotal="0" defaultAttributeDrillState="1">
      <items count="1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53">
    <i>
      <x v="15"/>
    </i>
    <i>
      <x v="77"/>
    </i>
    <i>
      <x v="13"/>
    </i>
    <i>
      <x v="45"/>
    </i>
    <i>
      <x v="41"/>
    </i>
    <i>
      <x v="12"/>
    </i>
    <i>
      <x v="96"/>
    </i>
    <i>
      <x v="30"/>
    </i>
    <i>
      <x v="14"/>
    </i>
    <i>
      <x v="43"/>
    </i>
    <i>
      <x v="79"/>
    </i>
    <i>
      <x v="31"/>
    </i>
    <i>
      <x v="92"/>
    </i>
    <i>
      <x v="44"/>
    </i>
    <i>
      <x v="10"/>
    </i>
    <i>
      <x v="99"/>
    </i>
    <i>
      <x v="76"/>
    </i>
    <i>
      <x v="25"/>
    </i>
    <i>
      <x v="38"/>
    </i>
    <i>
      <x v="101"/>
    </i>
    <i>
      <x v="114"/>
    </i>
    <i>
      <x v="54"/>
    </i>
    <i>
      <x v="141"/>
    </i>
    <i>
      <x v="17"/>
    </i>
    <i>
      <x v="73"/>
    </i>
    <i>
      <x v="94"/>
    </i>
    <i>
      <x v="40"/>
    </i>
    <i>
      <x v="7"/>
    </i>
    <i>
      <x v="140"/>
    </i>
    <i>
      <x v="53"/>
    </i>
    <i>
      <x v="21"/>
    </i>
    <i>
      <x v="93"/>
    </i>
    <i>
      <x v="129"/>
    </i>
    <i>
      <x v="37"/>
    </i>
    <i>
      <x v="82"/>
    </i>
    <i>
      <x v="26"/>
    </i>
    <i>
      <x v="110"/>
    </i>
    <i>
      <x v="48"/>
    </i>
    <i>
      <x v="137"/>
    </i>
    <i>
      <x v="27"/>
    </i>
    <i>
      <x v="135"/>
    </i>
    <i>
      <x v="36"/>
    </i>
    <i>
      <x v="142"/>
    </i>
    <i>
      <x v="20"/>
    </i>
    <i>
      <x v="98"/>
    </i>
    <i>
      <x v="52"/>
    </i>
    <i>
      <x v="72"/>
    </i>
    <i>
      <x v="8"/>
    </i>
    <i>
      <x v="151"/>
    </i>
    <i>
      <x v="62"/>
    </i>
    <i>
      <x v="71"/>
    </i>
    <i>
      <x v="117"/>
    </i>
    <i>
      <x v="105"/>
    </i>
    <i>
      <x v="139"/>
    </i>
    <i>
      <x v="81"/>
    </i>
    <i>
      <x v="47"/>
    </i>
    <i>
      <x v="9"/>
    </i>
    <i>
      <x v="46"/>
    </i>
    <i>
      <x v="61"/>
    </i>
    <i>
      <x v="22"/>
    </i>
    <i>
      <x v="60"/>
    </i>
    <i>
      <x v="67"/>
    </i>
    <i>
      <x v="111"/>
    </i>
    <i>
      <x v="145"/>
    </i>
    <i>
      <x v="146"/>
    </i>
    <i>
      <x v="56"/>
    </i>
    <i>
      <x v="74"/>
    </i>
    <i>
      <x v="133"/>
    </i>
    <i>
      <x v="57"/>
    </i>
    <i>
      <x v="109"/>
    </i>
    <i>
      <x v="5"/>
    </i>
    <i>
      <x v="125"/>
    </i>
    <i>
      <x v="42"/>
    </i>
    <i>
      <x v="34"/>
    </i>
    <i>
      <x v="23"/>
    </i>
    <i>
      <x v="115"/>
    </i>
    <i>
      <x v="89"/>
    </i>
    <i>
      <x v="123"/>
    </i>
    <i>
      <x v="95"/>
    </i>
    <i>
      <x v="131"/>
    </i>
    <i>
      <x v="97"/>
    </i>
    <i>
      <x v="138"/>
    </i>
    <i>
      <x v="51"/>
    </i>
    <i>
      <x v="35"/>
    </i>
    <i>
      <x v="29"/>
    </i>
    <i>
      <x v="104"/>
    </i>
    <i>
      <x v="78"/>
    </i>
    <i>
      <x v="6"/>
    </i>
    <i>
      <x v="80"/>
    </i>
    <i>
      <x v="87"/>
    </i>
    <i>
      <x v="63"/>
    </i>
    <i>
      <x v="88"/>
    </i>
    <i>
      <x v="121"/>
    </i>
    <i>
      <x v="19"/>
    </i>
    <i>
      <x v="58"/>
    </i>
    <i>
      <x v="90"/>
    </i>
    <i>
      <x v="33"/>
    </i>
    <i>
      <x v="91"/>
    </i>
    <i>
      <x v="69"/>
    </i>
    <i>
      <x v="1"/>
    </i>
    <i>
      <x v="119"/>
    </i>
    <i>
      <x v="2"/>
    </i>
    <i>
      <x v="70"/>
    </i>
    <i>
      <x v="28"/>
    </i>
    <i>
      <x v="127"/>
    </i>
    <i>
      <x v="4"/>
    </i>
    <i>
      <x v="24"/>
    </i>
    <i>
      <x v="49"/>
    </i>
    <i>
      <x v="59"/>
    </i>
    <i>
      <x v="39"/>
    </i>
    <i>
      <x v="84"/>
    </i>
    <i>
      <x v="50"/>
    </i>
    <i>
      <x v="86"/>
    </i>
    <i>
      <x v="150"/>
    </i>
    <i>
      <x v="116"/>
    </i>
    <i>
      <x v="100"/>
    </i>
    <i>
      <x v="118"/>
    </i>
    <i>
      <x v="11"/>
    </i>
    <i>
      <x v="120"/>
    </i>
    <i>
      <x v="102"/>
    </i>
    <i>
      <x v="122"/>
    </i>
    <i>
      <x v="103"/>
    </i>
    <i>
      <x v="124"/>
    </i>
    <i>
      <x v="143"/>
    </i>
    <i>
      <x v="126"/>
    </i>
    <i>
      <x v="144"/>
    </i>
    <i>
      <x v="128"/>
    </i>
    <i>
      <x v="66"/>
    </i>
    <i>
      <x v="130"/>
    </i>
    <i>
      <x v="148"/>
    </i>
    <i>
      <x v="132"/>
    </i>
    <i>
      <x v="18"/>
    </i>
    <i>
      <x v="134"/>
    </i>
    <i>
      <x v="68"/>
    </i>
    <i>
      <x v="136"/>
    </i>
    <i>
      <x v="3"/>
    </i>
    <i>
      <x v="83"/>
    </i>
    <i>
      <x v="55"/>
    </i>
    <i>
      <x v="85"/>
    </i>
    <i>
      <x v="112"/>
    </i>
    <i>
      <x v="64"/>
    </i>
    <i>
      <x v="113"/>
    </i>
    <i>
      <x v="32"/>
    </i>
    <i>
      <x v="65"/>
    </i>
    <i>
      <x v="16"/>
    </i>
    <i>
      <x v="147"/>
    </i>
    <i>
      <x v="106"/>
    </i>
    <i>
      <x v="149"/>
    </i>
    <i>
      <x v="107"/>
    </i>
    <i>
      <x v="108"/>
    </i>
    <i>
      <x/>
    </i>
    <i>
      <x v="75"/>
    </i>
    <i t="grand">
      <x/>
    </i>
  </rowItems>
  <colItems count="1">
    <i/>
  </colItems>
  <dataFields count="1">
    <dataField name="Distinct Count of t2_asset_tag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Distinct Count of t2_asset_tag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US_Canada_Devices!$A:$G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FB132-FB11-458A-B6E7-B2A5F0325CE5}" name="PivotTable2" cacheId="92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F3:I10" firstHeaderRow="1" firstDataRow="1" firstDataCol="3"/>
  <pivotFields count="4">
    <pivotField axis="axisRow" compact="0" allDrilled="1" outline="0" subtotalTop="0" showAll="0" dataSourceSort="1" defaultSubtotal="0">
      <items count="2">
        <item x="0"/>
        <item x="1"/>
      </items>
    </pivotField>
    <pivotField axis="axisRow" compact="0" allDrilled="1" outline="0" subtotalTop="0" showAll="0" sortType="descending" defaultSubtotal="0">
      <items count="3">
        <item s="1" x="0" e="0"/>
        <item s="1" x="1" e="0"/>
        <item s="1" x="2" e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showAll="0" defaultSubtotal="0"/>
    <pivotField axis="axisRow" compact="0" allDrilled="1" outline="0" subtotalTop="0" showAll="0" sortType="descending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3">
    <field x="0"/>
    <field x="1"/>
    <field x="3"/>
  </rowFields>
  <rowItems count="7">
    <i>
      <x/>
      <x v="1"/>
    </i>
    <i r="1">
      <x/>
    </i>
    <i r="1">
      <x v="2"/>
    </i>
    <i>
      <x v="1"/>
      <x v="1"/>
    </i>
    <i r="1">
      <x/>
    </i>
    <i r="1">
      <x v="2"/>
    </i>
    <i t="grand">
      <x/>
    </i>
  </rowItems>
  <colItems count="1">
    <i/>
  </colItems>
  <dataFields count="1">
    <dataField name="Distinct Count of t2_asset_tag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6">
    <format dxfId="92">
      <pivotArea outline="0" fieldPosition="0">
        <references count="2">
          <reference field="0" count="0" selected="0"/>
          <reference field="1" count="0" selected="0"/>
        </references>
      </pivotArea>
    </format>
    <format dxfId="91">
      <pivotArea dataOnly="0" labelOnly="1" outline="0" fieldPosition="0">
        <references count="1">
          <reference field="0" count="0"/>
        </references>
      </pivotArea>
    </format>
    <format dxfId="90">
      <pivotArea dataOnly="0" labelOnly="1" outline="0" fieldPosition="0">
        <references count="2">
          <reference field="0" count="1" selected="0">
            <x v="1"/>
          </reference>
          <reference field="1" count="0"/>
        </references>
      </pivotArea>
    </format>
    <format dxfId="89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1"/>
          </reference>
          <reference field="3" count="17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88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0"/>
          </reference>
          <reference field="3" count="2">
            <x v="0"/>
            <x v="1"/>
          </reference>
        </references>
      </pivotArea>
    </format>
    <format dxfId="87">
      <pivotArea dataOnly="0" labelOnly="1" outline="0" fieldPosition="0">
        <references count="3">
          <reference field="0" count="1" selected="0">
            <x v="1"/>
          </reference>
          <reference field="1" count="1" selected="0">
            <x v="2"/>
          </reference>
          <reference field="3" count="5">
            <x v="19"/>
            <x v="20"/>
            <x v="21"/>
            <x v="22"/>
            <x v="23"/>
          </reference>
        </references>
      </pivotArea>
    </format>
  </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Distinct Count of t2_asset_tag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23"/>
    <rowHierarchyUsage hierarchyUsage="22"/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US_Canada_Devices!$A:$I">
        <x15:activeTabTopLevelEntity name="[Range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0AFF33-7845-46DA-832F-54556BCD4D5C}" name="PivotTable1" cacheId="919" applyNumberFormats="0" applyBorderFormats="0" applyFontFormats="0" applyPatternFormats="0" applyAlignmentFormats="0" applyWidthHeightFormats="1" dataCaption="Values" updatedVersion="8" minRefreshableVersion="3" useAutoFormatting="1" subtotalHiddenItems="1" itemPrintTitles="1" createdVersion="8" indent="0" compact="0" compactData="0" multipleFieldFilters="0">
  <location ref="A3:D8" firstHeaderRow="0" firstDataRow="1" firstDataCol="2"/>
  <pivotFields count="4">
    <pivotField axis="axisRow" compact="0" allDrilled="1" outline="0" subtotalTop="0" showAll="0" defaultSubtotal="0" defaultAttributeDrillState="1">
      <items count="4">
        <item x="1" e="0"/>
        <item x="2" e="0"/>
        <item x="3" e="0"/>
        <item x="0"/>
      </items>
    </pivotField>
    <pivotField axis="axisRow" compact="0" allDrilled="1" outline="0" subtotalTop="0" showAll="0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compact="0" outline="0" subtotalTop="0" showAll="0" defaultSubtotal="0"/>
    <pivotField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0"/>
    <field x="1"/>
  </rowFields>
  <rowItems count="5">
    <i>
      <x/>
    </i>
    <i>
      <x v="1"/>
    </i>
    <i>
      <x v="2"/>
    </i>
    <i>
      <x v="3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Distinct Count of t2_asset_tag" fld="2" subtotal="count" baseField="0" baseItem="1">
      <extLst>
        <ext xmlns:x15="http://schemas.microsoft.com/office/spreadsheetml/2010/11/main" uri="{FABC7310-3BB5-11E1-824E-6D434824019B}">
          <x15:dataField isCountDistinct="1"/>
        </ext>
      </extLst>
    </dataField>
    <dataField name="Distinct Count of t2_asset_tag2" fld="3" subtotal="count" showDataAs="percentOfTotal" baseField="0" baseItem="0" numFmtId="10">
      <extLst>
        <ext xmlns:x15="http://schemas.microsoft.com/office/spreadsheetml/2010/11/main" uri="{FABC7310-3BB5-11E1-824E-6D434824019B}">
          <x15:dataField isCountDistinct="1"/>
        </ext>
        <ext xmlns:xlpcalc="http://schemas.microsoft.com/office/spreadsheetml/2023/pivot2023Calculation" uri="{E988BFAE-D6FA-42A0-BDB6-6DF31F000EF0}">
          <xlpcalc:aggregationInfo aggregationType="distinctCount" sourceField="2"/>
        </ext>
      </extLst>
    </dataField>
  </dataFields>
  <formats count="14">
    <format dxfId="105">
      <pivotArea outline="0" fieldPosition="0">
        <references count="2">
          <reference field="0" count="1" selected="0">
            <x v="0"/>
          </reference>
          <reference field="1" count="1" selected="0">
            <x v="6"/>
          </reference>
        </references>
      </pivotArea>
    </format>
    <format dxfId="104">
      <pivotArea dataOnly="0" labelOnly="1" outline="0" offset="IV1" fieldPosition="0">
        <references count="1">
          <reference field="0" count="1">
            <x v="0"/>
          </reference>
        </references>
      </pivotArea>
    </format>
    <format dxfId="103">
      <pivotArea dataOnly="0" labelOnly="1" outline="0" fieldPosition="0">
        <references count="2">
          <reference field="0" count="1" selected="0">
            <x v="0"/>
          </reference>
          <reference field="1" count="1">
            <x v="6"/>
          </reference>
        </references>
      </pivotArea>
    </format>
    <format dxfId="102">
      <pivotArea outline="0" fieldPosition="0">
        <references count="2">
          <reference field="0" count="1" selected="0">
            <x v="2"/>
          </reference>
          <reference field="1" count="1" selected="0">
            <x v="7"/>
          </reference>
        </references>
      </pivotArea>
    </format>
    <format dxfId="101">
      <pivotArea dataOnly="0" labelOnly="1" outline="0" offset="IV1" fieldPosition="0">
        <references count="1">
          <reference field="0" count="1">
            <x v="2"/>
          </reference>
        </references>
      </pivotArea>
    </format>
    <format dxfId="100">
      <pivotArea dataOnly="0" labelOnly="1" outline="0" fieldPosition="0">
        <references count="2">
          <reference field="0" count="1" selected="0">
            <x v="2"/>
          </reference>
          <reference field="1" count="1">
            <x v="7"/>
          </reference>
        </references>
      </pivotArea>
    </format>
    <format dxfId="99">
      <pivotArea outline="0" fieldPosition="0">
        <references count="2">
          <reference field="0" count="1" selected="0">
            <x v="0"/>
          </reference>
          <reference field="1" count="2" selected="0">
            <x v="5"/>
            <x v="6"/>
          </reference>
        </references>
      </pivotArea>
    </format>
    <format dxfId="98">
      <pivotArea dataOnly="0" labelOnly="1" outline="0" offset="IV1:IV2" fieldPosition="0">
        <references count="1">
          <reference field="0" count="1">
            <x v="0"/>
          </reference>
        </references>
      </pivotArea>
    </format>
    <format dxfId="97">
      <pivotArea dataOnly="0" labelOnly="1" outline="0" fieldPosition="0">
        <references count="2">
          <reference field="0" count="1" selected="0">
            <x v="0"/>
          </reference>
          <reference field="1" count="2">
            <x v="5"/>
            <x v="6"/>
          </reference>
        </references>
      </pivotArea>
    </format>
    <format dxfId="96">
      <pivotArea outline="0" fieldPosition="0">
        <references count="2">
          <reference field="0" count="1" selected="0">
            <x v="1"/>
          </reference>
          <reference field="1" count="3" selected="0">
            <x v="1"/>
            <x v="2"/>
            <x v="3"/>
          </reference>
        </references>
      </pivotArea>
    </format>
    <format dxfId="95">
      <pivotArea dataOnly="0" labelOnly="1" outline="0" fieldPosition="0">
        <references count="2">
          <reference field="0" count="1" selected="0">
            <x v="1"/>
          </reference>
          <reference field="1" count="3">
            <x v="1"/>
            <x v="2"/>
            <x v="3"/>
          </reference>
        </references>
      </pivotArea>
    </format>
    <format dxfId="94">
      <pivotArea outline="0" fieldPosition="0">
        <references count="2">
          <reference field="0" count="1" selected="0">
            <x v="1"/>
          </reference>
          <reference field="1" count="1" selected="0">
            <x v="4"/>
          </reference>
        </references>
      </pivotArea>
    </format>
    <format dxfId="93">
      <pivotArea dataOnly="0" labelOnly="1" outline="0" fieldPosition="0">
        <references count="2">
          <reference field="0" count="1" selected="0">
            <x v="1"/>
          </reference>
          <reference field="1" count="1">
            <x v="4"/>
          </reference>
        </references>
      </pivotArea>
    </format>
    <format dxfId="34">
      <pivotArea outline="0" fieldPosition="0">
        <references count="1">
          <reference field="4294967294" count="1">
            <x v="1"/>
          </reference>
        </references>
      </pivotArea>
    </format>
  </formats>
  <pivotHierarchies count="3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Distinct Count of t2_asset_tag2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US_Canada_Devices!$A:$H">
        <x15:activeTabTopLevelEntity name="[Range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48EEE-E819-4C6F-8276-5994A6151FBE}" name="PivotTable5" cacheId="89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L3:O3407" firstHeaderRow="1" firstDataRow="1" firstDataCol="3"/>
  <pivotFields count="5">
    <pivotField compact="0" allDrilled="1" outline="0" subtotalTop="0" showAll="0" defaultSubtotal="0" defaultAttributeDrillState="1">
      <items count="3">
        <item s="1" x="0"/>
        <item s="1" x="1"/>
        <item s="1" x="2"/>
      </items>
    </pivotField>
    <pivotField axis="axisRow" compact="0" allDrilled="1" outline="0" subtotalTop="0" showAll="0" sortType="descending" defaultSubtotal="0">
      <items count="3400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49" e="0"/>
        <item x="50" e="0"/>
        <item x="51" e="0"/>
        <item x="52" e="0"/>
        <item x="53" e="0"/>
        <item x="54" e="0"/>
        <item x="55" e="0"/>
        <item x="56" e="0"/>
        <item x="57" e="0"/>
        <item x="58" e="0"/>
        <item x="59" e="0"/>
        <item x="60" e="0"/>
        <item x="61" e="0"/>
        <item x="62" e="0"/>
        <item x="63" e="0"/>
        <item x="64" e="0"/>
        <item x="65" e="0"/>
        <item x="66" e="0"/>
        <item x="67" e="0"/>
        <item x="68" e="0"/>
        <item x="69" e="0"/>
        <item x="70" e="0"/>
        <item x="71" e="0"/>
        <item x="72" e="0"/>
        <item x="73" e="0"/>
        <item x="74" e="0"/>
        <item x="75" e="0"/>
        <item x="76" e="0"/>
        <item x="77" e="0"/>
        <item x="78" e="0"/>
        <item x="79" e="0"/>
        <item x="80" e="0"/>
        <item x="81" e="0"/>
        <item x="82" e="0"/>
        <item x="83" e="0"/>
        <item x="84" e="0"/>
        <item x="85" e="0"/>
        <item x="86" e="0"/>
        <item x="87" e="0"/>
        <item x="88" e="0"/>
        <item x="89" e="0"/>
        <item x="90" e="0"/>
        <item x="91" e="0"/>
        <item x="92" e="0"/>
        <item x="93" e="0"/>
        <item x="94" e="0"/>
        <item x="95" e="0"/>
        <item x="96" e="0"/>
        <item x="97" e="0"/>
        <item x="98" e="0"/>
        <item x="99" e="0"/>
        <item x="100" e="0"/>
        <item x="101" e="0"/>
        <item x="102" e="0"/>
        <item x="103" e="0"/>
        <item x="104" e="0"/>
        <item x="105" e="0"/>
        <item x="106" e="0"/>
        <item x="107" e="0"/>
        <item x="108" e="0"/>
        <item x="109" e="0"/>
        <item x="110" e="0"/>
        <item x="111" e="0"/>
        <item x="112" e="0"/>
        <item x="113" e="0"/>
        <item x="114" e="0"/>
        <item x="115" e="0"/>
        <item x="116" e="0"/>
        <item x="117" e="0"/>
        <item x="118" e="0"/>
        <item x="119" e="0"/>
        <item x="120" e="0"/>
        <item x="121" e="0"/>
        <item x="122" e="0"/>
        <item x="123" e="0"/>
        <item x="124" e="0"/>
        <item x="125" e="0"/>
        <item x="126" e="0"/>
        <item x="127" e="0"/>
        <item x="128" e="0"/>
        <item x="129" e="0"/>
        <item x="130" e="0"/>
        <item x="131" e="0"/>
        <item x="132" e="0"/>
        <item x="133" e="0"/>
        <item x="134" e="0"/>
        <item x="135" e="0"/>
        <item x="136" e="0"/>
        <item x="137" e="0"/>
        <item x="138" e="0"/>
        <item x="139" e="0"/>
        <item x="140" e="0"/>
        <item x="141" e="0"/>
        <item x="142" e="0"/>
        <item x="143" e="0"/>
        <item x="144" e="0"/>
        <item x="145" e="0"/>
        <item x="146" e="0"/>
        <item x="147" e="0"/>
        <item x="148" e="0"/>
        <item x="149" e="0"/>
        <item x="150" e="0"/>
        <item x="151" e="0"/>
        <item x="152" e="0"/>
        <item x="153" e="0"/>
        <item x="154" e="0"/>
        <item x="155" e="0"/>
        <item x="156" e="0"/>
        <item x="157" e="0"/>
        <item x="158" e="0"/>
        <item x="159" e="0"/>
        <item x="160" e="0"/>
        <item x="161" e="0"/>
        <item x="162" e="0"/>
        <item x="163" e="0"/>
        <item x="164" e="0"/>
        <item x="165" e="0"/>
        <item x="166" e="0"/>
        <item x="167" e="0"/>
        <item x="168" e="0"/>
        <item x="169" e="0"/>
        <item x="170" e="0"/>
        <item x="171" e="0"/>
        <item x="172" e="0"/>
        <item x="173" e="0"/>
        <item x="174" e="0"/>
        <item x="175" e="0"/>
        <item x="176" e="0"/>
        <item x="177" e="0"/>
        <item x="178" e="0"/>
        <item x="179" e="0"/>
        <item x="180" e="0"/>
        <item x="181" e="0"/>
        <item x="182" e="0"/>
        <item x="183" e="0"/>
        <item x="184" e="0"/>
        <item x="185" e="0"/>
        <item x="186" e="0"/>
        <item x="187" e="0"/>
        <item x="188" e="0"/>
        <item x="189" e="0"/>
        <item x="190" e="0"/>
        <item x="191" e="0"/>
        <item x="192" e="0"/>
        <item x="193" e="0"/>
        <item x="194" e="0"/>
        <item x="195" e="0"/>
        <item x="196" e="0"/>
        <item x="197" e="0"/>
        <item x="198" e="0"/>
        <item x="199" e="0"/>
        <item x="200" e="0"/>
        <item x="201" e="0"/>
        <item x="202" e="0"/>
        <item x="203" e="0"/>
        <item x="204" e="0"/>
        <item x="205" e="0"/>
        <item x="206" e="0"/>
        <item x="207" e="0"/>
        <item x="208" e="0"/>
        <item x="209" e="0"/>
        <item x="210" e="0"/>
        <item x="211" e="0"/>
        <item x="212" e="0"/>
        <item x="213" e="0"/>
        <item x="214" e="0"/>
        <item x="215" e="0"/>
        <item x="216" e="0"/>
        <item x="217" e="0"/>
        <item x="218" e="0"/>
        <item x="219" e="0"/>
        <item x="220" e="0"/>
        <item x="221" e="0"/>
        <item x="222" e="0"/>
        <item x="223" e="0"/>
        <item x="224" e="0"/>
        <item x="225" e="0"/>
        <item x="226" e="0"/>
        <item x="227" e="0"/>
        <item x="228" e="0"/>
        <item x="229" e="0"/>
        <item x="230" e="0"/>
        <item x="231" e="0"/>
        <item x="232" e="0"/>
        <item x="233" e="0"/>
        <item x="234" e="0"/>
        <item x="235" e="0"/>
        <item x="236" e="0"/>
        <item x="237" e="0"/>
        <item x="238" e="0"/>
        <item x="239" e="0"/>
        <item x="240" e="0"/>
        <item x="241" e="0"/>
        <item x="242" e="0"/>
        <item x="243" e="0"/>
        <item x="244" e="0"/>
        <item x="245" e="0"/>
        <item x="246" e="0"/>
        <item x="247" e="0"/>
        <item x="248" e="0"/>
        <item x="249" e="0"/>
        <item x="250" e="0"/>
        <item x="251" e="0"/>
        <item x="252" e="0"/>
        <item x="253" e="0"/>
        <item x="254" e="0"/>
        <item x="255" e="0"/>
        <item x="256" e="0"/>
        <item x="257" e="0"/>
        <item x="258" e="0"/>
        <item x="259" e="0"/>
        <item x="260" e="0"/>
        <item x="261" e="0"/>
        <item x="262" e="0"/>
        <item x="263" e="0"/>
        <item x="264" e="0"/>
        <item x="265" e="0"/>
        <item x="266" e="0"/>
        <item x="267" e="0"/>
        <item x="268" e="0"/>
        <item x="269" e="0"/>
        <item x="270" e="0"/>
        <item x="271" e="0"/>
        <item x="272" e="0"/>
        <item x="273" e="0"/>
        <item x="274" e="0"/>
        <item x="275" e="0"/>
        <item x="276" e="0"/>
        <item x="277" e="0"/>
        <item x="278" e="0"/>
        <item x="279" e="0"/>
        <item x="280" e="0"/>
        <item x="281" e="0"/>
        <item x="282" e="0"/>
        <item x="283" e="0"/>
        <item x="284" e="0"/>
        <item x="285" e="0"/>
        <item x="286" e="0"/>
        <item x="287" e="0"/>
        <item x="288" e="0"/>
        <item x="289" e="0"/>
        <item x="290" e="0"/>
        <item x="291" e="0"/>
        <item x="292" e="0"/>
        <item x="293" e="0"/>
        <item x="294" e="0"/>
        <item x="295" e="0"/>
        <item x="296" e="0"/>
        <item x="297" e="0"/>
        <item x="298" e="0"/>
        <item x="299" e="0"/>
        <item x="300" e="0"/>
        <item x="301" e="0"/>
        <item x="302" e="0"/>
        <item x="303" e="0"/>
        <item x="304" e="0"/>
        <item x="305" e="0"/>
        <item x="306" e="0"/>
        <item x="307" e="0"/>
        <item x="308" e="0"/>
        <item x="309" e="0"/>
        <item x="310" e="0"/>
        <item x="311" e="0"/>
        <item x="312" e="0"/>
        <item x="313" e="0"/>
        <item x="314" e="0"/>
        <item x="315" e="0"/>
        <item x="316" e="0"/>
        <item x="317" e="0"/>
        <item x="318" e="0"/>
        <item x="319" e="0"/>
        <item x="320" e="0"/>
        <item x="321" e="0"/>
        <item x="322" e="0"/>
        <item x="323" e="0"/>
        <item x="324" e="0"/>
        <item x="325" e="0"/>
        <item x="326" e="0"/>
        <item x="327" e="0"/>
        <item x="328" e="0"/>
        <item x="329" e="0"/>
        <item x="330" e="0"/>
        <item x="331" e="0"/>
        <item x="332" e="0"/>
        <item x="333" e="0"/>
        <item x="334" e="0"/>
        <item x="335" e="0"/>
        <item x="336" e="0"/>
        <item x="337" e="0"/>
        <item x="338" e="0"/>
        <item x="339" e="0"/>
        <item x="340" e="0"/>
        <item x="341" e="0"/>
        <item x="342" e="0"/>
        <item x="343" e="0"/>
        <item x="344" e="0"/>
        <item x="345" e="0"/>
        <item x="346" e="0"/>
        <item x="347" e="0"/>
        <item x="348" e="0"/>
        <item x="349" e="0"/>
        <item x="350" e="0"/>
        <item x="351" e="0"/>
        <item x="352" e="0"/>
        <item x="353" e="0"/>
        <item x="354" e="0"/>
        <item x="355" e="0"/>
        <item x="356" e="0"/>
        <item x="357" e="0"/>
        <item x="358" e="0"/>
        <item x="359" e="0"/>
        <item x="360" e="0"/>
        <item x="361" e="0"/>
        <item x="362" e="0"/>
        <item x="363" e="0"/>
        <item x="364" e="0"/>
        <item x="365" e="0"/>
        <item x="366" e="0"/>
        <item x="367" e="0"/>
        <item x="368" e="0"/>
        <item x="369" e="0"/>
        <item x="370" e="0"/>
        <item x="371" e="0"/>
        <item x="372" e="0"/>
        <item x="373" e="0"/>
        <item x="374" e="0"/>
        <item x="375" e="0"/>
        <item x="376" e="0"/>
        <item x="377" e="0"/>
        <item x="378" e="0"/>
        <item x="379" e="0"/>
        <item x="380" e="0"/>
        <item x="381" e="0"/>
        <item x="382" e="0"/>
        <item x="383" e="0"/>
        <item x="384" e="0"/>
        <item x="385" e="0"/>
        <item x="386" e="0"/>
        <item x="387" e="0"/>
        <item x="388" e="0"/>
        <item x="389" e="0"/>
        <item x="390" e="0"/>
        <item x="391" e="0"/>
        <item x="392" e="0"/>
        <item x="393" e="0"/>
        <item x="394" e="0"/>
        <item x="395" e="0"/>
        <item x="396" e="0"/>
        <item x="397" e="0"/>
        <item x="398" e="0"/>
        <item x="399" e="0"/>
        <item x="400" e="0"/>
        <item x="401" e="0"/>
        <item x="402" e="0"/>
        <item x="403" e="0"/>
        <item x="404" e="0"/>
        <item x="405" e="0"/>
        <item x="406" e="0"/>
        <item x="407" e="0"/>
        <item x="408" e="0"/>
        <item x="409" e="0"/>
        <item x="410" e="0"/>
        <item x="411" e="0"/>
        <item x="412" e="0"/>
        <item x="413" e="0"/>
        <item x="414" e="0"/>
        <item x="415" e="0"/>
        <item x="416" e="0"/>
        <item x="417" e="0"/>
        <item x="418" e="0"/>
        <item x="419" e="0"/>
        <item x="420" e="0"/>
        <item x="421" e="0"/>
        <item x="422" e="0"/>
        <item x="423" e="0"/>
        <item x="424" e="0"/>
        <item x="425" e="0"/>
        <item x="426" e="0"/>
        <item x="427" e="0"/>
        <item x="428" e="0"/>
        <item x="429" e="0"/>
        <item x="430" e="0"/>
        <item x="431" e="0"/>
        <item x="432" e="0"/>
        <item x="433" e="0"/>
        <item x="434" e="0"/>
        <item x="435" e="0"/>
        <item x="436" e="0"/>
        <item x="437" e="0"/>
        <item x="438" e="0"/>
        <item x="439" e="0"/>
        <item x="440" e="0"/>
        <item x="441" e="0"/>
        <item x="442" e="0"/>
        <item x="443" e="0"/>
        <item x="444" e="0"/>
        <item x="445" e="0"/>
        <item x="446" e="0"/>
        <item x="447" e="0"/>
        <item x="448" e="0"/>
        <item x="449" e="0"/>
        <item x="450" e="0"/>
        <item x="451" e="0"/>
        <item x="452" e="0"/>
        <item x="453" e="0"/>
        <item x="454" e="0"/>
        <item x="455" e="0"/>
        <item x="456" e="0"/>
        <item x="457" e="0"/>
        <item x="458" e="0"/>
        <item x="459" e="0"/>
        <item x="460" e="0"/>
        <item x="461" e="0"/>
        <item x="462" e="0"/>
        <item x="463" e="0"/>
        <item x="464" e="0"/>
        <item x="465" e="0"/>
        <item x="466" e="0"/>
        <item x="467" e="0"/>
        <item x="468" e="0"/>
        <item x="469" e="0"/>
        <item x="470" e="0"/>
        <item x="471" e="0"/>
        <item x="472" e="0"/>
        <item x="473" e="0"/>
        <item x="474" e="0"/>
        <item x="475" e="0"/>
        <item x="476" e="0"/>
        <item x="477" e="0"/>
        <item x="478" e="0"/>
        <item x="479" e="0"/>
        <item x="480" e="0"/>
        <item x="481" e="0"/>
        <item x="482" e="0"/>
        <item x="483" e="0"/>
        <item x="484" e="0"/>
        <item x="485" e="0"/>
        <item x="486" e="0"/>
        <item x="487" e="0"/>
        <item x="488" e="0"/>
        <item x="489" e="0"/>
        <item x="490" e="0"/>
        <item x="491" e="0"/>
        <item x="492" e="0"/>
        <item x="493" e="0"/>
        <item x="494" e="0"/>
        <item x="495" e="0"/>
        <item x="496" e="0"/>
        <item x="497" e="0"/>
        <item x="498" e="0"/>
        <item x="499" e="0"/>
        <item x="500" e="0"/>
        <item x="501" e="0"/>
        <item x="502" e="0"/>
        <item x="503" e="0"/>
        <item x="504" e="0"/>
        <item x="505" e="0"/>
        <item x="506" e="0"/>
        <item x="507" e="0"/>
        <item x="508" e="0"/>
        <item x="509" e="0"/>
        <item x="510" e="0"/>
        <item x="511" e="0"/>
        <item x="512" e="0"/>
        <item x="513" e="0"/>
        <item x="514" e="0"/>
        <item x="515" e="0"/>
        <item x="516" e="0"/>
        <item x="517" e="0"/>
        <item x="518" e="0"/>
        <item x="519" e="0"/>
        <item x="520" e="0"/>
        <item x="521" e="0"/>
        <item x="522" e="0"/>
        <item x="523" e="0"/>
        <item x="524" e="0"/>
        <item x="525" e="0"/>
        <item x="526" e="0"/>
        <item x="527" e="0"/>
        <item x="528" e="0"/>
        <item x="529" e="0"/>
        <item x="530" e="0"/>
        <item x="531" e="0"/>
        <item x="532" e="0"/>
        <item x="533" e="0"/>
        <item x="534" e="0"/>
        <item x="535" e="0"/>
        <item x="536" e="0"/>
        <item x="537" e="0"/>
        <item x="538" e="0"/>
        <item x="539" e="0"/>
        <item x="540" e="0"/>
        <item x="541" e="0"/>
        <item x="542" e="0"/>
        <item x="543" e="0"/>
        <item x="544" e="0"/>
        <item x="545" e="0"/>
        <item x="546" e="0"/>
        <item x="547" e="0"/>
        <item x="548" e="0"/>
        <item x="549" e="0"/>
        <item x="550" e="0"/>
        <item x="551" e="0"/>
        <item x="552" e="0"/>
        <item x="553" e="0"/>
        <item x="554" e="0"/>
        <item x="555" e="0"/>
        <item x="556" e="0"/>
        <item x="557" e="0"/>
        <item x="558" e="0"/>
        <item x="559" e="0"/>
        <item x="560" e="0"/>
        <item x="561" e="0"/>
        <item x="562" e="0"/>
        <item x="563" e="0"/>
        <item x="564" e="0"/>
        <item x="565" e="0"/>
        <item x="566" e="0"/>
        <item x="567" e="0"/>
        <item x="568" e="0"/>
        <item x="569" e="0"/>
        <item x="570" e="0"/>
        <item x="571" e="0"/>
        <item x="572" e="0"/>
        <item x="573" e="0"/>
        <item x="574" e="0"/>
        <item x="575" e="0"/>
        <item x="576" e="0"/>
        <item x="577" e="0"/>
        <item x="578" e="0"/>
        <item x="579" e="0"/>
        <item x="580" e="0"/>
        <item x="581" e="0"/>
        <item x="582" e="0"/>
        <item x="583" e="0"/>
        <item x="584" e="0"/>
        <item x="585" e="0"/>
        <item x="586" e="0"/>
        <item x="587" e="0"/>
        <item x="588" e="0"/>
        <item x="589" e="0"/>
        <item x="590" e="0"/>
        <item x="591" e="0"/>
        <item x="592" e="0"/>
        <item x="593" e="0"/>
        <item x="594" e="0"/>
        <item x="595" e="0"/>
        <item x="596" e="0"/>
        <item x="597" e="0"/>
        <item x="598" e="0"/>
        <item x="599" e="0"/>
        <item x="600" e="0"/>
        <item x="601" e="0"/>
        <item x="602" e="0"/>
        <item x="603" e="0"/>
        <item x="604" e="0"/>
        <item x="605" e="0"/>
        <item x="606" e="0"/>
        <item x="607" e="0"/>
        <item x="608" e="0"/>
        <item x="609" e="0"/>
        <item x="610" e="0"/>
        <item x="611" e="0"/>
        <item x="612" e="0"/>
        <item x="613" e="0"/>
        <item x="614" e="0"/>
        <item x="615" e="0"/>
        <item x="616" e="0"/>
        <item x="617" e="0"/>
        <item x="618" e="0"/>
        <item x="619" e="0"/>
        <item x="620" e="0"/>
        <item x="621" e="0"/>
        <item x="622" e="0"/>
        <item x="623" e="0"/>
        <item x="624" e="0"/>
        <item x="625" e="0"/>
        <item x="626" e="0"/>
        <item x="627" e="0"/>
        <item x="628" e="0"/>
        <item x="629" e="0"/>
        <item x="630" e="0"/>
        <item x="631" e="0"/>
        <item x="632" e="0"/>
        <item x="633" e="0"/>
        <item x="634" e="0"/>
        <item x="635" e="0"/>
        <item x="636" e="0"/>
        <item x="637" e="0"/>
        <item x="638" e="0"/>
        <item x="639" e="0"/>
        <item x="640" e="0"/>
        <item x="641" e="0"/>
        <item x="642" e="0"/>
        <item x="643" e="0"/>
        <item x="644" e="0"/>
        <item x="645" e="0"/>
        <item x="646" e="0"/>
        <item x="647" e="0"/>
        <item x="648" e="0"/>
        <item x="649" e="0"/>
        <item x="650" e="0"/>
        <item x="651" e="0"/>
        <item x="652" e="0"/>
        <item x="653" e="0"/>
        <item x="654" e="0"/>
        <item x="655" e="0"/>
        <item x="656" e="0"/>
        <item x="657" e="0"/>
        <item x="658" e="0"/>
        <item x="659" e="0"/>
        <item x="660" e="0"/>
        <item x="661" e="0"/>
        <item x="662" e="0"/>
        <item x="663" e="0"/>
        <item x="664" e="0"/>
        <item x="665" e="0"/>
        <item x="666" e="0"/>
        <item x="667" e="0"/>
        <item x="668" e="0"/>
        <item x="669" e="0"/>
        <item x="670" e="0"/>
        <item x="671" e="0"/>
        <item x="672" e="0"/>
        <item x="673" e="0"/>
        <item x="674" e="0"/>
        <item x="675" e="0"/>
        <item x="676" e="0"/>
        <item x="677" e="0"/>
        <item x="678" e="0"/>
        <item x="679" e="0"/>
        <item x="680" e="0"/>
        <item x="681" e="0"/>
        <item x="682" e="0"/>
        <item x="683" e="0"/>
        <item x="684" e="0"/>
        <item x="685" e="0"/>
        <item x="686" e="0"/>
        <item x="687" e="0"/>
        <item x="688" e="0"/>
        <item x="689" e="0"/>
        <item x="690" e="0"/>
        <item x="691" e="0"/>
        <item x="692" e="0"/>
        <item x="693" e="0"/>
        <item x="694" e="0"/>
        <item x="695" e="0"/>
        <item x="696" e="0"/>
        <item x="697" e="0"/>
        <item x="698" e="0"/>
        <item x="699" e="0"/>
        <item x="700" e="0"/>
        <item x="701" e="0"/>
        <item x="702" e="0"/>
        <item x="703" e="0"/>
        <item x="704" e="0"/>
        <item x="705" e="0"/>
        <item x="706" e="0"/>
        <item x="707" e="0"/>
        <item x="708" e="0"/>
        <item x="709" e="0"/>
        <item x="710" e="0"/>
        <item x="711" e="0"/>
        <item x="712" e="0"/>
        <item x="713" e="0"/>
        <item x="714" e="0"/>
        <item x="715" e="0"/>
        <item x="716" e="0"/>
        <item x="717" e="0"/>
        <item x="718" e="0"/>
        <item x="719" e="0"/>
        <item x="720" e="0"/>
        <item x="721" e="0"/>
        <item x="722" e="0"/>
        <item x="723" e="0"/>
        <item x="724" e="0"/>
        <item x="725" e="0"/>
        <item x="726" e="0"/>
        <item x="727" e="0"/>
        <item x="728" e="0"/>
        <item x="729" e="0"/>
        <item x="730" e="0"/>
        <item x="731" e="0"/>
        <item x="732" e="0"/>
        <item x="733" e="0"/>
        <item x="734" e="0"/>
        <item x="735" e="0"/>
        <item x="736" e="0"/>
        <item x="737" e="0"/>
        <item x="738" e="0"/>
        <item x="739" e="0"/>
        <item x="740" e="0"/>
        <item x="741" e="0"/>
        <item x="742" e="0"/>
        <item x="743" e="0"/>
        <item x="744" e="0"/>
        <item x="745" e="0"/>
        <item x="746" e="0"/>
        <item x="747" e="0"/>
        <item x="748" e="0"/>
        <item x="749" e="0"/>
        <item x="750" e="0"/>
        <item x="751" e="0"/>
        <item x="752" e="0"/>
        <item x="753" e="0"/>
        <item x="754" e="0"/>
        <item x="755" e="0"/>
        <item x="756" e="0"/>
        <item x="757" e="0"/>
        <item x="758" e="0"/>
        <item x="759" e="0"/>
        <item x="760" e="0"/>
        <item x="761" e="0"/>
        <item x="762" e="0"/>
        <item x="763" e="0"/>
        <item x="764" e="0"/>
        <item x="765" e="0"/>
        <item x="766" e="0"/>
        <item x="767" e="0"/>
        <item x="768" e="0"/>
        <item x="769" e="0"/>
        <item x="770" e="0"/>
        <item x="771" e="0"/>
        <item x="772" e="0"/>
        <item x="773" e="0"/>
        <item x="774" e="0"/>
        <item x="775" e="0"/>
        <item x="776" e="0"/>
        <item x="777" e="0"/>
        <item x="778" e="0"/>
        <item x="779" e="0"/>
        <item x="780" e="0"/>
        <item x="781" e="0"/>
        <item x="782" e="0"/>
        <item x="783" e="0"/>
        <item x="784" e="0"/>
        <item x="785" e="0"/>
        <item x="786" e="0"/>
        <item x="787" e="0"/>
        <item x="788" e="0"/>
        <item x="789" e="0"/>
        <item x="790" e="0"/>
        <item x="791" e="0"/>
        <item x="792" e="0"/>
        <item x="793" e="0"/>
        <item x="794" e="0"/>
        <item x="795" e="0"/>
        <item x="796" e="0"/>
        <item x="797" e="0"/>
        <item x="798" e="0"/>
        <item x="799" e="0"/>
        <item x="800" e="0"/>
        <item x="801" e="0"/>
        <item x="802" e="0"/>
        <item x="803" e="0"/>
        <item x="804" e="0"/>
        <item x="805" e="0"/>
        <item x="806" e="0"/>
        <item x="807" e="0"/>
        <item x="808" e="0"/>
        <item x="809" e="0"/>
        <item x="810" e="0"/>
        <item x="811" e="0"/>
        <item x="812" e="0"/>
        <item x="813" e="0"/>
        <item x="814" e="0"/>
        <item x="815" e="0"/>
        <item x="816" e="0"/>
        <item x="817" e="0"/>
        <item x="818" e="0"/>
        <item x="819" e="0"/>
        <item x="820" e="0"/>
        <item x="821" e="0"/>
        <item x="822" e="0"/>
        <item x="823" e="0"/>
        <item x="824" e="0"/>
        <item x="825" e="0"/>
        <item x="826" e="0"/>
        <item x="827" e="0"/>
        <item x="828" e="0"/>
        <item x="829" e="0"/>
        <item x="830" e="0"/>
        <item x="831" e="0"/>
        <item x="832" e="0"/>
        <item x="833" e="0"/>
        <item x="834" e="0"/>
        <item x="835" e="0"/>
        <item x="836" e="0"/>
        <item x="837" e="0"/>
        <item x="838" e="0"/>
        <item x="839" e="0"/>
        <item x="840" e="0"/>
        <item x="841" e="0"/>
        <item x="842" e="0"/>
        <item x="843" e="0"/>
        <item x="844" e="0"/>
        <item x="845" e="0"/>
        <item x="846" e="0"/>
        <item x="847" e="0"/>
        <item x="848" e="0"/>
        <item x="849" e="0"/>
        <item x="850" e="0"/>
        <item x="851" e="0"/>
        <item x="852" e="0"/>
        <item x="853" e="0"/>
        <item x="854" e="0"/>
        <item x="855" e="0"/>
        <item x="856" e="0"/>
        <item x="857" e="0"/>
        <item x="858" e="0"/>
        <item x="859" e="0"/>
        <item x="860" e="0"/>
        <item x="861" e="0"/>
        <item x="862" e="0"/>
        <item x="863" e="0"/>
        <item x="864" e="0"/>
        <item x="865" e="0"/>
        <item x="866" e="0"/>
        <item x="867" e="0"/>
        <item x="868" e="0"/>
        <item x="869" e="0"/>
        <item x="870" e="0"/>
        <item x="871" e="0"/>
        <item x="872" e="0"/>
        <item x="873" e="0"/>
        <item x="874" e="0"/>
        <item x="875" e="0"/>
        <item x="876" e="0"/>
        <item x="877" e="0"/>
        <item x="878" e="0"/>
        <item x="879" e="0"/>
        <item x="880" e="0"/>
        <item x="881" e="0"/>
        <item x="882" e="0"/>
        <item x="883" e="0"/>
        <item x="884" e="0"/>
        <item x="885" e="0"/>
        <item x="886" e="0"/>
        <item x="887" e="0"/>
        <item x="888" e="0"/>
        <item x="889" e="0"/>
        <item x="890" e="0"/>
        <item x="891" e="0"/>
        <item x="892" e="0"/>
        <item x="893" e="0"/>
        <item x="894" e="0"/>
        <item x="895" e="0"/>
        <item x="896" e="0"/>
        <item x="897" e="0"/>
        <item x="898" e="0"/>
        <item x="899" e="0"/>
        <item x="900" e="0"/>
        <item x="901" e="0"/>
        <item x="902" e="0"/>
        <item x="903" e="0"/>
        <item x="904" e="0"/>
        <item x="905" e="0"/>
        <item x="906" e="0"/>
        <item x="907" e="0"/>
        <item x="908" e="0"/>
        <item x="909" e="0"/>
        <item x="910" e="0"/>
        <item x="911" e="0"/>
        <item x="912" e="0"/>
        <item x="913" e="0"/>
        <item x="914" e="0"/>
        <item x="915" e="0"/>
        <item x="916" e="0"/>
        <item x="917" e="0"/>
        <item x="918" e="0"/>
        <item x="919" e="0"/>
        <item x="920" e="0"/>
        <item x="921" e="0"/>
        <item x="922" e="0"/>
        <item x="923" e="0"/>
        <item x="924" e="0"/>
        <item x="925" e="0"/>
        <item x="926" e="0"/>
        <item x="927" e="0"/>
        <item x="928" e="0"/>
        <item x="929" e="0"/>
        <item x="930" e="0"/>
        <item x="931" e="0"/>
        <item x="932" e="0"/>
        <item x="933" e="0"/>
        <item x="934" e="0"/>
        <item x="935" e="0"/>
        <item x="936" e="0"/>
        <item x="937" e="0"/>
        <item x="938" e="0"/>
        <item x="939" e="0"/>
        <item x="940" e="0"/>
        <item x="941" e="0"/>
        <item x="942" e="0"/>
        <item x="943" e="0"/>
        <item x="944" e="0"/>
        <item x="945" e="0"/>
        <item x="946" e="0"/>
        <item x="947" e="0"/>
        <item x="948" e="0"/>
        <item x="949" e="0"/>
        <item x="950" e="0"/>
        <item x="951" e="0"/>
        <item x="952" e="0"/>
        <item x="953" e="0"/>
        <item x="954" e="0"/>
        <item x="955" e="0"/>
        <item x="956" e="0"/>
        <item x="957" e="0"/>
        <item x="958" e="0"/>
        <item x="959" e="0"/>
        <item x="960" e="0"/>
        <item x="961" e="0"/>
        <item x="962" e="0"/>
        <item x="963" e="0"/>
        <item x="964" e="0"/>
        <item x="965" e="0"/>
        <item x="966" e="0"/>
        <item x="967" e="0"/>
        <item x="968" e="0"/>
        <item x="969" e="0"/>
        <item x="970" e="0"/>
        <item x="971" e="0"/>
        <item x="972" e="0"/>
        <item x="973" e="0"/>
        <item x="974" e="0"/>
        <item x="975" e="0"/>
        <item x="976" e="0"/>
        <item x="977" e="0"/>
        <item x="978" e="0"/>
        <item x="979" e="0"/>
        <item x="980" e="0"/>
        <item x="981" e="0"/>
        <item x="982" e="0"/>
        <item x="983" e="0"/>
        <item x="984" e="0"/>
        <item x="985" e="0"/>
        <item x="986" e="0"/>
        <item x="987" e="0"/>
        <item x="988" e="0"/>
        <item x="989" e="0"/>
        <item x="990" e="0"/>
        <item x="991" e="0"/>
        <item x="992" e="0"/>
        <item x="993" e="0"/>
        <item x="994" e="0"/>
        <item x="995" e="0"/>
        <item x="996" e="0"/>
        <item x="997" e="0"/>
        <item x="998" e="0"/>
        <item x="999" e="0"/>
        <item x="1000" e="0"/>
        <item x="1001" e="0"/>
        <item x="1002" e="0"/>
        <item x="1003" e="0"/>
        <item x="1004" e="0"/>
        <item x="1005" e="0"/>
        <item x="1006" e="0"/>
        <item x="1007" e="0"/>
        <item x="1008" e="0"/>
        <item x="1009" e="0"/>
        <item x="1010" e="0"/>
        <item x="1011" e="0"/>
        <item x="1012" e="0"/>
        <item x="1013" e="0"/>
        <item x="1014" e="0"/>
        <item x="1015" e="0"/>
        <item x="1016" e="0"/>
        <item x="1017" e="0"/>
        <item x="1018" e="0"/>
        <item x="1019" e="0"/>
        <item x="1020" e="0"/>
        <item x="1021" e="0"/>
        <item x="1022" e="0"/>
        <item x="1023" e="0"/>
        <item x="1024" e="0"/>
        <item x="1025" e="0"/>
        <item x="1026" e="0"/>
        <item x="1027" e="0"/>
        <item x="1028" e="0"/>
        <item x="1029" e="0"/>
        <item x="1030" e="0"/>
        <item x="1031" e="0"/>
        <item x="1032" e="0"/>
        <item x="1033" e="0"/>
        <item x="1034" e="0"/>
        <item x="1035" e="0"/>
        <item x="1036" e="0"/>
        <item x="1037" e="0"/>
        <item x="1038" e="0"/>
        <item x="1039" e="0"/>
        <item x="1040" e="0"/>
        <item x="1041" e="0"/>
        <item x="1042" e="0"/>
        <item x="1043" e="0"/>
        <item x="1044" e="0"/>
        <item x="1045" e="0"/>
        <item x="1046" e="0"/>
        <item x="1047" e="0"/>
        <item x="1048" e="0"/>
        <item x="1049" e="0"/>
        <item x="1050" e="0"/>
        <item x="1051" e="0"/>
        <item x="1052" e="0"/>
        <item x="1053" e="0"/>
        <item x="1054" e="0"/>
        <item x="1055" e="0"/>
        <item x="1056" e="0"/>
        <item x="1057" e="0"/>
        <item x="1058" e="0"/>
        <item x="1059" e="0"/>
        <item x="1060" e="0"/>
        <item x="1061" e="0"/>
        <item x="1062" e="0"/>
        <item x="1063" e="0"/>
        <item x="1064" e="0"/>
        <item x="1065" e="0"/>
        <item x="1066" e="0"/>
        <item x="1067" e="0"/>
        <item x="1068" e="0"/>
        <item x="1069" e="0"/>
        <item x="1070" e="0"/>
        <item x="1071" e="0"/>
        <item x="1072" e="0"/>
        <item x="1073" e="0"/>
        <item x="1074" e="0"/>
        <item x="1075" e="0"/>
        <item x="1076" e="0"/>
        <item x="1077" e="0"/>
        <item x="1078" e="0"/>
        <item x="1079" e="0"/>
        <item x="1080" e="0"/>
        <item x="1081" e="0"/>
        <item x="1082" e="0"/>
        <item x="1083" e="0"/>
        <item x="1084" e="0"/>
        <item x="1085" e="0"/>
        <item x="1086" e="0"/>
        <item x="1087" e="0"/>
        <item x="1088" e="0"/>
        <item x="1089" e="0"/>
        <item x="1090" e="0"/>
        <item x="1091" e="0"/>
        <item x="1092" e="0"/>
        <item x="1093" e="0"/>
        <item x="1094" e="0"/>
        <item x="1095" e="0"/>
        <item x="1096" e="0"/>
        <item x="1097" e="0"/>
        <item x="1098" e="0"/>
        <item x="1099" e="0"/>
        <item x="1100" e="0"/>
        <item x="1101" e="0"/>
        <item x="1102" e="0"/>
        <item x="1103" e="0"/>
        <item x="1104" e="0"/>
        <item x="1105" e="0"/>
        <item x="1106" e="0"/>
        <item x="1107" e="0"/>
        <item x="1108" e="0"/>
        <item x="1109" e="0"/>
        <item x="1110" e="0"/>
        <item x="1111" e="0"/>
        <item x="1112" e="0"/>
        <item x="1113" e="0"/>
        <item x="1114" e="0"/>
        <item x="1115" e="0"/>
        <item x="1116" e="0"/>
        <item x="1117" e="0"/>
        <item x="1118" e="0"/>
        <item x="1119" e="0"/>
        <item x="1120" e="0"/>
        <item x="1121" e="0"/>
        <item x="1122" e="0"/>
        <item x="1123" e="0"/>
        <item x="1124" e="0"/>
        <item x="1125" e="0"/>
        <item x="1126" e="0"/>
        <item x="1127" e="0"/>
        <item x="1128" e="0"/>
        <item x="1129" e="0"/>
        <item x="1130" e="0"/>
        <item x="1131" e="0"/>
        <item x="1132" e="0"/>
        <item x="1133" e="0"/>
        <item x="1134" e="0"/>
        <item x="1135" e="0"/>
        <item x="1136" e="0"/>
        <item x="1137" e="0"/>
        <item x="1138" e="0"/>
        <item x="1139" e="0"/>
        <item x="1140" e="0"/>
        <item x="1141" e="0"/>
        <item x="1142" e="0"/>
        <item x="1143" e="0"/>
        <item x="1144" e="0"/>
        <item x="1145" e="0"/>
        <item x="1146" e="0"/>
        <item x="1147" e="0"/>
        <item x="1148" e="0"/>
        <item x="1149" e="0"/>
        <item x="1150" e="0"/>
        <item x="1151" e="0"/>
        <item x="1152" e="0"/>
        <item x="1153" e="0"/>
        <item x="1154" e="0"/>
        <item x="1155" e="0"/>
        <item x="1156" e="0"/>
        <item x="1157" e="0"/>
        <item x="1158" e="0"/>
        <item x="1159" e="0"/>
        <item x="1160" e="0"/>
        <item x="1161" e="0"/>
        <item x="1162" e="0"/>
        <item x="1163" e="0"/>
        <item x="1164" e="0"/>
        <item x="1165" e="0"/>
        <item x="1166" e="0"/>
        <item x="1167" e="0"/>
        <item x="1168" e="0"/>
        <item x="1169" e="0"/>
        <item x="1170" e="0"/>
        <item x="1171" e="0"/>
        <item x="1172" e="0"/>
        <item x="1173" e="0"/>
        <item x="1174" e="0"/>
        <item x="1175" e="0"/>
        <item x="1176" e="0"/>
        <item x="1177" e="0"/>
        <item x="1178" e="0"/>
        <item x="1179" e="0"/>
        <item x="1180" e="0"/>
        <item x="1181" e="0"/>
        <item x="1182" e="0"/>
        <item x="1183" e="0"/>
        <item x="1184" e="0"/>
        <item x="1185" e="0"/>
        <item x="1186" e="0"/>
        <item x="1187" e="0"/>
        <item x="1188" e="0"/>
        <item x="1189" e="0"/>
        <item x="1190" e="0"/>
        <item x="1191" e="0"/>
        <item x="1192" e="0"/>
        <item x="1193" e="0"/>
        <item x="1194" e="0"/>
        <item x="1195" e="0"/>
        <item x="1196" e="0"/>
        <item x="1197" e="0"/>
        <item x="1198" e="0"/>
        <item x="1199" e="0"/>
        <item x="1200" e="0"/>
        <item x="1201" e="0"/>
        <item x="1202" e="0"/>
        <item x="1203" e="0"/>
        <item x="1204" e="0"/>
        <item x="1205" e="0"/>
        <item x="1206" e="0"/>
        <item x="1207" e="0"/>
        <item x="1208" e="0"/>
        <item x="1209" e="0"/>
        <item x="1210" e="0"/>
        <item x="1211" e="0"/>
        <item x="1212" e="0"/>
        <item x="1213" e="0"/>
        <item x="1214" e="0"/>
        <item x="1215" e="0"/>
        <item x="1216" e="0"/>
        <item x="1217" e="0"/>
        <item x="1218" e="0"/>
        <item x="1219" e="0"/>
        <item x="1220" e="0"/>
        <item x="1221" e="0"/>
        <item x="1222" e="0"/>
        <item x="1223" e="0"/>
        <item x="1224" e="0"/>
        <item x="1225" e="0"/>
        <item x="1226" e="0"/>
        <item x="1227" e="0"/>
        <item x="1228" e="0"/>
        <item x="1229" e="0"/>
        <item x="1230" e="0"/>
        <item x="1231" e="0"/>
        <item x="1232" e="0"/>
        <item x="1233" e="0"/>
        <item x="1234" e="0"/>
        <item x="1235" e="0"/>
        <item x="1236" e="0"/>
        <item x="1237" e="0"/>
        <item x="1238" e="0"/>
        <item x="1239" e="0"/>
        <item x="1240" e="0"/>
        <item x="1241" e="0"/>
        <item x="1242" e="0"/>
        <item x="1243" e="0"/>
        <item x="1244" e="0"/>
        <item x="1245" e="0"/>
        <item x="1246" e="0"/>
        <item x="1247" e="0"/>
        <item x="1248" e="0"/>
        <item x="1249" e="0"/>
        <item x="1250" e="0"/>
        <item x="1251" e="0"/>
        <item x="1252" e="0"/>
        <item x="1253" e="0"/>
        <item x="1254" e="0"/>
        <item x="1255" e="0"/>
        <item x="1256" e="0"/>
        <item x="1257" e="0"/>
        <item x="1258" e="0"/>
        <item x="1259" e="0"/>
        <item x="1260" e="0"/>
        <item x="1261" e="0"/>
        <item x="1262" e="0"/>
        <item x="1263" e="0"/>
        <item x="1264" e="0"/>
        <item x="1265" e="0"/>
        <item x="1266" e="0"/>
        <item x="1267" e="0"/>
        <item x="1268" e="0"/>
        <item x="1269" e="0"/>
        <item x="1270" e="0"/>
        <item x="1271" e="0"/>
        <item x="1272" e="0"/>
        <item x="1273" e="0"/>
        <item x="1274" e="0"/>
        <item x="1275" e="0"/>
        <item x="1276" e="0"/>
        <item x="1277" e="0"/>
        <item x="1278" e="0"/>
        <item x="1279" e="0"/>
        <item x="1280" e="0"/>
        <item x="1281" e="0"/>
        <item x="1282" e="0"/>
        <item x="1283" e="0"/>
        <item x="1284" e="0"/>
        <item x="1285" e="0"/>
        <item x="1286" e="0"/>
        <item x="1287" e="0"/>
        <item x="1288" e="0"/>
        <item x="1289" e="0"/>
        <item x="1290" e="0"/>
        <item x="1291" e="0"/>
        <item x="1292" e="0"/>
        <item x="1293" e="0"/>
        <item x="1294" e="0"/>
        <item x="1295" e="0"/>
        <item x="1296" e="0"/>
        <item x="1297" e="0"/>
        <item x="1298" e="0"/>
        <item x="1299" e="0"/>
        <item x="1300" e="0"/>
        <item x="1301" e="0"/>
        <item x="1302" e="0"/>
        <item x="1303" e="0"/>
        <item x="1304" e="0"/>
        <item x="1305" e="0"/>
        <item x="1306" e="0"/>
        <item x="1307" e="0"/>
        <item x="1308" e="0"/>
        <item x="1309" e="0"/>
        <item x="1310" e="0"/>
        <item x="1311" e="0"/>
        <item x="1312" e="0"/>
        <item x="1313" e="0"/>
        <item x="1314" e="0"/>
        <item x="1315" e="0"/>
        <item x="1316" e="0"/>
        <item x="1317" e="0"/>
        <item x="1318" e="0"/>
        <item x="1319" e="0"/>
        <item x="1320" e="0"/>
        <item x="1321" e="0"/>
        <item x="1322" e="0"/>
        <item x="1323" e="0"/>
        <item x="1324" e="0"/>
        <item x="1325" e="0"/>
        <item x="1326" e="0"/>
        <item x="1327" e="0"/>
        <item x="1328" e="0"/>
        <item x="1329" e="0"/>
        <item x="1330" e="0"/>
        <item x="1331" e="0"/>
        <item x="1332" e="0"/>
        <item x="1333" e="0"/>
        <item x="1334" e="0"/>
        <item x="1335" e="0"/>
        <item x="1336" e="0"/>
        <item x="1337" e="0"/>
        <item x="1338" e="0"/>
        <item x="1339" e="0"/>
        <item x="1340" e="0"/>
        <item x="1341" e="0"/>
        <item x="1342" e="0"/>
        <item x="1343" e="0"/>
        <item x="1344" e="0"/>
        <item x="1345" e="0"/>
        <item x="1346" e="0"/>
        <item x="1347" e="0"/>
        <item x="1348" e="0"/>
        <item x="1349" e="0"/>
        <item x="1350" e="0"/>
        <item x="1351" e="0"/>
        <item x="1352" e="0"/>
        <item x="1353" e="0"/>
        <item x="1354" e="0"/>
        <item x="1355" e="0"/>
        <item x="1356" e="0"/>
        <item x="1357" e="0"/>
        <item x="1358" e="0"/>
        <item x="1359" e="0"/>
        <item x="1360" e="0"/>
        <item x="1361" e="0"/>
        <item x="1362" e="0"/>
        <item x="1363" e="0"/>
        <item x="1364" e="0"/>
        <item x="1365" e="0"/>
        <item x="1366" e="0"/>
        <item x="1367" e="0"/>
        <item x="1368" e="0"/>
        <item x="1369" e="0"/>
        <item x="1370" e="0"/>
        <item x="1371" e="0"/>
        <item x="1372" e="0"/>
        <item x="1373" e="0"/>
        <item x="1374" e="0"/>
        <item x="1375" e="0"/>
        <item x="1376" e="0"/>
        <item x="1377" e="0"/>
        <item x="1378" e="0"/>
        <item x="1379" e="0"/>
        <item x="1380" e="0"/>
        <item x="1381" e="0"/>
        <item x="1382" e="0"/>
        <item x="1383" e="0"/>
        <item x="1384" e="0"/>
        <item x="1385" e="0"/>
        <item x="1386" e="0"/>
        <item x="1387" e="0"/>
        <item x="1388" e="0"/>
        <item x="1389" e="0"/>
        <item x="1390" e="0"/>
        <item x="1391" e="0"/>
        <item x="1392" e="0"/>
        <item x="1393" e="0"/>
        <item x="1394" e="0"/>
        <item x="1395" e="0"/>
        <item x="1396" e="0"/>
        <item x="1397" e="0"/>
        <item x="1398" e="0"/>
        <item x="1399" e="0"/>
        <item x="1400" e="0"/>
        <item x="1401" e="0"/>
        <item x="1402" e="0"/>
        <item x="1403" e="0"/>
        <item x="1404" e="0"/>
        <item x="1405" e="0"/>
        <item x="1406" e="0"/>
        <item x="1407" e="0"/>
        <item x="1408" e="0"/>
        <item x="1409" e="0"/>
        <item x="1410" e="0"/>
        <item x="1411" e="0"/>
        <item x="1412" e="0"/>
        <item x="1413" e="0"/>
        <item x="1414" e="0"/>
        <item x="1415" e="0"/>
        <item x="1416" e="0"/>
        <item x="1417" e="0"/>
        <item x="1418" e="0"/>
        <item x="1419" e="0"/>
        <item x="1420" e="0"/>
        <item x="1421" e="0"/>
        <item x="1422" e="0"/>
        <item x="1423" e="0"/>
        <item x="1424" e="0"/>
        <item x="1425" e="0"/>
        <item x="1426" e="0"/>
        <item x="1427" e="0"/>
        <item x="1428" e="0"/>
        <item x="1429" e="0"/>
        <item x="1430" e="0"/>
        <item x="1431" e="0"/>
        <item x="1432" e="0"/>
        <item x="1433" e="0"/>
        <item x="1434" e="0"/>
        <item x="1435" e="0"/>
        <item x="1436" e="0"/>
        <item x="1437" e="0"/>
        <item x="1438" e="0"/>
        <item x="1439" e="0"/>
        <item x="1440" e="0"/>
        <item x="1441" e="0"/>
        <item x="1442" e="0"/>
        <item x="1443" e="0"/>
        <item x="1444" e="0"/>
        <item x="1445" e="0"/>
        <item x="1446" e="0"/>
        <item x="1447" e="0"/>
        <item x="1448" e="0"/>
        <item x="1449" e="0"/>
        <item x="1450" e="0"/>
        <item x="1451" e="0"/>
        <item x="1452" e="0"/>
        <item x="1453" e="0"/>
        <item x="1454" e="0"/>
        <item x="1455" e="0"/>
        <item x="1456" e="0"/>
        <item x="1457" e="0"/>
        <item x="1458" e="0"/>
        <item x="1459" e="0"/>
        <item x="1460" e="0"/>
        <item x="1461" e="0"/>
        <item x="1462" e="0"/>
        <item x="1463" e="0"/>
        <item x="1464" e="0"/>
        <item x="1465" e="0"/>
        <item x="1466" e="0"/>
        <item x="1467" e="0"/>
        <item x="1468" e="0"/>
        <item x="1469" e="0"/>
        <item x="1470" e="0"/>
        <item x="1471" e="0"/>
        <item x="1472" e="0"/>
        <item x="1473" e="0"/>
        <item x="1474" e="0"/>
        <item x="1475" e="0"/>
        <item x="1476" e="0"/>
        <item x="1477" e="0"/>
        <item x="1478" e="0"/>
        <item x="1479" e="0"/>
        <item x="1480" e="0"/>
        <item x="1481" e="0"/>
        <item x="1482" e="0"/>
        <item x="1483" e="0"/>
        <item x="1484" e="0"/>
        <item x="1485" e="0"/>
        <item x="1486" e="0"/>
        <item x="1487" e="0"/>
        <item x="1488" e="0"/>
        <item x="1489" e="0"/>
        <item x="1490" e="0"/>
        <item x="1491" e="0"/>
        <item x="1492" e="0"/>
        <item x="1493" e="0"/>
        <item x="1494" e="0"/>
        <item x="1495" e="0"/>
        <item x="1496" e="0"/>
        <item x="1497" e="0"/>
        <item x="1498" e="0"/>
        <item x="1499" e="0"/>
        <item x="1500" e="0"/>
        <item x="1501" e="0"/>
        <item x="1502" e="0"/>
        <item x="1503" e="0"/>
        <item x="1504" e="0"/>
        <item x="1505" e="0"/>
        <item x="1506" e="0"/>
        <item x="1507" e="0"/>
        <item x="1508" e="0"/>
        <item x="1509" e="0"/>
        <item x="1510" e="0"/>
        <item x="1511" e="0"/>
        <item x="1512" e="0"/>
        <item x="1513" e="0"/>
        <item x="1514" e="0"/>
        <item x="1515" e="0"/>
        <item x="1516" e="0"/>
        <item x="1517" e="0"/>
        <item x="1518" e="0"/>
        <item x="1519" e="0"/>
        <item x="1520" e="0"/>
        <item x="1521" e="0"/>
        <item x="1522" e="0"/>
        <item x="1523" e="0"/>
        <item x="1524" e="0"/>
        <item x="1525" e="0"/>
        <item x="1526" e="0"/>
        <item x="1527" e="0"/>
        <item x="1528" e="0"/>
        <item x="1529" e="0"/>
        <item x="1530" e="0"/>
        <item x="1531" e="0"/>
        <item x="1532" e="0"/>
        <item x="1533" e="0"/>
        <item x="1534" e="0"/>
        <item x="1535" e="0"/>
        <item x="1536" e="0"/>
        <item x="1537" e="0"/>
        <item x="1538" e="0"/>
        <item x="1539" e="0"/>
        <item x="1540" e="0"/>
        <item x="1541" e="0"/>
        <item x="1542" e="0"/>
        <item x="1543" e="0"/>
        <item x="1544" e="0"/>
        <item x="1545" e="0"/>
        <item x="1546" e="0"/>
        <item x="1547" e="0"/>
        <item x="1548" e="0"/>
        <item x="1549" e="0"/>
        <item x="1550" e="0"/>
        <item x="1551" e="0"/>
        <item x="1552" e="0"/>
        <item x="1553" e="0"/>
        <item x="1554" e="0"/>
        <item x="1555" e="0"/>
        <item x="1556" e="0"/>
        <item x="1557" e="0"/>
        <item x="1558" e="0"/>
        <item x="1559" e="0"/>
        <item x="1560" e="0"/>
        <item x="1561" e="0"/>
        <item x="1562" e="0"/>
        <item x="1563" e="0"/>
        <item x="1564" e="0"/>
        <item x="1565" e="0"/>
        <item x="1566" e="0"/>
        <item x="1567" e="0"/>
        <item x="1568" e="0"/>
        <item x="1569" e="0"/>
        <item x="1570" e="0"/>
        <item x="1571" e="0"/>
        <item x="1572" e="0"/>
        <item x="1573" e="0"/>
        <item x="1574" e="0"/>
        <item x="1575" e="0"/>
        <item x="1576" e="0"/>
        <item x="1577" e="0"/>
        <item x="1578" e="0"/>
        <item x="1579" e="0"/>
        <item x="1580" e="0"/>
        <item x="1581" e="0"/>
        <item x="1582" e="0"/>
        <item x="1583" e="0"/>
        <item x="1584" e="0"/>
        <item x="1585" e="0"/>
        <item x="1586" e="0"/>
        <item x="1587" e="0"/>
        <item x="1588" e="0"/>
        <item x="1589" e="0"/>
        <item x="1590" e="0"/>
        <item x="1591" e="0"/>
        <item x="1592" e="0"/>
        <item x="1593" e="0"/>
        <item x="1594" e="0"/>
        <item x="1595" e="0"/>
        <item x="1596" e="0"/>
        <item x="1597" e="0"/>
        <item x="1598" e="0"/>
        <item x="1599" e="0"/>
        <item x="1600" e="0"/>
        <item x="1601" e="0"/>
        <item x="1602" e="0"/>
        <item x="1603" e="0"/>
        <item x="1604" e="0"/>
        <item x="1605" e="0"/>
        <item x="1606" e="0"/>
        <item x="1607" e="0"/>
        <item x="1608" e="0"/>
        <item x="1609" e="0"/>
        <item x="1610" e="0"/>
        <item x="1611" e="0"/>
        <item x="1612" e="0"/>
        <item x="1613" e="0"/>
        <item x="1614" e="0"/>
        <item x="1615" e="0"/>
        <item x="1616" e="0"/>
        <item x="1617" e="0"/>
        <item x="1618" e="0"/>
        <item x="1619" e="0"/>
        <item x="1620" e="0"/>
        <item x="1621" e="0"/>
        <item x="1622" e="0"/>
        <item x="1623" e="0"/>
        <item x="1624" e="0"/>
        <item x="1625" e="0"/>
        <item x="1626" e="0"/>
        <item x="1627" e="0"/>
        <item x="1628" e="0"/>
        <item x="1629" e="0"/>
        <item x="1630" e="0"/>
        <item x="1631" e="0"/>
        <item x="1632" e="0"/>
        <item x="1633" e="0"/>
        <item x="1634" e="0"/>
        <item x="1635" e="0"/>
        <item x="1636" e="0"/>
        <item x="1637" e="0"/>
        <item x="1638" e="0"/>
        <item x="1639" e="0"/>
        <item x="1640" e="0"/>
        <item x="1641" e="0"/>
        <item x="1642" e="0"/>
        <item x="1643" e="0"/>
        <item x="1644" e="0"/>
        <item x="1645" e="0"/>
        <item x="1646" e="0"/>
        <item x="1647" e="0"/>
        <item x="1648" e="0"/>
        <item x="1649" e="0"/>
        <item x="1650" e="0"/>
        <item x="1651" e="0"/>
        <item x="1652" e="0"/>
        <item x="1653" e="0"/>
        <item x="1654" e="0"/>
        <item x="1655" e="0"/>
        <item x="1656" e="0"/>
        <item x="1657" e="0"/>
        <item x="1658" e="0"/>
        <item x="1659" e="0"/>
        <item x="1660" e="0"/>
        <item x="1661" e="0"/>
        <item x="1662" e="0"/>
        <item x="1663" e="0"/>
        <item x="1664" e="0"/>
        <item x="1665" e="0"/>
        <item x="1666" e="0"/>
        <item x="1667" e="0"/>
        <item x="1668" e="0"/>
        <item x="1669" e="0"/>
        <item x="1670" e="0"/>
        <item x="1671" e="0"/>
        <item x="1672" e="0"/>
        <item x="1673" e="0"/>
        <item x="1674" e="0"/>
        <item x="1675" e="0"/>
        <item x="1676" e="0"/>
        <item x="1677" e="0"/>
        <item x="1678" e="0"/>
        <item x="1679" e="0"/>
        <item x="1680" e="0"/>
        <item x="1681" e="0"/>
        <item x="1682" e="0"/>
        <item x="1683" e="0"/>
        <item x="1684" e="0"/>
        <item x="1685" e="0"/>
        <item x="1686" e="0"/>
        <item x="1687" e="0"/>
        <item x="1688" e="0"/>
        <item x="1689" e="0"/>
        <item x="1690" e="0"/>
        <item x="1691" e="0"/>
        <item x="1692" e="0"/>
        <item x="1693" e="0"/>
        <item x="1694" e="0"/>
        <item x="1695" e="0"/>
        <item x="1696" e="0"/>
        <item x="1697" e="0"/>
        <item x="1698" e="0"/>
        <item x="1699" e="0"/>
        <item x="1700" e="0"/>
        <item x="1701" e="0"/>
        <item x="1702" e="0"/>
        <item x="1703" e="0"/>
        <item x="1704" e="0"/>
        <item x="1705" e="0"/>
        <item x="1706" e="0"/>
        <item x="1707" e="0"/>
        <item x="1708" e="0"/>
        <item x="1709" e="0"/>
        <item x="1710" e="0"/>
        <item x="1711" e="0"/>
        <item x="1712" e="0"/>
        <item x="1713" e="0"/>
        <item x="1714" e="0"/>
        <item x="1715" e="0"/>
        <item x="1716" e="0"/>
        <item x="1717" e="0"/>
        <item x="1718" e="0"/>
        <item x="1719" e="0"/>
        <item x="1720" e="0"/>
        <item x="1721" e="0"/>
        <item x="1722" e="0"/>
        <item x="1723" e="0"/>
        <item x="1724" e="0"/>
        <item x="1725" e="0"/>
        <item x="1726" e="0"/>
        <item x="1727" e="0"/>
        <item x="1728" e="0"/>
        <item x="1729" e="0"/>
        <item x="1730" e="0"/>
        <item x="1731" e="0"/>
        <item x="1732" e="0"/>
        <item x="1733" e="0"/>
        <item x="1734" e="0"/>
        <item x="1735" e="0"/>
        <item x="1736" e="0"/>
        <item x="1737" e="0"/>
        <item x="1738" e="0"/>
        <item x="1739" e="0"/>
        <item x="1740" e="0"/>
        <item x="1741" e="0"/>
        <item x="1742" e="0"/>
        <item x="1743" e="0"/>
        <item x="1744" e="0"/>
        <item x="1745" e="0"/>
        <item x="1746" e="0"/>
        <item x="1747" e="0"/>
        <item x="1748" e="0"/>
        <item x="1749" e="0"/>
        <item x="1750" e="0"/>
        <item x="1751" e="0"/>
        <item x="1752" e="0"/>
        <item x="1753" e="0"/>
        <item x="1754" e="0"/>
        <item x="1755" e="0"/>
        <item x="1756" e="0"/>
        <item x="1757" e="0"/>
        <item x="1758" e="0"/>
        <item x="1759" e="0"/>
        <item x="1760" e="0"/>
        <item x="1761" e="0"/>
        <item x="1762" e="0"/>
        <item x="1763" e="0"/>
        <item x="1764" e="0"/>
        <item x="1765" e="0"/>
        <item x="1766" e="0"/>
        <item x="1767" e="0"/>
        <item x="1768" e="0"/>
        <item x="1769" e="0"/>
        <item x="1770" e="0"/>
        <item x="1771" e="0"/>
        <item x="1772" e="0"/>
        <item x="1773" e="0"/>
        <item x="1774" e="0"/>
        <item x="1775" e="0"/>
        <item x="1776" e="0"/>
        <item x="1777" e="0"/>
        <item x="1778" e="0"/>
        <item x="1779" e="0"/>
        <item x="1780" e="0"/>
        <item x="1781" e="0"/>
        <item x="1782" e="0"/>
        <item x="1783" e="0"/>
        <item x="1784" e="0"/>
        <item x="1785" e="0"/>
        <item x="1786" e="0"/>
        <item x="1787" e="0"/>
        <item x="1788" e="0"/>
        <item x="1789" e="0"/>
        <item x="1790" e="0"/>
        <item x="1791" e="0"/>
        <item x="1792" e="0"/>
        <item x="1793" e="0"/>
        <item x="1794" e="0"/>
        <item x="1795" e="0"/>
        <item x="1796" e="0"/>
        <item x="1797" e="0"/>
        <item x="1798" e="0"/>
        <item x="1799" e="0"/>
        <item x="1800" e="0"/>
        <item x="1801" e="0"/>
        <item x="1802" e="0"/>
        <item x="1803" e="0"/>
        <item x="1804" e="0"/>
        <item x="1805" e="0"/>
        <item x="1806" e="0"/>
        <item x="1807" e="0"/>
        <item x="1808" e="0"/>
        <item x="1809" e="0"/>
        <item x="1810" e="0"/>
        <item x="1811" e="0"/>
        <item x="1812" e="0"/>
        <item x="1813" e="0"/>
        <item x="1814" e="0"/>
        <item x="1815" e="0"/>
        <item x="1816" e="0"/>
        <item x="1817" e="0"/>
        <item x="1818" e="0"/>
        <item x="1819" e="0"/>
        <item x="1820" e="0"/>
        <item x="1821" e="0"/>
        <item x="1822" e="0"/>
        <item x="1823" e="0"/>
        <item x="1824" e="0"/>
        <item x="1825" e="0"/>
        <item x="1826" e="0"/>
        <item x="1827" e="0"/>
        <item x="1828" e="0"/>
        <item x="1829" e="0"/>
        <item x="1830" e="0"/>
        <item x="1831" e="0"/>
        <item x="1832" e="0"/>
        <item x="1833" e="0"/>
        <item x="1834" e="0"/>
        <item x="1835" e="0"/>
        <item x="1836" e="0"/>
        <item x="1837" e="0"/>
        <item x="1838" e="0"/>
        <item x="1839" e="0"/>
        <item x="1840" e="0"/>
        <item x="1841" e="0"/>
        <item x="1842" e="0"/>
        <item x="1843" e="0"/>
        <item x="1844" e="0"/>
        <item x="1845" e="0"/>
        <item x="1846" e="0"/>
        <item x="1847" e="0"/>
        <item x="1848" e="0"/>
        <item x="1849" e="0"/>
        <item x="1850" e="0"/>
        <item x="1851" e="0"/>
        <item x="1852" e="0"/>
        <item x="1853" e="0"/>
        <item x="1854" e="0"/>
        <item x="1855" e="0"/>
        <item x="1856" e="0"/>
        <item x="1857" e="0"/>
        <item x="1858" e="0"/>
        <item x="1859" e="0"/>
        <item x="1860" e="0"/>
        <item x="1861" e="0"/>
        <item x="1862" e="0"/>
        <item x="1863" e="0"/>
        <item x="1864" e="0"/>
        <item x="1865" e="0"/>
        <item x="1866" e="0"/>
        <item x="1867" e="0"/>
        <item x="1868" e="0"/>
        <item x="1869" e="0"/>
        <item x="1870" e="0"/>
        <item x="1871" e="0"/>
        <item x="1872" e="0"/>
        <item x="1873" e="0"/>
        <item x="1874" e="0"/>
        <item x="1875" e="0"/>
        <item x="1876" e="0"/>
        <item x="1877" e="0"/>
        <item x="1878" e="0"/>
        <item x="1879" e="0"/>
        <item x="1880" e="0"/>
        <item x="1881" e="0"/>
        <item x="1882" e="0"/>
        <item x="1883" e="0"/>
        <item x="1884" e="0"/>
        <item x="1885" e="0"/>
        <item x="1886" e="0"/>
        <item x="1887" e="0"/>
        <item x="1888" e="0"/>
        <item x="1889" e="0"/>
        <item x="1890" e="0"/>
        <item x="1891" e="0"/>
        <item x="1892" e="0"/>
        <item x="1893" e="0"/>
        <item x="1894" e="0"/>
        <item x="1895" e="0"/>
        <item x="1896" e="0"/>
        <item x="1897" e="0"/>
        <item x="1898" e="0"/>
        <item x="1899" e="0"/>
        <item x="1900" e="0"/>
        <item x="1901" e="0"/>
        <item x="1902" e="0"/>
        <item x="1903" e="0"/>
        <item x="1904" e="0"/>
        <item x="1905" e="0"/>
        <item x="1906" e="0"/>
        <item x="1907" e="0"/>
        <item x="1908" e="0"/>
        <item x="1909" e="0"/>
        <item x="1910" e="0"/>
        <item x="1911" e="0"/>
        <item x="1912" e="0"/>
        <item x="1913" e="0"/>
        <item x="1914" e="0"/>
        <item x="1915" e="0"/>
        <item x="1916" e="0"/>
        <item x="1917" e="0"/>
        <item x="1918" e="0"/>
        <item x="1919" e="0"/>
        <item x="1920" e="0"/>
        <item x="1921" e="0"/>
        <item x="1922" e="0"/>
        <item x="1923" e="0"/>
        <item x="1924" e="0"/>
        <item x="1925" e="0"/>
        <item x="1926" e="0"/>
        <item x="1927" e="0"/>
        <item x="1928" e="0"/>
        <item x="1929" e="0"/>
        <item x="1930" e="0"/>
        <item x="1931" e="0"/>
        <item x="1932" e="0"/>
        <item x="1933" e="0"/>
        <item x="1934" e="0"/>
        <item x="1935" e="0"/>
        <item x="1936" e="0"/>
        <item x="1937" e="0"/>
        <item x="1938" e="0"/>
        <item x="1939" e="0"/>
        <item x="1940" e="0"/>
        <item x="1941" e="0"/>
        <item x="1942" e="0"/>
        <item x="1943" e="0"/>
        <item x="1944" e="0"/>
        <item x="1945" e="0"/>
        <item x="1946" e="0"/>
        <item x="1947" e="0"/>
        <item x="1948" e="0"/>
        <item x="1949" e="0"/>
        <item x="1950" e="0"/>
        <item x="1951" e="0"/>
        <item x="1952" e="0"/>
        <item x="1953" e="0"/>
        <item x="1954" e="0"/>
        <item x="1955" e="0"/>
        <item x="1956" e="0"/>
        <item x="1957" e="0"/>
        <item x="1958" e="0"/>
        <item x="1959" e="0"/>
        <item x="1960" e="0"/>
        <item x="1961" e="0"/>
        <item x="1962" e="0"/>
        <item x="1963" e="0"/>
        <item x="1964" e="0"/>
        <item x="1965" e="0"/>
        <item x="1966" e="0"/>
        <item x="1967" e="0"/>
        <item x="1968" e="0"/>
        <item x="1969" e="0"/>
        <item x="1970" e="0"/>
        <item x="1971" e="0"/>
        <item x="1972" e="0"/>
        <item x="1973" e="0"/>
        <item x="1974" e="0"/>
        <item x="1975" e="0"/>
        <item x="1976" e="0"/>
        <item x="1977" e="0"/>
        <item x="1978" e="0"/>
        <item x="1979" e="0"/>
        <item x="1980" e="0"/>
        <item x="1981" e="0"/>
        <item x="1982" e="0"/>
        <item x="1983" e="0"/>
        <item x="1984" e="0"/>
        <item x="1985" e="0"/>
        <item x="1986" e="0"/>
        <item x="1987" e="0"/>
        <item x="1988" e="0"/>
        <item x="1989" e="0"/>
        <item x="1990" e="0"/>
        <item x="1991" e="0"/>
        <item x="1992" e="0"/>
        <item x="1993" e="0"/>
        <item x="1994" e="0"/>
        <item x="1995" e="0"/>
        <item x="1996" e="0"/>
        <item x="1997" e="0"/>
        <item x="1998" e="0"/>
        <item x="1999" e="0"/>
        <item x="2000" e="0"/>
        <item x="2001" e="0"/>
        <item x="2002" e="0"/>
        <item x="2003" e="0"/>
        <item x="2004" e="0"/>
        <item x="2005" e="0"/>
        <item x="2006" e="0"/>
        <item x="2007" e="0"/>
        <item x="2008" e="0"/>
        <item x="2009" e="0"/>
        <item x="2010" e="0"/>
        <item x="2011" e="0"/>
        <item x="2012" e="0"/>
        <item x="2013" e="0"/>
        <item x="2014" e="0"/>
        <item x="2015" e="0"/>
        <item x="2016" e="0"/>
        <item x="2017" e="0"/>
        <item x="2018" e="0"/>
        <item x="2019" e="0"/>
        <item x="2020" e="0"/>
        <item x="2021" e="0"/>
        <item x="2022" e="0"/>
        <item x="2023" e="0"/>
        <item x="2024" e="0"/>
        <item x="2025" e="0"/>
        <item x="2026" e="0"/>
        <item x="2027" e="0"/>
        <item x="2028" e="0"/>
        <item x="2029" e="0"/>
        <item x="2030" e="0"/>
        <item x="2031" e="0"/>
        <item x="2032" e="0"/>
        <item x="2033" e="0"/>
        <item x="2034" e="0"/>
        <item x="2035" e="0"/>
        <item x="2036" e="0"/>
        <item x="2037" e="0"/>
        <item x="2038" e="0"/>
        <item x="2039" e="0"/>
        <item x="2040" e="0"/>
        <item x="2041" e="0"/>
        <item x="2042" e="0"/>
        <item x="2043" e="0"/>
        <item x="2044" e="0"/>
        <item x="2045" e="0"/>
        <item x="2046" e="0"/>
        <item x="2047" e="0"/>
        <item x="2048" e="0"/>
        <item x="2049" e="0"/>
        <item x="2050" e="0"/>
        <item x="2051" e="0"/>
        <item x="2052" e="0"/>
        <item x="2053" e="0"/>
        <item x="2054" e="0"/>
        <item x="2055" e="0"/>
        <item x="2056" e="0"/>
        <item x="2057" e="0"/>
        <item x="2058" e="0"/>
        <item x="2059" e="0"/>
        <item x="2060" e="0"/>
        <item x="2061" e="0"/>
        <item x="2062" e="0"/>
        <item x="2063" e="0"/>
        <item x="2064" e="0"/>
        <item x="2065" e="0"/>
        <item x="2066" e="0"/>
        <item x="2067" e="0"/>
        <item x="2068" e="0"/>
        <item x="2069" e="0"/>
        <item x="2070" e="0"/>
        <item x="2071" e="0"/>
        <item x="2072" e="0"/>
        <item x="2073" e="0"/>
        <item x="2074" e="0"/>
        <item x="2075" e="0"/>
        <item x="2076" e="0"/>
        <item x="2077" e="0"/>
        <item x="2078" e="0"/>
        <item x="2079" e="0"/>
        <item x="2080" e="0"/>
        <item x="2081" e="0"/>
        <item x="2082" e="0"/>
        <item x="2083" e="0"/>
        <item x="2084" e="0"/>
        <item x="2085" e="0"/>
        <item x="2086" e="0"/>
        <item x="2087" e="0"/>
        <item x="2088" e="0"/>
        <item x="2089" e="0"/>
        <item x="2090" e="0"/>
        <item x="2091" e="0"/>
        <item x="2092" e="0"/>
        <item x="2093" e="0"/>
        <item x="2094" e="0"/>
        <item x="2095" e="0"/>
        <item x="2096" e="0"/>
        <item x="2097" e="0"/>
        <item x="2098" e="0"/>
        <item x="2099" e="0"/>
        <item x="2100" e="0"/>
        <item x="2101" e="0"/>
        <item x="2102" e="0"/>
        <item x="2103" e="0"/>
        <item x="2104" e="0"/>
        <item x="2105" e="0"/>
        <item x="2106" e="0"/>
        <item x="2107" e="0"/>
        <item x="2108" e="0"/>
        <item x="2109" e="0"/>
        <item x="2110" e="0"/>
        <item x="2111" e="0"/>
        <item x="2112" e="0"/>
        <item x="2113" e="0"/>
        <item x="2114" e="0"/>
        <item x="2115" e="0"/>
        <item x="2116" e="0"/>
        <item x="2117" e="0"/>
        <item x="2118" e="0"/>
        <item x="2119" e="0"/>
        <item x="2120" e="0"/>
        <item x="2121" e="0"/>
        <item x="2122" e="0"/>
        <item x="2123" e="0"/>
        <item x="2124" e="0"/>
        <item x="2125" e="0"/>
        <item x="2126" e="0"/>
        <item x="2127" e="0"/>
        <item x="2128" e="0"/>
        <item x="2129" e="0"/>
        <item x="2130" e="0"/>
        <item x="2131" e="0"/>
        <item x="2132" e="0"/>
        <item x="2133" e="0"/>
        <item x="2134" e="0"/>
        <item x="2135" e="0"/>
        <item x="2136" e="0"/>
        <item x="2137" e="0"/>
        <item x="2138" e="0"/>
        <item x="2139" e="0"/>
        <item x="2140" e="0"/>
        <item x="2141" e="0"/>
        <item x="2142" e="0"/>
        <item x="2143" e="0"/>
        <item x="2144" e="0"/>
        <item x="2145" e="0"/>
        <item x="2146" e="0"/>
        <item x="2147" e="0"/>
        <item x="2148" e="0"/>
        <item x="2149" e="0"/>
        <item x="2150" e="0"/>
        <item x="2151" e="0"/>
        <item x="2152" e="0"/>
        <item x="2153" e="0"/>
        <item x="2154" e="0"/>
        <item x="2155" e="0"/>
        <item x="2156" e="0"/>
        <item x="2157" e="0"/>
        <item x="2158" e="0"/>
        <item x="2159" e="0"/>
        <item x="2160" e="0"/>
        <item x="2161" e="0"/>
        <item x="2162" e="0"/>
        <item x="2163" e="0"/>
        <item x="2164" e="0"/>
        <item x="2165" e="0"/>
        <item x="2166" e="0"/>
        <item x="2167" e="0"/>
        <item x="2168" e="0"/>
        <item x="2169" e="0"/>
        <item x="2170" e="0"/>
        <item x="2171" e="0"/>
        <item x="2172" e="0"/>
        <item x="2173" e="0"/>
        <item x="2174" e="0"/>
        <item x="2175" e="0"/>
        <item x="2176" e="0"/>
        <item x="2177" e="0"/>
        <item x="2178" e="0"/>
        <item x="2179" e="0"/>
        <item x="2180" e="0"/>
        <item x="2181" e="0"/>
        <item x="2182" e="0"/>
        <item x="2183" e="0"/>
        <item x="2184" e="0"/>
        <item x="2185" e="0"/>
        <item x="2186" e="0"/>
        <item x="2187" e="0"/>
        <item x="2188" e="0"/>
        <item x="2189" e="0"/>
        <item x="2190" e="0"/>
        <item x="2191" e="0"/>
        <item x="2192" e="0"/>
        <item x="2193" e="0"/>
        <item x="2194" e="0"/>
        <item x="2195" e="0"/>
        <item x="2196" e="0"/>
        <item x="2197" e="0"/>
        <item x="2198" e="0"/>
        <item x="2199" e="0"/>
        <item x="2200" e="0"/>
        <item x="2201" e="0"/>
        <item x="2202" e="0"/>
        <item x="2203" e="0"/>
        <item x="2204" e="0"/>
        <item x="2205" e="0"/>
        <item x="2206" e="0"/>
        <item x="2207" e="0"/>
        <item x="2208" e="0"/>
        <item x="2209" e="0"/>
        <item x="2210" e="0"/>
        <item x="2211" e="0"/>
        <item x="2212" e="0"/>
        <item x="2213" e="0"/>
        <item x="2214" e="0"/>
        <item x="2215" e="0"/>
        <item x="2216" e="0"/>
        <item x="2217" e="0"/>
        <item x="2218" e="0"/>
        <item x="2219" e="0"/>
        <item x="2220" e="0"/>
        <item x="2221" e="0"/>
        <item x="2222" e="0"/>
        <item x="2223" e="0"/>
        <item x="2224" e="0"/>
        <item x="2225" e="0"/>
        <item x="2226" e="0"/>
        <item x="2227" e="0"/>
        <item x="2228" e="0"/>
        <item x="2229" e="0"/>
        <item x="2230" e="0"/>
        <item x="2231" e="0"/>
        <item x="2232" e="0"/>
        <item x="2233" e="0"/>
        <item x="2234" e="0"/>
        <item x="2235" e="0"/>
        <item x="2236" e="0"/>
        <item x="2237" e="0"/>
        <item x="2238" e="0"/>
        <item x="2239" e="0"/>
        <item x="2240" e="0"/>
        <item x="2241" e="0"/>
        <item x="2242" e="0"/>
        <item x="2243" e="0"/>
        <item x="2244" e="0"/>
        <item x="2245" e="0"/>
        <item x="2246" e="0"/>
        <item x="2247" e="0"/>
        <item x="2248" e="0"/>
        <item x="2249" e="0"/>
        <item x="2250" e="0"/>
        <item x="2251" e="0"/>
        <item x="2252" e="0"/>
        <item x="2253" e="0"/>
        <item x="2254" e="0"/>
        <item x="2255" e="0"/>
        <item x="2256" e="0"/>
        <item x="2257" e="0"/>
        <item x="2258" e="0"/>
        <item x="2259" e="0"/>
        <item x="2260" e="0"/>
        <item x="2261" e="0"/>
        <item x="2262" e="0"/>
        <item x="2263" e="0"/>
        <item x="2264" e="0"/>
        <item x="2265" e="0"/>
        <item x="2266" e="0"/>
        <item x="2267" e="0"/>
        <item x="2268" e="0"/>
        <item x="2269" e="0"/>
        <item x="2270" e="0"/>
        <item x="2271" e="0"/>
        <item x="2272" e="0"/>
        <item x="2273" e="0"/>
        <item x="2274" e="0"/>
        <item x="2275" e="0"/>
        <item x="2276" e="0"/>
        <item x="2277" e="0"/>
        <item x="2278" e="0"/>
        <item x="2279" e="0"/>
        <item x="2280" e="0"/>
        <item x="2281" e="0"/>
        <item x="2282" e="0"/>
        <item x="2283" e="0"/>
        <item x="2284" e="0"/>
        <item x="2285" e="0"/>
        <item x="2286" e="0"/>
        <item x="2287" e="0"/>
        <item x="2288" e="0"/>
        <item x="2289" e="0"/>
        <item x="2290" e="0"/>
        <item x="2291" e="0"/>
        <item x="2292" e="0"/>
        <item x="2293" e="0"/>
        <item x="2294" e="0"/>
        <item x="2295" e="0"/>
        <item x="2296" e="0"/>
        <item x="2297" e="0"/>
        <item x="2298" e="0"/>
        <item x="2299" e="0"/>
        <item x="2300" e="0"/>
        <item x="2301" e="0"/>
        <item x="2302" e="0"/>
        <item x="2303" e="0"/>
        <item x="2304" e="0"/>
        <item x="2305" e="0"/>
        <item x="2306" e="0"/>
        <item x="2307" e="0"/>
        <item x="2308" e="0"/>
        <item x="2309" e="0"/>
        <item x="2310" e="0"/>
        <item x="2311" e="0"/>
        <item x="2312" e="0"/>
        <item x="2313" e="0"/>
        <item x="2314" e="0"/>
        <item x="2315" e="0"/>
        <item x="2316" e="0"/>
        <item x="2317" e="0"/>
        <item x="2318" e="0"/>
        <item x="2319" e="0"/>
        <item x="2320" e="0"/>
        <item x="2321" e="0"/>
        <item x="2322" e="0"/>
        <item x="2323" e="0"/>
        <item x="2324" e="0"/>
        <item x="2325" e="0"/>
        <item x="2326" e="0"/>
        <item x="2327" e="0"/>
        <item x="2328" e="0"/>
        <item x="2329" e="0"/>
        <item x="2330" e="0"/>
        <item x="2331" e="0"/>
        <item x="2332" e="0"/>
        <item x="2333" e="0"/>
        <item x="2334" e="0"/>
        <item x="2335" e="0"/>
        <item x="2336" e="0"/>
        <item x="2337" e="0"/>
        <item x="2338" e="0"/>
        <item x="2339" e="0"/>
        <item x="2340" e="0"/>
        <item x="2341" e="0"/>
        <item x="2342" e="0"/>
        <item x="2343" e="0"/>
        <item x="2344" e="0"/>
        <item x="2345" e="0"/>
        <item x="2346" e="0"/>
        <item x="2347" e="0"/>
        <item x="2348" e="0"/>
        <item x="2349" e="0"/>
        <item x="2350" e="0"/>
        <item x="2351" e="0"/>
        <item x="2352" e="0"/>
        <item x="2353" e="0"/>
        <item x="2354" e="0"/>
        <item x="2355" e="0"/>
        <item x="2356" e="0"/>
        <item x="2357" e="0"/>
        <item x="2358" e="0"/>
        <item x="2359" e="0"/>
        <item x="2360" e="0"/>
        <item x="2361" e="0"/>
        <item x="2362" e="0"/>
        <item x="2363" e="0"/>
        <item x="2364" e="0"/>
        <item x="2365" e="0"/>
        <item x="2366" e="0"/>
        <item x="2367" e="0"/>
        <item x="2368" e="0"/>
        <item x="2369" e="0"/>
        <item x="2370" e="0"/>
        <item x="2371" e="0"/>
        <item x="2372" e="0"/>
        <item x="2373" e="0"/>
        <item x="2374" e="0"/>
        <item x="2375" e="0"/>
        <item x="2376" e="0"/>
        <item x="2377" e="0"/>
        <item x="2378" e="0"/>
        <item x="2379" e="0"/>
        <item x="2380" e="0"/>
        <item x="2381" e="0"/>
        <item x="2382" e="0"/>
        <item x="2383" e="0"/>
        <item x="2384" e="0"/>
        <item x="2385" e="0"/>
        <item x="2386" e="0"/>
        <item x="2387" e="0"/>
        <item x="2388" e="0"/>
        <item x="2389" e="0"/>
        <item x="2390" e="0"/>
        <item x="2391" e="0"/>
        <item x="2392" e="0"/>
        <item x="2393" e="0"/>
        <item x="2394" e="0"/>
        <item x="2395" e="0"/>
        <item x="2396" e="0"/>
        <item x="2397" e="0"/>
        <item x="2398" e="0"/>
        <item x="2399" e="0"/>
        <item x="2400" e="0"/>
        <item x="2401" e="0"/>
        <item x="2402" e="0"/>
        <item x="2403" e="0"/>
        <item x="2404" e="0"/>
        <item x="2405" e="0"/>
        <item x="2406" e="0"/>
        <item x="2407" e="0"/>
        <item x="2408" e="0"/>
        <item x="2409" e="0"/>
        <item x="2410" e="0"/>
        <item x="2411" e="0"/>
        <item x="2412" e="0"/>
        <item x="2413" e="0"/>
        <item x="2414" e="0"/>
        <item x="2415" e="0"/>
        <item x="2416" e="0"/>
        <item x="2417" e="0"/>
        <item x="2418" e="0"/>
        <item x="2419" e="0"/>
        <item x="2420" e="0"/>
        <item x="2421" e="0"/>
        <item x="2422" e="0"/>
        <item x="2423" e="0"/>
        <item x="2424" e="0"/>
        <item x="2425" e="0"/>
        <item x="2426" e="0"/>
        <item x="2427" e="0"/>
        <item x="2428" e="0"/>
        <item x="2429" e="0"/>
        <item x="2430" e="0"/>
        <item x="2431" e="0"/>
        <item x="2432" e="0"/>
        <item x="2433" e="0"/>
        <item x="2434" e="0"/>
        <item x="2435" e="0"/>
        <item x="2436" e="0"/>
        <item x="2437" e="0"/>
        <item x="2438" e="0"/>
        <item x="2439" e="0"/>
        <item x="2440" e="0"/>
        <item x="2441" e="0"/>
        <item x="2442" e="0"/>
        <item x="2443" e="0"/>
        <item x="2444" e="0"/>
        <item x="2445" e="0"/>
        <item x="2446" e="0"/>
        <item x="2447" e="0"/>
        <item x="2448" e="0"/>
        <item x="2449" e="0"/>
        <item x="2450" e="0"/>
        <item x="2451" e="0"/>
        <item x="2452" e="0"/>
        <item x="2453" e="0"/>
        <item x="2454" e="0"/>
        <item x="2455" e="0"/>
        <item x="2456" e="0"/>
        <item x="2457" e="0"/>
        <item x="2458" e="0"/>
        <item x="2459" e="0"/>
        <item x="2460" e="0"/>
        <item x="2461" e="0"/>
        <item x="2462" e="0"/>
        <item x="2463" e="0"/>
        <item x="2464" e="0"/>
        <item x="2465" e="0"/>
        <item x="2466" e="0"/>
        <item x="2467" e="0"/>
        <item x="2468" e="0"/>
        <item x="2469" e="0"/>
        <item x="2470" e="0"/>
        <item x="2471" e="0"/>
        <item x="2472" e="0"/>
        <item x="2473" e="0"/>
        <item x="2474" e="0"/>
        <item x="2475" e="0"/>
        <item x="2476" e="0"/>
        <item x="2477" e="0"/>
        <item x="2478" e="0"/>
        <item x="2479" e="0"/>
        <item x="2480" e="0"/>
        <item x="2481" e="0"/>
        <item x="2482" e="0"/>
        <item x="2483" e="0"/>
        <item x="2484" e="0"/>
        <item x="2485" e="0"/>
        <item x="2486" e="0"/>
        <item x="2487" e="0"/>
        <item x="2488" e="0"/>
        <item x="2489" e="0"/>
        <item x="2490" e="0"/>
        <item x="2491" e="0"/>
        <item x="2492" e="0"/>
        <item x="2493" e="0"/>
        <item x="2494" e="0"/>
        <item x="2495" e="0"/>
        <item x="2496" e="0"/>
        <item x="2497" e="0"/>
        <item x="2498" e="0"/>
        <item x="2499" e="0"/>
        <item x="2500" e="0"/>
        <item x="2501" e="0"/>
        <item x="2502" e="0"/>
        <item x="2503" e="0"/>
        <item x="2504" e="0"/>
        <item x="2505" e="0"/>
        <item x="2506" e="0"/>
        <item x="2507" e="0"/>
        <item x="2508" e="0"/>
        <item x="2509" e="0"/>
        <item x="2510" e="0"/>
        <item x="2511" e="0"/>
        <item x="2512" e="0"/>
        <item x="2513" e="0"/>
        <item x="2514" e="0"/>
        <item x="2515" e="0"/>
        <item x="2516" e="0"/>
        <item x="2517" e="0"/>
        <item x="2518" e="0"/>
        <item x="2519" e="0"/>
        <item x="2520" e="0"/>
        <item x="2521" e="0"/>
        <item x="2522" e="0"/>
        <item x="2523" e="0"/>
        <item x="2524" e="0"/>
        <item x="2525" e="0"/>
        <item x="2526" e="0"/>
        <item x="2527" e="0"/>
        <item x="2528" e="0"/>
        <item x="2529" e="0"/>
        <item x="2530" e="0"/>
        <item x="2531" e="0"/>
        <item x="2532" e="0"/>
        <item x="2533" e="0"/>
        <item x="2534" e="0"/>
        <item x="2535" e="0"/>
        <item x="2536" e="0"/>
        <item x="2537" e="0"/>
        <item x="2538" e="0"/>
        <item x="2539" e="0"/>
        <item x="2540" e="0"/>
        <item x="2541" e="0"/>
        <item x="2542" e="0"/>
        <item x="2543" e="0"/>
        <item x="2544" e="0"/>
        <item x="2545" e="0"/>
        <item x="2546" e="0"/>
        <item x="2547" e="0"/>
        <item x="2548" e="0"/>
        <item x="2549" e="0"/>
        <item x="2550" e="0"/>
        <item x="2551" e="0"/>
        <item x="2552" e="0"/>
        <item x="2553" e="0"/>
        <item x="2554" e="0"/>
        <item x="2555" e="0"/>
        <item x="2556" e="0"/>
        <item x="2557" e="0"/>
        <item x="2558" e="0"/>
        <item x="2559" e="0"/>
        <item x="2560" e="0"/>
        <item x="2561" e="0"/>
        <item x="2562" e="0"/>
        <item x="2563" e="0"/>
        <item x="2564" e="0"/>
        <item x="2565" e="0"/>
        <item x="2566" e="0"/>
        <item x="2567" e="0"/>
        <item x="2568" e="0"/>
        <item x="2569" e="0"/>
        <item x="2570" e="0"/>
        <item x="2571" e="0"/>
        <item x="2572" e="0"/>
        <item x="2573" e="0"/>
        <item x="2574" e="0"/>
        <item x="2575" e="0"/>
        <item x="2576" e="0"/>
        <item x="2577" e="0"/>
        <item x="2578" e="0"/>
        <item x="2579" e="0"/>
        <item x="2580" e="0"/>
        <item x="2581" e="0"/>
        <item x="2582" e="0"/>
        <item x="2583" e="0"/>
        <item x="2584" e="0"/>
        <item x="2585" e="0"/>
        <item x="2586" e="0"/>
        <item x="2587" e="0"/>
        <item x="2588" e="0"/>
        <item x="2589" e="0"/>
        <item x="2590" e="0"/>
        <item x="2591" e="0"/>
        <item x="2592" e="0"/>
        <item x="2593" e="0"/>
        <item x="2594" e="0"/>
        <item x="2595" e="0"/>
        <item x="2596" e="0"/>
        <item x="2597" e="0"/>
        <item x="2598" e="0"/>
        <item x="2599" e="0"/>
        <item x="2600" e="0"/>
        <item x="2601" e="0"/>
        <item x="2602" e="0"/>
        <item x="2603" e="0"/>
        <item x="2604" e="0"/>
        <item x="2605" e="0"/>
        <item x="2606" e="0"/>
        <item x="2607" e="0"/>
        <item x="2608" e="0"/>
        <item x="2609" e="0"/>
        <item x="2610" e="0"/>
        <item x="2611" e="0"/>
        <item x="2612" e="0"/>
        <item x="2613" e="0"/>
        <item x="2614" e="0"/>
        <item x="2615" e="0"/>
        <item x="2616" e="0"/>
        <item x="2617" e="0"/>
        <item x="2618" e="0"/>
        <item x="2619" e="0"/>
        <item x="2620" e="0"/>
        <item x="2621" e="0"/>
        <item x="2622" e="0"/>
        <item x="2623" e="0"/>
        <item x="2624" e="0"/>
        <item x="2625" e="0"/>
        <item x="2626" e="0"/>
        <item x="2627" e="0"/>
        <item x="2628" e="0"/>
        <item x="2629" e="0"/>
        <item x="2630" e="0"/>
        <item x="2631" e="0"/>
        <item x="2632" e="0"/>
        <item x="2633" e="0"/>
        <item x="2634" e="0"/>
        <item x="2635" e="0"/>
        <item x="2636" e="0"/>
        <item x="2637" e="0"/>
        <item x="2638" e="0"/>
        <item x="2639" e="0"/>
        <item x="2640" e="0"/>
        <item x="2641" e="0"/>
        <item x="2642" e="0"/>
        <item x="2643" e="0"/>
        <item x="2644" e="0"/>
        <item x="2645" e="0"/>
        <item x="2646" e="0"/>
        <item x="2647" e="0"/>
        <item x="2648" e="0"/>
        <item x="2649" e="0"/>
        <item x="2650" e="0"/>
        <item x="2651" e="0"/>
        <item x="2652" e="0"/>
        <item x="2653" e="0"/>
        <item x="2654" e="0"/>
        <item x="2655" e="0"/>
        <item x="2656" e="0"/>
        <item x="2657" e="0"/>
        <item x="2658" e="0"/>
        <item x="2659" e="0"/>
        <item x="2660" e="0"/>
        <item x="2661" e="0"/>
        <item x="2662" e="0"/>
        <item x="2663" e="0"/>
        <item x="2664" e="0"/>
        <item x="2665" e="0"/>
        <item x="2666" e="0"/>
        <item x="2667" e="0"/>
        <item x="2668" e="0"/>
        <item x="2669" e="0"/>
        <item x="2670" e="0"/>
        <item x="2671" e="0"/>
        <item x="2672" e="0"/>
        <item x="2673" e="0"/>
        <item x="2674" e="0"/>
        <item x="2675" e="0"/>
        <item x="2676" e="0"/>
        <item x="2677" e="0"/>
        <item x="2678" e="0"/>
        <item x="2679" e="0"/>
        <item x="2680" e="0"/>
        <item x="2681" e="0"/>
        <item x="2682" e="0"/>
        <item x="2683" e="0"/>
        <item x="2684" e="0"/>
        <item x="2685" e="0"/>
        <item x="2686" e="0"/>
        <item x="2687" e="0"/>
        <item x="2688" e="0"/>
        <item x="2689" e="0"/>
        <item x="2690" e="0"/>
        <item x="2691" e="0"/>
        <item x="2692" e="0"/>
        <item x="2693" e="0"/>
        <item x="2694" e="0"/>
        <item x="2695" e="0"/>
        <item x="2696" e="0"/>
        <item x="2697" e="0"/>
        <item x="2698" e="0"/>
        <item x="2699" e="0"/>
        <item x="2700" e="0"/>
        <item x="2701" e="0"/>
        <item x="2702" e="0"/>
        <item x="2703" e="0"/>
        <item x="2704" e="0"/>
        <item x="2705" e="0"/>
        <item x="2706" e="0"/>
        <item x="2707" e="0"/>
        <item x="2708" e="0"/>
        <item x="2709" e="0"/>
        <item x="2710" e="0"/>
        <item x="2711" e="0"/>
        <item x="2712" e="0"/>
        <item x="2713" e="0"/>
        <item x="2714" e="0"/>
        <item x="2715" e="0"/>
        <item x="2716" e="0"/>
        <item x="2717" e="0"/>
        <item x="2718" e="0"/>
        <item x="2719" e="0"/>
        <item x="2720" e="0"/>
        <item x="2721" e="0"/>
        <item x="2722" e="0"/>
        <item x="2723" e="0"/>
        <item x="2724" e="0"/>
        <item x="2725" e="0"/>
        <item x="2726" e="0"/>
        <item x="2727" e="0"/>
        <item x="2728" e="0"/>
        <item x="2729" e="0"/>
        <item x="2730" e="0"/>
        <item x="2731" e="0"/>
        <item x="2732" e="0"/>
        <item x="2733" e="0"/>
        <item x="2734" e="0"/>
        <item x="2735" e="0"/>
        <item x="2736" e="0"/>
        <item x="2737" e="0"/>
        <item x="2738" e="0"/>
        <item x="2739" e="0"/>
        <item x="2740" e="0"/>
        <item x="2741" e="0"/>
        <item x="2742" e="0"/>
        <item x="2743" e="0"/>
        <item x="2744" e="0"/>
        <item x="2745" e="0"/>
        <item x="2746" e="0"/>
        <item x="2747" e="0"/>
        <item x="2748" e="0"/>
        <item x="2749" e="0"/>
        <item x="2750" e="0"/>
        <item x="2751" e="0"/>
        <item x="2752" e="0"/>
        <item x="2753" e="0"/>
        <item x="2754" e="0"/>
        <item x="2755" e="0"/>
        <item x="2756" e="0"/>
        <item x="2757" e="0"/>
        <item x="2758" e="0"/>
        <item x="2759" e="0"/>
        <item x="2760" e="0"/>
        <item x="2761" e="0"/>
        <item x="2762" e="0"/>
        <item x="2763" e="0"/>
        <item x="2764" e="0"/>
        <item x="2765" e="0"/>
        <item x="2766" e="0"/>
        <item x="2767" e="0"/>
        <item x="2768" e="0"/>
        <item x="2769" e="0"/>
        <item x="2770" e="0"/>
        <item x="2771" e="0"/>
        <item x="2772" e="0"/>
        <item x="2773" e="0"/>
        <item x="2774" e="0"/>
        <item x="2775" e="0"/>
        <item x="2776" e="0"/>
        <item x="2777" e="0"/>
        <item x="2778" e="0"/>
        <item x="2779" e="0"/>
        <item x="2780" e="0"/>
        <item x="2781" e="0"/>
        <item x="2782" e="0"/>
        <item x="2783" e="0"/>
        <item x="2784" e="0"/>
        <item x="2785" e="0"/>
        <item x="2786" e="0"/>
        <item x="2787" e="0"/>
        <item x="2788" e="0"/>
        <item x="2789" e="0"/>
        <item x="2790" e="0"/>
        <item x="2791" e="0"/>
        <item x="2792" e="0"/>
        <item x="2793" e="0"/>
        <item x="2794" e="0"/>
        <item x="2795" e="0"/>
        <item x="2796" e="0"/>
        <item x="2797" e="0"/>
        <item x="2798" e="0"/>
        <item x="2799" e="0"/>
        <item x="2800" e="0"/>
        <item x="2801" e="0"/>
        <item x="2802" e="0"/>
        <item x="2803" e="0"/>
        <item x="2804" e="0"/>
        <item x="2805" e="0"/>
        <item x="2806" e="0"/>
        <item x="2807" e="0"/>
        <item x="2808" e="0"/>
        <item x="2809" e="0"/>
        <item x="2810" e="0"/>
        <item x="2811" e="0"/>
        <item x="2812" e="0"/>
        <item x="2813" e="0"/>
        <item x="2814" e="0"/>
        <item x="2815" e="0"/>
        <item x="2816" e="0"/>
        <item x="2817" e="0"/>
        <item x="2818" e="0"/>
        <item x="2819" e="0"/>
        <item x="2820" e="0"/>
        <item x="2821" e="0"/>
        <item x="2822" e="0"/>
        <item x="2823" e="0"/>
        <item x="2824" e="0"/>
        <item x="2825" e="0"/>
        <item x="2826" e="0"/>
        <item x="2827" e="0"/>
        <item x="2828" e="0"/>
        <item x="2829" e="0"/>
        <item x="2830" e="0"/>
        <item x="2831" e="0"/>
        <item x="2832" e="0"/>
        <item x="2833" e="0"/>
        <item x="2834" e="0"/>
        <item x="2835" e="0"/>
        <item x="2836" e="0"/>
        <item x="2837" e="0"/>
        <item x="2838" e="0"/>
        <item x="2839" e="0"/>
        <item x="2840" e="0"/>
        <item x="2841" e="0"/>
        <item x="2842" e="0"/>
        <item x="2843" e="0"/>
        <item x="2844" e="0"/>
        <item x="2845" e="0"/>
        <item x="2846" e="0"/>
        <item x="2847" e="0"/>
        <item x="2848" e="0"/>
        <item x="2849" e="0"/>
        <item x="2850" e="0"/>
        <item x="2851" e="0"/>
        <item x="2852" e="0"/>
        <item x="2853" e="0"/>
        <item x="2854" e="0"/>
        <item x="2855" e="0"/>
        <item x="2856" e="0"/>
        <item x="2857" e="0"/>
        <item x="2858" e="0"/>
        <item x="2859" e="0"/>
        <item x="2860" e="0"/>
        <item x="2861" e="0"/>
        <item x="2862" e="0"/>
        <item x="2863" e="0"/>
        <item x="2864" e="0"/>
        <item x="2865" e="0"/>
        <item x="2866" e="0"/>
        <item x="2867" e="0"/>
        <item x="2868" e="0"/>
        <item x="2869" e="0"/>
        <item x="2870" e="0"/>
        <item x="2871" e="0"/>
        <item x="2872" e="0"/>
        <item x="2873" e="0"/>
        <item x="2874" e="0"/>
        <item x="2875" e="0"/>
        <item x="2876" e="0"/>
        <item x="2877" e="0"/>
        <item x="2878" e="0"/>
        <item x="2879" e="0"/>
        <item x="2880" e="0"/>
        <item x="2881" e="0"/>
        <item x="2882" e="0"/>
        <item x="2883" e="0"/>
        <item x="2884" e="0"/>
        <item x="2885" e="0"/>
        <item x="2886" e="0"/>
        <item x="2887" e="0"/>
        <item x="2888" e="0"/>
        <item x="2889" e="0"/>
        <item x="2890" e="0"/>
        <item x="2891" e="0"/>
        <item x="2892" e="0"/>
        <item x="2893" e="0"/>
        <item x="2894" e="0"/>
        <item x="2895" e="0"/>
        <item x="2896" e="0"/>
        <item x="2897" e="0"/>
        <item x="2898" e="0"/>
        <item x="2899" e="0"/>
        <item x="2900" e="0"/>
        <item x="2901" e="0"/>
        <item x="2902" e="0"/>
        <item x="2903" e="0"/>
        <item x="2904" e="0"/>
        <item x="2905" e="0"/>
        <item x="2906" e="0"/>
        <item x="2907" e="0"/>
        <item x="2908" e="0"/>
        <item x="2909" e="0"/>
        <item x="2910" e="0"/>
        <item x="2911" e="0"/>
        <item x="2912" e="0"/>
        <item x="2913" e="0"/>
        <item x="2914" e="0"/>
        <item x="2915" e="0"/>
        <item x="2916" e="0"/>
        <item x="2917" e="0"/>
        <item x="2918" e="0"/>
        <item x="2919" e="0"/>
        <item x="2920" e="0"/>
        <item x="2921" e="0"/>
        <item x="2922" e="0"/>
        <item x="2923" e="0"/>
        <item x="2924" e="0"/>
        <item x="2925" e="0"/>
        <item x="2926" e="0"/>
        <item x="2927" e="0"/>
        <item x="2928" e="0"/>
        <item x="2929" e="0"/>
        <item x="2930" e="0"/>
        <item x="2931" e="0"/>
        <item x="2932" e="0"/>
        <item x="2933" e="0"/>
        <item x="2934" e="0"/>
        <item x="2935" e="0"/>
        <item x="2936" e="0"/>
        <item x="2937" e="0"/>
        <item x="2938" e="0"/>
        <item x="2939" e="0"/>
        <item x="2940" e="0"/>
        <item x="2941" e="0"/>
        <item x="2942" e="0"/>
        <item x="2943" e="0"/>
        <item x="2944" e="0"/>
        <item x="2945" e="0"/>
        <item x="2946" e="0"/>
        <item x="2947" e="0"/>
        <item x="2948" e="0"/>
        <item x="2949" e="0"/>
        <item x="2950" e="0"/>
        <item x="2951" e="0"/>
        <item x="2952" e="0"/>
        <item x="2953" e="0"/>
        <item x="2954" e="0"/>
        <item x="2955" e="0"/>
        <item x="2956" e="0"/>
        <item x="2957" e="0"/>
        <item x="2958" e="0"/>
        <item x="2959" e="0"/>
        <item x="2960" e="0"/>
        <item x="2961" e="0"/>
        <item x="2962" e="0"/>
        <item x="2963" e="0"/>
        <item x="2964" e="0"/>
        <item x="2965" e="0"/>
        <item x="2966" e="0"/>
        <item x="2967" e="0"/>
        <item x="2968" e="0"/>
        <item x="2969" e="0"/>
        <item x="2970" e="0"/>
        <item x="2971" e="0"/>
        <item x="2972" e="0"/>
        <item x="2973" e="0"/>
        <item x="2974" e="0"/>
        <item x="2975" e="0"/>
        <item x="2976" e="0"/>
        <item x="2977" e="0"/>
        <item x="2978" e="0"/>
        <item x="2979" e="0"/>
        <item x="2980" e="0"/>
        <item x="2981" e="0"/>
        <item x="2982" e="0"/>
        <item x="2983" e="0"/>
        <item x="2984" e="0"/>
        <item x="2985" e="0"/>
        <item x="2986" e="0"/>
        <item x="2987" e="0"/>
        <item x="2988" e="0"/>
        <item x="2989" e="0"/>
        <item x="2990" e="0"/>
        <item x="2991" e="0"/>
        <item x="2992" e="0"/>
        <item x="2993" e="0"/>
        <item x="2994" e="0"/>
        <item x="2995" e="0"/>
        <item x="2996" e="0"/>
        <item x="2997" e="0"/>
        <item x="2998" e="0"/>
        <item x="2999" e="0"/>
        <item x="3000" e="0"/>
        <item x="3001" e="0"/>
        <item x="3002" e="0"/>
        <item x="3003" e="0"/>
        <item x="3004" e="0"/>
        <item x="3005" e="0"/>
        <item x="3006" e="0"/>
        <item x="3007" e="0"/>
        <item x="3008" e="0"/>
        <item x="3009" e="0"/>
        <item x="3010" e="0"/>
        <item x="3011" e="0"/>
        <item x="3012" e="0"/>
        <item x="3013" e="0"/>
        <item x="3014" e="0"/>
        <item x="3015" e="0"/>
        <item x="3016" e="0"/>
        <item x="3017" e="0"/>
        <item x="3018" e="0"/>
        <item x="3019" e="0"/>
        <item x="3020" e="0"/>
        <item x="3021" e="0"/>
        <item x="3022" e="0"/>
        <item x="3023" e="0"/>
        <item x="3024" e="0"/>
        <item x="3025" e="0"/>
        <item x="3026" e="0"/>
        <item x="3027" e="0"/>
        <item x="3028" e="0"/>
        <item x="3029" e="0"/>
        <item x="3030" e="0"/>
        <item x="3031" e="0"/>
        <item x="3032" e="0"/>
        <item x="3033" e="0"/>
        <item x="3034" e="0"/>
        <item x="3035" e="0"/>
        <item x="3036" e="0"/>
        <item x="3037" e="0"/>
        <item x="3038" e="0"/>
        <item x="3039" e="0"/>
        <item x="3040" e="0"/>
        <item x="3041" e="0"/>
        <item x="3042" e="0"/>
        <item x="3043" e="0"/>
        <item x="3044" e="0"/>
        <item x="3045" e="0"/>
        <item x="3046" e="0"/>
        <item x="3047" e="0"/>
        <item x="3048" e="0"/>
        <item x="3049" e="0"/>
        <item x="3050" e="0"/>
        <item x="3051" e="0"/>
        <item x="3052" e="0"/>
        <item x="3053" e="0"/>
        <item x="3054" e="0"/>
        <item x="3055" e="0"/>
        <item x="3056" e="0"/>
        <item x="3057" e="0"/>
        <item x="3058" e="0"/>
        <item x="3059" e="0"/>
        <item x="3060" e="0"/>
        <item x="3061" e="0"/>
        <item x="3062" e="0"/>
        <item x="3063" e="0"/>
        <item x="3064" e="0"/>
        <item x="3065" e="0"/>
        <item x="3066" e="0"/>
        <item x="3067" e="0"/>
        <item x="3068" e="0"/>
        <item x="3069" e="0"/>
        <item x="3070" e="0"/>
        <item x="3071" e="0"/>
        <item x="3072" e="0"/>
        <item x="3073" e="0"/>
        <item x="3074" e="0"/>
        <item x="3075" e="0"/>
        <item x="3076" e="0"/>
        <item x="3077" e="0"/>
        <item x="3078" e="0"/>
        <item x="3079" e="0"/>
        <item x="3080" e="0"/>
        <item x="3081" e="0"/>
        <item x="3082" e="0"/>
        <item x="3083" e="0"/>
        <item x="3084" e="0"/>
        <item x="3085" e="0"/>
        <item x="3086" e="0"/>
        <item x="3087" e="0"/>
        <item x="3088" e="0"/>
        <item x="3089" e="0"/>
        <item x="3090" e="0"/>
        <item x="3091" e="0"/>
        <item x="3092" e="0"/>
        <item x="3093" e="0"/>
        <item x="3094" e="0"/>
        <item x="3095" e="0"/>
        <item x="3096" e="0"/>
        <item x="3097" e="0"/>
        <item x="3098" e="0"/>
        <item x="3099" e="0"/>
        <item x="3100" e="0"/>
        <item x="3101" e="0"/>
        <item x="3102" e="0"/>
        <item x="3103" e="0"/>
        <item x="3104" e="0"/>
        <item x="3105" e="0"/>
        <item x="3106" e="0"/>
        <item x="3107" e="0"/>
        <item x="3108" e="0"/>
        <item x="3109" e="0"/>
        <item x="3110" e="0"/>
        <item x="3111" e="0"/>
        <item x="3112" e="0"/>
        <item x="3113" e="0"/>
        <item x="3114" e="0"/>
        <item x="3115" e="0"/>
        <item x="3116" e="0"/>
        <item x="3117" e="0"/>
        <item x="3118" e="0"/>
        <item x="3119" e="0"/>
        <item x="3120" e="0"/>
        <item x="3121" e="0"/>
        <item x="3122" e="0"/>
        <item x="3123" e="0"/>
        <item x="3124" e="0"/>
        <item x="3125" e="0"/>
        <item x="3126" e="0"/>
        <item x="3127" e="0"/>
        <item x="3128" e="0"/>
        <item x="3129" e="0"/>
        <item x="3130" e="0"/>
        <item x="3131" e="0"/>
        <item x="3132" e="0"/>
        <item x="3133" e="0"/>
        <item x="3134" e="0"/>
        <item x="3135" e="0"/>
        <item x="3136" e="0"/>
        <item x="3137" e="0"/>
        <item x="3138" e="0"/>
        <item x="3139" e="0"/>
        <item x="3140" e="0"/>
        <item x="3141" e="0"/>
        <item x="3142" e="0"/>
        <item x="3143" e="0"/>
        <item x="3144" e="0"/>
        <item x="3145" e="0"/>
        <item x="3146" e="0"/>
        <item x="3147" e="0"/>
        <item x="3148" e="0"/>
        <item x="3149" e="0"/>
        <item x="3150" e="0"/>
        <item x="3151" e="0"/>
        <item x="3152" e="0"/>
        <item x="3153" e="0"/>
        <item x="3154" e="0"/>
        <item x="3155" e="0"/>
        <item x="3156" e="0"/>
        <item x="3157" e="0"/>
        <item x="3158" e="0"/>
        <item x="3159" e="0"/>
        <item x="3160" e="0"/>
        <item x="3161" e="0"/>
        <item x="3162" e="0"/>
        <item x="3163" e="0"/>
        <item x="3164" e="0"/>
        <item x="3165" e="0"/>
        <item x="3166" e="0"/>
        <item x="3167" e="0"/>
        <item x="3168" e="0"/>
        <item x="3169" e="0"/>
        <item x="3170" e="0"/>
        <item x="3171" e="0"/>
        <item x="3172" e="0"/>
        <item x="3173" e="0"/>
        <item x="3174" e="0"/>
        <item x="3175" e="0"/>
        <item x="3176" e="0"/>
        <item x="3177" e="0"/>
        <item x="3178" e="0"/>
        <item x="3179" e="0"/>
        <item x="3180" e="0"/>
        <item x="3181" e="0"/>
        <item x="3182" e="0"/>
        <item x="3183" e="0"/>
        <item x="3184" e="0"/>
        <item x="3185" e="0"/>
        <item x="3186" e="0"/>
        <item x="3187" e="0"/>
        <item x="3188" e="0"/>
        <item x="3189" e="0"/>
        <item x="3190" e="0"/>
        <item x="3191" e="0"/>
        <item x="3192" e="0"/>
        <item x="3193" e="0"/>
        <item x="3194" e="0"/>
        <item x="3195" e="0"/>
        <item x="3196" e="0"/>
        <item x="3197" e="0"/>
        <item x="3198" e="0"/>
        <item x="3199" e="0"/>
        <item x="3200" e="0"/>
        <item x="3201" e="0"/>
        <item x="3202" e="0"/>
        <item x="3203" e="0"/>
        <item x="3204" e="0"/>
        <item x="3205" e="0"/>
        <item x="3206" e="0"/>
        <item x="3207" e="0"/>
        <item x="3208" e="0"/>
        <item x="3209" e="0"/>
        <item x="3210" e="0"/>
        <item x="3211" e="0"/>
        <item x="3212" e="0"/>
        <item x="3213" e="0"/>
        <item x="3214" e="0"/>
        <item x="3215" e="0"/>
        <item x="3216" e="0"/>
        <item x="3217" e="0"/>
        <item x="3218" e="0"/>
        <item x="3219" e="0"/>
        <item x="3220" e="0"/>
        <item x="3221" e="0"/>
        <item x="3222" e="0"/>
        <item x="3223" e="0"/>
        <item x="3224" e="0"/>
        <item x="3225" e="0"/>
        <item x="3226" e="0"/>
        <item x="3227" e="0"/>
        <item x="3228" e="0"/>
        <item x="3229" e="0"/>
        <item x="3230" e="0"/>
        <item x="3231" e="0"/>
        <item x="3232" e="0"/>
        <item x="3233" e="0"/>
        <item x="3234" e="0"/>
        <item x="3235" e="0"/>
        <item x="3236" e="0"/>
        <item x="3237" e="0"/>
        <item x="3238" e="0"/>
        <item x="3239" e="0"/>
        <item x="3240" e="0"/>
        <item x="3241" e="0"/>
        <item x="3242" e="0"/>
        <item x="3243" e="0"/>
        <item x="3244" e="0"/>
        <item x="3245" e="0"/>
        <item x="3246" e="0"/>
        <item x="3247" e="0"/>
        <item x="3248" e="0"/>
        <item x="3249" e="0"/>
        <item x="3250" e="0"/>
        <item x="3251" e="0"/>
        <item x="3252" e="0"/>
        <item x="3253" e="0"/>
        <item x="3254" e="0"/>
        <item x="3255" e="0"/>
        <item x="3256" e="0"/>
        <item x="3257" e="0"/>
        <item x="3258" e="0"/>
        <item x="3259" e="0"/>
        <item x="3260" e="0"/>
        <item x="3261" e="0"/>
        <item x="3262" e="0"/>
        <item x="3263" e="0"/>
        <item x="3264" e="0"/>
        <item x="3265" e="0"/>
        <item x="3266" e="0"/>
        <item x="3267" e="0"/>
        <item x="3268" e="0"/>
        <item x="3269" e="0"/>
        <item x="3270" e="0"/>
        <item x="3271" e="0"/>
        <item x="3272" e="0"/>
        <item x="3273" e="0"/>
        <item x="3274" e="0"/>
        <item x="3275" e="0"/>
        <item x="3276" e="0"/>
        <item x="3277" e="0"/>
        <item x="3278" e="0"/>
        <item x="3279" e="0"/>
        <item x="3280" e="0"/>
        <item x="3281" e="0"/>
        <item x="3282" e="0"/>
        <item x="3283" e="0"/>
        <item x="3284" e="0"/>
        <item x="3285" e="0"/>
        <item x="3286" e="0"/>
        <item x="3287" e="0"/>
        <item x="3288" e="0"/>
        <item x="3289" e="0"/>
        <item x="3290" e="0"/>
        <item x="3291" e="0"/>
        <item x="3292" e="0"/>
        <item x="3293" e="0"/>
        <item x="3294" e="0"/>
        <item x="3295" e="0"/>
        <item x="3296" e="0"/>
        <item x="3297" e="0"/>
        <item x="3298" e="0"/>
        <item x="3299" e="0"/>
        <item x="3300" e="0"/>
        <item x="3301" e="0"/>
        <item x="3302" e="0"/>
        <item x="3303" e="0"/>
        <item x="3304" e="0"/>
        <item x="3305" e="0"/>
        <item x="3306" e="0"/>
        <item x="3307" e="0"/>
        <item x="3308" e="0"/>
        <item x="3309" e="0"/>
        <item x="3310" e="0"/>
        <item x="3311" e="0"/>
        <item x="3312" e="0"/>
        <item x="3313" e="0"/>
        <item x="3314" e="0"/>
        <item x="3315" e="0"/>
        <item x="3316" e="0"/>
        <item x="3317" e="0"/>
        <item x="3318" e="0"/>
        <item x="3319" e="0"/>
        <item x="3320" e="0"/>
        <item x="3321" e="0"/>
        <item x="3322"/>
        <item x="3323" e="0"/>
        <item x="3324" e="0"/>
        <item x="3325" e="0"/>
        <item x="3326" e="0"/>
        <item x="3327" e="0"/>
        <item x="3328" e="0"/>
        <item x="3329" e="0"/>
        <item x="3330"/>
        <item x="3331"/>
        <item x="3332" e="0"/>
        <item x="3333" e="0"/>
        <item x="3334" e="0"/>
        <item x="3335" e="0"/>
        <item x="3336" e="0"/>
        <item x="3337" e="0"/>
        <item x="3338" e="0"/>
        <item x="3339" e="0"/>
        <item x="3340" e="0"/>
        <item x="3341" e="0"/>
        <item x="3342" e="0"/>
        <item x="3343" e="0"/>
        <item x="3344" e="0"/>
        <item x="3345" e="0"/>
        <item x="3346" e="0"/>
        <item x="3347" e="0"/>
        <item x="3348" e="0"/>
        <item x="3349" e="0"/>
        <item x="3350" e="0"/>
        <item x="3351" e="0"/>
        <item x="3352" e="0"/>
        <item x="3353" e="0"/>
        <item x="3354" e="0"/>
        <item x="3355" e="0"/>
        <item x="3356" e="0"/>
        <item x="3357" e="0"/>
        <item x="3358" e="0"/>
        <item x="3359" e="0"/>
        <item x="3360" e="0"/>
        <item x="3361" e="0"/>
        <item x="3362" e="0"/>
        <item x="3363" e="0"/>
        <item x="3364" e="0"/>
        <item x="3365" e="0"/>
        <item x="3366" e="0"/>
        <item x="3367" e="0"/>
        <item x="3368" e="0"/>
        <item x="3369" e="0"/>
        <item x="3370" e="0"/>
        <item x="3371" e="0"/>
        <item x="3372" e="0"/>
        <item x="3373" e="0"/>
        <item x="3374" e="0"/>
        <item x="3375" e="0"/>
        <item x="3376" e="0"/>
        <item x="3377" e="0"/>
        <item x="3378" e="0"/>
        <item x="3379" e="0"/>
        <item x="3380" e="0"/>
        <item x="3381" e="0"/>
        <item x="3382" e="0"/>
        <item x="3383" e="0"/>
        <item x="3384" e="0"/>
        <item x="3385" e="0"/>
        <item x="3386" e="0"/>
        <item x="3387" e="0"/>
        <item x="3388" e="0"/>
        <item x="3389" e="0"/>
        <item x="3390" e="0"/>
        <item x="3391" e="0"/>
        <item x="3392" e="0"/>
        <item x="3393" e="0"/>
        <item x="3394" e="0"/>
        <item x="3395" e="0"/>
        <item x="3396" e="0"/>
        <item x="3397" e="0"/>
        <item x="3398" e="0"/>
        <item x="3399" e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</pivotFields>
  <rowFields count="3">
    <field x="1"/>
    <field x="3"/>
    <field x="4"/>
  </rowFields>
  <rowItems count="3404">
    <i>
      <x v="3331"/>
      <x v="2"/>
      <x v="3"/>
    </i>
    <i r="1">
      <x v="3"/>
      <x v="2"/>
    </i>
    <i>
      <x v="3330"/>
      <x v="1"/>
      <x v="2"/>
    </i>
    <i r="2">
      <x v="3"/>
    </i>
    <i>
      <x v="3322"/>
      <x/>
      <x/>
    </i>
    <i r="2">
      <x v="1"/>
    </i>
    <i>
      <x v="3393"/>
    </i>
    <i>
      <x v="2841"/>
    </i>
    <i>
      <x v="2943"/>
    </i>
    <i>
      <x v="2671"/>
    </i>
    <i>
      <x v="2698"/>
    </i>
    <i>
      <x v="2212"/>
    </i>
    <i>
      <x v="2263"/>
    </i>
    <i>
      <x v="2531"/>
    </i>
    <i>
      <x v="520"/>
    </i>
    <i>
      <x v="788"/>
    </i>
    <i>
      <x v="675"/>
    </i>
    <i>
      <x v="52"/>
    </i>
    <i>
      <x v="3336"/>
    </i>
    <i>
      <x v="3375"/>
    </i>
    <i>
      <x v="2443"/>
    </i>
    <i>
      <x v="1703"/>
    </i>
    <i>
      <x v="2031"/>
    </i>
    <i>
      <x v="1903"/>
    </i>
    <i>
      <x v="1321"/>
    </i>
    <i>
      <x v="1103"/>
    </i>
    <i>
      <x v="671"/>
    </i>
    <i>
      <x v="517"/>
    </i>
    <i>
      <x v="3236"/>
    </i>
    <i>
      <x v="3364"/>
    </i>
    <i>
      <x v="3300"/>
    </i>
    <i>
      <x v="2982"/>
    </i>
    <i>
      <x v="3204"/>
    </i>
    <i>
      <x v="2983"/>
    </i>
    <i>
      <x v="3268"/>
    </i>
    <i>
      <x v="2984"/>
    </i>
    <i>
      <x v="3332"/>
    </i>
    <i>
      <x v="2985"/>
    </i>
    <i>
      <x v="3188"/>
    </i>
    <i>
      <x v="2986"/>
    </i>
    <i>
      <x v="3220"/>
    </i>
    <i>
      <x v="2987"/>
    </i>
    <i>
      <x v="3252"/>
    </i>
    <i>
      <x v="2988"/>
    </i>
    <i>
      <x v="3284"/>
    </i>
    <i>
      <x v="2989"/>
    </i>
    <i>
      <x v="3316"/>
    </i>
    <i>
      <x v="2990"/>
    </i>
    <i>
      <x v="3348"/>
    </i>
    <i>
      <x v="2991"/>
    </i>
    <i>
      <x v="3382"/>
    </i>
    <i>
      <x v="2992"/>
    </i>
    <i>
      <x v="3196"/>
    </i>
    <i>
      <x v="2993"/>
    </i>
    <i>
      <x v="3212"/>
    </i>
    <i>
      <x v="2994"/>
    </i>
    <i>
      <x v="3228"/>
    </i>
    <i>
      <x v="2995"/>
    </i>
    <i>
      <x v="3244"/>
    </i>
    <i>
      <x v="2996"/>
    </i>
    <i>
      <x v="3260"/>
    </i>
    <i>
      <x v="2997"/>
    </i>
    <i>
      <x v="3276"/>
    </i>
    <i>
      <x v="2998"/>
    </i>
    <i>
      <x v="3292"/>
    </i>
    <i>
      <x v="2999"/>
    </i>
    <i>
      <x v="3308"/>
    </i>
    <i>
      <x v="3000"/>
    </i>
    <i>
      <x v="3324"/>
    </i>
    <i>
      <x v="3001"/>
    </i>
    <i>
      <x v="3340"/>
    </i>
    <i>
      <x v="3002"/>
    </i>
    <i>
      <x v="3356"/>
    </i>
    <i>
      <x v="3003"/>
    </i>
    <i>
      <x v="3372"/>
    </i>
    <i>
      <x v="3004"/>
    </i>
    <i>
      <x v="3390"/>
    </i>
    <i>
      <x v="3005"/>
    </i>
    <i>
      <x v="3192"/>
    </i>
    <i>
      <x v="3006"/>
    </i>
    <i>
      <x v="3200"/>
    </i>
    <i>
      <x v="3007"/>
    </i>
    <i>
      <x v="3208"/>
    </i>
    <i>
      <x v="3008"/>
    </i>
    <i>
      <x v="3216"/>
    </i>
    <i>
      <x v="3009"/>
    </i>
    <i>
      <x v="3224"/>
    </i>
    <i>
      <x v="3010"/>
    </i>
    <i>
      <x v="3232"/>
    </i>
    <i>
      <x v="3011"/>
    </i>
    <i>
      <x v="3240"/>
    </i>
    <i>
      <x v="3012"/>
    </i>
    <i>
      <x v="3248"/>
    </i>
    <i>
      <x v="3013"/>
    </i>
    <i>
      <x v="3256"/>
    </i>
    <i>
      <x v="3014"/>
    </i>
    <i>
      <x v="3264"/>
    </i>
    <i>
      <x v="3015"/>
    </i>
    <i>
      <x v="3272"/>
    </i>
    <i>
      <x v="3016"/>
    </i>
    <i>
      <x v="3280"/>
    </i>
    <i>
      <x v="3017"/>
    </i>
    <i>
      <x v="3288"/>
    </i>
    <i>
      <x v="3018"/>
    </i>
    <i>
      <x v="3296"/>
    </i>
    <i>
      <x v="3019"/>
    </i>
    <i>
      <x v="3304"/>
    </i>
    <i>
      <x v="3020"/>
    </i>
    <i>
      <x v="3312"/>
    </i>
    <i>
      <x v="3021"/>
    </i>
    <i>
      <x v="3320"/>
    </i>
    <i>
      <x v="3022"/>
    </i>
    <i>
      <x v="3328"/>
    </i>
    <i>
      <x v="3023"/>
    </i>
    <i>
      <x v="2980"/>
    </i>
    <i>
      <x v="3024"/>
    </i>
    <i>
      <x v="3344"/>
    </i>
    <i>
      <x v="3025"/>
    </i>
    <i>
      <x v="3352"/>
    </i>
    <i>
      <x v="3026"/>
    </i>
    <i>
      <x v="3360"/>
    </i>
    <i>
      <x v="3027"/>
    </i>
    <i>
      <x v="3368"/>
    </i>
    <i>
      <x v="3028"/>
    </i>
    <i>
      <x v="3378"/>
    </i>
    <i>
      <x v="3029"/>
    </i>
    <i>
      <x v="3386"/>
    </i>
    <i>
      <x v="3030"/>
    </i>
    <i>
      <x v="3398"/>
    </i>
    <i>
      <x v="3031"/>
    </i>
    <i>
      <x v="3190"/>
    </i>
    <i>
      <x v="3032"/>
    </i>
    <i>
      <x v="3194"/>
    </i>
    <i>
      <x v="3033"/>
    </i>
    <i>
      <x v="3198"/>
    </i>
    <i>
      <x v="3034"/>
    </i>
    <i>
      <x v="3202"/>
    </i>
    <i>
      <x v="3035"/>
    </i>
    <i>
      <x v="3206"/>
    </i>
    <i>
      <x v="3036"/>
    </i>
    <i>
      <x v="3210"/>
    </i>
    <i>
      <x v="3037"/>
    </i>
    <i>
      <x v="3214"/>
    </i>
    <i>
      <x v="3038"/>
    </i>
    <i>
      <x v="3218"/>
    </i>
    <i>
      <x v="3039"/>
    </i>
    <i>
      <x v="3222"/>
    </i>
    <i>
      <x v="3040"/>
    </i>
    <i>
      <x v="3226"/>
    </i>
    <i>
      <x v="3041"/>
    </i>
    <i>
      <x v="3230"/>
    </i>
    <i>
      <x v="3042"/>
    </i>
    <i>
      <x v="3234"/>
    </i>
    <i>
      <x v="3043"/>
    </i>
    <i>
      <x v="3238"/>
    </i>
    <i>
      <x v="3044"/>
    </i>
    <i>
      <x v="3242"/>
    </i>
    <i>
      <x v="3045"/>
    </i>
    <i>
      <x v="3246"/>
    </i>
    <i>
      <x v="3046"/>
    </i>
    <i>
      <x v="3250"/>
    </i>
    <i>
      <x v="3047"/>
    </i>
    <i>
      <x v="3254"/>
    </i>
    <i>
      <x v="3048"/>
    </i>
    <i>
      <x v="3258"/>
    </i>
    <i>
      <x v="3049"/>
    </i>
    <i>
      <x v="3262"/>
    </i>
    <i>
      <x v="3050"/>
    </i>
    <i>
      <x v="3266"/>
    </i>
    <i>
      <x v="3051"/>
    </i>
    <i>
      <x v="3270"/>
    </i>
    <i>
      <x v="3052"/>
    </i>
    <i>
      <x v="3274"/>
    </i>
    <i>
      <x v="3053"/>
    </i>
    <i>
      <x v="3278"/>
    </i>
    <i>
      <x v="3054"/>
    </i>
    <i>
      <x v="3282"/>
    </i>
    <i>
      <x v="3055"/>
    </i>
    <i>
      <x v="3286"/>
    </i>
    <i>
      <x v="3056"/>
    </i>
    <i>
      <x v="3290"/>
    </i>
    <i>
      <x v="3057"/>
    </i>
    <i>
      <x v="3294"/>
    </i>
    <i>
      <x v="3058"/>
    </i>
    <i>
      <x v="3298"/>
    </i>
    <i>
      <x v="3059"/>
    </i>
    <i>
      <x v="3302"/>
    </i>
    <i>
      <x v="3060"/>
    </i>
    <i>
      <x v="3306"/>
    </i>
    <i>
      <x v="3061"/>
    </i>
    <i>
      <x v="3310"/>
    </i>
    <i>
      <x v="3062"/>
    </i>
    <i>
      <x v="3314"/>
    </i>
    <i>
      <x v="3063"/>
    </i>
    <i>
      <x v="3318"/>
    </i>
    <i>
      <x v="3064"/>
    </i>
    <i>
      <x v="2976"/>
    </i>
    <i>
      <x v="3065"/>
    </i>
    <i>
      <x v="3326"/>
    </i>
    <i>
      <x v="3066"/>
    </i>
    <i>
      <x v="2977"/>
    </i>
    <i>
      <x v="3067"/>
    </i>
    <i>
      <x v="3334"/>
    </i>
    <i>
      <x v="3068"/>
    </i>
    <i>
      <x v="3338"/>
    </i>
    <i>
      <x v="3069"/>
    </i>
    <i>
      <x v="3342"/>
    </i>
    <i>
      <x v="3070"/>
    </i>
    <i>
      <x v="3346"/>
    </i>
    <i>
      <x v="3071"/>
    </i>
    <i>
      <x v="3350"/>
    </i>
    <i>
      <x v="3072"/>
    </i>
    <i>
      <x v="3354"/>
    </i>
    <i>
      <x v="3073"/>
    </i>
    <i>
      <x v="3358"/>
    </i>
    <i>
      <x v="3074"/>
    </i>
    <i>
      <x v="3362"/>
    </i>
    <i>
      <x v="3075"/>
    </i>
    <i>
      <x v="3366"/>
    </i>
    <i>
      <x v="3076"/>
    </i>
    <i>
      <x v="3370"/>
    </i>
    <i>
      <x v="3077"/>
    </i>
    <i>
      <x v="2981"/>
    </i>
    <i>
      <x v="3078"/>
    </i>
    <i>
      <x v="3380"/>
    </i>
    <i>
      <x v="3079"/>
    </i>
    <i>
      <x v="3384"/>
    </i>
    <i>
      <x v="3080"/>
    </i>
    <i>
      <x v="3388"/>
    </i>
    <i>
      <x v="3081"/>
    </i>
    <i>
      <x v="2979"/>
    </i>
    <i>
      <x v="3082"/>
    </i>
    <i>
      <x v="2975"/>
    </i>
    <i>
      <x v="3083"/>
    </i>
    <i>
      <x v="3189"/>
    </i>
    <i>
      <x v="3084"/>
    </i>
    <i>
      <x v="3191"/>
    </i>
    <i>
      <x v="3085"/>
    </i>
    <i>
      <x v="3193"/>
    </i>
    <i>
      <x v="3086"/>
    </i>
    <i>
      <x v="3195"/>
    </i>
    <i>
      <x v="3087"/>
    </i>
    <i>
      <x v="3197"/>
    </i>
    <i>
      <x v="3088"/>
    </i>
    <i>
      <x v="3199"/>
    </i>
    <i>
      <x v="3089"/>
    </i>
    <i>
      <x v="3201"/>
    </i>
    <i>
      <x v="3090"/>
    </i>
    <i>
      <x v="3203"/>
    </i>
    <i>
      <x v="3091"/>
    </i>
    <i>
      <x v="3205"/>
    </i>
    <i>
      <x v="3092"/>
    </i>
    <i>
      <x v="3207"/>
    </i>
    <i>
      <x v="3093"/>
    </i>
    <i>
      <x v="3209"/>
    </i>
    <i>
      <x v="3094"/>
    </i>
    <i>
      <x v="3211"/>
    </i>
    <i>
      <x v="3095"/>
    </i>
    <i>
      <x v="3213"/>
    </i>
    <i>
      <x v="3096"/>
    </i>
    <i>
      <x v="3215"/>
    </i>
    <i>
      <x v="3097"/>
    </i>
    <i>
      <x v="3217"/>
    </i>
    <i>
      <x v="3098"/>
    </i>
    <i>
      <x v="3219"/>
    </i>
    <i>
      <x v="3099"/>
    </i>
    <i>
      <x v="3221"/>
    </i>
    <i>
      <x v="3100"/>
    </i>
    <i>
      <x v="3223"/>
    </i>
    <i>
      <x v="3101"/>
    </i>
    <i>
      <x v="3225"/>
    </i>
    <i>
      <x v="3102"/>
    </i>
    <i>
      <x v="3227"/>
    </i>
    <i>
      <x v="3103"/>
    </i>
    <i>
      <x v="3229"/>
    </i>
    <i>
      <x v="3104"/>
    </i>
    <i>
      <x v="3231"/>
    </i>
    <i>
      <x v="3105"/>
    </i>
    <i>
      <x v="3233"/>
    </i>
    <i>
      <x v="3106"/>
    </i>
    <i>
      <x v="3235"/>
    </i>
    <i>
      <x v="3107"/>
    </i>
    <i>
      <x v="3237"/>
    </i>
    <i>
      <x v="3108"/>
    </i>
    <i>
      <x v="3239"/>
    </i>
    <i>
      <x v="3109"/>
    </i>
    <i>
      <x v="3241"/>
    </i>
    <i>
      <x v="3110"/>
    </i>
    <i>
      <x v="3243"/>
    </i>
    <i>
      <x v="3111"/>
    </i>
    <i>
      <x v="3245"/>
    </i>
    <i>
      <x v="3112"/>
    </i>
    <i>
      <x v="3247"/>
    </i>
    <i>
      <x v="3113"/>
    </i>
    <i>
      <x v="3249"/>
    </i>
    <i>
      <x v="3114"/>
    </i>
    <i>
      <x v="3251"/>
    </i>
    <i>
      <x v="3115"/>
    </i>
    <i>
      <x v="3253"/>
    </i>
    <i>
      <x v="3116"/>
    </i>
    <i>
      <x v="3255"/>
    </i>
    <i>
      <x v="3117"/>
    </i>
    <i>
      <x v="3257"/>
    </i>
    <i>
      <x v="3118"/>
    </i>
    <i>
      <x v="3259"/>
    </i>
    <i>
      <x v="3119"/>
    </i>
    <i>
      <x v="3261"/>
    </i>
    <i>
      <x v="3120"/>
    </i>
    <i>
      <x v="3263"/>
    </i>
    <i>
      <x v="3121"/>
    </i>
    <i>
      <x v="3265"/>
    </i>
    <i>
      <x v="3122"/>
    </i>
    <i>
      <x v="3267"/>
    </i>
    <i>
      <x v="3123"/>
    </i>
    <i>
      <x v="3269"/>
    </i>
    <i>
      <x v="3124"/>
    </i>
    <i>
      <x v="3271"/>
    </i>
    <i>
      <x v="3125"/>
    </i>
    <i>
      <x v="3273"/>
    </i>
    <i>
      <x v="3126"/>
    </i>
    <i>
      <x v="3275"/>
    </i>
    <i>
      <x v="3127"/>
    </i>
    <i>
      <x v="3277"/>
    </i>
    <i>
      <x v="3128"/>
    </i>
    <i>
      <x v="3279"/>
    </i>
    <i>
      <x v="3129"/>
    </i>
    <i>
      <x v="3281"/>
    </i>
    <i>
      <x v="3130"/>
    </i>
    <i>
      <x v="3283"/>
    </i>
    <i>
      <x v="3131"/>
    </i>
    <i>
      <x v="3285"/>
    </i>
    <i>
      <x v="3132"/>
    </i>
    <i>
      <x v="3287"/>
    </i>
    <i>
      <x v="3133"/>
    </i>
    <i>
      <x v="3289"/>
    </i>
    <i>
      <x v="3134"/>
    </i>
    <i>
      <x v="3291"/>
    </i>
    <i>
      <x v="3135"/>
    </i>
    <i>
      <x v="3293"/>
    </i>
    <i>
      <x v="3136"/>
    </i>
    <i>
      <x v="3295"/>
    </i>
    <i>
      <x v="3137"/>
    </i>
    <i>
      <x v="3297"/>
    </i>
    <i>
      <x v="3138"/>
    </i>
    <i>
      <x v="3299"/>
    </i>
    <i>
      <x v="3139"/>
    </i>
    <i>
      <x v="3301"/>
    </i>
    <i>
      <x v="3140"/>
    </i>
    <i>
      <x v="3303"/>
    </i>
    <i>
      <x v="3141"/>
    </i>
    <i>
      <x v="3305"/>
    </i>
    <i>
      <x v="3142"/>
    </i>
    <i>
      <x v="3307"/>
    </i>
    <i>
      <x v="3143"/>
    </i>
    <i>
      <x v="3309"/>
    </i>
    <i>
      <x v="3144"/>
    </i>
    <i>
      <x v="3311"/>
    </i>
    <i>
      <x v="3145"/>
    </i>
    <i>
      <x v="3313"/>
    </i>
    <i>
      <x v="3146"/>
    </i>
    <i>
      <x v="3315"/>
    </i>
    <i>
      <x v="3147"/>
    </i>
    <i>
      <x v="3317"/>
    </i>
    <i>
      <x v="3148"/>
    </i>
    <i>
      <x v="3319"/>
    </i>
    <i>
      <x v="3149"/>
    </i>
    <i>
      <x v="3321"/>
    </i>
    <i>
      <x v="3150"/>
    </i>
    <i>
      <x v="3323"/>
    </i>
    <i>
      <x v="3151"/>
    </i>
    <i>
      <x v="3325"/>
    </i>
    <i>
      <x v="3152"/>
    </i>
    <i>
      <x v="3327"/>
    </i>
    <i>
      <x v="3153"/>
    </i>
    <i>
      <x v="3329"/>
    </i>
    <i>
      <x v="3154"/>
    </i>
    <i>
      <x v="2978"/>
    </i>
    <i>
      <x v="3155"/>
    </i>
    <i>
      <x v="3333"/>
    </i>
    <i>
      <x v="3156"/>
    </i>
    <i>
      <x v="3335"/>
    </i>
    <i>
      <x v="3157"/>
    </i>
    <i>
      <x v="3337"/>
    </i>
    <i>
      <x v="3158"/>
    </i>
    <i>
      <x v="3339"/>
    </i>
    <i>
      <x v="3159"/>
    </i>
    <i>
      <x v="3341"/>
    </i>
    <i>
      <x v="3160"/>
    </i>
    <i>
      <x v="3343"/>
    </i>
    <i>
      <x v="3161"/>
    </i>
    <i>
      <x v="3345"/>
    </i>
    <i>
      <x v="3162"/>
    </i>
    <i>
      <x v="3347"/>
    </i>
    <i>
      <x v="3163"/>
    </i>
    <i>
      <x v="3349"/>
    </i>
    <i>
      <x v="3164"/>
    </i>
    <i>
      <x v="3351"/>
    </i>
    <i>
      <x v="3165"/>
    </i>
    <i>
      <x v="3353"/>
    </i>
    <i>
      <x v="3166"/>
    </i>
    <i>
      <x v="3355"/>
    </i>
    <i>
      <x v="3167"/>
    </i>
    <i>
      <x v="3357"/>
    </i>
    <i>
      <x v="3168"/>
    </i>
    <i>
      <x v="3359"/>
    </i>
    <i>
      <x v="3169"/>
    </i>
    <i>
      <x v="3361"/>
    </i>
    <i>
      <x v="3170"/>
    </i>
    <i>
      <x v="3363"/>
    </i>
    <i>
      <x v="3171"/>
    </i>
    <i>
      <x v="3365"/>
    </i>
    <i>
      <x v="3172"/>
    </i>
    <i>
      <x v="3367"/>
    </i>
    <i>
      <x v="3173"/>
    </i>
    <i>
      <x v="3369"/>
    </i>
    <i>
      <x v="3174"/>
    </i>
    <i>
      <x v="3371"/>
    </i>
    <i>
      <x v="3175"/>
    </i>
    <i>
      <x v="3373"/>
    </i>
    <i>
      <x v="3374"/>
    </i>
    <i>
      <x v="3376"/>
    </i>
    <i>
      <x v="3176"/>
    </i>
    <i>
      <x v="3377"/>
    </i>
    <i>
      <x v="3177"/>
    </i>
    <i>
      <x v="3379"/>
    </i>
    <i>
      <x v="3178"/>
    </i>
    <i>
      <x v="3381"/>
    </i>
    <i>
      <x v="3179"/>
    </i>
    <i>
      <x v="3383"/>
    </i>
    <i>
      <x v="3180"/>
    </i>
    <i>
      <x v="3385"/>
    </i>
    <i>
      <x v="3181"/>
    </i>
    <i>
      <x v="3387"/>
    </i>
    <i>
      <x v="3182"/>
    </i>
    <i>
      <x v="3389"/>
    </i>
    <i>
      <x v="3392"/>
    </i>
    <i>
      <x v="3391"/>
    </i>
    <i>
      <x v="3394"/>
    </i>
    <i>
      <x v="3396"/>
    </i>
    <i>
      <x v="3183"/>
    </i>
    <i>
      <x v="3395"/>
    </i>
    <i>
      <x v="3184"/>
    </i>
    <i>
      <x v="3397"/>
    </i>
    <i>
      <x v="3185"/>
    </i>
    <i>
      <x v="3399"/>
    </i>
    <i>
      <x v="3186"/>
    </i>
    <i>
      <x v="3187"/>
    </i>
    <i>
      <x v="2809"/>
    </i>
    <i>
      <x v="2941"/>
    </i>
    <i>
      <x v="2877"/>
    </i>
    <i>
      <x v="2555"/>
    </i>
    <i>
      <x v="2777"/>
    </i>
    <i>
      <x v="2556"/>
    </i>
    <i>
      <x v="2553"/>
    </i>
    <i>
      <x v="2557"/>
    </i>
    <i>
      <x v="2909"/>
    </i>
    <i>
      <x v="2558"/>
    </i>
    <i>
      <x v="2973"/>
    </i>
    <i>
      <x v="2559"/>
    </i>
    <i>
      <x v="2793"/>
    </i>
    <i>
      <x v="2560"/>
    </i>
    <i>
      <x v="2825"/>
    </i>
    <i>
      <x v="2561"/>
    </i>
    <i>
      <x v="2861"/>
    </i>
    <i>
      <x v="2562"/>
    </i>
    <i>
      <x v="2893"/>
    </i>
    <i>
      <x v="2563"/>
    </i>
    <i>
      <x v="2925"/>
    </i>
    <i>
      <x v="2564"/>
    </i>
    <i>
      <x v="2957"/>
    </i>
    <i>
      <x v="2565"/>
    </i>
    <i>
      <x v="2769"/>
    </i>
    <i>
      <x v="2566"/>
    </i>
    <i>
      <x v="2785"/>
    </i>
    <i>
      <x v="2567"/>
    </i>
    <i>
      <x v="2801"/>
    </i>
    <i>
      <x v="2568"/>
    </i>
    <i>
      <x v="2817"/>
    </i>
    <i>
      <x v="2569"/>
    </i>
    <i>
      <x v="2833"/>
    </i>
    <i>
      <x v="2570"/>
    </i>
    <i>
      <x v="2853"/>
    </i>
    <i>
      <x v="2571"/>
    </i>
    <i>
      <x v="2869"/>
    </i>
    <i>
      <x v="2572"/>
    </i>
    <i>
      <x v="2885"/>
    </i>
    <i>
      <x v="2573"/>
    </i>
    <i>
      <x v="2901"/>
    </i>
    <i>
      <x v="2574"/>
    </i>
    <i>
      <x v="2917"/>
    </i>
    <i>
      <x v="2575"/>
    </i>
    <i>
      <x v="2933"/>
    </i>
    <i>
      <x v="2576"/>
    </i>
    <i>
      <x v="2949"/>
    </i>
    <i>
      <x v="2577"/>
    </i>
    <i>
      <x v="2965"/>
    </i>
    <i>
      <x v="2578"/>
    </i>
    <i>
      <x v="2765"/>
    </i>
    <i>
      <x v="2579"/>
    </i>
    <i>
      <x v="2773"/>
    </i>
    <i>
      <x v="2580"/>
    </i>
    <i>
      <x v="2781"/>
    </i>
    <i>
      <x v="2581"/>
    </i>
    <i>
      <x v="2789"/>
    </i>
    <i>
      <x v="2582"/>
    </i>
    <i>
      <x v="2797"/>
    </i>
    <i>
      <x v="2583"/>
    </i>
    <i>
      <x v="2805"/>
    </i>
    <i>
      <x v="2584"/>
    </i>
    <i>
      <x v="2813"/>
    </i>
    <i>
      <x v="2585"/>
    </i>
    <i>
      <x v="2821"/>
    </i>
    <i>
      <x v="2586"/>
    </i>
    <i>
      <x v="2829"/>
    </i>
    <i>
      <x v="2587"/>
    </i>
    <i>
      <x v="2837"/>
    </i>
    <i>
      <x v="2588"/>
    </i>
    <i>
      <x v="2845"/>
    </i>
    <i>
      <x v="2589"/>
    </i>
    <i>
      <x v="2857"/>
    </i>
    <i>
      <x v="2590"/>
    </i>
    <i>
      <x v="2865"/>
    </i>
    <i>
      <x v="2591"/>
    </i>
    <i>
      <x v="2873"/>
    </i>
    <i>
      <x v="2592"/>
    </i>
    <i>
      <x v="2881"/>
    </i>
    <i>
      <x v="2593"/>
    </i>
    <i>
      <x v="2889"/>
    </i>
    <i>
      <x v="2594"/>
    </i>
    <i>
      <x v="2897"/>
    </i>
    <i>
      <x v="2595"/>
    </i>
    <i>
      <x v="2905"/>
    </i>
    <i>
      <x v="2596"/>
    </i>
    <i>
      <x v="2913"/>
    </i>
    <i>
      <x v="2597"/>
    </i>
    <i>
      <x v="2921"/>
    </i>
    <i>
      <x v="2598"/>
    </i>
    <i>
      <x v="2929"/>
    </i>
    <i>
      <x v="2599"/>
    </i>
    <i>
      <x v="2937"/>
    </i>
    <i>
      <x v="2600"/>
    </i>
    <i>
      <x v="2945"/>
    </i>
    <i>
      <x v="2601"/>
    </i>
    <i>
      <x v="2953"/>
    </i>
    <i>
      <x v="2602"/>
    </i>
    <i>
      <x v="2961"/>
    </i>
    <i>
      <x v="2603"/>
    </i>
    <i>
      <x v="2969"/>
    </i>
    <i>
      <x v="2604"/>
    </i>
    <i>
      <x v="2763"/>
    </i>
    <i>
      <x v="2605"/>
    </i>
    <i>
      <x v="2767"/>
    </i>
    <i>
      <x v="2606"/>
    </i>
    <i>
      <x v="2771"/>
    </i>
    <i>
      <x v="2607"/>
    </i>
    <i>
      <x v="2775"/>
    </i>
    <i>
      <x v="2608"/>
    </i>
    <i>
      <x v="2779"/>
    </i>
    <i>
      <x v="2609"/>
    </i>
    <i>
      <x v="2783"/>
    </i>
    <i>
      <x v="2610"/>
    </i>
    <i>
      <x v="2787"/>
    </i>
    <i>
      <x v="2611"/>
    </i>
    <i>
      <x v="2791"/>
    </i>
    <i>
      <x v="2612"/>
    </i>
    <i>
      <x v="2795"/>
    </i>
    <i>
      <x v="2613"/>
    </i>
    <i>
      <x v="2799"/>
    </i>
    <i>
      <x v="2614"/>
    </i>
    <i>
      <x v="2803"/>
    </i>
    <i>
      <x v="2615"/>
    </i>
    <i>
      <x v="2807"/>
    </i>
    <i>
      <x v="2616"/>
    </i>
    <i>
      <x v="2811"/>
    </i>
    <i>
      <x v="2617"/>
    </i>
    <i>
      <x v="2815"/>
    </i>
    <i>
      <x v="2618"/>
    </i>
    <i>
      <x v="2819"/>
    </i>
    <i>
      <x v="2619"/>
    </i>
    <i>
      <x v="2823"/>
    </i>
    <i>
      <x v="2620"/>
    </i>
    <i>
      <x v="2827"/>
    </i>
    <i>
      <x v="2621"/>
    </i>
    <i>
      <x v="2831"/>
    </i>
    <i>
      <x v="2622"/>
    </i>
    <i>
      <x v="2835"/>
    </i>
    <i>
      <x v="2623"/>
    </i>
    <i>
      <x v="2839"/>
    </i>
    <i>
      <x v="2624"/>
    </i>
    <i>
      <x v="2843"/>
    </i>
    <i>
      <x v="2625"/>
    </i>
    <i>
      <x v="2847"/>
    </i>
    <i>
      <x v="2626"/>
    </i>
    <i>
      <x v="2855"/>
    </i>
    <i>
      <x v="2627"/>
    </i>
    <i>
      <x v="2859"/>
    </i>
    <i>
      <x v="2628"/>
    </i>
    <i>
      <x v="2863"/>
    </i>
    <i>
      <x v="2629"/>
    </i>
    <i>
      <x v="2867"/>
    </i>
    <i>
      <x v="2630"/>
    </i>
    <i>
      <x v="2871"/>
    </i>
    <i>
      <x v="2631"/>
    </i>
    <i>
      <x v="2875"/>
    </i>
    <i>
      <x v="2632"/>
    </i>
    <i>
      <x v="2879"/>
    </i>
    <i>
      <x v="2633"/>
    </i>
    <i>
      <x v="2883"/>
    </i>
    <i>
      <x v="2634"/>
    </i>
    <i>
      <x v="2887"/>
    </i>
    <i>
      <x v="2635"/>
    </i>
    <i>
      <x v="2891"/>
    </i>
    <i>
      <x v="2636"/>
    </i>
    <i>
      <x v="2895"/>
    </i>
    <i>
      <x v="2637"/>
    </i>
    <i>
      <x v="2899"/>
    </i>
    <i>
      <x v="2638"/>
    </i>
    <i>
      <x v="2903"/>
    </i>
    <i>
      <x v="2639"/>
    </i>
    <i>
      <x v="2907"/>
    </i>
    <i>
      <x v="2640"/>
    </i>
    <i>
      <x v="2911"/>
    </i>
    <i>
      <x v="2641"/>
    </i>
    <i>
      <x v="2915"/>
    </i>
    <i>
      <x v="2642"/>
    </i>
    <i>
      <x v="2919"/>
    </i>
    <i>
      <x v="2643"/>
    </i>
    <i>
      <x v="2923"/>
    </i>
    <i>
      <x v="2644"/>
    </i>
    <i>
      <x v="2927"/>
    </i>
    <i>
      <x v="2645"/>
    </i>
    <i>
      <x v="2931"/>
    </i>
    <i>
      <x v="2646"/>
    </i>
    <i>
      <x v="2935"/>
    </i>
    <i>
      <x v="2647"/>
    </i>
    <i>
      <x v="2939"/>
    </i>
    <i>
      <x v="2648"/>
    </i>
    <i>
      <x v="2552"/>
    </i>
    <i>
      <x v="2649"/>
    </i>
    <i>
      <x v="2947"/>
    </i>
    <i>
      <x v="2650"/>
    </i>
    <i>
      <x v="2951"/>
    </i>
    <i>
      <x v="2651"/>
    </i>
    <i>
      <x v="2955"/>
    </i>
    <i>
      <x v="2652"/>
    </i>
    <i>
      <x v="2959"/>
    </i>
    <i>
      <x v="2653"/>
    </i>
    <i>
      <x v="2963"/>
    </i>
    <i>
      <x v="2654"/>
    </i>
    <i>
      <x v="2967"/>
    </i>
    <i>
      <x v="2655"/>
    </i>
    <i>
      <x v="2971"/>
    </i>
    <i>
      <x v="2656"/>
    </i>
    <i>
      <x v="2550"/>
    </i>
    <i>
      <x v="2657"/>
    </i>
    <i>
      <x v="2764"/>
    </i>
    <i>
      <x v="2658"/>
    </i>
    <i>
      <x v="2766"/>
    </i>
    <i>
      <x v="2659"/>
    </i>
    <i>
      <x v="2768"/>
    </i>
    <i>
      <x v="2660"/>
    </i>
    <i>
      <x v="2770"/>
    </i>
    <i>
      <x v="2661"/>
    </i>
    <i>
      <x v="2772"/>
    </i>
    <i>
      <x v="2662"/>
    </i>
    <i>
      <x v="2774"/>
    </i>
    <i>
      <x v="2663"/>
    </i>
    <i>
      <x v="2776"/>
    </i>
    <i>
      <x v="2664"/>
    </i>
    <i>
      <x v="2778"/>
    </i>
    <i>
      <x v="2665"/>
    </i>
    <i>
      <x v="2780"/>
    </i>
    <i>
      <x v="2666"/>
    </i>
    <i>
      <x v="2782"/>
    </i>
    <i>
      <x v="2667"/>
    </i>
    <i>
      <x v="2784"/>
    </i>
    <i>
      <x v="2668"/>
    </i>
    <i>
      <x v="2786"/>
    </i>
    <i>
      <x v="2669"/>
    </i>
    <i>
      <x v="2788"/>
    </i>
    <i>
      <x v="2670"/>
    </i>
    <i>
      <x v="2790"/>
    </i>
    <i>
      <x v="2551"/>
    </i>
    <i>
      <x v="2792"/>
    </i>
    <i>
      <x v="2672"/>
    </i>
    <i>
      <x v="2794"/>
    </i>
    <i>
      <x v="2673"/>
    </i>
    <i>
      <x v="2796"/>
    </i>
    <i>
      <x v="2674"/>
    </i>
    <i>
      <x v="2798"/>
    </i>
    <i>
      <x v="2675"/>
    </i>
    <i>
      <x v="2800"/>
    </i>
    <i>
      <x v="2676"/>
    </i>
    <i>
      <x v="2802"/>
    </i>
    <i>
      <x v="2677"/>
    </i>
    <i>
      <x v="2804"/>
    </i>
    <i>
      <x v="2678"/>
    </i>
    <i>
      <x v="2806"/>
    </i>
    <i>
      <x v="2679"/>
    </i>
    <i>
      <x v="2808"/>
    </i>
    <i>
      <x v="2680"/>
    </i>
    <i>
      <x v="2810"/>
    </i>
    <i>
      <x v="2681"/>
    </i>
    <i>
      <x v="2812"/>
    </i>
    <i>
      <x v="2682"/>
    </i>
    <i>
      <x v="2814"/>
    </i>
    <i>
      <x v="2683"/>
    </i>
    <i>
      <x v="2816"/>
    </i>
    <i>
      <x v="2684"/>
    </i>
    <i>
      <x v="2818"/>
    </i>
    <i>
      <x v="2685"/>
    </i>
    <i>
      <x v="2820"/>
    </i>
    <i>
      <x v="2686"/>
    </i>
    <i>
      <x v="2822"/>
    </i>
    <i>
      <x v="2687"/>
    </i>
    <i>
      <x v="2824"/>
    </i>
    <i>
      <x v="2688"/>
    </i>
    <i>
      <x v="2826"/>
    </i>
    <i>
      <x v="2689"/>
    </i>
    <i>
      <x v="2828"/>
    </i>
    <i>
      <x v="2690"/>
    </i>
    <i>
      <x v="2830"/>
    </i>
    <i>
      <x v="2691"/>
    </i>
    <i>
      <x v="2832"/>
    </i>
    <i>
      <x v="2692"/>
    </i>
    <i>
      <x v="2834"/>
    </i>
    <i>
      <x v="2693"/>
    </i>
    <i>
      <x v="2836"/>
    </i>
    <i>
      <x v="2694"/>
    </i>
    <i>
      <x v="2838"/>
    </i>
    <i>
      <x v="2695"/>
    </i>
    <i>
      <x v="2840"/>
    </i>
    <i>
      <x v="2696"/>
    </i>
    <i>
      <x v="2842"/>
    </i>
    <i>
      <x v="2697"/>
    </i>
    <i>
      <x v="2844"/>
    </i>
    <i>
      <x v="2848"/>
    </i>
    <i>
      <x v="2846"/>
    </i>
    <i>
      <x v="2849"/>
    </i>
    <i>
      <x v="2554"/>
    </i>
    <i>
      <x v="2851"/>
    </i>
    <i>
      <x v="2850"/>
    </i>
    <i>
      <x v="2699"/>
    </i>
    <i>
      <x v="2852"/>
    </i>
    <i>
      <x v="2700"/>
    </i>
    <i>
      <x v="2854"/>
    </i>
    <i>
      <x v="2701"/>
    </i>
    <i>
      <x v="2856"/>
    </i>
    <i>
      <x v="2702"/>
    </i>
    <i>
      <x v="2858"/>
    </i>
    <i>
      <x v="2703"/>
    </i>
    <i>
      <x v="2860"/>
    </i>
    <i>
      <x v="2704"/>
    </i>
    <i>
      <x v="2862"/>
    </i>
    <i>
      <x v="2705"/>
    </i>
    <i>
      <x v="2864"/>
    </i>
    <i>
      <x v="2706"/>
    </i>
    <i>
      <x v="2866"/>
    </i>
    <i>
      <x v="2707"/>
    </i>
    <i>
      <x v="2868"/>
    </i>
    <i>
      <x v="2708"/>
    </i>
    <i>
      <x v="2870"/>
    </i>
    <i>
      <x v="2709"/>
    </i>
    <i>
      <x v="2872"/>
    </i>
    <i>
      <x v="2710"/>
    </i>
    <i>
      <x v="2874"/>
    </i>
    <i>
      <x v="2711"/>
    </i>
    <i>
      <x v="2876"/>
    </i>
    <i>
      <x v="2712"/>
    </i>
    <i>
      <x v="2878"/>
    </i>
    <i>
      <x v="2713"/>
    </i>
    <i>
      <x v="2880"/>
    </i>
    <i>
      <x v="2714"/>
    </i>
    <i>
      <x v="2882"/>
    </i>
    <i>
      <x v="2715"/>
    </i>
    <i>
      <x v="2884"/>
    </i>
    <i>
      <x v="2716"/>
    </i>
    <i>
      <x v="2886"/>
    </i>
    <i>
      <x v="2717"/>
    </i>
    <i>
      <x v="2888"/>
    </i>
    <i>
      <x v="2718"/>
    </i>
    <i>
      <x v="2890"/>
    </i>
    <i>
      <x v="2719"/>
    </i>
    <i>
      <x v="2892"/>
    </i>
    <i>
      <x v="2720"/>
    </i>
    <i>
      <x v="2894"/>
    </i>
    <i>
      <x v="2721"/>
    </i>
    <i>
      <x v="2896"/>
    </i>
    <i>
      <x v="2722"/>
    </i>
    <i>
      <x v="2898"/>
    </i>
    <i>
      <x v="2723"/>
    </i>
    <i>
      <x v="2900"/>
    </i>
    <i>
      <x v="2724"/>
    </i>
    <i>
      <x v="2902"/>
    </i>
    <i>
      <x v="2725"/>
    </i>
    <i>
      <x v="2904"/>
    </i>
    <i>
      <x v="2726"/>
    </i>
    <i>
      <x v="2906"/>
    </i>
    <i>
      <x v="2727"/>
    </i>
    <i>
      <x v="2908"/>
    </i>
    <i>
      <x v="2728"/>
    </i>
    <i>
      <x v="2910"/>
    </i>
    <i>
      <x v="2729"/>
    </i>
    <i>
      <x v="2912"/>
    </i>
    <i>
      <x v="2730"/>
    </i>
    <i>
      <x v="2914"/>
    </i>
    <i>
      <x v="2731"/>
    </i>
    <i>
      <x v="2916"/>
    </i>
    <i>
      <x v="2732"/>
    </i>
    <i>
      <x v="2918"/>
    </i>
    <i>
      <x v="2733"/>
    </i>
    <i>
      <x v="2920"/>
    </i>
    <i>
      <x v="2734"/>
    </i>
    <i>
      <x v="2922"/>
    </i>
    <i>
      <x v="2735"/>
    </i>
    <i>
      <x v="2924"/>
    </i>
    <i>
      <x v="2736"/>
    </i>
    <i>
      <x v="2926"/>
    </i>
    <i>
      <x v="2737"/>
    </i>
    <i>
      <x v="2928"/>
    </i>
    <i>
      <x v="2738"/>
    </i>
    <i>
      <x v="2930"/>
    </i>
    <i>
      <x v="2739"/>
    </i>
    <i>
      <x v="2932"/>
    </i>
    <i>
      <x v="2740"/>
    </i>
    <i>
      <x v="2934"/>
    </i>
    <i>
      <x v="2741"/>
    </i>
    <i>
      <x v="2936"/>
    </i>
    <i>
      <x v="2742"/>
    </i>
    <i>
      <x v="2938"/>
    </i>
    <i>
      <x v="2743"/>
    </i>
    <i>
      <x v="2940"/>
    </i>
    <i>
      <x v="2744"/>
    </i>
    <i>
      <x v="2942"/>
    </i>
    <i>
      <x v="2745"/>
    </i>
    <i>
      <x v="2944"/>
    </i>
    <i>
      <x v="2746"/>
    </i>
    <i>
      <x v="2946"/>
    </i>
    <i>
      <x v="2747"/>
    </i>
    <i>
      <x v="2948"/>
    </i>
    <i>
      <x v="2748"/>
    </i>
    <i>
      <x v="2950"/>
    </i>
    <i>
      <x v="2749"/>
    </i>
    <i>
      <x v="2952"/>
    </i>
    <i>
      <x v="2750"/>
    </i>
    <i>
      <x v="2954"/>
    </i>
    <i>
      <x v="2751"/>
    </i>
    <i>
      <x v="2956"/>
    </i>
    <i>
      <x v="2752"/>
    </i>
    <i>
      <x v="2958"/>
    </i>
    <i>
      <x v="2753"/>
    </i>
    <i>
      <x v="2960"/>
    </i>
    <i>
      <x v="2754"/>
    </i>
    <i>
      <x v="2962"/>
    </i>
    <i>
      <x v="2755"/>
    </i>
    <i>
      <x v="2964"/>
    </i>
    <i>
      <x v="2756"/>
    </i>
    <i>
      <x v="2966"/>
    </i>
    <i>
      <x v="2757"/>
    </i>
    <i>
      <x v="2968"/>
    </i>
    <i>
      <x v="2758"/>
    </i>
    <i>
      <x v="2970"/>
    </i>
    <i>
      <x v="2759"/>
    </i>
    <i>
      <x v="2972"/>
    </i>
    <i>
      <x v="2760"/>
    </i>
    <i>
      <x v="2974"/>
    </i>
    <i>
      <x v="2761"/>
    </i>
    <i>
      <x v="2762"/>
    </i>
    <i>
      <x v="2387"/>
    </i>
    <i>
      <x v="2519"/>
    </i>
    <i>
      <x v="2455"/>
    </i>
    <i>
      <x v="2130"/>
    </i>
    <i>
      <x v="2355"/>
    </i>
    <i>
      <x v="2131"/>
    </i>
    <i>
      <x v="2419"/>
    </i>
    <i>
      <x v="2132"/>
    </i>
    <i>
      <x v="2487"/>
    </i>
    <i>
      <x v="2133"/>
    </i>
    <i>
      <x v="2339"/>
    </i>
    <i>
      <x v="2134"/>
    </i>
    <i>
      <x v="2371"/>
    </i>
    <i>
      <x v="2135"/>
    </i>
    <i>
      <x v="2403"/>
    </i>
    <i>
      <x v="2136"/>
    </i>
    <i>
      <x v="2435"/>
    </i>
    <i>
      <x v="2137"/>
    </i>
    <i>
      <x v="2471"/>
    </i>
    <i>
      <x v="2138"/>
    </i>
    <i>
      <x v="2503"/>
    </i>
    <i>
      <x v="2139"/>
    </i>
    <i>
      <x v="2538"/>
    </i>
    <i>
      <x v="2140"/>
    </i>
    <i>
      <x v="2347"/>
    </i>
    <i>
      <x v="2141"/>
    </i>
    <i>
      <x v="2363"/>
    </i>
    <i>
      <x v="2142"/>
    </i>
    <i>
      <x v="2379"/>
    </i>
    <i>
      <x v="2143"/>
    </i>
    <i>
      <x v="2395"/>
    </i>
    <i>
      <x v="2144"/>
    </i>
    <i>
      <x v="2411"/>
    </i>
    <i>
      <x v="2145"/>
    </i>
    <i>
      <x v="2427"/>
    </i>
    <i>
      <x v="2146"/>
    </i>
    <i>
      <x v="2447"/>
    </i>
    <i>
      <x v="2147"/>
    </i>
    <i>
      <x v="2463"/>
    </i>
    <i>
      <x v="2148"/>
    </i>
    <i>
      <x v="2479"/>
    </i>
    <i>
      <x v="2149"/>
    </i>
    <i>
      <x v="2495"/>
    </i>
    <i>
      <x v="2150"/>
    </i>
    <i>
      <x v="2511"/>
    </i>
    <i>
      <x v="2151"/>
    </i>
    <i>
      <x v="2527"/>
    </i>
    <i>
      <x v="2152"/>
    </i>
    <i>
      <x v="2546"/>
    </i>
    <i>
      <x v="2153"/>
    </i>
    <i>
      <x v="2343"/>
    </i>
    <i>
      <x v="2154"/>
    </i>
    <i>
      <x v="2351"/>
    </i>
    <i>
      <x v="2155"/>
    </i>
    <i>
      <x v="2359"/>
    </i>
    <i>
      <x v="2156"/>
    </i>
    <i>
      <x v="2367"/>
    </i>
    <i>
      <x v="2157"/>
    </i>
    <i>
      <x v="2375"/>
    </i>
    <i>
      <x v="2158"/>
    </i>
    <i>
      <x v="2383"/>
    </i>
    <i>
      <x v="2159"/>
    </i>
    <i>
      <x v="2391"/>
    </i>
    <i>
      <x v="2160"/>
    </i>
    <i>
      <x v="2399"/>
    </i>
    <i>
      <x v="2161"/>
    </i>
    <i>
      <x v="2407"/>
    </i>
    <i>
      <x v="2162"/>
    </i>
    <i>
      <x v="2415"/>
    </i>
    <i>
      <x v="2163"/>
    </i>
    <i>
      <x v="2423"/>
    </i>
    <i>
      <x v="2164"/>
    </i>
    <i>
      <x v="2431"/>
    </i>
    <i>
      <x v="2165"/>
    </i>
    <i>
      <x v="2129"/>
    </i>
    <i>
      <x v="2439"/>
    </i>
    <i>
      <x v="2166"/>
    </i>
    <i>
      <x v="2451"/>
    </i>
    <i>
      <x v="2167"/>
    </i>
    <i>
      <x v="2459"/>
    </i>
    <i>
      <x v="2168"/>
    </i>
    <i>
      <x v="2467"/>
    </i>
    <i>
      <x v="2169"/>
    </i>
    <i>
      <x v="2475"/>
    </i>
    <i>
      <x v="2170"/>
    </i>
    <i>
      <x v="2483"/>
    </i>
    <i>
      <x v="2171"/>
    </i>
    <i>
      <x v="2491"/>
    </i>
    <i>
      <x v="2172"/>
    </i>
    <i>
      <x v="2499"/>
    </i>
    <i>
      <x v="2173"/>
    </i>
    <i>
      <x v="2507"/>
    </i>
    <i>
      <x v="2174"/>
    </i>
    <i>
      <x v="2515"/>
    </i>
    <i>
      <x v="2175"/>
    </i>
    <i>
      <x v="2523"/>
    </i>
    <i>
      <x v="2176"/>
    </i>
    <i>
      <x v="2534"/>
    </i>
    <i>
      <x v="2177"/>
    </i>
    <i>
      <x v="2542"/>
    </i>
    <i>
      <x v="2178"/>
    </i>
    <i>
      <x v="2125"/>
    </i>
    <i>
      <x v="2179"/>
    </i>
    <i>
      <x v="2341"/>
    </i>
    <i>
      <x v="2180"/>
    </i>
    <i>
      <x v="2345"/>
    </i>
    <i>
      <x v="2181"/>
    </i>
    <i>
      <x v="2349"/>
    </i>
    <i>
      <x v="2182"/>
    </i>
    <i>
      <x v="2353"/>
    </i>
    <i>
      <x v="2183"/>
    </i>
    <i>
      <x v="2357"/>
    </i>
    <i>
      <x v="2184"/>
    </i>
    <i>
      <x v="2361"/>
    </i>
    <i>
      <x v="2185"/>
    </i>
    <i>
      <x v="2365"/>
    </i>
    <i>
      <x v="2186"/>
    </i>
    <i>
      <x v="2369"/>
    </i>
    <i>
      <x v="2187"/>
    </i>
    <i>
      <x v="2373"/>
    </i>
    <i>
      <x v="2188"/>
    </i>
    <i>
      <x v="2377"/>
    </i>
    <i>
      <x v="2189"/>
    </i>
    <i>
      <x v="2381"/>
    </i>
    <i>
      <x v="2190"/>
    </i>
    <i>
      <x v="2385"/>
    </i>
    <i>
      <x v="2191"/>
    </i>
    <i>
      <x v="2389"/>
    </i>
    <i>
      <x v="2192"/>
    </i>
    <i>
      <x v="2393"/>
    </i>
    <i>
      <x v="2193"/>
    </i>
    <i>
      <x v="2397"/>
    </i>
    <i>
      <x v="2194"/>
    </i>
    <i>
      <x v="2401"/>
    </i>
    <i>
      <x v="2195"/>
    </i>
    <i>
      <x v="2405"/>
    </i>
    <i>
      <x v="2196"/>
    </i>
    <i>
      <x v="2409"/>
    </i>
    <i>
      <x v="2197"/>
    </i>
    <i>
      <x v="2413"/>
    </i>
    <i>
      <x v="2198"/>
    </i>
    <i>
      <x v="2417"/>
    </i>
    <i>
      <x v="2199"/>
    </i>
    <i>
      <x v="2421"/>
    </i>
    <i>
      <x v="2200"/>
    </i>
    <i>
      <x v="2425"/>
    </i>
    <i>
      <x v="2201"/>
    </i>
    <i>
      <x v="2429"/>
    </i>
    <i>
      <x v="2202"/>
    </i>
    <i>
      <x v="2433"/>
    </i>
    <i>
      <x v="2203"/>
    </i>
    <i>
      <x v="2437"/>
    </i>
    <i>
      <x v="2204"/>
    </i>
    <i>
      <x v="2441"/>
    </i>
    <i>
      <x v="2205"/>
    </i>
    <i>
      <x v="2445"/>
    </i>
    <i>
      <x v="2206"/>
    </i>
    <i>
      <x v="2449"/>
    </i>
    <i>
      <x v="2207"/>
    </i>
    <i>
      <x v="2453"/>
    </i>
    <i>
      <x v="2208"/>
    </i>
    <i>
      <x v="2457"/>
    </i>
    <i>
      <x v="2209"/>
    </i>
    <i>
      <x v="2461"/>
    </i>
    <i>
      <x v="2210"/>
    </i>
    <i>
      <x v="2465"/>
    </i>
    <i>
      <x v="2211"/>
    </i>
    <i>
      <x v="2469"/>
    </i>
    <i>
      <x v="2126"/>
    </i>
    <i>
      <x v="2473"/>
    </i>
    <i>
      <x v="2213"/>
    </i>
    <i>
      <x v="2477"/>
    </i>
    <i>
      <x v="2214"/>
    </i>
    <i>
      <x v="2481"/>
    </i>
    <i>
      <x v="2215"/>
    </i>
    <i>
      <x v="2485"/>
    </i>
    <i>
      <x v="2216"/>
    </i>
    <i>
      <x v="2489"/>
    </i>
    <i>
      <x v="2217"/>
    </i>
    <i>
      <x v="2493"/>
    </i>
    <i>
      <x v="2218"/>
    </i>
    <i>
      <x v="2497"/>
    </i>
    <i>
      <x v="2219"/>
    </i>
    <i>
      <x v="2501"/>
    </i>
    <i>
      <x v="2220"/>
    </i>
    <i>
      <x v="2505"/>
    </i>
    <i>
      <x v="2221"/>
    </i>
    <i>
      <x v="2509"/>
    </i>
    <i>
      <x v="2222"/>
    </i>
    <i>
      <x v="2513"/>
    </i>
    <i>
      <x v="2223"/>
    </i>
    <i>
      <x v="2517"/>
    </i>
    <i>
      <x v="2224"/>
    </i>
    <i>
      <x v="2521"/>
    </i>
    <i>
      <x v="2225"/>
    </i>
    <i>
      <x v="2525"/>
    </i>
    <i>
      <x v="2226"/>
    </i>
    <i>
      <x v="2529"/>
    </i>
    <i>
      <x v="2227"/>
    </i>
    <i>
      <x v="2536"/>
    </i>
    <i>
      <x v="2228"/>
    </i>
    <i>
      <x v="2540"/>
    </i>
    <i>
      <x v="2229"/>
    </i>
    <i>
      <x v="2544"/>
    </i>
    <i>
      <x v="2230"/>
    </i>
    <i>
      <x v="2548"/>
    </i>
    <i>
      <x v="2231"/>
    </i>
    <i>
      <x v="2338"/>
    </i>
    <i>
      <x v="2232"/>
    </i>
    <i>
      <x v="2340"/>
    </i>
    <i>
      <x v="2233"/>
    </i>
    <i>
      <x v="2342"/>
    </i>
    <i>
      <x v="2234"/>
    </i>
    <i>
      <x v="2344"/>
    </i>
    <i>
      <x v="2235"/>
    </i>
    <i>
      <x v="2346"/>
    </i>
    <i>
      <x v="2236"/>
    </i>
    <i>
      <x v="2348"/>
    </i>
    <i>
      <x v="2237"/>
    </i>
    <i>
      <x v="2350"/>
    </i>
    <i>
      <x v="2238"/>
    </i>
    <i>
      <x v="2352"/>
    </i>
    <i>
      <x v="2239"/>
    </i>
    <i>
      <x v="2354"/>
    </i>
    <i>
      <x v="2240"/>
    </i>
    <i>
      <x v="2356"/>
    </i>
    <i>
      <x v="2241"/>
    </i>
    <i>
      <x v="2358"/>
    </i>
    <i>
      <x v="2242"/>
    </i>
    <i>
      <x v="2360"/>
    </i>
    <i>
      <x v="2243"/>
    </i>
    <i>
      <x v="2362"/>
    </i>
    <i>
      <x v="2244"/>
    </i>
    <i>
      <x v="2364"/>
    </i>
    <i>
      <x v="2245"/>
    </i>
    <i>
      <x v="2366"/>
    </i>
    <i>
      <x v="2246"/>
    </i>
    <i>
      <x v="2368"/>
    </i>
    <i>
      <x v="2247"/>
    </i>
    <i>
      <x v="2370"/>
    </i>
    <i>
      <x v="2248"/>
    </i>
    <i>
      <x v="2372"/>
    </i>
    <i>
      <x v="2249"/>
    </i>
    <i>
      <x v="2374"/>
    </i>
    <i>
      <x v="2250"/>
    </i>
    <i>
      <x v="2376"/>
    </i>
    <i>
      <x v="2251"/>
    </i>
    <i>
      <x v="2378"/>
    </i>
    <i>
      <x v="2252"/>
    </i>
    <i>
      <x v="2380"/>
    </i>
    <i>
      <x v="2253"/>
    </i>
    <i>
      <x v="2382"/>
    </i>
    <i>
      <x v="2254"/>
    </i>
    <i>
      <x v="2384"/>
    </i>
    <i>
      <x v="2255"/>
    </i>
    <i>
      <x v="2386"/>
    </i>
    <i>
      <x v="2256"/>
    </i>
    <i>
      <x v="2388"/>
    </i>
    <i>
      <x v="2257"/>
    </i>
    <i>
      <x v="2390"/>
    </i>
    <i>
      <x v="2258"/>
    </i>
    <i>
      <x v="2392"/>
    </i>
    <i>
      <x v="2259"/>
    </i>
    <i>
      <x v="2394"/>
    </i>
    <i>
      <x v="2260"/>
    </i>
    <i>
      <x v="2396"/>
    </i>
    <i>
      <x v="2261"/>
    </i>
    <i>
      <x v="2398"/>
    </i>
    <i>
      <x v="2262"/>
    </i>
    <i>
      <x v="2400"/>
    </i>
    <i>
      <x v="2127"/>
    </i>
    <i>
      <x v="2402"/>
    </i>
    <i>
      <x v="2264"/>
    </i>
    <i>
      <x v="2404"/>
    </i>
    <i>
      <x v="2265"/>
    </i>
    <i>
      <x v="2406"/>
    </i>
    <i>
      <x v="2266"/>
    </i>
    <i>
      <x v="2408"/>
    </i>
    <i>
      <x v="2267"/>
    </i>
    <i>
      <x v="2410"/>
    </i>
    <i>
      <x v="2268"/>
    </i>
    <i>
      <x v="2412"/>
    </i>
    <i>
      <x v="2269"/>
    </i>
    <i>
      <x v="2414"/>
    </i>
    <i>
      <x v="2270"/>
    </i>
    <i>
      <x v="2416"/>
    </i>
    <i>
      <x v="2271"/>
    </i>
    <i>
      <x v="2418"/>
    </i>
    <i>
      <x v="2272"/>
    </i>
    <i>
      <x v="2420"/>
    </i>
    <i>
      <x v="2273"/>
    </i>
    <i>
      <x v="2422"/>
    </i>
    <i>
      <x v="2274"/>
    </i>
    <i>
      <x v="2424"/>
    </i>
    <i>
      <x v="2275"/>
    </i>
    <i>
      <x v="2426"/>
    </i>
    <i>
      <x v="2276"/>
    </i>
    <i>
      <x v="2428"/>
    </i>
    <i>
      <x v="2277"/>
    </i>
    <i>
      <x v="2430"/>
    </i>
    <i>
      <x v="2278"/>
    </i>
    <i>
      <x v="2432"/>
    </i>
    <i>
      <x v="2279"/>
    </i>
    <i>
      <x v="2434"/>
    </i>
    <i>
      <x v="2280"/>
    </i>
    <i>
      <x v="2436"/>
    </i>
    <i>
      <x v="2281"/>
    </i>
    <i>
      <x v="2438"/>
    </i>
    <i>
      <x v="2282"/>
    </i>
    <i>
      <x v="2440"/>
    </i>
    <i>
      <x v="2283"/>
    </i>
    <i>
      <x v="2442"/>
    </i>
    <i>
      <x v="2284"/>
    </i>
    <i>
      <x v="2444"/>
    </i>
    <i>
      <x v="2285"/>
    </i>
    <i>
      <x v="2446"/>
    </i>
    <i>
      <x v="2286"/>
    </i>
    <i>
      <x v="2448"/>
    </i>
    <i>
      <x v="2287"/>
    </i>
    <i>
      <x v="2450"/>
    </i>
    <i>
      <x v="2288"/>
    </i>
    <i>
      <x v="2452"/>
    </i>
    <i>
      <x v="2289"/>
    </i>
    <i>
      <x v="2454"/>
    </i>
    <i>
      <x v="2290"/>
    </i>
    <i>
      <x v="2456"/>
    </i>
    <i>
      <x v="2291"/>
    </i>
    <i>
      <x v="2458"/>
    </i>
    <i>
      <x v="2292"/>
    </i>
    <i>
      <x v="2460"/>
    </i>
    <i>
      <x v="2293"/>
    </i>
    <i>
      <x v="2462"/>
    </i>
    <i>
      <x v="2294"/>
    </i>
    <i>
      <x v="2464"/>
    </i>
    <i>
      <x v="2295"/>
    </i>
    <i>
      <x v="2466"/>
    </i>
    <i>
      <x v="2296"/>
    </i>
    <i>
      <x v="2468"/>
    </i>
    <i>
      <x v="2297"/>
    </i>
    <i>
      <x v="2470"/>
    </i>
    <i>
      <x v="2298"/>
    </i>
    <i>
      <x v="2472"/>
    </i>
    <i>
      <x v="2299"/>
    </i>
    <i>
      <x v="2474"/>
    </i>
    <i>
      <x v="2300"/>
    </i>
    <i>
      <x v="2476"/>
    </i>
    <i>
      <x v="2301"/>
    </i>
    <i>
      <x v="2478"/>
    </i>
    <i>
      <x v="2302"/>
    </i>
    <i>
      <x v="2480"/>
    </i>
    <i>
      <x v="2303"/>
    </i>
    <i>
      <x v="2482"/>
    </i>
    <i>
      <x v="2304"/>
    </i>
    <i>
      <x v="2484"/>
    </i>
    <i>
      <x v="2305"/>
    </i>
    <i>
      <x v="2486"/>
    </i>
    <i>
      <x v="2306"/>
    </i>
    <i>
      <x v="2488"/>
    </i>
    <i>
      <x v="2307"/>
    </i>
    <i>
      <x v="2490"/>
    </i>
    <i>
      <x v="2308"/>
    </i>
    <i>
      <x v="2492"/>
    </i>
    <i>
      <x v="2309"/>
    </i>
    <i>
      <x v="2494"/>
    </i>
    <i>
      <x v="2310"/>
    </i>
    <i>
      <x v="2496"/>
    </i>
    <i>
      <x v="2311"/>
    </i>
    <i>
      <x v="2498"/>
    </i>
    <i>
      <x v="2312"/>
    </i>
    <i>
      <x v="2500"/>
    </i>
    <i>
      <x v="2313"/>
    </i>
    <i>
      <x v="2502"/>
    </i>
    <i>
      <x v="2314"/>
    </i>
    <i>
      <x v="2504"/>
    </i>
    <i>
      <x v="2315"/>
    </i>
    <i>
      <x v="2506"/>
    </i>
    <i>
      <x v="2316"/>
    </i>
    <i>
      <x v="2508"/>
    </i>
    <i>
      <x v="2317"/>
    </i>
    <i>
      <x v="2510"/>
    </i>
    <i>
      <x v="2318"/>
    </i>
    <i>
      <x v="2512"/>
    </i>
    <i>
      <x v="2319"/>
    </i>
    <i>
      <x v="2514"/>
    </i>
    <i>
      <x v="2320"/>
    </i>
    <i>
      <x v="2516"/>
    </i>
    <i>
      <x v="2321"/>
    </i>
    <i>
      <x v="2518"/>
    </i>
    <i>
      <x v="2322"/>
    </i>
    <i>
      <x v="2520"/>
    </i>
    <i>
      <x v="2323"/>
    </i>
    <i>
      <x v="2522"/>
    </i>
    <i>
      <x v="2324"/>
    </i>
    <i>
      <x v="2524"/>
    </i>
    <i>
      <x v="2325"/>
    </i>
    <i>
      <x v="2526"/>
    </i>
    <i>
      <x v="2326"/>
    </i>
    <i>
      <x v="2528"/>
    </i>
    <i>
      <x v="2530"/>
    </i>
    <i>
      <x v="2128"/>
    </i>
    <i>
      <x v="2532"/>
    </i>
    <i>
      <x v="2327"/>
    </i>
    <i>
      <x v="2533"/>
    </i>
    <i>
      <x v="2328"/>
    </i>
    <i>
      <x v="2535"/>
    </i>
    <i>
      <x v="2329"/>
    </i>
    <i>
      <x v="2537"/>
    </i>
    <i>
      <x v="2330"/>
    </i>
    <i>
      <x v="2539"/>
    </i>
    <i>
      <x v="2331"/>
    </i>
    <i>
      <x v="2541"/>
    </i>
    <i>
      <x v="2332"/>
    </i>
    <i>
      <x v="2543"/>
    </i>
    <i>
      <x v="2333"/>
    </i>
    <i>
      <x v="2545"/>
    </i>
    <i>
      <x v="2334"/>
    </i>
    <i>
      <x v="2547"/>
    </i>
    <i>
      <x v="2335"/>
    </i>
    <i>
      <x v="2549"/>
    </i>
    <i>
      <x v="2336"/>
    </i>
    <i>
      <x v="2337"/>
    </i>
    <i>
      <x v="1958"/>
    </i>
    <i>
      <x v="2086"/>
    </i>
    <i>
      <x v="2022"/>
    </i>
    <i>
      <x v="1704"/>
    </i>
    <i>
      <x v="1926"/>
    </i>
    <i>
      <x v="1705"/>
    </i>
    <i>
      <x v="1990"/>
    </i>
    <i>
      <x v="1706"/>
    </i>
    <i>
      <x v="2054"/>
    </i>
    <i>
      <x v="1707"/>
    </i>
    <i>
      <x v="2121"/>
    </i>
    <i>
      <x v="1708"/>
    </i>
    <i>
      <x v="1942"/>
    </i>
    <i>
      <x v="1709"/>
    </i>
    <i>
      <x v="1974"/>
    </i>
    <i>
      <x v="1710"/>
    </i>
    <i>
      <x v="2006"/>
    </i>
    <i>
      <x v="1711"/>
    </i>
    <i>
      <x v="2038"/>
    </i>
    <i>
      <x v="1712"/>
    </i>
    <i>
      <x v="2070"/>
    </i>
    <i>
      <x v="1713"/>
    </i>
    <i>
      <x v="2102"/>
    </i>
    <i>
      <x v="1714"/>
    </i>
    <i>
      <x v="1918"/>
    </i>
    <i>
      <x v="1715"/>
    </i>
    <i>
      <x v="1934"/>
    </i>
    <i>
      <x v="1716"/>
    </i>
    <i>
      <x v="1950"/>
    </i>
    <i>
      <x v="1717"/>
    </i>
    <i>
      <x v="1966"/>
    </i>
    <i>
      <x v="1718"/>
    </i>
    <i>
      <x v="1982"/>
    </i>
    <i>
      <x v="1719"/>
    </i>
    <i>
      <x v="1998"/>
    </i>
    <i>
      <x v="1720"/>
    </i>
    <i>
      <x v="2014"/>
    </i>
    <i>
      <x v="1721"/>
    </i>
    <i>
      <x v="2030"/>
    </i>
    <i>
      <x v="1722"/>
    </i>
    <i>
      <x v="2046"/>
    </i>
    <i>
      <x v="1723"/>
    </i>
    <i>
      <x v="2062"/>
    </i>
    <i>
      <x v="1724"/>
    </i>
    <i>
      <x v="2078"/>
    </i>
    <i>
      <x v="1725"/>
    </i>
    <i>
      <x v="2094"/>
    </i>
    <i>
      <x v="1726"/>
    </i>
    <i>
      <x v="2113"/>
    </i>
    <i>
      <x v="1727"/>
    </i>
    <i>
      <x v="1914"/>
    </i>
    <i>
      <x v="1728"/>
    </i>
    <i>
      <x v="1922"/>
    </i>
    <i>
      <x v="1729"/>
    </i>
    <i>
      <x v="1930"/>
    </i>
    <i>
      <x v="1730"/>
    </i>
    <i>
      <x v="1938"/>
    </i>
    <i>
      <x v="1731"/>
    </i>
    <i>
      <x v="1946"/>
    </i>
    <i>
      <x v="1732"/>
    </i>
    <i>
      <x v="1954"/>
    </i>
    <i>
      <x v="1733"/>
    </i>
    <i>
      <x v="1962"/>
    </i>
    <i>
      <x v="1734"/>
    </i>
    <i>
      <x v="1970"/>
    </i>
    <i>
      <x v="1735"/>
    </i>
    <i>
      <x v="1978"/>
    </i>
    <i>
      <x v="1736"/>
    </i>
    <i>
      <x v="1986"/>
    </i>
    <i>
      <x v="1737"/>
    </i>
    <i>
      <x v="1994"/>
    </i>
    <i>
      <x v="1738"/>
    </i>
    <i>
      <x v="2002"/>
    </i>
    <i>
      <x v="1739"/>
    </i>
    <i>
      <x v="2010"/>
    </i>
    <i>
      <x v="1740"/>
    </i>
    <i>
      <x v="2018"/>
    </i>
    <i>
      <x v="1741"/>
    </i>
    <i>
      <x v="2026"/>
    </i>
    <i>
      <x v="1742"/>
    </i>
    <i>
      <x v="2034"/>
    </i>
    <i>
      <x v="1743"/>
    </i>
    <i>
      <x v="2042"/>
    </i>
    <i>
      <x v="1744"/>
    </i>
    <i>
      <x v="2050"/>
    </i>
    <i>
      <x v="1745"/>
    </i>
    <i>
      <x v="2058"/>
    </i>
    <i>
      <x v="1746"/>
    </i>
    <i>
      <x v="2066"/>
    </i>
    <i>
      <x v="1747"/>
    </i>
    <i>
      <x v="2074"/>
    </i>
    <i>
      <x v="1748"/>
    </i>
    <i>
      <x v="2082"/>
    </i>
    <i>
      <x v="1749"/>
    </i>
    <i>
      <x v="2090"/>
    </i>
    <i>
      <x v="1750"/>
    </i>
    <i>
      <x v="2098"/>
    </i>
    <i>
      <x v="1751"/>
    </i>
    <i>
      <x v="2106"/>
    </i>
    <i>
      <x v="1752"/>
    </i>
    <i>
      <x v="2117"/>
    </i>
    <i>
      <x v="1753"/>
    </i>
    <i>
      <x v="1700"/>
    </i>
    <i>
      <x v="1754"/>
    </i>
    <i>
      <x v="1916"/>
    </i>
    <i>
      <x v="1755"/>
    </i>
    <i>
      <x v="1920"/>
    </i>
    <i>
      <x v="1756"/>
    </i>
    <i>
      <x v="1924"/>
    </i>
    <i>
      <x v="1757"/>
    </i>
    <i>
      <x v="1928"/>
    </i>
    <i>
      <x v="1758"/>
    </i>
    <i>
      <x v="1932"/>
    </i>
    <i>
      <x v="1759"/>
    </i>
    <i>
      <x v="1936"/>
    </i>
    <i>
      <x v="1760"/>
    </i>
    <i>
      <x v="1940"/>
    </i>
    <i>
      <x v="1761"/>
    </i>
    <i>
      <x v="1944"/>
    </i>
    <i>
      <x v="1762"/>
    </i>
    <i>
      <x v="1948"/>
    </i>
    <i>
      <x v="1763"/>
    </i>
    <i>
      <x v="1952"/>
    </i>
    <i>
      <x v="1764"/>
    </i>
    <i>
      <x v="1956"/>
    </i>
    <i>
      <x v="1765"/>
    </i>
    <i>
      <x v="1960"/>
    </i>
    <i>
      <x v="1766"/>
    </i>
    <i>
      <x v="1964"/>
    </i>
    <i>
      <x v="1767"/>
    </i>
    <i>
      <x v="1968"/>
    </i>
    <i>
      <x v="1768"/>
    </i>
    <i>
      <x v="1972"/>
    </i>
    <i>
      <x v="1769"/>
    </i>
    <i>
      <x v="1976"/>
    </i>
    <i>
      <x v="1770"/>
    </i>
    <i>
      <x v="1980"/>
    </i>
    <i>
      <x v="1771"/>
    </i>
    <i>
      <x v="1984"/>
    </i>
    <i>
      <x v="1772"/>
    </i>
    <i>
      <x v="1988"/>
    </i>
    <i>
      <x v="1773"/>
    </i>
    <i>
      <x v="1992"/>
    </i>
    <i>
      <x v="1774"/>
    </i>
    <i>
      <x v="1996"/>
    </i>
    <i>
      <x v="1775"/>
    </i>
    <i>
      <x v="2000"/>
    </i>
    <i>
      <x v="1776"/>
    </i>
    <i>
      <x v="2004"/>
    </i>
    <i>
      <x v="1777"/>
    </i>
    <i>
      <x v="2008"/>
    </i>
    <i>
      <x v="1778"/>
    </i>
    <i>
      <x v="2012"/>
    </i>
    <i>
      <x v="1779"/>
    </i>
    <i>
      <x v="2016"/>
    </i>
    <i>
      <x v="1780"/>
    </i>
    <i>
      <x v="2020"/>
    </i>
    <i>
      <x v="1781"/>
    </i>
    <i>
      <x v="2024"/>
    </i>
    <i>
      <x v="1782"/>
    </i>
    <i>
      <x v="2028"/>
    </i>
    <i>
      <x v="1783"/>
    </i>
    <i>
      <x v="2032"/>
    </i>
    <i>
      <x v="1784"/>
    </i>
    <i>
      <x v="2036"/>
    </i>
    <i>
      <x v="1785"/>
    </i>
    <i>
      <x v="2040"/>
    </i>
    <i>
      <x v="1786"/>
    </i>
    <i>
      <x v="2044"/>
    </i>
    <i>
      <x v="1787"/>
    </i>
    <i>
      <x v="2048"/>
    </i>
    <i>
      <x v="1788"/>
    </i>
    <i>
      <x v="2052"/>
    </i>
    <i>
      <x v="1789"/>
    </i>
    <i>
      <x v="2056"/>
    </i>
    <i>
      <x v="1790"/>
    </i>
    <i>
      <x v="2060"/>
    </i>
    <i>
      <x v="1791"/>
    </i>
    <i>
      <x v="2064"/>
    </i>
    <i>
      <x v="1792"/>
    </i>
    <i>
      <x v="2068"/>
    </i>
    <i>
      <x v="1793"/>
    </i>
    <i>
      <x v="2072"/>
    </i>
    <i>
      <x v="1794"/>
    </i>
    <i>
      <x v="2076"/>
    </i>
    <i>
      <x v="1795"/>
    </i>
    <i>
      <x v="2080"/>
    </i>
    <i>
      <x v="1796"/>
    </i>
    <i>
      <x v="2084"/>
    </i>
    <i>
      <x v="1797"/>
    </i>
    <i>
      <x v="2088"/>
    </i>
    <i>
      <x v="1798"/>
    </i>
    <i>
      <x v="2092"/>
    </i>
    <i>
      <x v="1799"/>
    </i>
    <i>
      <x v="2096"/>
    </i>
    <i>
      <x v="1800"/>
    </i>
    <i>
      <x v="2100"/>
    </i>
    <i>
      <x v="1801"/>
    </i>
    <i>
      <x v="2104"/>
    </i>
    <i>
      <x v="1802"/>
    </i>
    <i>
      <x v="1701"/>
    </i>
    <i>
      <x v="1803"/>
    </i>
    <i>
      <x v="2115"/>
    </i>
    <i>
      <x v="1804"/>
    </i>
    <i>
      <x v="2119"/>
    </i>
    <i>
      <x v="1805"/>
    </i>
    <i>
      <x v="2123"/>
    </i>
    <i>
      <x v="1806"/>
    </i>
    <i>
      <x v="1913"/>
    </i>
    <i>
      <x v="1807"/>
    </i>
    <i>
      <x v="1915"/>
    </i>
    <i>
      <x v="1808"/>
    </i>
    <i>
      <x v="1917"/>
    </i>
    <i>
      <x v="1809"/>
    </i>
    <i>
      <x v="1919"/>
    </i>
    <i>
      <x v="1810"/>
    </i>
    <i>
      <x v="1921"/>
    </i>
    <i>
      <x v="1811"/>
    </i>
    <i>
      <x v="1923"/>
    </i>
    <i>
      <x v="1812"/>
    </i>
    <i>
      <x v="1925"/>
    </i>
    <i>
      <x v="1813"/>
    </i>
    <i>
      <x v="1927"/>
    </i>
    <i>
      <x v="1814"/>
    </i>
    <i>
      <x v="1929"/>
    </i>
    <i>
      <x v="1815"/>
    </i>
    <i>
      <x v="1931"/>
    </i>
    <i>
      <x v="1816"/>
    </i>
    <i>
      <x v="1933"/>
    </i>
    <i>
      <x v="1817"/>
    </i>
    <i>
      <x v="1935"/>
    </i>
    <i>
      <x v="1818"/>
    </i>
    <i>
      <x v="1937"/>
    </i>
    <i>
      <x v="1819"/>
    </i>
    <i>
      <x v="1939"/>
    </i>
    <i>
      <x v="1820"/>
    </i>
    <i>
      <x v="1941"/>
    </i>
    <i>
      <x v="1821"/>
    </i>
    <i>
      <x v="1943"/>
    </i>
    <i>
      <x v="1822"/>
    </i>
    <i>
      <x v="1945"/>
    </i>
    <i>
      <x v="1823"/>
    </i>
    <i>
      <x v="1947"/>
    </i>
    <i>
      <x v="1824"/>
    </i>
    <i>
      <x v="1949"/>
    </i>
    <i>
      <x v="1825"/>
    </i>
    <i>
      <x v="1951"/>
    </i>
    <i>
      <x v="1826"/>
    </i>
    <i>
      <x v="1953"/>
    </i>
    <i>
      <x v="1827"/>
    </i>
    <i>
      <x v="1955"/>
    </i>
    <i>
      <x v="1828"/>
    </i>
    <i>
      <x v="1957"/>
    </i>
    <i>
      <x v="1829"/>
    </i>
    <i>
      <x v="1959"/>
    </i>
    <i>
      <x v="1830"/>
    </i>
    <i>
      <x v="1961"/>
    </i>
    <i>
      <x v="1831"/>
    </i>
    <i>
      <x v="1963"/>
    </i>
    <i>
      <x v="1832"/>
    </i>
    <i>
      <x v="1965"/>
    </i>
    <i>
      <x v="1833"/>
    </i>
    <i>
      <x v="1967"/>
    </i>
    <i>
      <x v="1834"/>
    </i>
    <i>
      <x v="1969"/>
    </i>
    <i>
      <x v="1835"/>
    </i>
    <i>
      <x v="1971"/>
    </i>
    <i>
      <x v="1836"/>
    </i>
    <i>
      <x v="1973"/>
    </i>
    <i>
      <x v="1837"/>
    </i>
    <i>
      <x v="1975"/>
    </i>
    <i>
      <x v="1838"/>
    </i>
    <i>
      <x v="1977"/>
    </i>
    <i>
      <x v="1839"/>
    </i>
    <i>
      <x v="1979"/>
    </i>
    <i>
      <x v="1840"/>
    </i>
    <i>
      <x v="1981"/>
    </i>
    <i>
      <x v="1841"/>
    </i>
    <i>
      <x v="1983"/>
    </i>
    <i>
      <x v="1842"/>
    </i>
    <i>
      <x v="1985"/>
    </i>
    <i>
      <x v="1843"/>
    </i>
    <i>
      <x v="1987"/>
    </i>
    <i>
      <x v="1844"/>
    </i>
    <i>
      <x v="1989"/>
    </i>
    <i>
      <x v="1845"/>
    </i>
    <i>
      <x v="1991"/>
    </i>
    <i>
      <x v="1846"/>
    </i>
    <i>
      <x v="1993"/>
    </i>
    <i>
      <x v="1847"/>
    </i>
    <i>
      <x v="1995"/>
    </i>
    <i>
      <x v="1848"/>
    </i>
    <i>
      <x v="1997"/>
    </i>
    <i>
      <x v="1849"/>
    </i>
    <i>
      <x v="1999"/>
    </i>
    <i>
      <x v="1850"/>
    </i>
    <i>
      <x v="2001"/>
    </i>
    <i>
      <x v="1851"/>
    </i>
    <i>
      <x v="2003"/>
    </i>
    <i>
      <x v="1852"/>
    </i>
    <i>
      <x v="2005"/>
    </i>
    <i>
      <x v="1853"/>
    </i>
    <i>
      <x v="2007"/>
    </i>
    <i>
      <x v="1854"/>
    </i>
    <i>
      <x v="2009"/>
    </i>
    <i>
      <x v="1855"/>
    </i>
    <i>
      <x v="2011"/>
    </i>
    <i>
      <x v="1856"/>
    </i>
    <i>
      <x v="2013"/>
    </i>
    <i>
      <x v="1857"/>
    </i>
    <i>
      <x v="2015"/>
    </i>
    <i>
      <x v="1858"/>
    </i>
    <i>
      <x v="2017"/>
    </i>
    <i>
      <x v="1859"/>
    </i>
    <i>
      <x v="2019"/>
    </i>
    <i>
      <x v="1860"/>
    </i>
    <i>
      <x v="2021"/>
    </i>
    <i>
      <x v="1861"/>
    </i>
    <i>
      <x v="2023"/>
    </i>
    <i>
      <x v="1862"/>
    </i>
    <i>
      <x v="2025"/>
    </i>
    <i>
      <x v="1863"/>
    </i>
    <i>
      <x v="2027"/>
    </i>
    <i>
      <x v="1864"/>
    </i>
    <i>
      <x v="2029"/>
    </i>
    <i>
      <x v="1865"/>
    </i>
    <i>
      <x v="1702"/>
    </i>
    <i>
      <x v="1866"/>
    </i>
    <i>
      <x v="2033"/>
    </i>
    <i>
      <x v="1867"/>
    </i>
    <i>
      <x v="2035"/>
    </i>
    <i>
      <x v="1868"/>
    </i>
    <i>
      <x v="2037"/>
    </i>
    <i>
      <x v="1869"/>
    </i>
    <i>
      <x v="2039"/>
    </i>
    <i>
      <x v="1870"/>
    </i>
    <i>
      <x v="2041"/>
    </i>
    <i>
      <x v="1871"/>
    </i>
    <i>
      <x v="2043"/>
    </i>
    <i>
      <x v="1872"/>
    </i>
    <i>
      <x v="2045"/>
    </i>
    <i>
      <x v="1873"/>
    </i>
    <i>
      <x v="2047"/>
    </i>
    <i>
      <x v="1874"/>
    </i>
    <i>
      <x v="2049"/>
    </i>
    <i>
      <x v="1875"/>
    </i>
    <i>
      <x v="2051"/>
    </i>
    <i>
      <x v="1876"/>
    </i>
    <i>
      <x v="2053"/>
    </i>
    <i>
      <x v="1877"/>
    </i>
    <i>
      <x v="2055"/>
    </i>
    <i>
      <x v="1878"/>
    </i>
    <i>
      <x v="2057"/>
    </i>
    <i>
      <x v="1879"/>
    </i>
    <i>
      <x v="2059"/>
    </i>
    <i>
      <x v="1880"/>
    </i>
    <i>
      <x v="2061"/>
    </i>
    <i>
      <x v="1881"/>
    </i>
    <i>
      <x v="2063"/>
    </i>
    <i>
      <x v="1882"/>
    </i>
    <i>
      <x v="2065"/>
    </i>
    <i>
      <x v="1883"/>
    </i>
    <i>
      <x v="2067"/>
    </i>
    <i>
      <x v="1884"/>
    </i>
    <i>
      <x v="2069"/>
    </i>
    <i>
      <x v="1885"/>
    </i>
    <i>
      <x v="2071"/>
    </i>
    <i>
      <x v="1886"/>
    </i>
    <i>
      <x v="2073"/>
    </i>
    <i>
      <x v="1887"/>
    </i>
    <i>
      <x v="2075"/>
    </i>
    <i>
      <x v="1888"/>
    </i>
    <i>
      <x v="2077"/>
    </i>
    <i>
      <x v="1889"/>
    </i>
    <i>
      <x v="2079"/>
    </i>
    <i>
      <x v="1890"/>
    </i>
    <i>
      <x v="2081"/>
    </i>
    <i>
      <x v="1891"/>
    </i>
    <i>
      <x v="2083"/>
    </i>
    <i>
      <x v="1892"/>
    </i>
    <i>
      <x v="2085"/>
    </i>
    <i>
      <x v="1893"/>
    </i>
    <i>
      <x v="2087"/>
    </i>
    <i>
      <x v="1894"/>
    </i>
    <i>
      <x v="2089"/>
    </i>
    <i>
      <x v="1895"/>
    </i>
    <i>
      <x v="2091"/>
    </i>
    <i>
      <x v="1896"/>
    </i>
    <i>
      <x v="2093"/>
    </i>
    <i>
      <x v="1897"/>
    </i>
    <i>
      <x v="2095"/>
    </i>
    <i>
      <x v="1898"/>
    </i>
    <i>
      <x v="2097"/>
    </i>
    <i>
      <x v="1899"/>
    </i>
    <i>
      <x v="2099"/>
    </i>
    <i>
      <x v="1900"/>
    </i>
    <i>
      <x v="2101"/>
    </i>
    <i>
      <x v="1901"/>
    </i>
    <i>
      <x v="2103"/>
    </i>
    <i>
      <x v="1902"/>
    </i>
    <i>
      <x v="2105"/>
    </i>
    <i>
      <x v="2108"/>
    </i>
    <i>
      <x v="2107"/>
    </i>
    <i>
      <x v="2109"/>
    </i>
    <i>
      <x v="2111"/>
    </i>
    <i>
      <x v="2110"/>
    </i>
    <i>
      <x v="1904"/>
    </i>
    <i>
      <x v="2112"/>
    </i>
    <i>
      <x v="1905"/>
    </i>
    <i>
      <x v="2114"/>
    </i>
    <i>
      <x v="1906"/>
    </i>
    <i>
      <x v="2116"/>
    </i>
    <i>
      <x v="1907"/>
    </i>
    <i>
      <x v="2118"/>
    </i>
    <i>
      <x v="1908"/>
    </i>
    <i>
      <x v="2120"/>
    </i>
    <i>
      <x v="1909"/>
    </i>
    <i>
      <x v="2122"/>
    </i>
    <i>
      <x v="1910"/>
    </i>
    <i>
      <x v="2124"/>
    </i>
    <i>
      <x v="1911"/>
    </i>
    <i>
      <x v="1912"/>
    </i>
    <i>
      <x v="1534"/>
    </i>
    <i>
      <x v="1666"/>
    </i>
    <i>
      <x v="1598"/>
    </i>
    <i>
      <x v="1277"/>
    </i>
    <i>
      <x v="1502"/>
    </i>
    <i>
      <x v="1278"/>
    </i>
    <i>
      <x v="1566"/>
    </i>
    <i>
      <x v="1279"/>
    </i>
    <i>
      <x v="1630"/>
    </i>
    <i>
      <x v="1280"/>
    </i>
    <i>
      <x v="1698"/>
    </i>
    <i>
      <x v="1281"/>
    </i>
    <i>
      <x v="1518"/>
    </i>
    <i>
      <x v="1282"/>
    </i>
    <i>
      <x v="1550"/>
    </i>
    <i>
      <x v="1283"/>
    </i>
    <i>
      <x v="1582"/>
    </i>
    <i>
      <x v="1284"/>
    </i>
    <i>
      <x v="1614"/>
    </i>
    <i>
      <x v="1285"/>
    </i>
    <i>
      <x v="1646"/>
    </i>
    <i>
      <x v="1286"/>
    </i>
    <i>
      <x v="1682"/>
    </i>
    <i>
      <x v="1287"/>
    </i>
    <i>
      <x v="1494"/>
    </i>
    <i>
      <x v="1288"/>
    </i>
    <i>
      <x v="1510"/>
    </i>
    <i>
      <x v="1289"/>
    </i>
    <i>
      <x v="1526"/>
    </i>
    <i>
      <x v="1290"/>
    </i>
    <i>
      <x v="1542"/>
    </i>
    <i>
      <x v="1291"/>
    </i>
    <i>
      <x v="1558"/>
    </i>
    <i>
      <x v="1292"/>
    </i>
    <i>
      <x v="1574"/>
    </i>
    <i>
      <x v="1293"/>
    </i>
    <i>
      <x v="1590"/>
    </i>
    <i>
      <x v="1294"/>
    </i>
    <i>
      <x v="1606"/>
    </i>
    <i>
      <x v="1295"/>
    </i>
    <i>
      <x v="1622"/>
    </i>
    <i>
      <x v="1296"/>
    </i>
    <i>
      <x v="1638"/>
    </i>
    <i>
      <x v="1297"/>
    </i>
    <i>
      <x v="1276"/>
    </i>
    <i>
      <x v="1298"/>
    </i>
    <i>
      <x v="1674"/>
    </i>
    <i>
      <x v="1299"/>
    </i>
    <i>
      <x v="1690"/>
    </i>
    <i>
      <x v="1300"/>
    </i>
    <i>
      <x v="1490"/>
    </i>
    <i>
      <x v="1301"/>
    </i>
    <i>
      <x v="1498"/>
    </i>
    <i>
      <x v="1302"/>
    </i>
    <i>
      <x v="1506"/>
    </i>
    <i>
      <x v="1303"/>
    </i>
    <i>
      <x v="1514"/>
    </i>
    <i>
      <x v="1304"/>
    </i>
    <i>
      <x v="1522"/>
    </i>
    <i>
      <x v="1305"/>
    </i>
    <i>
      <x v="1530"/>
    </i>
    <i>
      <x v="1306"/>
    </i>
    <i>
      <x v="1538"/>
    </i>
    <i>
      <x v="1307"/>
    </i>
    <i>
      <x v="1546"/>
    </i>
    <i>
      <x v="1308"/>
    </i>
    <i>
      <x v="1554"/>
    </i>
    <i>
      <x v="1309"/>
    </i>
    <i>
      <x v="1562"/>
    </i>
    <i>
      <x v="1310"/>
    </i>
    <i>
      <x v="1570"/>
    </i>
    <i>
      <x v="1311"/>
    </i>
    <i>
      <x v="1578"/>
    </i>
    <i>
      <x v="1312"/>
    </i>
    <i>
      <x v="1586"/>
    </i>
    <i>
      <x v="1313"/>
    </i>
    <i>
      <x v="1594"/>
    </i>
    <i>
      <x v="1314"/>
    </i>
    <i>
      <x v="1602"/>
    </i>
    <i>
      <x v="1315"/>
    </i>
    <i>
      <x v="1610"/>
    </i>
    <i>
      <x v="1316"/>
    </i>
    <i>
      <x v="1618"/>
    </i>
    <i>
      <x v="1317"/>
    </i>
    <i>
      <x v="1626"/>
    </i>
    <i>
      <x v="1318"/>
    </i>
    <i>
      <x v="1634"/>
    </i>
    <i>
      <x v="1319"/>
    </i>
    <i>
      <x v="1642"/>
    </i>
    <i>
      <x v="1320"/>
    </i>
    <i>
      <x v="1650"/>
    </i>
    <i>
      <x v="1654"/>
    </i>
    <i>
      <x v="1658"/>
    </i>
    <i>
      <x v="1662"/>
    </i>
    <i>
      <x v="1322"/>
    </i>
    <i>
      <x v="1670"/>
    </i>
    <i>
      <x v="1323"/>
    </i>
    <i>
      <x v="1678"/>
    </i>
    <i>
      <x v="1324"/>
    </i>
    <i>
      <x v="1686"/>
    </i>
    <i>
      <x v="1325"/>
    </i>
    <i>
      <x v="1694"/>
    </i>
    <i>
      <x v="1326"/>
    </i>
    <i>
      <x v="1488"/>
    </i>
    <i>
      <x v="1327"/>
    </i>
    <i>
      <x v="1492"/>
    </i>
    <i>
      <x v="1328"/>
    </i>
    <i>
      <x v="1496"/>
    </i>
    <i>
      <x v="1329"/>
    </i>
    <i>
      <x v="1500"/>
    </i>
    <i>
      <x v="1330"/>
    </i>
    <i>
      <x v="1504"/>
    </i>
    <i>
      <x v="1331"/>
    </i>
    <i>
      <x v="1508"/>
    </i>
    <i>
      <x v="1332"/>
    </i>
    <i>
      <x v="1512"/>
    </i>
    <i>
      <x v="1333"/>
    </i>
    <i>
      <x v="1516"/>
    </i>
    <i>
      <x v="1334"/>
    </i>
    <i>
      <x v="1520"/>
    </i>
    <i>
      <x v="1335"/>
    </i>
    <i>
      <x v="1524"/>
    </i>
    <i>
      <x v="1336"/>
    </i>
    <i>
      <x v="1528"/>
    </i>
    <i>
      <x v="1337"/>
    </i>
    <i>
      <x v="1532"/>
    </i>
    <i>
      <x v="1338"/>
    </i>
    <i>
      <x v="1536"/>
    </i>
    <i>
      <x v="1339"/>
    </i>
    <i>
      <x v="1540"/>
    </i>
    <i>
      <x v="1340"/>
    </i>
    <i>
      <x v="1544"/>
    </i>
    <i>
      <x v="1341"/>
    </i>
    <i>
      <x v="1548"/>
    </i>
    <i>
      <x v="1342"/>
    </i>
    <i>
      <x v="1552"/>
    </i>
    <i>
      <x v="1343"/>
    </i>
    <i>
      <x v="1556"/>
    </i>
    <i>
      <x v="1344"/>
    </i>
    <i>
      <x v="1560"/>
    </i>
    <i>
      <x v="1345"/>
    </i>
    <i>
      <x v="1564"/>
    </i>
    <i>
      <x v="1346"/>
    </i>
    <i>
      <x v="1568"/>
    </i>
    <i>
      <x v="1347"/>
    </i>
    <i>
      <x v="1572"/>
    </i>
    <i>
      <x v="1348"/>
    </i>
    <i>
      <x v="1576"/>
    </i>
    <i>
      <x v="1349"/>
    </i>
    <i>
      <x v="1580"/>
    </i>
    <i>
      <x v="1350"/>
    </i>
    <i>
      <x v="1584"/>
    </i>
    <i>
      <x v="1351"/>
    </i>
    <i>
      <x v="1588"/>
    </i>
    <i>
      <x v="1352"/>
    </i>
    <i>
      <x v="1592"/>
    </i>
    <i>
      <x v="1353"/>
    </i>
    <i>
      <x v="1596"/>
    </i>
    <i>
      <x v="1354"/>
    </i>
    <i>
      <x v="1600"/>
    </i>
    <i>
      <x v="1355"/>
    </i>
    <i>
      <x v="1604"/>
    </i>
    <i>
      <x v="1356"/>
    </i>
    <i>
      <x v="1608"/>
    </i>
    <i>
      <x v="1357"/>
    </i>
    <i>
      <x v="1612"/>
    </i>
    <i>
      <x v="1358"/>
    </i>
    <i>
      <x v="1616"/>
    </i>
    <i>
      <x v="1359"/>
    </i>
    <i>
      <x v="1620"/>
    </i>
    <i>
      <x v="1360"/>
    </i>
    <i>
      <x v="1624"/>
    </i>
    <i>
      <x v="1361"/>
    </i>
    <i>
      <x v="1628"/>
    </i>
    <i>
      <x v="1362"/>
    </i>
    <i>
      <x v="1632"/>
    </i>
    <i>
      <x v="1363"/>
    </i>
    <i>
      <x v="1636"/>
    </i>
    <i>
      <x v="1364"/>
    </i>
    <i>
      <x v="1640"/>
    </i>
    <i>
      <x v="1365"/>
    </i>
    <i>
      <x v="1644"/>
    </i>
    <i>
      <x v="1366"/>
    </i>
    <i>
      <x v="1648"/>
    </i>
    <i>
      <x v="1367"/>
    </i>
    <i>
      <x v="1652"/>
    </i>
    <i>
      <x v="1368"/>
    </i>
    <i>
      <x v="1656"/>
    </i>
    <i>
      <x v="1369"/>
    </i>
    <i>
      <x v="1660"/>
    </i>
    <i>
      <x v="1370"/>
    </i>
    <i>
      <x v="1664"/>
    </i>
    <i>
      <x v="1371"/>
    </i>
    <i>
      <x v="1668"/>
    </i>
    <i>
      <x v="1372"/>
    </i>
    <i>
      <x v="1672"/>
    </i>
    <i>
      <x v="1373"/>
    </i>
    <i>
      <x v="1676"/>
    </i>
    <i>
      <x v="1374"/>
    </i>
    <i>
      <x v="1680"/>
    </i>
    <i>
      <x v="1375"/>
    </i>
    <i>
      <x v="1684"/>
    </i>
    <i>
      <x v="1376"/>
    </i>
    <i>
      <x v="1688"/>
    </i>
    <i>
      <x v="1377"/>
    </i>
    <i>
      <x v="1692"/>
    </i>
    <i>
      <x v="1378"/>
    </i>
    <i>
      <x v="1696"/>
    </i>
    <i>
      <x v="1379"/>
    </i>
    <i>
      <x v="1275"/>
    </i>
    <i>
      <x v="1380"/>
    </i>
    <i>
      <x v="1489"/>
    </i>
    <i>
      <x v="1381"/>
    </i>
    <i>
      <x v="1491"/>
    </i>
    <i>
      <x v="1382"/>
    </i>
    <i>
      <x v="1493"/>
    </i>
    <i>
      <x v="1383"/>
    </i>
    <i>
      <x v="1495"/>
    </i>
    <i>
      <x v="1384"/>
    </i>
    <i>
      <x v="1497"/>
    </i>
    <i>
      <x v="1385"/>
    </i>
    <i>
      <x v="1499"/>
    </i>
    <i>
      <x v="1386"/>
    </i>
    <i>
      <x v="1501"/>
    </i>
    <i>
      <x v="1387"/>
    </i>
    <i>
      <x v="1503"/>
    </i>
    <i>
      <x v="1388"/>
    </i>
    <i>
      <x v="1505"/>
    </i>
    <i>
      <x v="1389"/>
    </i>
    <i>
      <x v="1507"/>
    </i>
    <i>
      <x v="1390"/>
    </i>
    <i>
      <x v="1509"/>
    </i>
    <i>
      <x v="1391"/>
    </i>
    <i>
      <x v="1511"/>
    </i>
    <i>
      <x v="1392"/>
    </i>
    <i>
      <x v="1513"/>
    </i>
    <i>
      <x v="1393"/>
    </i>
    <i>
      <x v="1515"/>
    </i>
    <i>
      <x v="1394"/>
    </i>
    <i>
      <x v="1517"/>
    </i>
    <i>
      <x v="1395"/>
    </i>
    <i>
      <x v="1519"/>
    </i>
    <i>
      <x v="1396"/>
    </i>
    <i>
      <x v="1521"/>
    </i>
    <i>
      <x v="1397"/>
    </i>
    <i>
      <x v="1523"/>
    </i>
    <i>
      <x v="1398"/>
    </i>
    <i>
      <x v="1525"/>
    </i>
    <i>
      <x v="1399"/>
    </i>
    <i>
      <x v="1527"/>
    </i>
    <i>
      <x v="1400"/>
    </i>
    <i>
      <x v="1529"/>
    </i>
    <i>
      <x v="1401"/>
    </i>
    <i>
      <x v="1531"/>
    </i>
    <i>
      <x v="1402"/>
    </i>
    <i>
      <x v="1533"/>
    </i>
    <i>
      <x v="1403"/>
    </i>
    <i>
      <x v="1535"/>
    </i>
    <i>
      <x v="1404"/>
    </i>
    <i>
      <x v="1537"/>
    </i>
    <i>
      <x v="1405"/>
    </i>
    <i>
      <x v="1539"/>
    </i>
    <i>
      <x v="1406"/>
    </i>
    <i>
      <x v="1541"/>
    </i>
    <i>
      <x v="1407"/>
    </i>
    <i>
      <x v="1543"/>
    </i>
    <i>
      <x v="1408"/>
    </i>
    <i>
      <x v="1545"/>
    </i>
    <i>
      <x v="1409"/>
    </i>
    <i>
      <x v="1547"/>
    </i>
    <i>
      <x v="1410"/>
    </i>
    <i>
      <x v="1549"/>
    </i>
    <i>
      <x v="1411"/>
    </i>
    <i>
      <x v="1551"/>
    </i>
    <i>
      <x v="1412"/>
    </i>
    <i>
      <x v="1553"/>
    </i>
    <i>
      <x v="1413"/>
    </i>
    <i>
      <x v="1555"/>
    </i>
    <i>
      <x v="1414"/>
    </i>
    <i>
      <x v="1557"/>
    </i>
    <i>
      <x v="1415"/>
    </i>
    <i>
      <x v="1559"/>
    </i>
    <i>
      <x v="1416"/>
    </i>
    <i>
      <x v="1561"/>
    </i>
    <i>
      <x v="1417"/>
    </i>
    <i>
      <x v="1563"/>
    </i>
    <i>
      <x v="1418"/>
    </i>
    <i>
      <x v="1565"/>
    </i>
    <i>
      <x v="1419"/>
    </i>
    <i>
      <x v="1567"/>
    </i>
    <i>
      <x v="1420"/>
    </i>
    <i>
      <x v="1569"/>
    </i>
    <i>
      <x v="1421"/>
    </i>
    <i>
      <x v="1571"/>
    </i>
    <i>
      <x v="1422"/>
    </i>
    <i>
      <x v="1573"/>
    </i>
    <i>
      <x v="1423"/>
    </i>
    <i>
      <x v="1575"/>
    </i>
    <i>
      <x v="1424"/>
    </i>
    <i>
      <x v="1577"/>
    </i>
    <i>
      <x v="1425"/>
    </i>
    <i>
      <x v="1579"/>
    </i>
    <i>
      <x v="1426"/>
    </i>
    <i>
      <x v="1581"/>
    </i>
    <i>
      <x v="1427"/>
    </i>
    <i>
      <x v="1583"/>
    </i>
    <i>
      <x v="1428"/>
    </i>
    <i>
      <x v="1585"/>
    </i>
    <i>
      <x v="1429"/>
    </i>
    <i>
      <x v="1587"/>
    </i>
    <i>
      <x v="1430"/>
    </i>
    <i>
      <x v="1589"/>
    </i>
    <i>
      <x v="1431"/>
    </i>
    <i>
      <x v="1591"/>
    </i>
    <i>
      <x v="1432"/>
    </i>
    <i>
      <x v="1593"/>
    </i>
    <i>
      <x v="1433"/>
    </i>
    <i>
      <x v="1595"/>
    </i>
    <i>
      <x v="1434"/>
    </i>
    <i>
      <x v="1597"/>
    </i>
    <i>
      <x v="1435"/>
    </i>
    <i>
      <x v="1599"/>
    </i>
    <i>
      <x v="1436"/>
    </i>
    <i>
      <x v="1601"/>
    </i>
    <i>
      <x v="1437"/>
    </i>
    <i>
      <x v="1603"/>
    </i>
    <i>
      <x v="1438"/>
    </i>
    <i>
      <x v="1605"/>
    </i>
    <i>
      <x v="1439"/>
    </i>
    <i>
      <x v="1607"/>
    </i>
    <i>
      <x v="1440"/>
    </i>
    <i>
      <x v="1609"/>
    </i>
    <i>
      <x v="1441"/>
    </i>
    <i>
      <x v="1611"/>
    </i>
    <i>
      <x v="1442"/>
    </i>
    <i>
      <x v="1613"/>
    </i>
    <i>
      <x v="1443"/>
    </i>
    <i>
      <x v="1615"/>
    </i>
    <i>
      <x v="1444"/>
    </i>
    <i>
      <x v="1617"/>
    </i>
    <i>
      <x v="1445"/>
    </i>
    <i>
      <x v="1619"/>
    </i>
    <i>
      <x v="1446"/>
    </i>
    <i>
      <x v="1621"/>
    </i>
    <i>
      <x v="1447"/>
    </i>
    <i>
      <x v="1623"/>
    </i>
    <i>
      <x v="1448"/>
    </i>
    <i>
      <x v="1625"/>
    </i>
    <i>
      <x v="1449"/>
    </i>
    <i>
      <x v="1627"/>
    </i>
    <i>
      <x v="1450"/>
    </i>
    <i>
      <x v="1629"/>
    </i>
    <i>
      <x v="1451"/>
    </i>
    <i>
      <x v="1631"/>
    </i>
    <i>
      <x v="1452"/>
    </i>
    <i>
      <x v="1633"/>
    </i>
    <i>
      <x v="1453"/>
    </i>
    <i>
      <x v="1635"/>
    </i>
    <i>
      <x v="1454"/>
    </i>
    <i>
      <x v="1637"/>
    </i>
    <i>
      <x v="1455"/>
    </i>
    <i>
      <x v="1639"/>
    </i>
    <i>
      <x v="1456"/>
    </i>
    <i>
      <x v="1641"/>
    </i>
    <i>
      <x v="1457"/>
    </i>
    <i>
      <x v="1643"/>
    </i>
    <i>
      <x v="1458"/>
    </i>
    <i>
      <x v="1645"/>
    </i>
    <i>
      <x v="1459"/>
    </i>
    <i>
      <x v="1647"/>
    </i>
    <i>
      <x v="1460"/>
    </i>
    <i>
      <x v="1649"/>
    </i>
    <i>
      <x v="1461"/>
    </i>
    <i>
      <x v="1651"/>
    </i>
    <i>
      <x v="1462"/>
    </i>
    <i>
      <x v="1653"/>
    </i>
    <i>
      <x v="1463"/>
    </i>
    <i>
      <x v="1655"/>
    </i>
    <i>
      <x v="1464"/>
    </i>
    <i>
      <x v="1657"/>
    </i>
    <i>
      <x v="1465"/>
    </i>
    <i>
      <x v="1659"/>
    </i>
    <i>
      <x v="1466"/>
    </i>
    <i>
      <x v="1661"/>
    </i>
    <i>
      <x v="1467"/>
    </i>
    <i>
      <x v="1663"/>
    </i>
    <i>
      <x v="1468"/>
    </i>
    <i>
      <x v="1665"/>
    </i>
    <i>
      <x v="1469"/>
    </i>
    <i>
      <x v="1667"/>
    </i>
    <i>
      <x v="1470"/>
    </i>
    <i>
      <x v="1669"/>
    </i>
    <i>
      <x v="1471"/>
    </i>
    <i>
      <x v="1671"/>
    </i>
    <i>
      <x v="1472"/>
    </i>
    <i>
      <x v="1673"/>
    </i>
    <i>
      <x v="1473"/>
    </i>
    <i>
      <x v="1675"/>
    </i>
    <i>
      <x v="1474"/>
    </i>
    <i>
      <x v="1677"/>
    </i>
    <i>
      <x v="1475"/>
    </i>
    <i>
      <x v="1679"/>
    </i>
    <i>
      <x v="1476"/>
    </i>
    <i>
      <x v="1681"/>
    </i>
    <i>
      <x v="1477"/>
    </i>
    <i>
      <x v="1683"/>
    </i>
    <i>
      <x v="1478"/>
    </i>
    <i>
      <x v="1685"/>
    </i>
    <i>
      <x v="1479"/>
    </i>
    <i>
      <x v="1687"/>
    </i>
    <i>
      <x v="1480"/>
    </i>
    <i>
      <x v="1689"/>
    </i>
    <i>
      <x v="1481"/>
    </i>
    <i>
      <x v="1691"/>
    </i>
    <i>
      <x v="1482"/>
    </i>
    <i>
      <x v="1693"/>
    </i>
    <i>
      <x v="1483"/>
    </i>
    <i>
      <x v="1695"/>
    </i>
    <i>
      <x v="1484"/>
    </i>
    <i>
      <x v="1697"/>
    </i>
    <i>
      <x v="1485"/>
    </i>
    <i>
      <x v="1699"/>
    </i>
    <i>
      <x v="1486"/>
    </i>
    <i>
      <x v="1487"/>
    </i>
    <i>
      <x v="1109"/>
    </i>
    <i>
      <x v="1237"/>
    </i>
    <i>
      <x v="1173"/>
    </i>
    <i>
      <x v="852"/>
    </i>
    <i>
      <x v="1075"/>
    </i>
    <i>
      <x v="853"/>
    </i>
    <i>
      <x v="1141"/>
    </i>
    <i>
      <x v="854"/>
    </i>
    <i>
      <x v="1205"/>
    </i>
    <i>
      <x v="855"/>
    </i>
    <i>
      <x v="1269"/>
    </i>
    <i>
      <x v="856"/>
    </i>
    <i>
      <x v="1091"/>
    </i>
    <i>
      <x v="857"/>
    </i>
    <i>
      <x v="1125"/>
    </i>
    <i>
      <x v="858"/>
    </i>
    <i>
      <x v="1157"/>
    </i>
    <i>
      <x v="859"/>
    </i>
    <i>
      <x v="1189"/>
    </i>
    <i>
      <x v="860"/>
    </i>
    <i>
      <x v="1221"/>
    </i>
    <i>
      <x v="861"/>
    </i>
    <i>
      <x v="1253"/>
    </i>
    <i>
      <x v="862"/>
    </i>
    <i>
      <x v="1067"/>
    </i>
    <i>
      <x v="863"/>
    </i>
    <i>
      <x v="1083"/>
    </i>
    <i>
      <x v="864"/>
    </i>
    <i>
      <x v="1099"/>
    </i>
    <i>
      <x v="865"/>
    </i>
    <i>
      <x v="1117"/>
    </i>
    <i>
      <x v="866"/>
    </i>
    <i>
      <x v="1133"/>
    </i>
    <i>
      <x v="867"/>
    </i>
    <i>
      <x v="1149"/>
    </i>
    <i>
      <x v="868"/>
    </i>
    <i>
      <x v="1165"/>
    </i>
    <i>
      <x v="869"/>
    </i>
    <i>
      <x v="1181"/>
    </i>
    <i>
      <x v="870"/>
    </i>
    <i>
      <x v="1197"/>
    </i>
    <i>
      <x v="871"/>
    </i>
    <i>
      <x v="1213"/>
    </i>
    <i>
      <x v="872"/>
    </i>
    <i>
      <x v="1229"/>
    </i>
    <i>
      <x v="873"/>
    </i>
    <i>
      <x v="1245"/>
    </i>
    <i>
      <x v="874"/>
    </i>
    <i>
      <x v="1261"/>
    </i>
    <i>
      <x v="875"/>
    </i>
    <i>
      <x v="1063"/>
    </i>
    <i>
      <x v="876"/>
    </i>
    <i>
      <x v="1071"/>
    </i>
    <i>
      <x v="877"/>
    </i>
    <i>
      <x v="1079"/>
    </i>
    <i>
      <x v="878"/>
    </i>
    <i>
      <x v="1087"/>
    </i>
    <i>
      <x v="879"/>
    </i>
    <i>
      <x v="1095"/>
    </i>
    <i>
      <x v="880"/>
    </i>
    <i>
      <x v="1105"/>
    </i>
    <i>
      <x v="881"/>
    </i>
    <i>
      <x v="1113"/>
    </i>
    <i>
      <x v="882"/>
    </i>
    <i>
      <x v="1121"/>
    </i>
    <i>
      <x v="883"/>
    </i>
    <i>
      <x v="1129"/>
    </i>
    <i>
      <x v="884"/>
    </i>
    <i>
      <x v="1137"/>
    </i>
    <i>
      <x v="885"/>
    </i>
    <i>
      <x v="1145"/>
    </i>
    <i>
      <x v="886"/>
    </i>
    <i>
      <x v="1153"/>
    </i>
    <i>
      <x v="887"/>
    </i>
    <i>
      <x v="1161"/>
    </i>
    <i>
      <x v="888"/>
    </i>
    <i>
      <x v="1169"/>
    </i>
    <i>
      <x v="889"/>
    </i>
    <i>
      <x v="1177"/>
    </i>
    <i>
      <x v="890"/>
    </i>
    <i>
      <x v="1185"/>
    </i>
    <i>
      <x v="891"/>
    </i>
    <i>
      <x v="1193"/>
    </i>
    <i>
      <x v="892"/>
    </i>
    <i>
      <x v="1201"/>
    </i>
    <i>
      <x v="893"/>
    </i>
    <i>
      <x v="1209"/>
    </i>
    <i>
      <x v="894"/>
    </i>
    <i>
      <x v="1217"/>
    </i>
    <i>
      <x v="895"/>
    </i>
    <i>
      <x v="1225"/>
    </i>
    <i>
      <x v="896"/>
    </i>
    <i>
      <x v="1233"/>
    </i>
    <i>
      <x v="897"/>
    </i>
    <i>
      <x v="1241"/>
    </i>
    <i>
      <x v="898"/>
    </i>
    <i>
      <x v="1249"/>
    </i>
    <i>
      <x v="899"/>
    </i>
    <i>
      <x v="1257"/>
    </i>
    <i>
      <x v="900"/>
    </i>
    <i>
      <x v="1265"/>
    </i>
    <i>
      <x v="901"/>
    </i>
    <i>
      <x v="1273"/>
    </i>
    <i>
      <x v="902"/>
    </i>
    <i>
      <x v="1065"/>
    </i>
    <i>
      <x v="903"/>
    </i>
    <i>
      <x v="1069"/>
    </i>
    <i>
      <x v="904"/>
    </i>
    <i>
      <x v="1073"/>
    </i>
    <i>
      <x v="905"/>
    </i>
    <i>
      <x v="1077"/>
    </i>
    <i>
      <x v="906"/>
    </i>
    <i>
      <x v="1081"/>
    </i>
    <i>
      <x v="907"/>
    </i>
    <i>
      <x v="1085"/>
    </i>
    <i>
      <x v="908"/>
    </i>
    <i>
      <x v="1089"/>
    </i>
    <i>
      <x v="909"/>
    </i>
    <i>
      <x v="1093"/>
    </i>
    <i>
      <x v="910"/>
    </i>
    <i>
      <x v="1097"/>
    </i>
    <i>
      <x v="911"/>
    </i>
    <i>
      <x v="851"/>
    </i>
    <i>
      <x v="1101"/>
    </i>
    <i>
      <x v="912"/>
    </i>
    <i>
      <x v="1107"/>
    </i>
    <i>
      <x v="913"/>
    </i>
    <i>
      <x v="1111"/>
    </i>
    <i>
      <x v="914"/>
    </i>
    <i>
      <x v="1115"/>
    </i>
    <i>
      <x v="915"/>
    </i>
    <i>
      <x v="1119"/>
    </i>
    <i>
      <x v="916"/>
    </i>
    <i>
      <x v="1123"/>
    </i>
    <i>
      <x v="917"/>
    </i>
    <i>
      <x v="1127"/>
    </i>
    <i>
      <x v="918"/>
    </i>
    <i>
      <x v="1131"/>
    </i>
    <i>
      <x v="919"/>
    </i>
    <i>
      <x v="1135"/>
    </i>
    <i>
      <x v="920"/>
    </i>
    <i>
      <x v="1139"/>
    </i>
    <i>
      <x v="921"/>
    </i>
    <i>
      <x v="1143"/>
    </i>
    <i>
      <x v="922"/>
    </i>
    <i>
      <x v="1147"/>
    </i>
    <i>
      <x v="923"/>
    </i>
    <i>
      <x v="1151"/>
    </i>
    <i>
      <x v="924"/>
    </i>
    <i>
      <x v="1155"/>
    </i>
    <i>
      <x v="925"/>
    </i>
    <i>
      <x v="1159"/>
    </i>
    <i>
      <x v="926"/>
    </i>
    <i>
      <x v="1163"/>
    </i>
    <i>
      <x v="927"/>
    </i>
    <i>
      <x v="1167"/>
    </i>
    <i>
      <x v="928"/>
    </i>
    <i>
      <x v="1171"/>
    </i>
    <i>
      <x v="929"/>
    </i>
    <i>
      <x v="1175"/>
    </i>
    <i>
      <x v="930"/>
    </i>
    <i>
      <x v="1179"/>
    </i>
    <i>
      <x v="931"/>
    </i>
    <i>
      <x v="1183"/>
    </i>
    <i>
      <x v="932"/>
    </i>
    <i>
      <x v="1187"/>
    </i>
    <i>
      <x v="933"/>
    </i>
    <i>
      <x v="1191"/>
    </i>
    <i>
      <x v="934"/>
    </i>
    <i>
      <x v="1195"/>
    </i>
    <i>
      <x v="935"/>
    </i>
    <i>
      <x v="1199"/>
    </i>
    <i>
      <x v="936"/>
    </i>
    <i>
      <x v="1203"/>
    </i>
    <i>
      <x v="937"/>
    </i>
    <i>
      <x v="1207"/>
    </i>
    <i>
      <x v="938"/>
    </i>
    <i>
      <x v="1211"/>
    </i>
    <i>
      <x v="939"/>
    </i>
    <i>
      <x v="1215"/>
    </i>
    <i>
      <x v="940"/>
    </i>
    <i>
      <x v="1219"/>
    </i>
    <i>
      <x v="941"/>
    </i>
    <i>
      <x v="1223"/>
    </i>
    <i>
      <x v="942"/>
    </i>
    <i>
      <x v="1227"/>
    </i>
    <i>
      <x v="943"/>
    </i>
    <i>
      <x v="1231"/>
    </i>
    <i>
      <x v="944"/>
    </i>
    <i>
      <x v="1235"/>
    </i>
    <i>
      <x v="945"/>
    </i>
    <i>
      <x v="1239"/>
    </i>
    <i>
      <x v="946"/>
    </i>
    <i>
      <x v="1243"/>
    </i>
    <i>
      <x v="947"/>
    </i>
    <i>
      <x v="1247"/>
    </i>
    <i>
      <x v="948"/>
    </i>
    <i>
      <x v="1251"/>
    </i>
    <i>
      <x v="949"/>
    </i>
    <i>
      <x v="1255"/>
    </i>
    <i>
      <x v="950"/>
    </i>
    <i>
      <x v="1259"/>
    </i>
    <i>
      <x v="951"/>
    </i>
    <i>
      <x v="1263"/>
    </i>
    <i>
      <x v="952"/>
    </i>
    <i>
      <x v="1267"/>
    </i>
    <i>
      <x v="953"/>
    </i>
    <i>
      <x v="1271"/>
    </i>
    <i>
      <x v="954"/>
    </i>
    <i>
      <x v="850"/>
    </i>
    <i>
      <x v="955"/>
    </i>
    <i>
      <x v="1064"/>
    </i>
    <i>
      <x v="956"/>
    </i>
    <i>
      <x v="1066"/>
    </i>
    <i>
      <x v="957"/>
    </i>
    <i>
      <x v="1068"/>
    </i>
    <i>
      <x v="958"/>
    </i>
    <i>
      <x v="1070"/>
    </i>
    <i>
      <x v="959"/>
    </i>
    <i>
      <x v="1072"/>
    </i>
    <i>
      <x v="960"/>
    </i>
    <i>
      <x v="1074"/>
    </i>
    <i>
      <x v="961"/>
    </i>
    <i>
      <x v="1076"/>
    </i>
    <i>
      <x v="962"/>
    </i>
    <i>
      <x v="1078"/>
    </i>
    <i>
      <x v="963"/>
    </i>
    <i>
      <x v="1080"/>
    </i>
    <i>
      <x v="964"/>
    </i>
    <i>
      <x v="1082"/>
    </i>
    <i>
      <x v="965"/>
    </i>
    <i>
      <x v="1084"/>
    </i>
    <i>
      <x v="966"/>
    </i>
    <i>
      <x v="1086"/>
    </i>
    <i>
      <x v="967"/>
    </i>
    <i>
      <x v="1088"/>
    </i>
    <i>
      <x v="968"/>
    </i>
    <i>
      <x v="1090"/>
    </i>
    <i>
      <x v="969"/>
    </i>
    <i>
      <x v="1092"/>
    </i>
    <i>
      <x v="970"/>
    </i>
    <i>
      <x v="1094"/>
    </i>
    <i>
      <x v="971"/>
    </i>
    <i>
      <x v="1096"/>
    </i>
    <i>
      <x v="972"/>
    </i>
    <i>
      <x v="1098"/>
    </i>
    <i>
      <x v="973"/>
    </i>
    <i>
      <x v="1100"/>
    </i>
    <i>
      <x v="974"/>
    </i>
    <i>
      <x v="1102"/>
    </i>
    <i>
      <x v="975"/>
    </i>
    <i>
      <x v="1104"/>
    </i>
    <i>
      <x v="976"/>
    </i>
    <i>
      <x v="1106"/>
    </i>
    <i>
      <x v="977"/>
    </i>
    <i>
      <x v="1108"/>
    </i>
    <i>
      <x v="978"/>
    </i>
    <i>
      <x v="1110"/>
    </i>
    <i>
      <x v="979"/>
    </i>
    <i>
      <x v="1112"/>
    </i>
    <i>
      <x v="980"/>
    </i>
    <i>
      <x v="1114"/>
    </i>
    <i>
      <x v="981"/>
    </i>
    <i>
      <x v="1116"/>
    </i>
    <i>
      <x v="982"/>
    </i>
    <i>
      <x v="1118"/>
    </i>
    <i>
      <x v="983"/>
    </i>
    <i>
      <x v="1120"/>
    </i>
    <i>
      <x v="984"/>
    </i>
    <i>
      <x v="1122"/>
    </i>
    <i>
      <x v="985"/>
    </i>
    <i>
      <x v="1124"/>
    </i>
    <i>
      <x v="986"/>
    </i>
    <i>
      <x v="1126"/>
    </i>
    <i>
      <x v="987"/>
    </i>
    <i>
      <x v="1128"/>
    </i>
    <i>
      <x v="988"/>
    </i>
    <i>
      <x v="1130"/>
    </i>
    <i>
      <x v="989"/>
    </i>
    <i>
      <x v="1132"/>
    </i>
    <i>
      <x v="990"/>
    </i>
    <i>
      <x v="1134"/>
    </i>
    <i>
      <x v="991"/>
    </i>
    <i>
      <x v="1136"/>
    </i>
    <i>
      <x v="992"/>
    </i>
    <i>
      <x v="1138"/>
    </i>
    <i>
      <x v="993"/>
    </i>
    <i>
      <x v="1140"/>
    </i>
    <i>
      <x v="994"/>
    </i>
    <i>
      <x v="1142"/>
    </i>
    <i>
      <x v="995"/>
    </i>
    <i>
      <x v="1144"/>
    </i>
    <i>
      <x v="996"/>
    </i>
    <i>
      <x v="1146"/>
    </i>
    <i>
      <x v="997"/>
    </i>
    <i>
      <x v="1148"/>
    </i>
    <i>
      <x v="998"/>
    </i>
    <i>
      <x v="1150"/>
    </i>
    <i>
      <x v="999"/>
    </i>
    <i>
      <x v="1152"/>
    </i>
    <i>
      <x v="1000"/>
    </i>
    <i>
      <x v="1154"/>
    </i>
    <i>
      <x v="1001"/>
    </i>
    <i>
      <x v="1156"/>
    </i>
    <i>
      <x v="1002"/>
    </i>
    <i>
      <x v="1158"/>
    </i>
    <i>
      <x v="1003"/>
    </i>
    <i>
      <x v="1160"/>
    </i>
    <i>
      <x v="1004"/>
    </i>
    <i>
      <x v="1162"/>
    </i>
    <i>
      <x v="1005"/>
    </i>
    <i>
      <x v="1164"/>
    </i>
    <i>
      <x v="1006"/>
    </i>
    <i>
      <x v="1166"/>
    </i>
    <i>
      <x v="1007"/>
    </i>
    <i>
      <x v="1168"/>
    </i>
    <i>
      <x v="1008"/>
    </i>
    <i>
      <x v="1170"/>
    </i>
    <i>
      <x v="1009"/>
    </i>
    <i>
      <x v="1172"/>
    </i>
    <i>
      <x v="1010"/>
    </i>
    <i>
      <x v="1174"/>
    </i>
    <i>
      <x v="1011"/>
    </i>
    <i>
      <x v="1176"/>
    </i>
    <i>
      <x v="1012"/>
    </i>
    <i>
      <x v="1178"/>
    </i>
    <i>
      <x v="1013"/>
    </i>
    <i>
      <x v="1180"/>
    </i>
    <i>
      <x v="1014"/>
    </i>
    <i>
      <x v="1182"/>
    </i>
    <i>
      <x v="1015"/>
    </i>
    <i>
      <x v="1184"/>
    </i>
    <i>
      <x v="1016"/>
    </i>
    <i>
      <x v="1186"/>
    </i>
    <i>
      <x v="1017"/>
    </i>
    <i>
      <x v="1188"/>
    </i>
    <i>
      <x v="1018"/>
    </i>
    <i>
      <x v="1190"/>
    </i>
    <i>
      <x v="1019"/>
    </i>
    <i>
      <x v="1192"/>
    </i>
    <i>
      <x v="1020"/>
    </i>
    <i>
      <x v="1194"/>
    </i>
    <i>
      <x v="1021"/>
    </i>
    <i>
      <x v="1196"/>
    </i>
    <i>
      <x v="1022"/>
    </i>
    <i>
      <x v="1198"/>
    </i>
    <i>
      <x v="1023"/>
    </i>
    <i>
      <x v="1200"/>
    </i>
    <i>
      <x v="1024"/>
    </i>
    <i>
      <x v="1202"/>
    </i>
    <i>
      <x v="1025"/>
    </i>
    <i>
      <x v="1204"/>
    </i>
    <i>
      <x v="1026"/>
    </i>
    <i>
      <x v="1206"/>
    </i>
    <i>
      <x v="1027"/>
    </i>
    <i>
      <x v="1208"/>
    </i>
    <i>
      <x v="1028"/>
    </i>
    <i>
      <x v="1210"/>
    </i>
    <i>
      <x v="1029"/>
    </i>
    <i>
      <x v="1212"/>
    </i>
    <i>
      <x v="1030"/>
    </i>
    <i>
      <x v="1214"/>
    </i>
    <i>
      <x v="1031"/>
    </i>
    <i>
      <x v="1216"/>
    </i>
    <i>
      <x v="1032"/>
    </i>
    <i>
      <x v="1218"/>
    </i>
    <i>
      <x v="1033"/>
    </i>
    <i>
      <x v="1220"/>
    </i>
    <i>
      <x v="1034"/>
    </i>
    <i>
      <x v="1222"/>
    </i>
    <i>
      <x v="1035"/>
    </i>
    <i>
      <x v="1224"/>
    </i>
    <i>
      <x v="1036"/>
    </i>
    <i>
      <x v="1226"/>
    </i>
    <i>
      <x v="1037"/>
    </i>
    <i>
      <x v="1228"/>
    </i>
    <i>
      <x v="1038"/>
    </i>
    <i>
      <x v="1230"/>
    </i>
    <i>
      <x v="1039"/>
    </i>
    <i>
      <x v="1232"/>
    </i>
    <i>
      <x v="1040"/>
    </i>
    <i>
      <x v="1234"/>
    </i>
    <i>
      <x v="1041"/>
    </i>
    <i>
      <x v="1236"/>
    </i>
    <i>
      <x v="1042"/>
    </i>
    <i>
      <x v="1238"/>
    </i>
    <i>
      <x v="1043"/>
    </i>
    <i>
      <x v="1240"/>
    </i>
    <i>
      <x v="1044"/>
    </i>
    <i>
      <x v="1242"/>
    </i>
    <i>
      <x v="1045"/>
    </i>
    <i>
      <x v="1244"/>
    </i>
    <i>
      <x v="1046"/>
    </i>
    <i>
      <x v="1246"/>
    </i>
    <i>
      <x v="1047"/>
    </i>
    <i>
      <x v="1248"/>
    </i>
    <i>
      <x v="1048"/>
    </i>
    <i>
      <x v="1250"/>
    </i>
    <i>
      <x v="1049"/>
    </i>
    <i>
      <x v="1252"/>
    </i>
    <i>
      <x v="1050"/>
    </i>
    <i>
      <x v="1254"/>
    </i>
    <i>
      <x v="1051"/>
    </i>
    <i>
      <x v="1256"/>
    </i>
    <i>
      <x v="1052"/>
    </i>
    <i>
      <x v="1258"/>
    </i>
    <i>
      <x v="1053"/>
    </i>
    <i>
      <x v="1260"/>
    </i>
    <i>
      <x v="1054"/>
    </i>
    <i>
      <x v="1262"/>
    </i>
    <i>
      <x v="1055"/>
    </i>
    <i>
      <x v="1264"/>
    </i>
    <i>
      <x v="1056"/>
    </i>
    <i>
      <x v="1266"/>
    </i>
    <i>
      <x v="1057"/>
    </i>
    <i>
      <x v="1268"/>
    </i>
    <i>
      <x v="1058"/>
    </i>
    <i>
      <x v="1270"/>
    </i>
    <i>
      <x v="1059"/>
    </i>
    <i>
      <x v="1272"/>
    </i>
    <i>
      <x v="1060"/>
    </i>
    <i>
      <x v="1274"/>
    </i>
    <i>
      <x v="1061"/>
    </i>
    <i>
      <x v="1062"/>
    </i>
    <i>
      <x v="690"/>
    </i>
    <i>
      <x v="822"/>
    </i>
    <i>
      <x v="754"/>
    </i>
    <i>
      <x v="431"/>
    </i>
    <i>
      <x v="655"/>
    </i>
    <i>
      <x v="432"/>
    </i>
    <i>
      <x v="722"/>
    </i>
    <i>
      <x v="433"/>
    </i>
    <i>
      <x v="786"/>
    </i>
    <i>
      <x v="434"/>
    </i>
    <i>
      <x v="639"/>
    </i>
    <i>
      <x v="435"/>
    </i>
    <i>
      <x v="429"/>
    </i>
    <i>
      <x v="436"/>
    </i>
    <i>
      <x v="706"/>
    </i>
    <i>
      <x v="437"/>
    </i>
    <i>
      <x v="738"/>
    </i>
    <i>
      <x v="438"/>
    </i>
    <i>
      <x v="770"/>
    </i>
    <i>
      <x v="439"/>
    </i>
    <i>
      <x v="806"/>
    </i>
    <i>
      <x v="440"/>
    </i>
    <i>
      <x v="838"/>
    </i>
    <i>
      <x v="441"/>
    </i>
    <i>
      <x v="647"/>
    </i>
    <i>
      <x v="442"/>
    </i>
    <i>
      <x v="663"/>
    </i>
    <i>
      <x v="443"/>
    </i>
    <i>
      <x v="682"/>
    </i>
    <i>
      <x v="444"/>
    </i>
    <i>
      <x v="698"/>
    </i>
    <i>
      <x v="445"/>
    </i>
    <i>
      <x v="714"/>
    </i>
    <i>
      <x v="446"/>
    </i>
    <i>
      <x v="730"/>
    </i>
    <i>
      <x v="447"/>
    </i>
    <i>
      <x v="746"/>
    </i>
    <i>
      <x v="448"/>
    </i>
    <i>
      <x v="762"/>
    </i>
    <i>
      <x v="449"/>
    </i>
    <i>
      <x v="778"/>
    </i>
    <i>
      <x v="450"/>
    </i>
    <i>
      <x v="798"/>
    </i>
    <i>
      <x v="451"/>
    </i>
    <i>
      <x v="814"/>
    </i>
    <i>
      <x v="452"/>
    </i>
    <i>
      <x v="830"/>
    </i>
    <i>
      <x v="453"/>
    </i>
    <i>
      <x v="846"/>
    </i>
    <i>
      <x v="454"/>
    </i>
    <i>
      <x v="643"/>
    </i>
    <i>
      <x v="455"/>
    </i>
    <i>
      <x v="651"/>
    </i>
    <i>
      <x v="456"/>
    </i>
    <i>
      <x v="659"/>
    </i>
    <i>
      <x v="457"/>
    </i>
    <i>
      <x v="667"/>
    </i>
    <i>
      <x v="458"/>
    </i>
    <i>
      <x v="678"/>
    </i>
    <i>
      <x v="459"/>
    </i>
    <i>
      <x v="686"/>
    </i>
    <i>
      <x v="460"/>
    </i>
    <i>
      <x v="694"/>
    </i>
    <i>
      <x v="461"/>
    </i>
    <i>
      <x v="702"/>
    </i>
    <i>
      <x v="462"/>
    </i>
    <i>
      <x v="710"/>
    </i>
    <i>
      <x v="463"/>
    </i>
    <i>
      <x v="718"/>
    </i>
    <i>
      <x v="464"/>
    </i>
    <i>
      <x v="726"/>
    </i>
    <i>
      <x v="465"/>
    </i>
    <i>
      <x v="734"/>
    </i>
    <i>
      <x v="466"/>
    </i>
    <i>
      <x v="742"/>
    </i>
    <i>
      <x v="467"/>
    </i>
    <i>
      <x v="750"/>
    </i>
    <i>
      <x v="468"/>
    </i>
    <i>
      <x v="758"/>
    </i>
    <i>
      <x v="469"/>
    </i>
    <i>
      <x v="766"/>
    </i>
    <i>
      <x v="470"/>
    </i>
    <i>
      <x v="774"/>
    </i>
    <i>
      <x v="471"/>
    </i>
    <i>
      <x v="782"/>
    </i>
    <i>
      <x v="472"/>
    </i>
    <i>
      <x v="790"/>
    </i>
    <i>
      <x v="473"/>
    </i>
    <i>
      <x v="802"/>
    </i>
    <i>
      <x v="474"/>
    </i>
    <i>
      <x v="810"/>
    </i>
    <i>
      <x v="475"/>
    </i>
    <i>
      <x v="818"/>
    </i>
    <i>
      <x v="476"/>
    </i>
    <i>
      <x v="826"/>
    </i>
    <i>
      <x v="477"/>
    </i>
    <i>
      <x v="834"/>
    </i>
    <i>
      <x v="478"/>
    </i>
    <i>
      <x v="842"/>
    </i>
    <i>
      <x v="479"/>
    </i>
    <i>
      <x v="425"/>
    </i>
    <i>
      <x v="480"/>
    </i>
    <i>
      <x v="641"/>
    </i>
    <i>
      <x v="481"/>
    </i>
    <i>
      <x v="645"/>
    </i>
    <i>
      <x v="482"/>
    </i>
    <i>
      <x v="649"/>
    </i>
    <i>
      <x v="483"/>
    </i>
    <i>
      <x v="653"/>
    </i>
    <i>
      <x v="484"/>
    </i>
    <i>
      <x v="657"/>
    </i>
    <i>
      <x v="485"/>
    </i>
    <i>
      <x v="661"/>
    </i>
    <i>
      <x v="486"/>
    </i>
    <i>
      <x v="665"/>
    </i>
    <i>
      <x v="487"/>
    </i>
    <i>
      <x v="669"/>
    </i>
    <i>
      <x v="488"/>
    </i>
    <i>
      <x v="673"/>
    </i>
    <i>
      <x v="489"/>
    </i>
    <i>
      <x v="680"/>
    </i>
    <i>
      <x v="490"/>
    </i>
    <i>
      <x v="684"/>
    </i>
    <i>
      <x v="491"/>
    </i>
    <i>
      <x v="688"/>
    </i>
    <i>
      <x v="492"/>
    </i>
    <i>
      <x v="692"/>
    </i>
    <i>
      <x v="493"/>
    </i>
    <i>
      <x v="696"/>
    </i>
    <i>
      <x v="494"/>
    </i>
    <i>
      <x v="700"/>
    </i>
    <i>
      <x v="495"/>
    </i>
    <i>
      <x v="704"/>
    </i>
    <i>
      <x v="496"/>
    </i>
    <i>
      <x v="708"/>
    </i>
    <i>
      <x v="497"/>
    </i>
    <i>
      <x v="712"/>
    </i>
    <i>
      <x v="498"/>
    </i>
    <i>
      <x v="716"/>
    </i>
    <i>
      <x v="499"/>
    </i>
    <i>
      <x v="720"/>
    </i>
    <i>
      <x v="500"/>
    </i>
    <i>
      <x v="724"/>
    </i>
    <i>
      <x v="501"/>
    </i>
    <i>
      <x v="728"/>
    </i>
    <i>
      <x v="502"/>
    </i>
    <i>
      <x v="732"/>
    </i>
    <i>
      <x v="503"/>
    </i>
    <i>
      <x v="736"/>
    </i>
    <i>
      <x v="504"/>
    </i>
    <i>
      <x v="740"/>
    </i>
    <i>
      <x v="505"/>
    </i>
    <i>
      <x v="744"/>
    </i>
    <i>
      <x v="506"/>
    </i>
    <i>
      <x v="748"/>
    </i>
    <i>
      <x v="507"/>
    </i>
    <i>
      <x v="752"/>
    </i>
    <i>
      <x v="508"/>
    </i>
    <i>
      <x v="756"/>
    </i>
    <i>
      <x v="509"/>
    </i>
    <i>
      <x v="760"/>
    </i>
    <i>
      <x v="510"/>
    </i>
    <i>
      <x v="764"/>
    </i>
    <i>
      <x v="511"/>
    </i>
    <i>
      <x v="768"/>
    </i>
    <i>
      <x v="512"/>
    </i>
    <i>
      <x v="772"/>
    </i>
    <i>
      <x v="513"/>
    </i>
    <i>
      <x v="776"/>
    </i>
    <i>
      <x v="514"/>
    </i>
    <i>
      <x v="780"/>
    </i>
    <i>
      <x v="515"/>
    </i>
    <i>
      <x v="784"/>
    </i>
    <i>
      <x v="516"/>
    </i>
    <i>
      <x v="427"/>
    </i>
    <i>
      <x v="792"/>
    </i>
    <i>
      <x v="430"/>
    </i>
    <i>
      <x v="794"/>
    </i>
    <i>
      <x v="796"/>
    </i>
    <i>
      <x v="518"/>
    </i>
    <i>
      <x v="800"/>
    </i>
    <i>
      <x v="519"/>
    </i>
    <i>
      <x v="804"/>
    </i>
    <i>
      <x v="426"/>
    </i>
    <i>
      <x v="808"/>
    </i>
    <i>
      <x v="521"/>
    </i>
    <i>
      <x v="812"/>
    </i>
    <i>
      <x v="522"/>
    </i>
    <i>
      <x v="816"/>
    </i>
    <i>
      <x v="523"/>
    </i>
    <i>
      <x v="820"/>
    </i>
    <i>
      <x v="524"/>
    </i>
    <i>
      <x v="824"/>
    </i>
    <i>
      <x v="525"/>
    </i>
    <i>
      <x v="828"/>
    </i>
    <i>
      <x v="526"/>
    </i>
    <i>
      <x v="832"/>
    </i>
    <i>
      <x v="527"/>
    </i>
    <i>
      <x v="836"/>
    </i>
    <i>
      <x v="528"/>
    </i>
    <i>
      <x v="840"/>
    </i>
    <i>
      <x v="529"/>
    </i>
    <i>
      <x v="844"/>
    </i>
    <i>
      <x v="530"/>
    </i>
    <i>
      <x v="848"/>
    </i>
    <i>
      <x v="531"/>
    </i>
    <i>
      <x v="638"/>
    </i>
    <i>
      <x v="532"/>
    </i>
    <i>
      <x v="640"/>
    </i>
    <i>
      <x v="533"/>
    </i>
    <i>
      <x v="642"/>
    </i>
    <i>
      <x v="534"/>
    </i>
    <i>
      <x v="644"/>
    </i>
    <i>
      <x v="535"/>
    </i>
    <i>
      <x v="646"/>
    </i>
    <i>
      <x v="536"/>
    </i>
    <i>
      <x v="648"/>
    </i>
    <i>
      <x v="537"/>
    </i>
    <i>
      <x v="650"/>
    </i>
    <i>
      <x v="538"/>
    </i>
    <i>
      <x v="652"/>
    </i>
    <i>
      <x v="539"/>
    </i>
    <i>
      <x v="654"/>
    </i>
    <i>
      <x v="540"/>
    </i>
    <i>
      <x v="656"/>
    </i>
    <i>
      <x v="541"/>
    </i>
    <i>
      <x v="658"/>
    </i>
    <i>
      <x v="542"/>
    </i>
    <i>
      <x v="660"/>
    </i>
    <i>
      <x v="543"/>
    </i>
    <i>
      <x v="662"/>
    </i>
    <i>
      <x v="544"/>
    </i>
    <i>
      <x v="664"/>
    </i>
    <i>
      <x v="545"/>
    </i>
    <i>
      <x v="666"/>
    </i>
    <i>
      <x v="546"/>
    </i>
    <i>
      <x v="668"/>
    </i>
    <i>
      <x v="547"/>
    </i>
    <i>
      <x v="670"/>
    </i>
    <i>
      <x v="548"/>
    </i>
    <i>
      <x v="672"/>
    </i>
    <i>
      <x v="674"/>
    </i>
    <i>
      <x v="428"/>
    </i>
    <i>
      <x v="676"/>
    </i>
    <i>
      <x v="549"/>
    </i>
    <i>
      <x v="677"/>
    </i>
    <i>
      <x v="550"/>
    </i>
    <i>
      <x v="679"/>
    </i>
    <i>
      <x v="551"/>
    </i>
    <i>
      <x v="681"/>
    </i>
    <i>
      <x v="552"/>
    </i>
    <i>
      <x v="683"/>
    </i>
    <i>
      <x v="553"/>
    </i>
    <i>
      <x v="685"/>
    </i>
    <i>
      <x v="554"/>
    </i>
    <i>
      <x v="687"/>
    </i>
    <i>
      <x v="555"/>
    </i>
    <i>
      <x v="689"/>
    </i>
    <i>
      <x v="556"/>
    </i>
    <i>
      <x v="691"/>
    </i>
    <i>
      <x v="557"/>
    </i>
    <i>
      <x v="693"/>
    </i>
    <i>
      <x v="558"/>
    </i>
    <i>
      <x v="695"/>
    </i>
    <i>
      <x v="559"/>
    </i>
    <i>
      <x v="697"/>
    </i>
    <i>
      <x v="560"/>
    </i>
    <i>
      <x v="699"/>
    </i>
    <i>
      <x v="561"/>
    </i>
    <i>
      <x v="701"/>
    </i>
    <i>
      <x v="562"/>
    </i>
    <i>
      <x v="703"/>
    </i>
    <i>
      <x v="563"/>
    </i>
    <i>
      <x v="705"/>
    </i>
    <i>
      <x v="564"/>
    </i>
    <i>
      <x v="707"/>
    </i>
    <i>
      <x v="565"/>
    </i>
    <i>
      <x v="709"/>
    </i>
    <i>
      <x v="566"/>
    </i>
    <i>
      <x v="711"/>
    </i>
    <i>
      <x v="567"/>
    </i>
    <i>
      <x v="713"/>
    </i>
    <i>
      <x v="568"/>
    </i>
    <i>
      <x v="715"/>
    </i>
    <i>
      <x v="569"/>
    </i>
    <i>
      <x v="717"/>
    </i>
    <i>
      <x v="570"/>
    </i>
    <i>
      <x v="719"/>
    </i>
    <i>
      <x v="571"/>
    </i>
    <i>
      <x v="721"/>
    </i>
    <i>
      <x v="572"/>
    </i>
    <i>
      <x v="723"/>
    </i>
    <i>
      <x v="573"/>
    </i>
    <i>
      <x v="725"/>
    </i>
    <i>
      <x v="574"/>
    </i>
    <i>
      <x v="727"/>
    </i>
    <i>
      <x v="575"/>
    </i>
    <i>
      <x v="729"/>
    </i>
    <i>
      <x v="576"/>
    </i>
    <i>
      <x v="731"/>
    </i>
    <i>
      <x v="577"/>
    </i>
    <i>
      <x v="733"/>
    </i>
    <i>
      <x v="578"/>
    </i>
    <i>
      <x v="735"/>
    </i>
    <i>
      <x v="579"/>
    </i>
    <i>
      <x v="737"/>
    </i>
    <i>
      <x v="580"/>
    </i>
    <i>
      <x v="739"/>
    </i>
    <i>
      <x v="581"/>
    </i>
    <i>
      <x v="741"/>
    </i>
    <i>
      <x v="582"/>
    </i>
    <i>
      <x v="743"/>
    </i>
    <i>
      <x v="583"/>
    </i>
    <i>
      <x v="745"/>
    </i>
    <i>
      <x v="584"/>
    </i>
    <i>
      <x v="747"/>
    </i>
    <i>
      <x v="585"/>
    </i>
    <i>
      <x v="749"/>
    </i>
    <i>
      <x v="586"/>
    </i>
    <i>
      <x v="751"/>
    </i>
    <i>
      <x v="587"/>
    </i>
    <i>
      <x v="753"/>
    </i>
    <i>
      <x v="588"/>
    </i>
    <i>
      <x v="755"/>
    </i>
    <i>
      <x v="589"/>
    </i>
    <i>
      <x v="757"/>
    </i>
    <i>
      <x v="590"/>
    </i>
    <i>
      <x v="759"/>
    </i>
    <i>
      <x v="591"/>
    </i>
    <i>
      <x v="761"/>
    </i>
    <i>
      <x v="592"/>
    </i>
    <i>
      <x v="763"/>
    </i>
    <i>
      <x v="593"/>
    </i>
    <i>
      <x v="765"/>
    </i>
    <i>
      <x v="594"/>
    </i>
    <i>
      <x v="767"/>
    </i>
    <i>
      <x v="595"/>
    </i>
    <i>
      <x v="769"/>
    </i>
    <i>
      <x v="596"/>
    </i>
    <i>
      <x v="771"/>
    </i>
    <i>
      <x v="597"/>
    </i>
    <i>
      <x v="773"/>
    </i>
    <i>
      <x v="598"/>
    </i>
    <i>
      <x v="775"/>
    </i>
    <i>
      <x v="599"/>
    </i>
    <i>
      <x v="777"/>
    </i>
    <i>
      <x v="600"/>
    </i>
    <i>
      <x v="779"/>
    </i>
    <i>
      <x v="601"/>
    </i>
    <i>
      <x v="781"/>
    </i>
    <i>
      <x v="602"/>
    </i>
    <i>
      <x v="783"/>
    </i>
    <i>
      <x v="603"/>
    </i>
    <i>
      <x v="785"/>
    </i>
    <i>
      <x v="604"/>
    </i>
    <i>
      <x v="787"/>
    </i>
    <i>
      <x v="605"/>
    </i>
    <i>
      <x v="789"/>
    </i>
    <i>
      <x v="606"/>
    </i>
    <i>
      <x v="791"/>
    </i>
    <i>
      <x v="607"/>
    </i>
    <i>
      <x v="793"/>
    </i>
    <i>
      <x v="608"/>
    </i>
    <i>
      <x v="795"/>
    </i>
    <i>
      <x v="609"/>
    </i>
    <i>
      <x v="797"/>
    </i>
    <i>
      <x v="610"/>
    </i>
    <i>
      <x v="799"/>
    </i>
    <i>
      <x v="611"/>
    </i>
    <i>
      <x v="801"/>
    </i>
    <i>
      <x v="612"/>
    </i>
    <i>
      <x v="803"/>
    </i>
    <i>
      <x v="613"/>
    </i>
    <i>
      <x v="805"/>
    </i>
    <i>
      <x v="614"/>
    </i>
    <i>
      <x v="807"/>
    </i>
    <i>
      <x v="615"/>
    </i>
    <i>
      <x v="809"/>
    </i>
    <i>
      <x v="616"/>
    </i>
    <i>
      <x v="811"/>
    </i>
    <i>
      <x v="617"/>
    </i>
    <i>
      <x v="813"/>
    </i>
    <i>
      <x v="618"/>
    </i>
    <i>
      <x v="815"/>
    </i>
    <i>
      <x v="619"/>
    </i>
    <i>
      <x v="817"/>
    </i>
    <i>
      <x v="620"/>
    </i>
    <i>
      <x v="819"/>
    </i>
    <i>
      <x v="621"/>
    </i>
    <i>
      <x v="821"/>
    </i>
    <i>
      <x v="622"/>
    </i>
    <i>
      <x v="823"/>
    </i>
    <i>
      <x v="623"/>
    </i>
    <i>
      <x v="825"/>
    </i>
    <i>
      <x v="624"/>
    </i>
    <i>
      <x v="827"/>
    </i>
    <i>
      <x v="625"/>
    </i>
    <i>
      <x v="829"/>
    </i>
    <i>
      <x v="626"/>
    </i>
    <i>
      <x v="831"/>
    </i>
    <i>
      <x v="627"/>
    </i>
    <i>
      <x v="833"/>
    </i>
    <i>
      <x v="628"/>
    </i>
    <i>
      <x v="835"/>
    </i>
    <i>
      <x v="629"/>
    </i>
    <i>
      <x v="837"/>
    </i>
    <i>
      <x v="630"/>
    </i>
    <i>
      <x v="839"/>
    </i>
    <i>
      <x v="631"/>
    </i>
    <i>
      <x v="841"/>
    </i>
    <i>
      <x v="632"/>
    </i>
    <i>
      <x v="843"/>
    </i>
    <i>
      <x v="633"/>
    </i>
    <i>
      <x v="845"/>
    </i>
    <i>
      <x v="634"/>
    </i>
    <i>
      <x v="847"/>
    </i>
    <i>
      <x v="635"/>
    </i>
    <i>
      <x v="849"/>
    </i>
    <i>
      <x v="636"/>
    </i>
    <i>
      <x v="637"/>
    </i>
    <i>
      <x v="259"/>
    </i>
    <i>
      <x v="387"/>
    </i>
    <i>
      <x v="323"/>
    </i>
    <i>
      <x v="2"/>
    </i>
    <i>
      <x v="227"/>
    </i>
    <i>
      <x v="3"/>
    </i>
    <i>
      <x v="291"/>
    </i>
    <i>
      <x v="4"/>
    </i>
    <i>
      <x v="355"/>
    </i>
    <i>
      <x v="5"/>
    </i>
    <i>
      <x v="419"/>
    </i>
    <i>
      <x v="6"/>
    </i>
    <i>
      <x v="243"/>
    </i>
    <i>
      <x v="7"/>
    </i>
    <i>
      <x v="275"/>
    </i>
    <i>
      <x v="8"/>
    </i>
    <i>
      <x v="307"/>
    </i>
    <i>
      <x v="9"/>
    </i>
    <i>
      <x v="339"/>
    </i>
    <i>
      <x v="10"/>
    </i>
    <i>
      <x v="371"/>
    </i>
    <i>
      <x v="11"/>
    </i>
    <i>
      <x v="403"/>
    </i>
    <i>
      <x v="12"/>
    </i>
    <i>
      <x v="219"/>
    </i>
    <i>
      <x v="13"/>
    </i>
    <i>
      <x v="235"/>
    </i>
    <i>
      <x v="14"/>
    </i>
    <i>
      <x v="251"/>
    </i>
    <i>
      <x v="15"/>
    </i>
    <i>
      <x v="267"/>
    </i>
    <i>
      <x v="16"/>
    </i>
    <i>
      <x v="283"/>
    </i>
    <i>
      <x v="17"/>
    </i>
    <i>
      <x v="299"/>
    </i>
    <i>
      <x v="18"/>
    </i>
    <i>
      <x v="315"/>
    </i>
    <i>
      <x v="19"/>
    </i>
    <i>
      <x v="331"/>
    </i>
    <i>
      <x v="20"/>
    </i>
    <i>
      <x v="347"/>
    </i>
    <i>
      <x v="21"/>
    </i>
    <i>
      <x v="363"/>
    </i>
    <i>
      <x v="22"/>
    </i>
    <i>
      <x v="379"/>
    </i>
    <i>
      <x v="23"/>
    </i>
    <i>
      <x v="395"/>
    </i>
    <i>
      <x v="24"/>
    </i>
    <i>
      <x v="411"/>
    </i>
    <i>
      <x v="25"/>
    </i>
    <i>
      <x v="1"/>
    </i>
    <i>
      <x v="26"/>
    </i>
    <i>
      <x v="223"/>
    </i>
    <i>
      <x v="27"/>
    </i>
    <i>
      <x v="231"/>
    </i>
    <i>
      <x v="28"/>
    </i>
    <i>
      <x v="239"/>
    </i>
    <i>
      <x v="29"/>
    </i>
    <i>
      <x v="247"/>
    </i>
    <i>
      <x v="30"/>
    </i>
    <i>
      <x v="255"/>
    </i>
    <i>
      <x v="31"/>
    </i>
    <i>
      <x v="263"/>
    </i>
    <i>
      <x v="32"/>
    </i>
    <i>
      <x v="271"/>
    </i>
    <i>
      <x v="33"/>
    </i>
    <i>
      <x v="279"/>
    </i>
    <i>
      <x v="34"/>
    </i>
    <i>
      <x v="287"/>
    </i>
    <i>
      <x v="35"/>
    </i>
    <i>
      <x v="295"/>
    </i>
    <i>
      <x v="36"/>
    </i>
    <i>
      <x v="303"/>
    </i>
    <i>
      <x v="37"/>
    </i>
    <i>
      <x v="311"/>
    </i>
    <i>
      <x v="38"/>
    </i>
    <i>
      <x v="319"/>
    </i>
    <i>
      <x v="39"/>
    </i>
    <i>
      <x v="327"/>
    </i>
    <i>
      <x v="40"/>
    </i>
    <i>
      <x v="335"/>
    </i>
    <i>
      <x v="41"/>
    </i>
    <i>
      <x v="343"/>
    </i>
    <i>
      <x v="42"/>
    </i>
    <i>
      <x v="351"/>
    </i>
    <i>
      <x v="43"/>
    </i>
    <i>
      <x v="359"/>
    </i>
    <i>
      <x v="44"/>
    </i>
    <i>
      <x v="367"/>
    </i>
    <i>
      <x v="45"/>
    </i>
    <i>
      <x v="375"/>
    </i>
    <i>
      <x v="46"/>
    </i>
    <i>
      <x v="383"/>
    </i>
    <i>
      <x v="47"/>
    </i>
    <i>
      <x v="391"/>
    </i>
    <i>
      <x v="48"/>
    </i>
    <i>
      <x v="399"/>
    </i>
    <i>
      <x v="49"/>
    </i>
    <i>
      <x v="407"/>
    </i>
    <i>
      <x v="50"/>
    </i>
    <i>
      <x v="415"/>
    </i>
    <i>
      <x v="51"/>
    </i>
    <i>
      <x v="423"/>
    </i>
    <i>
      <x v="213"/>
    </i>
    <i>
      <x v="215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261"/>
    </i>
    <i>
      <x v="64"/>
    </i>
    <i>
      <x v="265"/>
    </i>
    <i>
      <x v="65"/>
    </i>
    <i>
      <x v="269"/>
    </i>
    <i>
      <x v="66"/>
    </i>
    <i>
      <x v="273"/>
    </i>
    <i>
      <x v="67"/>
    </i>
    <i>
      <x v="277"/>
    </i>
    <i>
      <x v="68"/>
    </i>
    <i>
      <x v="281"/>
    </i>
    <i>
      <x v="69"/>
    </i>
    <i>
      <x v="285"/>
    </i>
    <i>
      <x v="70"/>
    </i>
    <i>
      <x v="289"/>
    </i>
    <i>
      <x v="71"/>
    </i>
    <i>
      <x v="293"/>
    </i>
    <i>
      <x v="72"/>
    </i>
    <i>
      <x v="297"/>
    </i>
    <i>
      <x v="73"/>
    </i>
    <i>
      <x v="301"/>
    </i>
    <i>
      <x v="74"/>
    </i>
    <i>
      <x v="305"/>
    </i>
    <i>
      <x v="75"/>
    </i>
    <i>
      <x v="309"/>
    </i>
    <i>
      <x v="76"/>
    </i>
    <i>
      <x v="313"/>
    </i>
    <i>
      <x v="77"/>
    </i>
    <i>
      <x v="317"/>
    </i>
    <i>
      <x v="78"/>
    </i>
    <i>
      <x v="321"/>
    </i>
    <i>
      <x v="79"/>
    </i>
    <i>
      <x v="325"/>
    </i>
    <i>
      <x v="80"/>
    </i>
    <i>
      <x v="329"/>
    </i>
    <i>
      <x v="81"/>
    </i>
    <i>
      <x v="333"/>
    </i>
    <i>
      <x v="82"/>
    </i>
    <i>
      <x v="337"/>
    </i>
    <i>
      <x v="83"/>
    </i>
    <i>
      <x v="341"/>
    </i>
    <i>
      <x v="84"/>
    </i>
    <i>
      <x v="345"/>
    </i>
    <i>
      <x v="85"/>
    </i>
    <i>
      <x v="349"/>
    </i>
    <i>
      <x v="86"/>
    </i>
    <i>
      <x v="353"/>
    </i>
    <i>
      <x v="87"/>
    </i>
    <i>
      <x v="357"/>
    </i>
    <i>
      <x v="88"/>
    </i>
    <i>
      <x v="361"/>
    </i>
    <i>
      <x v="89"/>
    </i>
    <i>
      <x v="365"/>
    </i>
    <i>
      <x v="90"/>
    </i>
    <i>
      <x v="369"/>
    </i>
    <i>
      <x v="91"/>
    </i>
    <i>
      <x v="373"/>
    </i>
    <i>
      <x v="92"/>
    </i>
    <i>
      <x v="377"/>
    </i>
    <i>
      <x v="93"/>
    </i>
    <i>
      <x v="381"/>
    </i>
    <i>
      <x v="94"/>
    </i>
    <i>
      <x v="385"/>
    </i>
    <i>
      <x v="95"/>
    </i>
    <i>
      <x v="389"/>
    </i>
    <i>
      <x v="96"/>
    </i>
    <i>
      <x v="393"/>
    </i>
    <i>
      <x v="97"/>
    </i>
    <i>
      <x v="397"/>
    </i>
    <i>
      <x v="98"/>
    </i>
    <i>
      <x v="401"/>
    </i>
    <i>
      <x v="99"/>
    </i>
    <i>
      <x v="405"/>
    </i>
    <i>
      <x v="100"/>
    </i>
    <i>
      <x v="409"/>
    </i>
    <i>
      <x v="101"/>
    </i>
    <i>
      <x v="413"/>
    </i>
    <i>
      <x v="102"/>
    </i>
    <i>
      <x v="417"/>
    </i>
    <i>
      <x v="103"/>
    </i>
    <i>
      <x v="421"/>
    </i>
    <i>
      <x v="104"/>
    </i>
    <i>
      <x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 v="258"/>
    </i>
    <i>
      <x v="128"/>
    </i>
    <i>
      <x v="260"/>
    </i>
    <i>
      <x v="129"/>
    </i>
    <i>
      <x v="262"/>
    </i>
    <i>
      <x v="130"/>
    </i>
    <i>
      <x v="264"/>
    </i>
    <i>
      <x v="131"/>
    </i>
    <i>
      <x v="266"/>
    </i>
    <i>
      <x v="132"/>
    </i>
    <i>
      <x v="268"/>
    </i>
    <i>
      <x v="133"/>
    </i>
    <i>
      <x v="270"/>
    </i>
    <i>
      <x v="134"/>
    </i>
    <i>
      <x v="272"/>
    </i>
    <i>
      <x v="135"/>
    </i>
    <i>
      <x v="274"/>
    </i>
    <i>
      <x v="136"/>
    </i>
    <i>
      <x v="276"/>
    </i>
    <i>
      <x v="137"/>
    </i>
    <i>
      <x v="278"/>
    </i>
    <i>
      <x v="138"/>
    </i>
    <i>
      <x v="280"/>
    </i>
    <i>
      <x v="139"/>
    </i>
    <i>
      <x v="282"/>
    </i>
    <i>
      <x v="140"/>
    </i>
    <i>
      <x v="284"/>
    </i>
    <i>
      <x v="141"/>
    </i>
    <i>
      <x v="286"/>
    </i>
    <i>
      <x v="142"/>
    </i>
    <i>
      <x v="288"/>
    </i>
    <i>
      <x v="143"/>
    </i>
    <i>
      <x v="290"/>
    </i>
    <i>
      <x v="144"/>
    </i>
    <i>
      <x v="292"/>
    </i>
    <i>
      <x v="145"/>
    </i>
    <i>
      <x v="294"/>
    </i>
    <i>
      <x v="146"/>
    </i>
    <i>
      <x v="296"/>
    </i>
    <i>
      <x v="147"/>
    </i>
    <i>
      <x v="298"/>
    </i>
    <i>
      <x v="148"/>
    </i>
    <i>
      <x v="300"/>
    </i>
    <i>
      <x v="149"/>
    </i>
    <i>
      <x v="302"/>
    </i>
    <i>
      <x v="150"/>
    </i>
    <i>
      <x v="304"/>
    </i>
    <i>
      <x v="151"/>
    </i>
    <i>
      <x v="306"/>
    </i>
    <i>
      <x v="152"/>
    </i>
    <i>
      <x v="308"/>
    </i>
    <i>
      <x v="153"/>
    </i>
    <i>
      <x v="310"/>
    </i>
    <i>
      <x v="154"/>
    </i>
    <i>
      <x v="312"/>
    </i>
    <i>
      <x v="155"/>
    </i>
    <i>
      <x v="314"/>
    </i>
    <i>
      <x v="156"/>
    </i>
    <i>
      <x v="316"/>
    </i>
    <i>
      <x v="157"/>
    </i>
    <i>
      <x v="318"/>
    </i>
    <i>
      <x v="158"/>
    </i>
    <i>
      <x v="320"/>
    </i>
    <i>
      <x v="159"/>
    </i>
    <i>
      <x v="322"/>
    </i>
    <i>
      <x v="160"/>
    </i>
    <i>
      <x v="324"/>
    </i>
    <i>
      <x v="161"/>
    </i>
    <i>
      <x v="326"/>
    </i>
    <i>
      <x v="162"/>
    </i>
    <i>
      <x v="328"/>
    </i>
    <i>
      <x v="163"/>
    </i>
    <i>
      <x v="330"/>
    </i>
    <i>
      <x v="164"/>
    </i>
    <i>
      <x v="332"/>
    </i>
    <i>
      <x v="165"/>
    </i>
    <i>
      <x v="334"/>
    </i>
    <i>
      <x v="166"/>
    </i>
    <i>
      <x v="336"/>
    </i>
    <i>
      <x v="167"/>
    </i>
    <i>
      <x v="338"/>
    </i>
    <i>
      <x v="168"/>
    </i>
    <i>
      <x v="340"/>
    </i>
    <i>
      <x v="169"/>
    </i>
    <i>
      <x v="342"/>
    </i>
    <i>
      <x v="170"/>
    </i>
    <i>
      <x v="344"/>
    </i>
    <i>
      <x v="171"/>
    </i>
    <i>
      <x v="346"/>
    </i>
    <i>
      <x v="172"/>
    </i>
    <i>
      <x v="348"/>
    </i>
    <i>
      <x v="173"/>
    </i>
    <i>
      <x v="350"/>
    </i>
    <i>
      <x v="174"/>
    </i>
    <i>
      <x v="352"/>
    </i>
    <i>
      <x v="175"/>
    </i>
    <i>
      <x v="354"/>
    </i>
    <i>
      <x v="176"/>
    </i>
    <i>
      <x v="356"/>
    </i>
    <i>
      <x v="177"/>
    </i>
    <i>
      <x v="358"/>
    </i>
    <i>
      <x v="178"/>
    </i>
    <i>
      <x v="360"/>
    </i>
    <i>
      <x v="179"/>
    </i>
    <i>
      <x v="362"/>
    </i>
    <i>
      <x v="180"/>
    </i>
    <i>
      <x v="364"/>
    </i>
    <i>
      <x v="181"/>
    </i>
    <i>
      <x v="366"/>
    </i>
    <i>
      <x v="182"/>
    </i>
    <i>
      <x v="368"/>
    </i>
    <i>
      <x v="183"/>
    </i>
    <i>
      <x v="370"/>
    </i>
    <i>
      <x v="184"/>
    </i>
    <i>
      <x v="372"/>
    </i>
    <i>
      <x v="185"/>
    </i>
    <i>
      <x v="374"/>
    </i>
    <i>
      <x v="186"/>
    </i>
    <i>
      <x v="376"/>
    </i>
    <i>
      <x v="187"/>
    </i>
    <i>
      <x v="378"/>
    </i>
    <i>
      <x v="188"/>
    </i>
    <i>
      <x v="380"/>
    </i>
    <i>
      <x v="189"/>
    </i>
    <i>
      <x v="382"/>
    </i>
    <i>
      <x v="190"/>
    </i>
    <i>
      <x v="384"/>
    </i>
    <i>
      <x v="191"/>
    </i>
    <i>
      <x v="386"/>
    </i>
    <i>
      <x v="192"/>
    </i>
    <i>
      <x v="388"/>
    </i>
    <i>
      <x v="193"/>
    </i>
    <i>
      <x v="390"/>
    </i>
    <i>
      <x v="194"/>
    </i>
    <i>
      <x v="392"/>
    </i>
    <i>
      <x v="195"/>
    </i>
    <i>
      <x v="394"/>
    </i>
    <i>
      <x v="196"/>
    </i>
    <i>
      <x v="396"/>
    </i>
    <i>
      <x v="197"/>
    </i>
    <i>
      <x v="398"/>
    </i>
    <i>
      <x v="198"/>
    </i>
    <i>
      <x v="400"/>
    </i>
    <i>
      <x v="199"/>
    </i>
    <i>
      <x v="402"/>
    </i>
    <i>
      <x v="200"/>
    </i>
    <i>
      <x v="404"/>
    </i>
    <i>
      <x v="201"/>
    </i>
    <i>
      <x v="406"/>
    </i>
    <i>
      <x v="202"/>
    </i>
    <i>
      <x v="408"/>
    </i>
    <i>
      <x v="203"/>
    </i>
    <i>
      <x v="410"/>
    </i>
    <i>
      <x v="204"/>
    </i>
    <i>
      <x v="412"/>
    </i>
    <i>
      <x v="205"/>
    </i>
    <i>
      <x v="414"/>
    </i>
    <i>
      <x v="206"/>
    </i>
    <i>
      <x v="416"/>
    </i>
    <i>
      <x v="207"/>
    </i>
    <i>
      <x v="418"/>
    </i>
    <i>
      <x v="208"/>
    </i>
    <i>
      <x v="420"/>
    </i>
    <i>
      <x v="209"/>
    </i>
    <i>
      <x v="422"/>
    </i>
    <i>
      <x v="210"/>
    </i>
    <i>
      <x v="424"/>
    </i>
    <i>
      <x v="211"/>
    </i>
    <i>
      <x v="212"/>
    </i>
    <i t="grand">
      <x/>
    </i>
  </rowItems>
  <colItems count="1">
    <i/>
  </colItems>
  <dataFields count="1">
    <dataField name="Count of t2_asset_tag" fld="2" subtotal="count" baseField="0" baseItem="0"/>
  </dataFields>
  <formats count="2">
    <format dxfId="107">
      <pivotArea outline="0" fieldPosition="0">
        <references count="1">
          <reference field="1" count="25" selected="0">
            <x v="52"/>
            <x v="517"/>
            <x v="520"/>
            <x v="671"/>
            <x v="675"/>
            <x v="788"/>
            <x v="1103"/>
            <x v="1321"/>
            <x v="1703"/>
            <x v="1903"/>
            <x v="2031"/>
            <x v="2212"/>
            <x v="2263"/>
            <x v="2443"/>
            <x v="2531"/>
            <x v="2671"/>
            <x v="2698"/>
            <x v="2841"/>
            <x v="2943"/>
            <x v="3322"/>
            <x v="3330"/>
            <x v="3331"/>
            <x v="3336"/>
            <x v="3375"/>
            <x v="3393"/>
          </reference>
        </references>
      </pivotArea>
    </format>
    <format dxfId="106">
      <pivotArea dataOnly="0" labelOnly="1" outline="0" fieldPosition="0">
        <references count="1">
          <reference field="1" count="25">
            <x v="52"/>
            <x v="517"/>
            <x v="520"/>
            <x v="671"/>
            <x v="675"/>
            <x v="788"/>
            <x v="1103"/>
            <x v="1321"/>
            <x v="1703"/>
            <x v="1903"/>
            <x v="2031"/>
            <x v="2212"/>
            <x v="2263"/>
            <x v="2443"/>
            <x v="2531"/>
            <x v="2671"/>
            <x v="2698"/>
            <x v="2841"/>
            <x v="2943"/>
            <x v="3322"/>
            <x v="3330"/>
            <x v="3331"/>
            <x v="3336"/>
            <x v="3375"/>
            <x v="3393"/>
          </reference>
        </references>
      </pivotArea>
    </format>
  </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Distinct Count of t2_asset_tag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20"/>
    <rowHierarchyUsage hierarchyUsage="15"/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US_Canada_Devices!$A:$I">
        <x15:activeTabTopLevelEntity name="[Range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8A971B-43FD-4F26-824B-3996327ECD68}" name="PivotTable1" cacheId="89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D6" firstHeaderRow="1" firstDataRow="1" firstDataCol="3"/>
  <pivotFields count="4">
    <pivotField axis="axisRow" compact="0" allDrilled="1" outline="0" subtotalTop="0" showAll="0" dataSourceSort="1" defaultSubtotal="0">
      <items count="2">
        <item x="0" e="0"/>
        <item x="1" e="0"/>
      </items>
    </pivotField>
    <pivotField axis="axisRow" compact="0" allDrilled="1" outline="0" subtotalTop="0" showAll="0" sortType="descending" defaultSubtotal="0">
      <items count="3">
        <item s="1" x="0"/>
        <item s="1" x="1"/>
        <item s="1"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ubtotalTop="0" showAll="0" defaultSubtotal="0"/>
    <pivotField axis="axisRow" compact="0" allDrilled="1" outline="0" subtotalTop="0" showAll="0" sortType="descending" defaultSubtotal="0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3">
    <field x="0"/>
    <field x="1"/>
    <field x="3"/>
  </rowFields>
  <rowItems count="3">
    <i>
      <x/>
    </i>
    <i>
      <x v="1"/>
    </i>
    <i t="grand">
      <x/>
    </i>
  </rowItems>
  <colItems count="1">
    <i/>
  </colItems>
  <dataFields count="1">
    <dataField name="Distinct Count of t2_asset_tag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Distinct Count of t2_asset_tag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23"/>
    <rowHierarchyUsage hierarchyUsage="22"/>
    <rowHierarchyUsage hierarchyUsage="1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US_Canada_Devices!$A:$I">
        <x15:activeTabTopLevelEntity name="[Range 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790"/>
  <sheetViews>
    <sheetView workbookViewId="0">
      <selection activeCell="B10" sqref="B10"/>
    </sheetView>
  </sheetViews>
  <sheetFormatPr defaultRowHeight="14.5" x14ac:dyDescent="0.35"/>
  <cols>
    <col min="1" max="1" width="50.453125" bestFit="1" customWidth="1"/>
    <col min="2" max="2" width="25.81640625" bestFit="1" customWidth="1"/>
    <col min="10" max="10" width="50.453125" bestFit="1" customWidth="1"/>
    <col min="16" max="16" width="10.26953125" bestFit="1" customWidth="1"/>
    <col min="17" max="17" width="17.453125" bestFit="1" customWidth="1"/>
  </cols>
  <sheetData>
    <row r="1" spans="1:17" x14ac:dyDescent="0.35">
      <c r="J1" s="3" t="s">
        <v>0</v>
      </c>
      <c r="K1" t="s">
        <v>1</v>
      </c>
      <c r="P1" t="s">
        <v>2</v>
      </c>
      <c r="Q1" t="s">
        <v>3</v>
      </c>
    </row>
    <row r="2" spans="1:17" x14ac:dyDescent="0.35">
      <c r="J2" s="3" t="s">
        <v>4</v>
      </c>
      <c r="K2" t="s">
        <v>1</v>
      </c>
      <c r="P2" t="s">
        <v>5</v>
      </c>
      <c r="Q2" t="s">
        <v>3</v>
      </c>
    </row>
    <row r="3" spans="1:17" x14ac:dyDescent="0.35">
      <c r="A3" s="2" t="s">
        <v>6</v>
      </c>
      <c r="B3" t="s">
        <v>7</v>
      </c>
      <c r="J3" s="3" t="s">
        <v>8</v>
      </c>
      <c r="K3" t="s">
        <v>1</v>
      </c>
      <c r="P3" t="s">
        <v>9</v>
      </c>
      <c r="Q3" t="s">
        <v>3</v>
      </c>
    </row>
    <row r="4" spans="1:17" x14ac:dyDescent="0.35">
      <c r="A4" s="3" t="s">
        <v>0</v>
      </c>
      <c r="B4">
        <v>944</v>
      </c>
      <c r="J4" s="3" t="s">
        <v>10</v>
      </c>
      <c r="K4" t="s">
        <v>1</v>
      </c>
      <c r="P4" t="s">
        <v>11</v>
      </c>
      <c r="Q4" t="s">
        <v>3</v>
      </c>
    </row>
    <row r="5" spans="1:17" x14ac:dyDescent="0.35">
      <c r="A5" s="3" t="s">
        <v>4</v>
      </c>
      <c r="B5">
        <v>575</v>
      </c>
      <c r="J5" s="3" t="s">
        <v>12</v>
      </c>
      <c r="K5" t="s">
        <v>1</v>
      </c>
      <c r="P5" t="s">
        <v>13</v>
      </c>
      <c r="Q5" t="s">
        <v>3</v>
      </c>
    </row>
    <row r="6" spans="1:17" x14ac:dyDescent="0.35">
      <c r="A6" s="3" t="s">
        <v>8</v>
      </c>
      <c r="B6">
        <v>244</v>
      </c>
      <c r="J6" s="3" t="s">
        <v>14</v>
      </c>
      <c r="K6" t="s">
        <v>1</v>
      </c>
      <c r="P6" t="s">
        <v>15</v>
      </c>
      <c r="Q6" t="s">
        <v>3</v>
      </c>
    </row>
    <row r="7" spans="1:17" x14ac:dyDescent="0.35">
      <c r="A7" s="3" t="s">
        <v>16</v>
      </c>
      <c r="B7">
        <v>217</v>
      </c>
      <c r="J7" s="3" t="s">
        <v>17</v>
      </c>
      <c r="K7" t="s">
        <v>1</v>
      </c>
      <c r="P7" t="s">
        <v>18</v>
      </c>
      <c r="Q7" t="s">
        <v>3</v>
      </c>
    </row>
    <row r="8" spans="1:17" x14ac:dyDescent="0.35">
      <c r="A8" s="3" t="s">
        <v>19</v>
      </c>
      <c r="B8">
        <v>189</v>
      </c>
      <c r="J8" s="3" t="s">
        <v>20</v>
      </c>
      <c r="K8" t="s">
        <v>1</v>
      </c>
      <c r="P8" t="s">
        <v>21</v>
      </c>
      <c r="Q8" t="s">
        <v>3</v>
      </c>
    </row>
    <row r="9" spans="1:17" x14ac:dyDescent="0.35">
      <c r="A9" s="3" t="s">
        <v>10</v>
      </c>
      <c r="B9">
        <v>103</v>
      </c>
      <c r="J9" s="3" t="s">
        <v>22</v>
      </c>
      <c r="K9" t="s">
        <v>1</v>
      </c>
      <c r="P9" t="s">
        <v>23</v>
      </c>
      <c r="Q9" t="s">
        <v>3</v>
      </c>
    </row>
    <row r="10" spans="1:17" x14ac:dyDescent="0.35">
      <c r="A10" s="3" t="s">
        <v>24</v>
      </c>
      <c r="B10">
        <v>85</v>
      </c>
      <c r="J10" s="3" t="s">
        <v>25</v>
      </c>
      <c r="K10" t="s">
        <v>1</v>
      </c>
      <c r="P10" t="s">
        <v>26</v>
      </c>
      <c r="Q10" t="s">
        <v>3</v>
      </c>
    </row>
    <row r="11" spans="1:17" x14ac:dyDescent="0.35">
      <c r="A11" s="3" t="s">
        <v>12</v>
      </c>
      <c r="B11">
        <v>81</v>
      </c>
      <c r="J11" s="3" t="s">
        <v>27</v>
      </c>
      <c r="K11" t="s">
        <v>1</v>
      </c>
      <c r="P11" t="s">
        <v>28</v>
      </c>
      <c r="Q11" t="s">
        <v>3</v>
      </c>
    </row>
    <row r="12" spans="1:17" x14ac:dyDescent="0.35">
      <c r="A12" s="3" t="s">
        <v>14</v>
      </c>
      <c r="B12">
        <v>73</v>
      </c>
      <c r="J12" s="3" t="s">
        <v>29</v>
      </c>
      <c r="K12" t="s">
        <v>1</v>
      </c>
      <c r="P12" t="s">
        <v>30</v>
      </c>
      <c r="Q12" t="s">
        <v>3</v>
      </c>
    </row>
    <row r="13" spans="1:17" x14ac:dyDescent="0.35">
      <c r="A13" s="3" t="s">
        <v>31</v>
      </c>
      <c r="B13">
        <v>66</v>
      </c>
      <c r="J13" s="3" t="s">
        <v>32</v>
      </c>
      <c r="K13" t="s">
        <v>1</v>
      </c>
      <c r="P13" t="s">
        <v>33</v>
      </c>
      <c r="Q13" t="s">
        <v>3</v>
      </c>
    </row>
    <row r="14" spans="1:17" x14ac:dyDescent="0.35">
      <c r="A14" s="3" t="s">
        <v>17</v>
      </c>
      <c r="B14">
        <v>59</v>
      </c>
      <c r="J14" s="3" t="s">
        <v>34</v>
      </c>
      <c r="K14" t="s">
        <v>1</v>
      </c>
      <c r="P14" t="s">
        <v>35</v>
      </c>
      <c r="Q14" t="s">
        <v>3</v>
      </c>
    </row>
    <row r="15" spans="1:17" x14ac:dyDescent="0.35">
      <c r="A15" s="3" t="s">
        <v>20</v>
      </c>
      <c r="B15">
        <v>54</v>
      </c>
      <c r="J15" s="3" t="s">
        <v>36</v>
      </c>
      <c r="K15" t="s">
        <v>1</v>
      </c>
      <c r="P15" t="s">
        <v>37</v>
      </c>
      <c r="Q15" t="s">
        <v>3</v>
      </c>
    </row>
    <row r="16" spans="1:17" x14ac:dyDescent="0.35">
      <c r="A16" s="3" t="s">
        <v>38</v>
      </c>
      <c r="B16">
        <v>44</v>
      </c>
      <c r="J16" s="3" t="s">
        <v>39</v>
      </c>
      <c r="K16" t="s">
        <v>1</v>
      </c>
      <c r="P16" t="s">
        <v>40</v>
      </c>
      <c r="Q16" t="s">
        <v>3</v>
      </c>
    </row>
    <row r="17" spans="1:17" x14ac:dyDescent="0.35">
      <c r="A17" s="3" t="s">
        <v>41</v>
      </c>
      <c r="B17">
        <v>42</v>
      </c>
      <c r="J17" s="3" t="s">
        <v>42</v>
      </c>
      <c r="K17" t="s">
        <v>1</v>
      </c>
      <c r="P17" t="s">
        <v>43</v>
      </c>
      <c r="Q17" t="s">
        <v>3</v>
      </c>
    </row>
    <row r="18" spans="1:17" x14ac:dyDescent="0.35">
      <c r="A18" s="3" t="s">
        <v>22</v>
      </c>
      <c r="B18">
        <v>34</v>
      </c>
      <c r="J18" s="3" t="s">
        <v>44</v>
      </c>
      <c r="K18" t="s">
        <v>1</v>
      </c>
      <c r="P18" t="s">
        <v>45</v>
      </c>
      <c r="Q18" t="s">
        <v>3</v>
      </c>
    </row>
    <row r="19" spans="1:17" x14ac:dyDescent="0.35">
      <c r="A19" s="3" t="s">
        <v>46</v>
      </c>
      <c r="B19">
        <v>33</v>
      </c>
      <c r="J19" s="3" t="s">
        <v>47</v>
      </c>
      <c r="K19" t="s">
        <v>1</v>
      </c>
      <c r="P19" t="s">
        <v>48</v>
      </c>
      <c r="Q19" t="s">
        <v>3</v>
      </c>
    </row>
    <row r="20" spans="1:17" x14ac:dyDescent="0.35">
      <c r="A20" s="3" t="s">
        <v>25</v>
      </c>
      <c r="B20">
        <v>30</v>
      </c>
      <c r="J20" s="3" t="s">
        <v>49</v>
      </c>
      <c r="K20" t="s">
        <v>1</v>
      </c>
      <c r="P20" t="s">
        <v>50</v>
      </c>
      <c r="Q20" t="s">
        <v>3</v>
      </c>
    </row>
    <row r="21" spans="1:17" x14ac:dyDescent="0.35">
      <c r="A21" s="3" t="s">
        <v>27</v>
      </c>
      <c r="B21">
        <v>29</v>
      </c>
      <c r="J21" s="3" t="s">
        <v>51</v>
      </c>
      <c r="K21" t="s">
        <v>1</v>
      </c>
      <c r="P21" t="s">
        <v>52</v>
      </c>
      <c r="Q21" t="s">
        <v>3</v>
      </c>
    </row>
    <row r="22" spans="1:17" x14ac:dyDescent="0.35">
      <c r="A22" s="3" t="s">
        <v>53</v>
      </c>
      <c r="B22">
        <v>28</v>
      </c>
      <c r="J22" s="3" t="s">
        <v>54</v>
      </c>
      <c r="K22" t="s">
        <v>1</v>
      </c>
      <c r="P22" t="s">
        <v>55</v>
      </c>
      <c r="Q22" t="s">
        <v>3</v>
      </c>
    </row>
    <row r="23" spans="1:17" x14ac:dyDescent="0.35">
      <c r="A23" s="3" t="s">
        <v>56</v>
      </c>
      <c r="B23">
        <v>25</v>
      </c>
      <c r="J23" s="3" t="s">
        <v>57</v>
      </c>
      <c r="K23" t="s">
        <v>1</v>
      </c>
      <c r="P23" t="s">
        <v>58</v>
      </c>
      <c r="Q23" t="s">
        <v>3</v>
      </c>
    </row>
    <row r="24" spans="1:17" x14ac:dyDescent="0.35">
      <c r="A24" s="3" t="s">
        <v>29</v>
      </c>
      <c r="B24">
        <v>24</v>
      </c>
      <c r="J24" s="3" t="s">
        <v>59</v>
      </c>
      <c r="K24" t="s">
        <v>1</v>
      </c>
      <c r="P24" t="s">
        <v>60</v>
      </c>
      <c r="Q24" t="s">
        <v>3</v>
      </c>
    </row>
    <row r="25" spans="1:17" x14ac:dyDescent="0.35">
      <c r="A25" s="3" t="s">
        <v>61</v>
      </c>
      <c r="B25">
        <v>20</v>
      </c>
      <c r="J25" s="3" t="s">
        <v>62</v>
      </c>
      <c r="K25" t="s">
        <v>1</v>
      </c>
      <c r="P25" t="s">
        <v>63</v>
      </c>
      <c r="Q25" t="s">
        <v>3</v>
      </c>
    </row>
    <row r="26" spans="1:17" x14ac:dyDescent="0.35">
      <c r="A26" s="3" t="s">
        <v>64</v>
      </c>
      <c r="B26">
        <v>19</v>
      </c>
      <c r="J26" s="3" t="s">
        <v>65</v>
      </c>
      <c r="K26" t="s">
        <v>1</v>
      </c>
      <c r="P26" t="s">
        <v>66</v>
      </c>
      <c r="Q26" t="s">
        <v>3</v>
      </c>
    </row>
    <row r="27" spans="1:17" x14ac:dyDescent="0.35">
      <c r="A27" s="3" t="s">
        <v>32</v>
      </c>
      <c r="B27">
        <v>17</v>
      </c>
      <c r="J27" s="3" t="s">
        <v>67</v>
      </c>
      <c r="K27" t="s">
        <v>1</v>
      </c>
      <c r="P27" t="s">
        <v>68</v>
      </c>
      <c r="Q27" t="s">
        <v>3</v>
      </c>
    </row>
    <row r="28" spans="1:17" x14ac:dyDescent="0.35">
      <c r="A28" s="3" t="s">
        <v>34</v>
      </c>
      <c r="B28">
        <v>16</v>
      </c>
      <c r="J28" s="3" t="s">
        <v>69</v>
      </c>
      <c r="K28" t="s">
        <v>1</v>
      </c>
      <c r="P28" t="s">
        <v>70</v>
      </c>
      <c r="Q28" t="s">
        <v>3</v>
      </c>
    </row>
    <row r="29" spans="1:17" x14ac:dyDescent="0.35">
      <c r="A29" s="3" t="s">
        <v>71</v>
      </c>
      <c r="B29">
        <v>14</v>
      </c>
      <c r="J29" s="3" t="s">
        <v>72</v>
      </c>
      <c r="K29" t="s">
        <v>1</v>
      </c>
      <c r="P29" t="s">
        <v>73</v>
      </c>
      <c r="Q29" t="s">
        <v>3</v>
      </c>
    </row>
    <row r="30" spans="1:17" x14ac:dyDescent="0.35">
      <c r="A30" s="3" t="s">
        <v>74</v>
      </c>
      <c r="B30">
        <v>14</v>
      </c>
      <c r="J30" s="3" t="s">
        <v>75</v>
      </c>
      <c r="K30" t="s">
        <v>1</v>
      </c>
      <c r="P30" t="s">
        <v>76</v>
      </c>
      <c r="Q30" t="s">
        <v>3</v>
      </c>
    </row>
    <row r="31" spans="1:17" x14ac:dyDescent="0.35">
      <c r="A31" s="3" t="s">
        <v>36</v>
      </c>
      <c r="B31">
        <v>14</v>
      </c>
      <c r="J31" s="3" t="s">
        <v>77</v>
      </c>
      <c r="K31" t="s">
        <v>1</v>
      </c>
      <c r="P31" t="s">
        <v>78</v>
      </c>
      <c r="Q31" t="s">
        <v>3</v>
      </c>
    </row>
    <row r="32" spans="1:17" x14ac:dyDescent="0.35">
      <c r="A32" s="3" t="s">
        <v>79</v>
      </c>
      <c r="B32">
        <v>12</v>
      </c>
      <c r="J32" s="3" t="s">
        <v>80</v>
      </c>
      <c r="K32" t="s">
        <v>1</v>
      </c>
      <c r="P32" t="s">
        <v>81</v>
      </c>
      <c r="Q32" t="s">
        <v>3</v>
      </c>
    </row>
    <row r="33" spans="1:17" x14ac:dyDescent="0.35">
      <c r="A33" s="3" t="s">
        <v>82</v>
      </c>
      <c r="B33">
        <v>11</v>
      </c>
      <c r="J33" s="3" t="s">
        <v>83</v>
      </c>
      <c r="K33" t="s">
        <v>1</v>
      </c>
      <c r="P33" t="s">
        <v>84</v>
      </c>
      <c r="Q33" t="s">
        <v>3</v>
      </c>
    </row>
    <row r="34" spans="1:17" x14ac:dyDescent="0.35">
      <c r="A34" s="3" t="s">
        <v>39</v>
      </c>
      <c r="B34">
        <v>11</v>
      </c>
      <c r="J34" s="3" t="s">
        <v>85</v>
      </c>
      <c r="K34" t="s">
        <v>1</v>
      </c>
      <c r="P34" t="s">
        <v>86</v>
      </c>
      <c r="Q34" t="s">
        <v>3</v>
      </c>
    </row>
    <row r="35" spans="1:17" x14ac:dyDescent="0.35">
      <c r="A35" s="3" t="s">
        <v>87</v>
      </c>
      <c r="B35">
        <v>11</v>
      </c>
      <c r="J35" s="3" t="s">
        <v>88</v>
      </c>
      <c r="K35" t="s">
        <v>1</v>
      </c>
      <c r="P35" t="s">
        <v>89</v>
      </c>
      <c r="Q35" t="s">
        <v>3</v>
      </c>
    </row>
    <row r="36" spans="1:17" x14ac:dyDescent="0.35">
      <c r="A36" s="3" t="s">
        <v>90</v>
      </c>
      <c r="B36">
        <v>10</v>
      </c>
      <c r="J36" s="3" t="s">
        <v>91</v>
      </c>
      <c r="K36" t="s">
        <v>1</v>
      </c>
      <c r="P36" t="s">
        <v>92</v>
      </c>
      <c r="Q36" t="s">
        <v>3</v>
      </c>
    </row>
    <row r="37" spans="1:17" x14ac:dyDescent="0.35">
      <c r="A37" s="3" t="s">
        <v>93</v>
      </c>
      <c r="B37">
        <v>10</v>
      </c>
      <c r="J37" s="3" t="s">
        <v>94</v>
      </c>
      <c r="K37" t="s">
        <v>1</v>
      </c>
      <c r="P37" t="s">
        <v>95</v>
      </c>
      <c r="Q37" t="s">
        <v>3</v>
      </c>
    </row>
    <row r="38" spans="1:17" x14ac:dyDescent="0.35">
      <c r="A38" s="3" t="s">
        <v>42</v>
      </c>
      <c r="B38">
        <v>9</v>
      </c>
      <c r="J38" s="3" t="s">
        <v>96</v>
      </c>
      <c r="K38" t="s">
        <v>1</v>
      </c>
      <c r="P38" t="s">
        <v>97</v>
      </c>
      <c r="Q38" t="s">
        <v>3</v>
      </c>
    </row>
    <row r="39" spans="1:17" x14ac:dyDescent="0.35">
      <c r="A39" s="3" t="s">
        <v>44</v>
      </c>
      <c r="B39">
        <v>9</v>
      </c>
      <c r="J39" s="3" t="s">
        <v>98</v>
      </c>
      <c r="K39" t="s">
        <v>1</v>
      </c>
      <c r="P39" t="s">
        <v>99</v>
      </c>
      <c r="Q39" t="s">
        <v>3</v>
      </c>
    </row>
    <row r="40" spans="1:17" x14ac:dyDescent="0.35">
      <c r="A40" s="3" t="s">
        <v>100</v>
      </c>
      <c r="B40">
        <v>7</v>
      </c>
      <c r="J40" s="3" t="s">
        <v>101</v>
      </c>
      <c r="K40" t="s">
        <v>1</v>
      </c>
      <c r="P40" t="s">
        <v>102</v>
      </c>
      <c r="Q40" t="s">
        <v>3</v>
      </c>
    </row>
    <row r="41" spans="1:17" x14ac:dyDescent="0.35">
      <c r="A41" s="3" t="s">
        <v>103</v>
      </c>
      <c r="B41">
        <v>7</v>
      </c>
      <c r="J41" s="3" t="s">
        <v>104</v>
      </c>
      <c r="K41" t="s">
        <v>1</v>
      </c>
      <c r="P41" t="s">
        <v>105</v>
      </c>
      <c r="Q41" t="s">
        <v>3</v>
      </c>
    </row>
    <row r="42" spans="1:17" x14ac:dyDescent="0.35">
      <c r="A42" s="3" t="s">
        <v>106</v>
      </c>
      <c r="B42">
        <v>7</v>
      </c>
      <c r="J42" s="3" t="s">
        <v>107</v>
      </c>
      <c r="K42" t="s">
        <v>1</v>
      </c>
      <c r="P42" t="s">
        <v>108</v>
      </c>
      <c r="Q42" t="s">
        <v>3</v>
      </c>
    </row>
    <row r="43" spans="1:17" x14ac:dyDescent="0.35">
      <c r="A43" s="3" t="s">
        <v>47</v>
      </c>
      <c r="B43">
        <v>7</v>
      </c>
      <c r="J43" s="3" t="s">
        <v>109</v>
      </c>
      <c r="K43" t="s">
        <v>1</v>
      </c>
      <c r="P43" t="s">
        <v>110</v>
      </c>
      <c r="Q43" t="s">
        <v>3</v>
      </c>
    </row>
    <row r="44" spans="1:17" x14ac:dyDescent="0.35">
      <c r="A44" s="3" t="s">
        <v>111</v>
      </c>
      <c r="B44">
        <v>6</v>
      </c>
      <c r="J44" s="3" t="s">
        <v>112</v>
      </c>
      <c r="K44" t="s">
        <v>1</v>
      </c>
      <c r="P44" t="s">
        <v>113</v>
      </c>
      <c r="Q44" t="s">
        <v>3</v>
      </c>
    </row>
    <row r="45" spans="1:17" x14ac:dyDescent="0.35">
      <c r="A45" s="3" t="s">
        <v>62</v>
      </c>
      <c r="B45">
        <v>5</v>
      </c>
      <c r="J45" s="3" t="s">
        <v>114</v>
      </c>
      <c r="K45" t="s">
        <v>1</v>
      </c>
      <c r="P45" t="s">
        <v>115</v>
      </c>
      <c r="Q45" t="s">
        <v>3</v>
      </c>
    </row>
    <row r="46" spans="1:17" x14ac:dyDescent="0.35">
      <c r="A46" s="3" t="s">
        <v>49</v>
      </c>
      <c r="B46">
        <v>5</v>
      </c>
      <c r="J46" s="3" t="s">
        <v>116</v>
      </c>
      <c r="K46" t="s">
        <v>1</v>
      </c>
      <c r="P46" t="s">
        <v>117</v>
      </c>
      <c r="Q46" t="s">
        <v>3</v>
      </c>
    </row>
    <row r="47" spans="1:17" x14ac:dyDescent="0.35">
      <c r="A47" s="3" t="s">
        <v>59</v>
      </c>
      <c r="B47">
        <v>5</v>
      </c>
      <c r="J47" s="3" t="s">
        <v>118</v>
      </c>
      <c r="K47" t="s">
        <v>1</v>
      </c>
      <c r="P47" t="s">
        <v>119</v>
      </c>
      <c r="Q47" t="s">
        <v>3</v>
      </c>
    </row>
    <row r="48" spans="1:17" x14ac:dyDescent="0.35">
      <c r="A48" s="3" t="s">
        <v>120</v>
      </c>
      <c r="B48">
        <v>5</v>
      </c>
      <c r="J48" s="3" t="s">
        <v>121</v>
      </c>
      <c r="K48" t="s">
        <v>1</v>
      </c>
      <c r="P48" t="s">
        <v>122</v>
      </c>
      <c r="Q48" t="s">
        <v>3</v>
      </c>
    </row>
    <row r="49" spans="1:17" x14ac:dyDescent="0.35">
      <c r="A49" s="3" t="s">
        <v>123</v>
      </c>
      <c r="B49">
        <v>5</v>
      </c>
      <c r="J49" s="3" t="s">
        <v>124</v>
      </c>
      <c r="K49" t="s">
        <v>1</v>
      </c>
      <c r="P49" t="s">
        <v>125</v>
      </c>
      <c r="Q49" t="s">
        <v>3</v>
      </c>
    </row>
    <row r="50" spans="1:17" x14ac:dyDescent="0.35">
      <c r="A50" s="3" t="s">
        <v>57</v>
      </c>
      <c r="B50">
        <v>5</v>
      </c>
      <c r="J50" s="3" t="s">
        <v>126</v>
      </c>
      <c r="K50" t="s">
        <v>1</v>
      </c>
      <c r="P50" t="s">
        <v>127</v>
      </c>
      <c r="Q50" t="s">
        <v>3</v>
      </c>
    </row>
    <row r="51" spans="1:17" x14ac:dyDescent="0.35">
      <c r="A51" s="3" t="s">
        <v>54</v>
      </c>
      <c r="B51">
        <v>5</v>
      </c>
      <c r="J51" s="3" t="s">
        <v>128</v>
      </c>
      <c r="K51" t="s">
        <v>1</v>
      </c>
      <c r="P51" t="s">
        <v>129</v>
      </c>
      <c r="Q51" t="s">
        <v>3</v>
      </c>
    </row>
    <row r="52" spans="1:17" x14ac:dyDescent="0.35">
      <c r="A52" s="3" t="s">
        <v>51</v>
      </c>
      <c r="B52">
        <v>5</v>
      </c>
      <c r="J52" s="3" t="s">
        <v>130</v>
      </c>
      <c r="K52" t="s">
        <v>1</v>
      </c>
      <c r="P52" t="s">
        <v>131</v>
      </c>
      <c r="Q52" t="s">
        <v>3</v>
      </c>
    </row>
    <row r="53" spans="1:17" x14ac:dyDescent="0.35">
      <c r="A53" s="3" t="s">
        <v>132</v>
      </c>
      <c r="B53">
        <v>4</v>
      </c>
      <c r="J53" s="3" t="s">
        <v>133</v>
      </c>
      <c r="K53" t="s">
        <v>1</v>
      </c>
      <c r="P53" t="s">
        <v>134</v>
      </c>
      <c r="Q53" t="s">
        <v>3</v>
      </c>
    </row>
    <row r="54" spans="1:17" x14ac:dyDescent="0.35">
      <c r="A54" s="3" t="s">
        <v>65</v>
      </c>
      <c r="B54">
        <v>4</v>
      </c>
      <c r="J54" s="3" t="s">
        <v>135</v>
      </c>
      <c r="K54" t="s">
        <v>1</v>
      </c>
      <c r="P54" t="s">
        <v>136</v>
      </c>
      <c r="Q54" t="s">
        <v>3</v>
      </c>
    </row>
    <row r="55" spans="1:17" x14ac:dyDescent="0.35">
      <c r="A55" s="3" t="s">
        <v>67</v>
      </c>
      <c r="B55">
        <v>4</v>
      </c>
      <c r="J55" s="3" t="s">
        <v>137</v>
      </c>
      <c r="K55" t="s">
        <v>1</v>
      </c>
      <c r="P55" t="s">
        <v>138</v>
      </c>
      <c r="Q55" t="s">
        <v>3</v>
      </c>
    </row>
    <row r="56" spans="1:17" x14ac:dyDescent="0.35">
      <c r="A56" s="3" t="s">
        <v>139</v>
      </c>
      <c r="B56">
        <v>4</v>
      </c>
      <c r="J56" s="3" t="s">
        <v>140</v>
      </c>
      <c r="K56" t="s">
        <v>1</v>
      </c>
      <c r="P56" t="s">
        <v>141</v>
      </c>
      <c r="Q56" t="s">
        <v>3</v>
      </c>
    </row>
    <row r="57" spans="1:17" x14ac:dyDescent="0.35">
      <c r="A57" s="3" t="s">
        <v>142</v>
      </c>
      <c r="B57">
        <v>4</v>
      </c>
      <c r="J57" s="3" t="s">
        <v>143</v>
      </c>
      <c r="K57" t="s">
        <v>1</v>
      </c>
      <c r="P57" t="s">
        <v>144</v>
      </c>
      <c r="Q57" t="s">
        <v>3</v>
      </c>
    </row>
    <row r="58" spans="1:17" x14ac:dyDescent="0.35">
      <c r="A58" s="3" t="s">
        <v>69</v>
      </c>
      <c r="B58">
        <v>4</v>
      </c>
      <c r="J58" s="3" t="s">
        <v>145</v>
      </c>
      <c r="K58" t="s">
        <v>1</v>
      </c>
      <c r="P58" t="s">
        <v>146</v>
      </c>
      <c r="Q58" t="s">
        <v>3</v>
      </c>
    </row>
    <row r="59" spans="1:17" x14ac:dyDescent="0.35">
      <c r="A59" s="3" t="s">
        <v>147</v>
      </c>
      <c r="B59">
        <v>4</v>
      </c>
      <c r="J59" s="3" t="s">
        <v>148</v>
      </c>
      <c r="K59" t="s">
        <v>1</v>
      </c>
      <c r="P59" t="s">
        <v>149</v>
      </c>
      <c r="Q59" t="s">
        <v>3</v>
      </c>
    </row>
    <row r="60" spans="1:17" x14ac:dyDescent="0.35">
      <c r="A60" s="3" t="s">
        <v>77</v>
      </c>
      <c r="B60">
        <v>3</v>
      </c>
      <c r="J60" s="3" t="s">
        <v>150</v>
      </c>
      <c r="K60" t="s">
        <v>1</v>
      </c>
      <c r="P60" t="s">
        <v>151</v>
      </c>
      <c r="Q60" t="s">
        <v>3</v>
      </c>
    </row>
    <row r="61" spans="1:17" x14ac:dyDescent="0.35">
      <c r="A61" s="3" t="s">
        <v>152</v>
      </c>
      <c r="B61">
        <v>3</v>
      </c>
      <c r="J61" s="3" t="s">
        <v>153</v>
      </c>
      <c r="K61" t="s">
        <v>1</v>
      </c>
      <c r="P61" t="s">
        <v>154</v>
      </c>
      <c r="Q61" t="s">
        <v>3</v>
      </c>
    </row>
    <row r="62" spans="1:17" x14ac:dyDescent="0.35">
      <c r="A62" s="3" t="s">
        <v>155</v>
      </c>
      <c r="B62">
        <v>3</v>
      </c>
      <c r="J62" s="3" t="s">
        <v>16</v>
      </c>
      <c r="K62" t="s">
        <v>156</v>
      </c>
      <c r="P62" t="s">
        <v>157</v>
      </c>
      <c r="Q62" t="s">
        <v>3</v>
      </c>
    </row>
    <row r="63" spans="1:17" x14ac:dyDescent="0.35">
      <c r="A63" s="3" t="s">
        <v>72</v>
      </c>
      <c r="B63">
        <v>3</v>
      </c>
      <c r="J63" s="3" t="s">
        <v>19</v>
      </c>
      <c r="K63" t="s">
        <v>156</v>
      </c>
      <c r="P63" t="s">
        <v>158</v>
      </c>
      <c r="Q63" t="s">
        <v>3</v>
      </c>
    </row>
    <row r="64" spans="1:17" x14ac:dyDescent="0.35">
      <c r="A64" s="3" t="s">
        <v>159</v>
      </c>
      <c r="B64">
        <v>3</v>
      </c>
      <c r="J64" s="3" t="s">
        <v>24</v>
      </c>
      <c r="K64" t="s">
        <v>156</v>
      </c>
      <c r="P64" t="s">
        <v>160</v>
      </c>
      <c r="Q64" t="s">
        <v>3</v>
      </c>
    </row>
    <row r="65" spans="1:17" x14ac:dyDescent="0.35">
      <c r="A65" s="3" t="s">
        <v>161</v>
      </c>
      <c r="B65">
        <v>3</v>
      </c>
      <c r="J65" s="3" t="s">
        <v>31</v>
      </c>
      <c r="K65" t="s">
        <v>156</v>
      </c>
      <c r="P65" t="s">
        <v>162</v>
      </c>
      <c r="Q65" t="s">
        <v>3</v>
      </c>
    </row>
    <row r="66" spans="1:17" x14ac:dyDescent="0.35">
      <c r="A66" s="3" t="s">
        <v>163</v>
      </c>
      <c r="B66">
        <v>3</v>
      </c>
      <c r="J66" s="3" t="s">
        <v>38</v>
      </c>
      <c r="K66" t="s">
        <v>156</v>
      </c>
      <c r="P66" t="s">
        <v>164</v>
      </c>
      <c r="Q66" t="s">
        <v>3</v>
      </c>
    </row>
    <row r="67" spans="1:17" x14ac:dyDescent="0.35">
      <c r="A67" s="3" t="s">
        <v>165</v>
      </c>
      <c r="B67">
        <v>3</v>
      </c>
      <c r="J67" s="3" t="s">
        <v>41</v>
      </c>
      <c r="K67" t="s">
        <v>156</v>
      </c>
      <c r="P67" t="s">
        <v>166</v>
      </c>
      <c r="Q67" t="s">
        <v>3</v>
      </c>
    </row>
    <row r="68" spans="1:17" x14ac:dyDescent="0.35">
      <c r="A68" s="3" t="s">
        <v>167</v>
      </c>
      <c r="B68">
        <v>3</v>
      </c>
      <c r="J68" s="3" t="s">
        <v>46</v>
      </c>
      <c r="K68" t="s">
        <v>156</v>
      </c>
      <c r="P68" t="s">
        <v>168</v>
      </c>
      <c r="Q68" t="s">
        <v>3</v>
      </c>
    </row>
    <row r="69" spans="1:17" x14ac:dyDescent="0.35">
      <c r="A69" s="3" t="s">
        <v>169</v>
      </c>
      <c r="B69">
        <v>3</v>
      </c>
      <c r="J69" s="3" t="s">
        <v>53</v>
      </c>
      <c r="K69" t="s">
        <v>156</v>
      </c>
      <c r="P69" t="s">
        <v>170</v>
      </c>
      <c r="Q69" t="s">
        <v>3</v>
      </c>
    </row>
    <row r="70" spans="1:17" x14ac:dyDescent="0.35">
      <c r="A70" s="3" t="s">
        <v>75</v>
      </c>
      <c r="B70">
        <v>3</v>
      </c>
      <c r="J70" s="3" t="s">
        <v>64</v>
      </c>
      <c r="K70" t="s">
        <v>156</v>
      </c>
      <c r="P70" t="s">
        <v>171</v>
      </c>
      <c r="Q70" t="s">
        <v>3</v>
      </c>
    </row>
    <row r="71" spans="1:17" x14ac:dyDescent="0.35">
      <c r="A71" s="3" t="s">
        <v>172</v>
      </c>
      <c r="B71">
        <v>2</v>
      </c>
      <c r="J71" s="3" t="s">
        <v>74</v>
      </c>
      <c r="K71" t="s">
        <v>156</v>
      </c>
      <c r="P71" t="s">
        <v>173</v>
      </c>
      <c r="Q71" t="s">
        <v>3</v>
      </c>
    </row>
    <row r="72" spans="1:17" x14ac:dyDescent="0.35">
      <c r="A72" s="3" t="s">
        <v>174</v>
      </c>
      <c r="B72">
        <v>2</v>
      </c>
      <c r="J72" s="3" t="s">
        <v>71</v>
      </c>
      <c r="K72" t="s">
        <v>156</v>
      </c>
      <c r="P72" t="s">
        <v>175</v>
      </c>
      <c r="Q72" t="s">
        <v>3</v>
      </c>
    </row>
    <row r="73" spans="1:17" x14ac:dyDescent="0.35">
      <c r="A73" s="3" t="s">
        <v>176</v>
      </c>
      <c r="B73">
        <v>2</v>
      </c>
      <c r="J73" s="3" t="s">
        <v>79</v>
      </c>
      <c r="K73" t="s">
        <v>156</v>
      </c>
      <c r="P73" t="s">
        <v>177</v>
      </c>
      <c r="Q73" t="s">
        <v>3</v>
      </c>
    </row>
    <row r="74" spans="1:17" x14ac:dyDescent="0.35">
      <c r="A74" s="3" t="s">
        <v>178</v>
      </c>
      <c r="B74">
        <v>2</v>
      </c>
      <c r="J74" s="3" t="s">
        <v>87</v>
      </c>
      <c r="K74" t="s">
        <v>156</v>
      </c>
      <c r="P74" t="s">
        <v>179</v>
      </c>
      <c r="Q74" t="s">
        <v>3</v>
      </c>
    </row>
    <row r="75" spans="1:17" x14ac:dyDescent="0.35">
      <c r="A75" s="3" t="s">
        <v>180</v>
      </c>
      <c r="B75">
        <v>2</v>
      </c>
      <c r="J75" s="3" t="s">
        <v>93</v>
      </c>
      <c r="K75" t="s">
        <v>156</v>
      </c>
      <c r="P75" t="s">
        <v>181</v>
      </c>
      <c r="Q75" t="s">
        <v>3</v>
      </c>
    </row>
    <row r="76" spans="1:17" x14ac:dyDescent="0.35">
      <c r="A76" s="3" t="s">
        <v>182</v>
      </c>
      <c r="B76">
        <v>2</v>
      </c>
      <c r="J76" s="3" t="s">
        <v>103</v>
      </c>
      <c r="K76" t="s">
        <v>156</v>
      </c>
      <c r="P76" t="s">
        <v>183</v>
      </c>
      <c r="Q76" t="s">
        <v>3</v>
      </c>
    </row>
    <row r="77" spans="1:17" x14ac:dyDescent="0.35">
      <c r="A77" s="3" t="s">
        <v>83</v>
      </c>
      <c r="B77">
        <v>2</v>
      </c>
      <c r="J77" s="3" t="s">
        <v>120</v>
      </c>
      <c r="K77" t="s">
        <v>156</v>
      </c>
      <c r="P77" t="s">
        <v>184</v>
      </c>
      <c r="Q77" t="s">
        <v>3</v>
      </c>
    </row>
    <row r="78" spans="1:17" x14ac:dyDescent="0.35">
      <c r="A78" s="3" t="s">
        <v>88</v>
      </c>
      <c r="B78">
        <v>2</v>
      </c>
      <c r="J78" s="3" t="s">
        <v>142</v>
      </c>
      <c r="K78" t="s">
        <v>156</v>
      </c>
      <c r="P78" t="s">
        <v>185</v>
      </c>
      <c r="Q78" t="s">
        <v>3</v>
      </c>
    </row>
    <row r="79" spans="1:17" x14ac:dyDescent="0.35">
      <c r="A79" s="3" t="s">
        <v>85</v>
      </c>
      <c r="B79">
        <v>2</v>
      </c>
      <c r="J79" s="3" t="s">
        <v>147</v>
      </c>
      <c r="K79" t="s">
        <v>156</v>
      </c>
      <c r="P79" t="s">
        <v>186</v>
      </c>
      <c r="Q79" t="s">
        <v>3</v>
      </c>
    </row>
    <row r="80" spans="1:17" x14ac:dyDescent="0.35">
      <c r="A80" s="3" t="s">
        <v>80</v>
      </c>
      <c r="B80">
        <v>2</v>
      </c>
      <c r="J80" s="3" t="s">
        <v>152</v>
      </c>
      <c r="K80" t="s">
        <v>156</v>
      </c>
      <c r="P80" t="s">
        <v>187</v>
      </c>
      <c r="Q80" t="s">
        <v>3</v>
      </c>
    </row>
    <row r="81" spans="1:17" x14ac:dyDescent="0.35">
      <c r="A81" s="3" t="s">
        <v>188</v>
      </c>
      <c r="B81">
        <v>2</v>
      </c>
      <c r="J81" s="3" t="s">
        <v>182</v>
      </c>
      <c r="K81" t="s">
        <v>156</v>
      </c>
      <c r="P81" t="s">
        <v>189</v>
      </c>
      <c r="Q81" t="s">
        <v>3</v>
      </c>
    </row>
    <row r="82" spans="1:17" x14ac:dyDescent="0.35">
      <c r="A82" s="3" t="s">
        <v>190</v>
      </c>
      <c r="B82">
        <v>2</v>
      </c>
      <c r="J82" s="3" t="s">
        <v>190</v>
      </c>
      <c r="K82" t="s">
        <v>156</v>
      </c>
      <c r="P82" t="s">
        <v>191</v>
      </c>
      <c r="Q82" t="s">
        <v>3</v>
      </c>
    </row>
    <row r="83" spans="1:17" x14ac:dyDescent="0.35">
      <c r="A83" s="3" t="s">
        <v>192</v>
      </c>
      <c r="B83">
        <v>2</v>
      </c>
      <c r="J83" s="3" t="s">
        <v>193</v>
      </c>
      <c r="K83" t="s">
        <v>156</v>
      </c>
      <c r="P83" t="s">
        <v>194</v>
      </c>
      <c r="Q83" t="s">
        <v>3</v>
      </c>
    </row>
    <row r="84" spans="1:17" x14ac:dyDescent="0.35">
      <c r="A84" s="3" t="s">
        <v>193</v>
      </c>
      <c r="B84">
        <v>2</v>
      </c>
      <c r="J84" s="3" t="s">
        <v>195</v>
      </c>
      <c r="K84" t="s">
        <v>156</v>
      </c>
      <c r="P84" t="s">
        <v>196</v>
      </c>
      <c r="Q84" t="s">
        <v>3</v>
      </c>
    </row>
    <row r="85" spans="1:17" x14ac:dyDescent="0.35">
      <c r="A85" s="3" t="s">
        <v>197</v>
      </c>
      <c r="B85">
        <v>2</v>
      </c>
      <c r="J85" s="3" t="s">
        <v>198</v>
      </c>
      <c r="K85" t="s">
        <v>156</v>
      </c>
      <c r="P85" t="s">
        <v>199</v>
      </c>
      <c r="Q85" t="s">
        <v>3</v>
      </c>
    </row>
    <row r="86" spans="1:17" x14ac:dyDescent="0.35">
      <c r="A86" s="3" t="s">
        <v>200</v>
      </c>
      <c r="B86">
        <v>2</v>
      </c>
      <c r="J86" s="3" t="s">
        <v>201</v>
      </c>
      <c r="K86" t="s">
        <v>156</v>
      </c>
      <c r="P86" t="s">
        <v>202</v>
      </c>
      <c r="Q86" t="s">
        <v>3</v>
      </c>
    </row>
    <row r="87" spans="1:17" x14ac:dyDescent="0.35">
      <c r="A87" s="3" t="s">
        <v>91</v>
      </c>
      <c r="B87">
        <v>2</v>
      </c>
      <c r="J87" s="3" t="s">
        <v>203</v>
      </c>
      <c r="K87" t="s">
        <v>156</v>
      </c>
      <c r="P87" t="s">
        <v>204</v>
      </c>
      <c r="Q87" t="s">
        <v>3</v>
      </c>
    </row>
    <row r="88" spans="1:17" x14ac:dyDescent="0.35">
      <c r="A88" s="3" t="s">
        <v>94</v>
      </c>
      <c r="B88">
        <v>2</v>
      </c>
      <c r="J88" s="3" t="s">
        <v>205</v>
      </c>
      <c r="K88" t="s">
        <v>156</v>
      </c>
      <c r="P88" t="s">
        <v>206</v>
      </c>
      <c r="Q88" t="s">
        <v>3</v>
      </c>
    </row>
    <row r="89" spans="1:17" x14ac:dyDescent="0.35">
      <c r="A89" s="3" t="s">
        <v>207</v>
      </c>
      <c r="B89">
        <v>2</v>
      </c>
      <c r="J89" s="3" t="s">
        <v>208</v>
      </c>
      <c r="K89" t="s">
        <v>156</v>
      </c>
      <c r="P89" t="s">
        <v>209</v>
      </c>
      <c r="Q89" t="s">
        <v>3</v>
      </c>
    </row>
    <row r="90" spans="1:17" x14ac:dyDescent="0.35">
      <c r="A90" s="3" t="s">
        <v>109</v>
      </c>
      <c r="B90">
        <v>1</v>
      </c>
      <c r="J90" s="3" t="s">
        <v>210</v>
      </c>
      <c r="K90" t="s">
        <v>156</v>
      </c>
      <c r="P90" t="s">
        <v>211</v>
      </c>
      <c r="Q90" t="s">
        <v>3</v>
      </c>
    </row>
    <row r="91" spans="1:17" x14ac:dyDescent="0.35">
      <c r="A91" s="3" t="s">
        <v>212</v>
      </c>
      <c r="B91">
        <v>1</v>
      </c>
      <c r="J91" s="3" t="s">
        <v>90</v>
      </c>
      <c r="K91" t="s">
        <v>1</v>
      </c>
      <c r="P91" t="s">
        <v>213</v>
      </c>
      <c r="Q91" t="s">
        <v>3</v>
      </c>
    </row>
    <row r="92" spans="1:17" x14ac:dyDescent="0.35">
      <c r="A92" s="3" t="s">
        <v>118</v>
      </c>
      <c r="B92">
        <v>1</v>
      </c>
      <c r="J92" s="3" t="s">
        <v>192</v>
      </c>
      <c r="K92" t="s">
        <v>1</v>
      </c>
      <c r="P92" t="s">
        <v>214</v>
      </c>
      <c r="Q92" t="s">
        <v>3</v>
      </c>
    </row>
    <row r="93" spans="1:17" x14ac:dyDescent="0.35">
      <c r="A93" s="3" t="s">
        <v>150</v>
      </c>
      <c r="B93">
        <v>1</v>
      </c>
      <c r="J93" s="3" t="s">
        <v>178</v>
      </c>
      <c r="K93" t="s">
        <v>1</v>
      </c>
      <c r="P93" t="s">
        <v>215</v>
      </c>
      <c r="Q93" t="s">
        <v>3</v>
      </c>
    </row>
    <row r="94" spans="1:17" x14ac:dyDescent="0.35">
      <c r="A94" s="3" t="s">
        <v>216</v>
      </c>
      <c r="B94">
        <v>1</v>
      </c>
      <c r="J94" s="3" t="s">
        <v>217</v>
      </c>
      <c r="K94" t="s">
        <v>1</v>
      </c>
      <c r="P94" t="s">
        <v>218</v>
      </c>
      <c r="Q94" t="s">
        <v>3</v>
      </c>
    </row>
    <row r="95" spans="1:17" x14ac:dyDescent="0.35">
      <c r="A95" s="3" t="s">
        <v>121</v>
      </c>
      <c r="B95">
        <v>1</v>
      </c>
      <c r="J95" s="3" t="s">
        <v>219</v>
      </c>
      <c r="K95" t="s">
        <v>1</v>
      </c>
      <c r="P95" t="s">
        <v>220</v>
      </c>
      <c r="Q95" t="s">
        <v>3</v>
      </c>
    </row>
    <row r="96" spans="1:17" x14ac:dyDescent="0.35">
      <c r="A96" s="3" t="s">
        <v>221</v>
      </c>
      <c r="B96">
        <v>1</v>
      </c>
      <c r="J96" s="3" t="s">
        <v>222</v>
      </c>
      <c r="K96" t="s">
        <v>1</v>
      </c>
      <c r="P96" t="s">
        <v>223</v>
      </c>
      <c r="Q96" t="s">
        <v>3</v>
      </c>
    </row>
    <row r="97" spans="1:17" x14ac:dyDescent="0.35">
      <c r="A97" s="3" t="s">
        <v>104</v>
      </c>
      <c r="B97">
        <v>1</v>
      </c>
      <c r="J97" s="3" t="s">
        <v>224</v>
      </c>
      <c r="K97" t="s">
        <v>1</v>
      </c>
      <c r="P97" t="s">
        <v>225</v>
      </c>
      <c r="Q97" t="s">
        <v>3</v>
      </c>
    </row>
    <row r="98" spans="1:17" x14ac:dyDescent="0.35">
      <c r="A98" s="3" t="s">
        <v>226</v>
      </c>
      <c r="B98">
        <v>1</v>
      </c>
      <c r="J98" s="3" t="s">
        <v>227</v>
      </c>
      <c r="K98" t="s">
        <v>1</v>
      </c>
      <c r="P98" t="s">
        <v>228</v>
      </c>
      <c r="Q98" t="s">
        <v>3</v>
      </c>
    </row>
    <row r="99" spans="1:17" x14ac:dyDescent="0.35">
      <c r="A99" s="3" t="s">
        <v>126</v>
      </c>
      <c r="B99">
        <v>1</v>
      </c>
      <c r="J99" s="3" t="s">
        <v>229</v>
      </c>
      <c r="K99" t="s">
        <v>1</v>
      </c>
      <c r="P99" t="s">
        <v>230</v>
      </c>
      <c r="Q99" t="s">
        <v>3</v>
      </c>
    </row>
    <row r="100" spans="1:17" x14ac:dyDescent="0.35">
      <c r="A100" s="3" t="s">
        <v>112</v>
      </c>
      <c r="B100">
        <v>1</v>
      </c>
      <c r="J100" s="3" t="s">
        <v>231</v>
      </c>
      <c r="K100" t="s">
        <v>1</v>
      </c>
      <c r="P100" t="s">
        <v>232</v>
      </c>
      <c r="Q100" t="s">
        <v>3</v>
      </c>
    </row>
    <row r="101" spans="1:17" x14ac:dyDescent="0.35">
      <c r="A101" s="3" t="s">
        <v>203</v>
      </c>
      <c r="B101">
        <v>1</v>
      </c>
      <c r="J101" s="3" t="s">
        <v>56</v>
      </c>
      <c r="K101" t="s">
        <v>233</v>
      </c>
      <c r="P101" t="s">
        <v>234</v>
      </c>
      <c r="Q101" t="s">
        <v>3</v>
      </c>
    </row>
    <row r="102" spans="1:17" x14ac:dyDescent="0.35">
      <c r="A102" s="3" t="s">
        <v>153</v>
      </c>
      <c r="B102">
        <v>1</v>
      </c>
      <c r="J102" s="3" t="s">
        <v>61</v>
      </c>
      <c r="K102" t="s">
        <v>233</v>
      </c>
      <c r="P102" t="s">
        <v>235</v>
      </c>
      <c r="Q102" t="s">
        <v>3</v>
      </c>
    </row>
    <row r="103" spans="1:17" x14ac:dyDescent="0.35">
      <c r="A103" s="3" t="s">
        <v>236</v>
      </c>
      <c r="B103">
        <v>1</v>
      </c>
      <c r="J103" s="3" t="s">
        <v>82</v>
      </c>
      <c r="K103" t="s">
        <v>233</v>
      </c>
      <c r="P103" t="s">
        <v>237</v>
      </c>
      <c r="Q103" t="s">
        <v>3</v>
      </c>
    </row>
    <row r="104" spans="1:17" x14ac:dyDescent="0.35">
      <c r="A104" s="3" t="s">
        <v>116</v>
      </c>
      <c r="B104">
        <v>1</v>
      </c>
      <c r="J104" s="3" t="s">
        <v>123</v>
      </c>
      <c r="K104" t="s">
        <v>233</v>
      </c>
      <c r="P104" t="s">
        <v>238</v>
      </c>
      <c r="Q104" t="s">
        <v>3</v>
      </c>
    </row>
    <row r="105" spans="1:17" x14ac:dyDescent="0.35">
      <c r="A105" s="3" t="s">
        <v>229</v>
      </c>
      <c r="B105">
        <v>1</v>
      </c>
      <c r="J105" s="3" t="s">
        <v>132</v>
      </c>
      <c r="K105" t="s">
        <v>233</v>
      </c>
      <c r="P105" t="s">
        <v>239</v>
      </c>
      <c r="Q105" t="s">
        <v>3</v>
      </c>
    </row>
    <row r="106" spans="1:17" x14ac:dyDescent="0.35">
      <c r="A106" s="3" t="s">
        <v>107</v>
      </c>
      <c r="B106">
        <v>1</v>
      </c>
      <c r="J106" s="3" t="s">
        <v>155</v>
      </c>
      <c r="K106" t="s">
        <v>233</v>
      </c>
      <c r="P106" t="s">
        <v>240</v>
      </c>
      <c r="Q106" t="s">
        <v>3</v>
      </c>
    </row>
    <row r="107" spans="1:17" x14ac:dyDescent="0.35">
      <c r="A107" s="3" t="s">
        <v>114</v>
      </c>
      <c r="B107">
        <v>1</v>
      </c>
      <c r="J107" s="3" t="s">
        <v>161</v>
      </c>
      <c r="K107" t="s">
        <v>233</v>
      </c>
      <c r="P107" t="s">
        <v>241</v>
      </c>
      <c r="Q107" t="s">
        <v>3</v>
      </c>
    </row>
    <row r="108" spans="1:17" x14ac:dyDescent="0.35">
      <c r="A108" s="3" t="s">
        <v>231</v>
      </c>
      <c r="B108">
        <v>1</v>
      </c>
      <c r="J108" s="3" t="s">
        <v>169</v>
      </c>
      <c r="K108" t="s">
        <v>233</v>
      </c>
      <c r="P108" t="s">
        <v>242</v>
      </c>
      <c r="Q108" t="s">
        <v>3</v>
      </c>
    </row>
    <row r="109" spans="1:17" x14ac:dyDescent="0.35">
      <c r="A109" s="3" t="s">
        <v>217</v>
      </c>
      <c r="B109">
        <v>1</v>
      </c>
      <c r="J109" s="3" t="s">
        <v>159</v>
      </c>
      <c r="K109" t="s">
        <v>233</v>
      </c>
      <c r="P109" t="s">
        <v>243</v>
      </c>
      <c r="Q109" t="s">
        <v>3</v>
      </c>
    </row>
    <row r="110" spans="1:17" x14ac:dyDescent="0.35">
      <c r="A110" s="3" t="s">
        <v>128</v>
      </c>
      <c r="B110">
        <v>1</v>
      </c>
      <c r="J110" s="3" t="s">
        <v>174</v>
      </c>
      <c r="K110" t="s">
        <v>233</v>
      </c>
      <c r="P110" t="s">
        <v>244</v>
      </c>
      <c r="Q110" t="s">
        <v>3</v>
      </c>
    </row>
    <row r="111" spans="1:17" x14ac:dyDescent="0.35">
      <c r="A111" s="3" t="s">
        <v>195</v>
      </c>
      <c r="B111">
        <v>1</v>
      </c>
      <c r="J111" s="3" t="s">
        <v>200</v>
      </c>
      <c r="K111" t="s">
        <v>233</v>
      </c>
      <c r="P111" t="s">
        <v>245</v>
      </c>
      <c r="Q111" t="s">
        <v>3</v>
      </c>
    </row>
    <row r="112" spans="1:17" x14ac:dyDescent="0.35">
      <c r="A112" s="3" t="s">
        <v>246</v>
      </c>
      <c r="B112">
        <v>1</v>
      </c>
      <c r="J112" s="3" t="s">
        <v>247</v>
      </c>
      <c r="K112" t="s">
        <v>233</v>
      </c>
      <c r="P112" t="s">
        <v>248</v>
      </c>
      <c r="Q112" t="s">
        <v>3</v>
      </c>
    </row>
    <row r="113" spans="1:17" x14ac:dyDescent="0.35">
      <c r="A113" s="3" t="s">
        <v>208</v>
      </c>
      <c r="B113">
        <v>1</v>
      </c>
      <c r="J113" s="3" t="s">
        <v>249</v>
      </c>
      <c r="K113" t="s">
        <v>233</v>
      </c>
      <c r="P113" t="s">
        <v>250</v>
      </c>
      <c r="Q113" t="s">
        <v>3</v>
      </c>
    </row>
    <row r="114" spans="1:17" x14ac:dyDescent="0.35">
      <c r="A114" s="3" t="s">
        <v>137</v>
      </c>
      <c r="B114">
        <v>1</v>
      </c>
      <c r="J114" s="3" t="s">
        <v>246</v>
      </c>
      <c r="K114" t="s">
        <v>233</v>
      </c>
      <c r="P114" t="s">
        <v>251</v>
      </c>
      <c r="Q114" t="s">
        <v>3</v>
      </c>
    </row>
    <row r="115" spans="1:17" x14ac:dyDescent="0.35">
      <c r="A115" s="3" t="s">
        <v>252</v>
      </c>
      <c r="B115">
        <v>1</v>
      </c>
      <c r="J115" s="3" t="s">
        <v>252</v>
      </c>
      <c r="K115" t="s">
        <v>233</v>
      </c>
      <c r="P115" t="s">
        <v>253</v>
      </c>
      <c r="Q115" t="s">
        <v>3</v>
      </c>
    </row>
    <row r="116" spans="1:17" x14ac:dyDescent="0.35">
      <c r="A116" s="3" t="s">
        <v>148</v>
      </c>
      <c r="B116">
        <v>1</v>
      </c>
      <c r="J116" s="3" t="s">
        <v>254</v>
      </c>
      <c r="K116" t="s">
        <v>233</v>
      </c>
      <c r="P116" t="s">
        <v>255</v>
      </c>
      <c r="Q116" t="s">
        <v>3</v>
      </c>
    </row>
    <row r="117" spans="1:17" x14ac:dyDescent="0.35">
      <c r="A117" s="3" t="s">
        <v>205</v>
      </c>
      <c r="B117">
        <v>1</v>
      </c>
      <c r="J117" s="3" t="s">
        <v>256</v>
      </c>
      <c r="K117" t="s">
        <v>233</v>
      </c>
      <c r="P117" t="s">
        <v>257</v>
      </c>
      <c r="Q117" t="s">
        <v>3</v>
      </c>
    </row>
    <row r="118" spans="1:17" x14ac:dyDescent="0.35">
      <c r="A118" s="3" t="s">
        <v>135</v>
      </c>
      <c r="B118">
        <v>1</v>
      </c>
      <c r="J118" s="3" t="s">
        <v>226</v>
      </c>
      <c r="K118" t="s">
        <v>233</v>
      </c>
      <c r="P118" t="s">
        <v>258</v>
      </c>
      <c r="Q118" t="s">
        <v>3</v>
      </c>
    </row>
    <row r="119" spans="1:17" x14ac:dyDescent="0.35">
      <c r="A119" s="3" t="s">
        <v>256</v>
      </c>
      <c r="B119">
        <v>1</v>
      </c>
      <c r="J119" s="3" t="s">
        <v>216</v>
      </c>
      <c r="K119" t="s">
        <v>233</v>
      </c>
      <c r="P119" t="s">
        <v>259</v>
      </c>
      <c r="Q119" t="s">
        <v>3</v>
      </c>
    </row>
    <row r="120" spans="1:17" x14ac:dyDescent="0.35">
      <c r="A120" s="3" t="s">
        <v>140</v>
      </c>
      <c r="B120">
        <v>1</v>
      </c>
      <c r="J120" s="3" t="s">
        <v>260</v>
      </c>
      <c r="K120" t="s">
        <v>233</v>
      </c>
      <c r="P120" t="s">
        <v>261</v>
      </c>
      <c r="Q120" t="s">
        <v>3</v>
      </c>
    </row>
    <row r="121" spans="1:17" x14ac:dyDescent="0.35">
      <c r="A121" s="3" t="s">
        <v>130</v>
      </c>
      <c r="B121">
        <v>1</v>
      </c>
      <c r="J121" s="3" t="s">
        <v>262</v>
      </c>
      <c r="K121" t="s">
        <v>233</v>
      </c>
      <c r="P121" t="s">
        <v>263</v>
      </c>
      <c r="Q121" t="s">
        <v>3</v>
      </c>
    </row>
    <row r="122" spans="1:17" x14ac:dyDescent="0.35">
      <c r="A122" s="3" t="s">
        <v>264</v>
      </c>
      <c r="B122">
        <v>1</v>
      </c>
      <c r="J122" s="3" t="s">
        <v>265</v>
      </c>
      <c r="K122" t="s">
        <v>233</v>
      </c>
      <c r="P122" t="s">
        <v>266</v>
      </c>
      <c r="Q122" t="s">
        <v>3</v>
      </c>
    </row>
    <row r="123" spans="1:17" x14ac:dyDescent="0.35">
      <c r="A123" s="3" t="s">
        <v>247</v>
      </c>
      <c r="B123">
        <v>1</v>
      </c>
      <c r="P123" t="s">
        <v>267</v>
      </c>
      <c r="Q123" t="s">
        <v>3</v>
      </c>
    </row>
    <row r="124" spans="1:17" x14ac:dyDescent="0.35">
      <c r="A124" s="3" t="s">
        <v>268</v>
      </c>
      <c r="B124">
        <v>1</v>
      </c>
      <c r="P124" t="s">
        <v>269</v>
      </c>
      <c r="Q124" t="s">
        <v>3</v>
      </c>
    </row>
    <row r="125" spans="1:17" x14ac:dyDescent="0.35">
      <c r="A125" s="3" t="s">
        <v>270</v>
      </c>
      <c r="B125">
        <v>1</v>
      </c>
      <c r="P125" t="s">
        <v>271</v>
      </c>
      <c r="Q125" t="s">
        <v>3</v>
      </c>
    </row>
    <row r="126" spans="1:17" x14ac:dyDescent="0.35">
      <c r="A126" s="3" t="s">
        <v>272</v>
      </c>
      <c r="B126">
        <v>1</v>
      </c>
      <c r="P126" t="s">
        <v>273</v>
      </c>
      <c r="Q126" t="s">
        <v>3</v>
      </c>
    </row>
    <row r="127" spans="1:17" x14ac:dyDescent="0.35">
      <c r="A127" s="3" t="s">
        <v>260</v>
      </c>
      <c r="B127">
        <v>1</v>
      </c>
      <c r="P127" t="s">
        <v>274</v>
      </c>
      <c r="Q127" t="s">
        <v>3</v>
      </c>
    </row>
    <row r="128" spans="1:17" x14ac:dyDescent="0.35">
      <c r="A128" s="3" t="s">
        <v>275</v>
      </c>
      <c r="B128">
        <v>1</v>
      </c>
      <c r="P128" t="s">
        <v>276</v>
      </c>
      <c r="Q128" t="s">
        <v>3</v>
      </c>
    </row>
    <row r="129" spans="1:17" x14ac:dyDescent="0.35">
      <c r="A129" s="3" t="s">
        <v>277</v>
      </c>
      <c r="B129">
        <v>1</v>
      </c>
      <c r="P129" t="s">
        <v>278</v>
      </c>
      <c r="Q129" t="s">
        <v>3</v>
      </c>
    </row>
    <row r="130" spans="1:17" x14ac:dyDescent="0.35">
      <c r="A130" s="3" t="s">
        <v>227</v>
      </c>
      <c r="B130">
        <v>1</v>
      </c>
      <c r="P130" t="s">
        <v>279</v>
      </c>
      <c r="Q130" t="s">
        <v>3</v>
      </c>
    </row>
    <row r="131" spans="1:17" x14ac:dyDescent="0.35">
      <c r="A131" s="3" t="s">
        <v>249</v>
      </c>
      <c r="B131">
        <v>1</v>
      </c>
      <c r="P131" t="s">
        <v>280</v>
      </c>
      <c r="Q131" t="s">
        <v>3</v>
      </c>
    </row>
    <row r="132" spans="1:17" x14ac:dyDescent="0.35">
      <c r="A132" s="3" t="s">
        <v>222</v>
      </c>
      <c r="B132">
        <v>1</v>
      </c>
      <c r="P132" t="s">
        <v>281</v>
      </c>
      <c r="Q132" t="s">
        <v>3</v>
      </c>
    </row>
    <row r="133" spans="1:17" x14ac:dyDescent="0.35">
      <c r="A133" s="3" t="s">
        <v>201</v>
      </c>
      <c r="B133">
        <v>1</v>
      </c>
      <c r="P133" t="s">
        <v>282</v>
      </c>
      <c r="Q133" t="s">
        <v>3</v>
      </c>
    </row>
    <row r="134" spans="1:17" x14ac:dyDescent="0.35">
      <c r="A134" s="3" t="s">
        <v>224</v>
      </c>
      <c r="B134">
        <v>1</v>
      </c>
      <c r="P134" t="s">
        <v>283</v>
      </c>
      <c r="Q134" t="s">
        <v>3</v>
      </c>
    </row>
    <row r="135" spans="1:17" x14ac:dyDescent="0.35">
      <c r="A135" s="3" t="s">
        <v>98</v>
      </c>
      <c r="B135">
        <v>1</v>
      </c>
      <c r="P135" t="s">
        <v>284</v>
      </c>
      <c r="Q135" t="s">
        <v>3</v>
      </c>
    </row>
    <row r="136" spans="1:17" x14ac:dyDescent="0.35">
      <c r="A136" s="3" t="s">
        <v>285</v>
      </c>
      <c r="B136">
        <v>1</v>
      </c>
      <c r="P136" t="s">
        <v>286</v>
      </c>
      <c r="Q136" t="s">
        <v>3</v>
      </c>
    </row>
    <row r="137" spans="1:17" x14ac:dyDescent="0.35">
      <c r="A137" s="3" t="s">
        <v>287</v>
      </c>
      <c r="B137">
        <v>1</v>
      </c>
      <c r="P137" t="s">
        <v>288</v>
      </c>
      <c r="Q137" t="s">
        <v>3</v>
      </c>
    </row>
    <row r="138" spans="1:17" x14ac:dyDescent="0.35">
      <c r="A138" s="3" t="s">
        <v>289</v>
      </c>
      <c r="B138">
        <v>1</v>
      </c>
      <c r="P138" t="s">
        <v>290</v>
      </c>
      <c r="Q138" t="s">
        <v>3</v>
      </c>
    </row>
    <row r="139" spans="1:17" x14ac:dyDescent="0.35">
      <c r="A139" s="3" t="s">
        <v>219</v>
      </c>
      <c r="B139">
        <v>1</v>
      </c>
      <c r="P139" t="s">
        <v>291</v>
      </c>
      <c r="Q139" t="s">
        <v>3</v>
      </c>
    </row>
    <row r="140" spans="1:17" x14ac:dyDescent="0.35">
      <c r="A140" s="3" t="s">
        <v>133</v>
      </c>
      <c r="B140">
        <v>1</v>
      </c>
      <c r="P140" t="s">
        <v>292</v>
      </c>
      <c r="Q140" t="s">
        <v>3</v>
      </c>
    </row>
    <row r="141" spans="1:17" x14ac:dyDescent="0.35">
      <c r="A141" s="3" t="s">
        <v>254</v>
      </c>
      <c r="B141">
        <v>1</v>
      </c>
      <c r="P141" t="s">
        <v>293</v>
      </c>
      <c r="Q141" t="s">
        <v>3</v>
      </c>
    </row>
    <row r="142" spans="1:17" x14ac:dyDescent="0.35">
      <c r="A142" s="3" t="s">
        <v>143</v>
      </c>
      <c r="B142">
        <v>1</v>
      </c>
      <c r="P142" t="s">
        <v>294</v>
      </c>
      <c r="Q142" t="s">
        <v>3</v>
      </c>
    </row>
    <row r="143" spans="1:17" x14ac:dyDescent="0.35">
      <c r="A143" s="3" t="s">
        <v>295</v>
      </c>
      <c r="B143">
        <v>1</v>
      </c>
      <c r="P143" t="s">
        <v>296</v>
      </c>
      <c r="Q143" t="s">
        <v>3</v>
      </c>
    </row>
    <row r="144" spans="1:17" x14ac:dyDescent="0.35">
      <c r="A144" s="3" t="s">
        <v>262</v>
      </c>
      <c r="B144">
        <v>1</v>
      </c>
      <c r="P144" t="s">
        <v>297</v>
      </c>
      <c r="Q144" t="s">
        <v>3</v>
      </c>
    </row>
    <row r="145" spans="1:17" x14ac:dyDescent="0.35">
      <c r="A145" s="3" t="s">
        <v>96</v>
      </c>
      <c r="B145">
        <v>1</v>
      </c>
      <c r="P145" t="s">
        <v>298</v>
      </c>
      <c r="Q145" t="s">
        <v>3</v>
      </c>
    </row>
    <row r="146" spans="1:17" x14ac:dyDescent="0.35">
      <c r="A146" s="3" t="s">
        <v>124</v>
      </c>
      <c r="B146">
        <v>1</v>
      </c>
      <c r="P146" t="s">
        <v>299</v>
      </c>
      <c r="Q146" t="s">
        <v>3</v>
      </c>
    </row>
    <row r="147" spans="1:17" x14ac:dyDescent="0.35">
      <c r="A147" s="3" t="s">
        <v>265</v>
      </c>
      <c r="B147">
        <v>1</v>
      </c>
      <c r="P147" t="s">
        <v>300</v>
      </c>
      <c r="Q147" t="s">
        <v>3</v>
      </c>
    </row>
    <row r="148" spans="1:17" x14ac:dyDescent="0.35">
      <c r="A148" s="3" t="s">
        <v>145</v>
      </c>
      <c r="B148">
        <v>1</v>
      </c>
      <c r="P148" t="s">
        <v>301</v>
      </c>
      <c r="Q148" t="s">
        <v>3</v>
      </c>
    </row>
    <row r="149" spans="1:17" x14ac:dyDescent="0.35">
      <c r="A149" s="3" t="s">
        <v>210</v>
      </c>
      <c r="B149">
        <v>1</v>
      </c>
      <c r="P149" t="s">
        <v>302</v>
      </c>
      <c r="Q149" t="s">
        <v>3</v>
      </c>
    </row>
    <row r="150" spans="1:17" x14ac:dyDescent="0.35">
      <c r="A150" s="3" t="s">
        <v>303</v>
      </c>
      <c r="B150">
        <v>1</v>
      </c>
      <c r="P150" t="s">
        <v>304</v>
      </c>
      <c r="Q150" t="s">
        <v>3</v>
      </c>
    </row>
    <row r="151" spans="1:17" x14ac:dyDescent="0.35">
      <c r="A151" s="3" t="s">
        <v>198</v>
      </c>
      <c r="B151">
        <v>1</v>
      </c>
      <c r="P151" t="s">
        <v>305</v>
      </c>
      <c r="Q151" t="s">
        <v>3</v>
      </c>
    </row>
    <row r="152" spans="1:17" x14ac:dyDescent="0.35">
      <c r="A152" s="3" t="s">
        <v>306</v>
      </c>
      <c r="B152">
        <v>1</v>
      </c>
      <c r="P152" t="s">
        <v>307</v>
      </c>
      <c r="Q152" t="s">
        <v>3</v>
      </c>
    </row>
    <row r="153" spans="1:17" x14ac:dyDescent="0.35">
      <c r="A153" s="3" t="s">
        <v>308</v>
      </c>
      <c r="B153">
        <v>1</v>
      </c>
      <c r="P153" t="s">
        <v>309</v>
      </c>
      <c r="Q153" t="s">
        <v>3</v>
      </c>
    </row>
    <row r="154" spans="1:17" x14ac:dyDescent="0.35">
      <c r="A154" s="3" t="s">
        <v>310</v>
      </c>
      <c r="B154">
        <v>1</v>
      </c>
      <c r="P154" t="s">
        <v>311</v>
      </c>
      <c r="Q154" t="s">
        <v>3</v>
      </c>
    </row>
    <row r="155" spans="1:17" x14ac:dyDescent="0.35">
      <c r="A155" s="3" t="s">
        <v>101</v>
      </c>
      <c r="B155">
        <v>1</v>
      </c>
      <c r="P155" t="s">
        <v>312</v>
      </c>
      <c r="Q155" t="s">
        <v>3</v>
      </c>
    </row>
    <row r="156" spans="1:17" x14ac:dyDescent="0.35">
      <c r="A156" s="3" t="s">
        <v>313</v>
      </c>
      <c r="B156">
        <v>3401</v>
      </c>
      <c r="P156" t="s">
        <v>314</v>
      </c>
      <c r="Q156" t="s">
        <v>3</v>
      </c>
    </row>
    <row r="157" spans="1:17" x14ac:dyDescent="0.35">
      <c r="P157" t="s">
        <v>315</v>
      </c>
      <c r="Q157" t="s">
        <v>3</v>
      </c>
    </row>
    <row r="158" spans="1:17" x14ac:dyDescent="0.35">
      <c r="P158" t="s">
        <v>316</v>
      </c>
      <c r="Q158" t="s">
        <v>3</v>
      </c>
    </row>
    <row r="159" spans="1:17" x14ac:dyDescent="0.35">
      <c r="P159" t="s">
        <v>317</v>
      </c>
      <c r="Q159" t="s">
        <v>3</v>
      </c>
    </row>
    <row r="160" spans="1:17" x14ac:dyDescent="0.35">
      <c r="P160" t="s">
        <v>318</v>
      </c>
      <c r="Q160" t="s">
        <v>3</v>
      </c>
    </row>
    <row r="161" spans="16:17" x14ac:dyDescent="0.35">
      <c r="P161" t="s">
        <v>319</v>
      </c>
      <c r="Q161" t="s">
        <v>3</v>
      </c>
    </row>
    <row r="162" spans="16:17" x14ac:dyDescent="0.35">
      <c r="P162" t="s">
        <v>320</v>
      </c>
      <c r="Q162" t="s">
        <v>3</v>
      </c>
    </row>
    <row r="163" spans="16:17" x14ac:dyDescent="0.35">
      <c r="P163" t="s">
        <v>321</v>
      </c>
      <c r="Q163" t="s">
        <v>3</v>
      </c>
    </row>
    <row r="164" spans="16:17" x14ac:dyDescent="0.35">
      <c r="P164" t="s">
        <v>322</v>
      </c>
      <c r="Q164" t="s">
        <v>3</v>
      </c>
    </row>
    <row r="165" spans="16:17" x14ac:dyDescent="0.35">
      <c r="P165" t="s">
        <v>323</v>
      </c>
      <c r="Q165" t="s">
        <v>3</v>
      </c>
    </row>
    <row r="166" spans="16:17" x14ac:dyDescent="0.35">
      <c r="P166" t="s">
        <v>324</v>
      </c>
      <c r="Q166" t="s">
        <v>3</v>
      </c>
    </row>
    <row r="167" spans="16:17" x14ac:dyDescent="0.35">
      <c r="P167" t="s">
        <v>325</v>
      </c>
      <c r="Q167" t="s">
        <v>3</v>
      </c>
    </row>
    <row r="168" spans="16:17" x14ac:dyDescent="0.35">
      <c r="P168" t="s">
        <v>326</v>
      </c>
      <c r="Q168" t="s">
        <v>3</v>
      </c>
    </row>
    <row r="169" spans="16:17" x14ac:dyDescent="0.35">
      <c r="P169" t="s">
        <v>327</v>
      </c>
      <c r="Q169" t="s">
        <v>3</v>
      </c>
    </row>
    <row r="170" spans="16:17" x14ac:dyDescent="0.35">
      <c r="P170" t="s">
        <v>328</v>
      </c>
      <c r="Q170" t="s">
        <v>3</v>
      </c>
    </row>
    <row r="171" spans="16:17" x14ac:dyDescent="0.35">
      <c r="P171" t="s">
        <v>329</v>
      </c>
      <c r="Q171" t="s">
        <v>3</v>
      </c>
    </row>
    <row r="172" spans="16:17" x14ac:dyDescent="0.35">
      <c r="P172" t="s">
        <v>330</v>
      </c>
      <c r="Q172" t="s">
        <v>3</v>
      </c>
    </row>
    <row r="173" spans="16:17" x14ac:dyDescent="0.35">
      <c r="P173" t="s">
        <v>331</v>
      </c>
      <c r="Q173" t="s">
        <v>3</v>
      </c>
    </row>
    <row r="174" spans="16:17" x14ac:dyDescent="0.35">
      <c r="P174" t="s">
        <v>332</v>
      </c>
      <c r="Q174" t="s">
        <v>3</v>
      </c>
    </row>
    <row r="175" spans="16:17" x14ac:dyDescent="0.35">
      <c r="P175" t="s">
        <v>333</v>
      </c>
      <c r="Q175" t="s">
        <v>3</v>
      </c>
    </row>
    <row r="176" spans="16:17" x14ac:dyDescent="0.35">
      <c r="P176" t="s">
        <v>334</v>
      </c>
      <c r="Q176" t="s">
        <v>3</v>
      </c>
    </row>
    <row r="177" spans="16:17" x14ac:dyDescent="0.35">
      <c r="P177" t="s">
        <v>335</v>
      </c>
      <c r="Q177" t="s">
        <v>3</v>
      </c>
    </row>
    <row r="178" spans="16:17" x14ac:dyDescent="0.35">
      <c r="P178" t="s">
        <v>336</v>
      </c>
      <c r="Q178" t="s">
        <v>3</v>
      </c>
    </row>
    <row r="179" spans="16:17" x14ac:dyDescent="0.35">
      <c r="P179" t="s">
        <v>337</v>
      </c>
      <c r="Q179" t="s">
        <v>3</v>
      </c>
    </row>
    <row r="180" spans="16:17" x14ac:dyDescent="0.35">
      <c r="P180" t="s">
        <v>338</v>
      </c>
      <c r="Q180" t="s">
        <v>3</v>
      </c>
    </row>
    <row r="181" spans="16:17" x14ac:dyDescent="0.35">
      <c r="P181" t="s">
        <v>339</v>
      </c>
      <c r="Q181" t="s">
        <v>3</v>
      </c>
    </row>
    <row r="182" spans="16:17" x14ac:dyDescent="0.35">
      <c r="P182" t="s">
        <v>340</v>
      </c>
      <c r="Q182" t="s">
        <v>3</v>
      </c>
    </row>
    <row r="183" spans="16:17" x14ac:dyDescent="0.35">
      <c r="P183" t="s">
        <v>341</v>
      </c>
      <c r="Q183" t="s">
        <v>3</v>
      </c>
    </row>
    <row r="184" spans="16:17" x14ac:dyDescent="0.35">
      <c r="P184" t="s">
        <v>342</v>
      </c>
      <c r="Q184" t="s">
        <v>3</v>
      </c>
    </row>
    <row r="185" spans="16:17" x14ac:dyDescent="0.35">
      <c r="P185" t="s">
        <v>343</v>
      </c>
      <c r="Q185" t="s">
        <v>3</v>
      </c>
    </row>
    <row r="186" spans="16:17" x14ac:dyDescent="0.35">
      <c r="P186" t="s">
        <v>344</v>
      </c>
      <c r="Q186" t="s">
        <v>3</v>
      </c>
    </row>
    <row r="187" spans="16:17" x14ac:dyDescent="0.35">
      <c r="P187" t="s">
        <v>345</v>
      </c>
      <c r="Q187" t="s">
        <v>3</v>
      </c>
    </row>
    <row r="188" spans="16:17" x14ac:dyDescent="0.35">
      <c r="P188" t="s">
        <v>346</v>
      </c>
      <c r="Q188" t="s">
        <v>3</v>
      </c>
    </row>
    <row r="189" spans="16:17" x14ac:dyDescent="0.35">
      <c r="P189" t="s">
        <v>347</v>
      </c>
      <c r="Q189" t="s">
        <v>3</v>
      </c>
    </row>
    <row r="190" spans="16:17" x14ac:dyDescent="0.35">
      <c r="P190" t="s">
        <v>348</v>
      </c>
      <c r="Q190" t="s">
        <v>3</v>
      </c>
    </row>
    <row r="191" spans="16:17" x14ac:dyDescent="0.35">
      <c r="P191" t="s">
        <v>349</v>
      </c>
      <c r="Q191" t="s">
        <v>3</v>
      </c>
    </row>
    <row r="192" spans="16:17" x14ac:dyDescent="0.35">
      <c r="P192" t="s">
        <v>350</v>
      </c>
      <c r="Q192" t="s">
        <v>3</v>
      </c>
    </row>
    <row r="193" spans="16:17" x14ac:dyDescent="0.35">
      <c r="P193" t="s">
        <v>351</v>
      </c>
      <c r="Q193" t="s">
        <v>3</v>
      </c>
    </row>
    <row r="194" spans="16:17" x14ac:dyDescent="0.35">
      <c r="P194" t="s">
        <v>352</v>
      </c>
      <c r="Q194" t="s">
        <v>3</v>
      </c>
    </row>
    <row r="195" spans="16:17" x14ac:dyDescent="0.35">
      <c r="P195" t="s">
        <v>353</v>
      </c>
      <c r="Q195" t="s">
        <v>3</v>
      </c>
    </row>
    <row r="196" spans="16:17" x14ac:dyDescent="0.35">
      <c r="P196" t="s">
        <v>354</v>
      </c>
      <c r="Q196" t="s">
        <v>3</v>
      </c>
    </row>
    <row r="197" spans="16:17" x14ac:dyDescent="0.35">
      <c r="P197" t="s">
        <v>355</v>
      </c>
      <c r="Q197" t="s">
        <v>3</v>
      </c>
    </row>
    <row r="198" spans="16:17" x14ac:dyDescent="0.35">
      <c r="P198" t="s">
        <v>356</v>
      </c>
      <c r="Q198" t="s">
        <v>3</v>
      </c>
    </row>
    <row r="199" spans="16:17" x14ac:dyDescent="0.35">
      <c r="P199" t="s">
        <v>357</v>
      </c>
      <c r="Q199" t="s">
        <v>3</v>
      </c>
    </row>
    <row r="200" spans="16:17" x14ac:dyDescent="0.35">
      <c r="P200" t="s">
        <v>358</v>
      </c>
      <c r="Q200" t="s">
        <v>3</v>
      </c>
    </row>
    <row r="201" spans="16:17" x14ac:dyDescent="0.35">
      <c r="P201" t="s">
        <v>359</v>
      </c>
      <c r="Q201" t="s">
        <v>3</v>
      </c>
    </row>
    <row r="202" spans="16:17" x14ac:dyDescent="0.35">
      <c r="P202" t="s">
        <v>360</v>
      </c>
      <c r="Q202" t="s">
        <v>3</v>
      </c>
    </row>
    <row r="203" spans="16:17" x14ac:dyDescent="0.35">
      <c r="P203" t="s">
        <v>361</v>
      </c>
      <c r="Q203" t="s">
        <v>3</v>
      </c>
    </row>
    <row r="204" spans="16:17" x14ac:dyDescent="0.35">
      <c r="P204" t="s">
        <v>362</v>
      </c>
      <c r="Q204" t="s">
        <v>3</v>
      </c>
    </row>
    <row r="205" spans="16:17" x14ac:dyDescent="0.35">
      <c r="P205" t="s">
        <v>363</v>
      </c>
      <c r="Q205" t="s">
        <v>3</v>
      </c>
    </row>
    <row r="206" spans="16:17" x14ac:dyDescent="0.35">
      <c r="P206" t="s">
        <v>364</v>
      </c>
      <c r="Q206" t="s">
        <v>3</v>
      </c>
    </row>
    <row r="207" spans="16:17" x14ac:dyDescent="0.35">
      <c r="P207" t="s">
        <v>365</v>
      </c>
      <c r="Q207" t="s">
        <v>3</v>
      </c>
    </row>
    <row r="208" spans="16:17" x14ac:dyDescent="0.35">
      <c r="P208" t="s">
        <v>366</v>
      </c>
      <c r="Q208" t="s">
        <v>3</v>
      </c>
    </row>
    <row r="209" spans="16:17" x14ac:dyDescent="0.35">
      <c r="P209" t="s">
        <v>367</v>
      </c>
      <c r="Q209" t="s">
        <v>3</v>
      </c>
    </row>
    <row r="210" spans="16:17" x14ac:dyDescent="0.35">
      <c r="P210" t="s">
        <v>368</v>
      </c>
      <c r="Q210" t="s">
        <v>3</v>
      </c>
    </row>
    <row r="211" spans="16:17" x14ac:dyDescent="0.35">
      <c r="P211" t="s">
        <v>369</v>
      </c>
      <c r="Q211" t="s">
        <v>3</v>
      </c>
    </row>
    <row r="212" spans="16:17" x14ac:dyDescent="0.35">
      <c r="P212" t="s">
        <v>370</v>
      </c>
      <c r="Q212" t="s">
        <v>3</v>
      </c>
    </row>
    <row r="213" spans="16:17" x14ac:dyDescent="0.35">
      <c r="P213" t="s">
        <v>371</v>
      </c>
      <c r="Q213" t="s">
        <v>3</v>
      </c>
    </row>
    <row r="214" spans="16:17" x14ac:dyDescent="0.35">
      <c r="P214" t="s">
        <v>372</v>
      </c>
      <c r="Q214" t="s">
        <v>3</v>
      </c>
    </row>
    <row r="215" spans="16:17" x14ac:dyDescent="0.35">
      <c r="P215" t="s">
        <v>373</v>
      </c>
      <c r="Q215" t="s">
        <v>3</v>
      </c>
    </row>
    <row r="216" spans="16:17" x14ac:dyDescent="0.35">
      <c r="P216" t="s">
        <v>374</v>
      </c>
      <c r="Q216" t="s">
        <v>3</v>
      </c>
    </row>
    <row r="217" spans="16:17" x14ac:dyDescent="0.35">
      <c r="P217" t="s">
        <v>375</v>
      </c>
      <c r="Q217" t="s">
        <v>3</v>
      </c>
    </row>
    <row r="218" spans="16:17" x14ac:dyDescent="0.35">
      <c r="P218" t="s">
        <v>376</v>
      </c>
      <c r="Q218" t="s">
        <v>3</v>
      </c>
    </row>
    <row r="219" spans="16:17" x14ac:dyDescent="0.35">
      <c r="P219" t="s">
        <v>377</v>
      </c>
      <c r="Q219" t="s">
        <v>3</v>
      </c>
    </row>
    <row r="220" spans="16:17" x14ac:dyDescent="0.35">
      <c r="P220" t="s">
        <v>378</v>
      </c>
      <c r="Q220" t="s">
        <v>3</v>
      </c>
    </row>
    <row r="221" spans="16:17" x14ac:dyDescent="0.35">
      <c r="P221" t="s">
        <v>379</v>
      </c>
      <c r="Q221" t="s">
        <v>3</v>
      </c>
    </row>
    <row r="222" spans="16:17" x14ac:dyDescent="0.35">
      <c r="P222" t="s">
        <v>380</v>
      </c>
      <c r="Q222" t="s">
        <v>3</v>
      </c>
    </row>
    <row r="223" spans="16:17" x14ac:dyDescent="0.35">
      <c r="P223" t="s">
        <v>381</v>
      </c>
      <c r="Q223" t="s">
        <v>3</v>
      </c>
    </row>
    <row r="224" spans="16:17" x14ac:dyDescent="0.35">
      <c r="P224" t="s">
        <v>382</v>
      </c>
      <c r="Q224" t="s">
        <v>3</v>
      </c>
    </row>
    <row r="225" spans="16:17" x14ac:dyDescent="0.35">
      <c r="P225" t="s">
        <v>383</v>
      </c>
      <c r="Q225" t="s">
        <v>3</v>
      </c>
    </row>
    <row r="226" spans="16:17" x14ac:dyDescent="0.35">
      <c r="P226" t="s">
        <v>384</v>
      </c>
      <c r="Q226" t="s">
        <v>3</v>
      </c>
    </row>
    <row r="227" spans="16:17" x14ac:dyDescent="0.35">
      <c r="P227" t="s">
        <v>385</v>
      </c>
      <c r="Q227" t="s">
        <v>3</v>
      </c>
    </row>
    <row r="228" spans="16:17" x14ac:dyDescent="0.35">
      <c r="P228" t="s">
        <v>386</v>
      </c>
      <c r="Q228" t="s">
        <v>3</v>
      </c>
    </row>
    <row r="229" spans="16:17" x14ac:dyDescent="0.35">
      <c r="P229" t="s">
        <v>387</v>
      </c>
      <c r="Q229" t="s">
        <v>3</v>
      </c>
    </row>
    <row r="230" spans="16:17" x14ac:dyDescent="0.35">
      <c r="P230" t="s">
        <v>388</v>
      </c>
      <c r="Q230" t="s">
        <v>3</v>
      </c>
    </row>
    <row r="231" spans="16:17" x14ac:dyDescent="0.35">
      <c r="P231" t="s">
        <v>389</v>
      </c>
      <c r="Q231" t="s">
        <v>3</v>
      </c>
    </row>
    <row r="232" spans="16:17" x14ac:dyDescent="0.35">
      <c r="P232" t="s">
        <v>390</v>
      </c>
      <c r="Q232" t="s">
        <v>3</v>
      </c>
    </row>
    <row r="233" spans="16:17" x14ac:dyDescent="0.35">
      <c r="P233" t="s">
        <v>391</v>
      </c>
      <c r="Q233" t="s">
        <v>3</v>
      </c>
    </row>
    <row r="234" spans="16:17" x14ac:dyDescent="0.35">
      <c r="P234" t="s">
        <v>392</v>
      </c>
      <c r="Q234" t="s">
        <v>3</v>
      </c>
    </row>
    <row r="235" spans="16:17" x14ac:dyDescent="0.35">
      <c r="P235" t="s">
        <v>393</v>
      </c>
      <c r="Q235" t="s">
        <v>3</v>
      </c>
    </row>
    <row r="236" spans="16:17" x14ac:dyDescent="0.35">
      <c r="P236" t="s">
        <v>394</v>
      </c>
      <c r="Q236" t="s">
        <v>3</v>
      </c>
    </row>
    <row r="237" spans="16:17" x14ac:dyDescent="0.35">
      <c r="P237" t="s">
        <v>395</v>
      </c>
      <c r="Q237" t="s">
        <v>3</v>
      </c>
    </row>
    <row r="238" spans="16:17" x14ac:dyDescent="0.35">
      <c r="P238" t="s">
        <v>396</v>
      </c>
      <c r="Q238" t="s">
        <v>3</v>
      </c>
    </row>
    <row r="239" spans="16:17" x14ac:dyDescent="0.35">
      <c r="P239" t="s">
        <v>397</v>
      </c>
      <c r="Q239" t="s">
        <v>3</v>
      </c>
    </row>
    <row r="240" spans="16:17" x14ac:dyDescent="0.35">
      <c r="P240" t="s">
        <v>398</v>
      </c>
      <c r="Q240" t="s">
        <v>3</v>
      </c>
    </row>
    <row r="241" spans="16:17" x14ac:dyDescent="0.35">
      <c r="P241" t="s">
        <v>399</v>
      </c>
      <c r="Q241" t="s">
        <v>3</v>
      </c>
    </row>
    <row r="242" spans="16:17" x14ac:dyDescent="0.35">
      <c r="P242" t="s">
        <v>400</v>
      </c>
      <c r="Q242" t="s">
        <v>3</v>
      </c>
    </row>
    <row r="243" spans="16:17" x14ac:dyDescent="0.35">
      <c r="P243" t="s">
        <v>401</v>
      </c>
      <c r="Q243" t="s">
        <v>3</v>
      </c>
    </row>
    <row r="244" spans="16:17" x14ac:dyDescent="0.35">
      <c r="P244" t="s">
        <v>402</v>
      </c>
      <c r="Q244" t="s">
        <v>3</v>
      </c>
    </row>
    <row r="245" spans="16:17" x14ac:dyDescent="0.35">
      <c r="P245" t="s">
        <v>403</v>
      </c>
      <c r="Q245" t="s">
        <v>3</v>
      </c>
    </row>
    <row r="246" spans="16:17" x14ac:dyDescent="0.35">
      <c r="P246" t="s">
        <v>404</v>
      </c>
      <c r="Q246" t="s">
        <v>3</v>
      </c>
    </row>
    <row r="247" spans="16:17" x14ac:dyDescent="0.35">
      <c r="P247" t="s">
        <v>405</v>
      </c>
      <c r="Q247" t="s">
        <v>3</v>
      </c>
    </row>
    <row r="248" spans="16:17" x14ac:dyDescent="0.35">
      <c r="P248" t="s">
        <v>406</v>
      </c>
      <c r="Q248" t="s">
        <v>3</v>
      </c>
    </row>
    <row r="249" spans="16:17" x14ac:dyDescent="0.35">
      <c r="P249" t="s">
        <v>407</v>
      </c>
      <c r="Q249" t="s">
        <v>3</v>
      </c>
    </row>
    <row r="250" spans="16:17" x14ac:dyDescent="0.35">
      <c r="P250" t="s">
        <v>408</v>
      </c>
      <c r="Q250" t="s">
        <v>3</v>
      </c>
    </row>
    <row r="251" spans="16:17" x14ac:dyDescent="0.35">
      <c r="P251" t="s">
        <v>409</v>
      </c>
      <c r="Q251" t="s">
        <v>3</v>
      </c>
    </row>
    <row r="252" spans="16:17" x14ac:dyDescent="0.35">
      <c r="P252" t="s">
        <v>410</v>
      </c>
      <c r="Q252" t="s">
        <v>3</v>
      </c>
    </row>
    <row r="253" spans="16:17" x14ac:dyDescent="0.35">
      <c r="P253" t="s">
        <v>411</v>
      </c>
      <c r="Q253" t="s">
        <v>3</v>
      </c>
    </row>
    <row r="254" spans="16:17" x14ac:dyDescent="0.35">
      <c r="P254" t="s">
        <v>412</v>
      </c>
      <c r="Q254" t="s">
        <v>3</v>
      </c>
    </row>
    <row r="255" spans="16:17" x14ac:dyDescent="0.35">
      <c r="P255" t="s">
        <v>413</v>
      </c>
      <c r="Q255" t="s">
        <v>3</v>
      </c>
    </row>
    <row r="256" spans="16:17" x14ac:dyDescent="0.35">
      <c r="P256" t="s">
        <v>414</v>
      </c>
      <c r="Q256" t="s">
        <v>3</v>
      </c>
    </row>
    <row r="257" spans="16:17" x14ac:dyDescent="0.35">
      <c r="P257" t="s">
        <v>415</v>
      </c>
      <c r="Q257" t="s">
        <v>3</v>
      </c>
    </row>
    <row r="258" spans="16:17" x14ac:dyDescent="0.35">
      <c r="P258" t="s">
        <v>416</v>
      </c>
      <c r="Q258" t="s">
        <v>3</v>
      </c>
    </row>
    <row r="259" spans="16:17" x14ac:dyDescent="0.35">
      <c r="P259" t="s">
        <v>417</v>
      </c>
      <c r="Q259" t="s">
        <v>3</v>
      </c>
    </row>
    <row r="260" spans="16:17" x14ac:dyDescent="0.35">
      <c r="P260" t="s">
        <v>418</v>
      </c>
      <c r="Q260" t="s">
        <v>3</v>
      </c>
    </row>
    <row r="261" spans="16:17" x14ac:dyDescent="0.35">
      <c r="P261" t="s">
        <v>419</v>
      </c>
      <c r="Q261" t="s">
        <v>3</v>
      </c>
    </row>
    <row r="262" spans="16:17" x14ac:dyDescent="0.35">
      <c r="P262" t="s">
        <v>420</v>
      </c>
      <c r="Q262" t="s">
        <v>3</v>
      </c>
    </row>
    <row r="263" spans="16:17" x14ac:dyDescent="0.35">
      <c r="P263" t="s">
        <v>421</v>
      </c>
      <c r="Q263" t="s">
        <v>3</v>
      </c>
    </row>
    <row r="264" spans="16:17" x14ac:dyDescent="0.35">
      <c r="P264" t="s">
        <v>422</v>
      </c>
      <c r="Q264" t="s">
        <v>3</v>
      </c>
    </row>
    <row r="265" spans="16:17" x14ac:dyDescent="0.35">
      <c r="P265" t="s">
        <v>423</v>
      </c>
      <c r="Q265" t="s">
        <v>3</v>
      </c>
    </row>
    <row r="266" spans="16:17" x14ac:dyDescent="0.35">
      <c r="P266" t="s">
        <v>424</v>
      </c>
      <c r="Q266" t="s">
        <v>3</v>
      </c>
    </row>
    <row r="267" spans="16:17" x14ac:dyDescent="0.35">
      <c r="P267" t="s">
        <v>425</v>
      </c>
      <c r="Q267" t="s">
        <v>3</v>
      </c>
    </row>
    <row r="268" spans="16:17" x14ac:dyDescent="0.35">
      <c r="P268" t="s">
        <v>426</v>
      </c>
      <c r="Q268" t="s">
        <v>3</v>
      </c>
    </row>
    <row r="269" spans="16:17" x14ac:dyDescent="0.35">
      <c r="P269" t="s">
        <v>427</v>
      </c>
      <c r="Q269" t="s">
        <v>3</v>
      </c>
    </row>
    <row r="270" spans="16:17" x14ac:dyDescent="0.35">
      <c r="P270" t="s">
        <v>428</v>
      </c>
      <c r="Q270" t="s">
        <v>3</v>
      </c>
    </row>
    <row r="271" spans="16:17" x14ac:dyDescent="0.35">
      <c r="P271" t="s">
        <v>429</v>
      </c>
      <c r="Q271" t="s">
        <v>3</v>
      </c>
    </row>
    <row r="272" spans="16:17" x14ac:dyDescent="0.35">
      <c r="P272" t="s">
        <v>430</v>
      </c>
      <c r="Q272" t="s">
        <v>3</v>
      </c>
    </row>
    <row r="273" spans="16:17" x14ac:dyDescent="0.35">
      <c r="P273" t="s">
        <v>431</v>
      </c>
      <c r="Q273" t="s">
        <v>3</v>
      </c>
    </row>
    <row r="274" spans="16:17" x14ac:dyDescent="0.35">
      <c r="P274" t="s">
        <v>432</v>
      </c>
      <c r="Q274" t="s">
        <v>3</v>
      </c>
    </row>
    <row r="275" spans="16:17" x14ac:dyDescent="0.35">
      <c r="P275" t="s">
        <v>433</v>
      </c>
      <c r="Q275" t="s">
        <v>3</v>
      </c>
    </row>
    <row r="276" spans="16:17" x14ac:dyDescent="0.35">
      <c r="P276" t="s">
        <v>434</v>
      </c>
      <c r="Q276" t="s">
        <v>3</v>
      </c>
    </row>
    <row r="277" spans="16:17" x14ac:dyDescent="0.35">
      <c r="P277" t="s">
        <v>435</v>
      </c>
      <c r="Q277" t="s">
        <v>3</v>
      </c>
    </row>
    <row r="278" spans="16:17" x14ac:dyDescent="0.35">
      <c r="P278" t="s">
        <v>436</v>
      </c>
      <c r="Q278" t="s">
        <v>3</v>
      </c>
    </row>
    <row r="279" spans="16:17" x14ac:dyDescent="0.35">
      <c r="P279" t="s">
        <v>437</v>
      </c>
      <c r="Q279" t="s">
        <v>3</v>
      </c>
    </row>
    <row r="280" spans="16:17" x14ac:dyDescent="0.35">
      <c r="P280" t="s">
        <v>438</v>
      </c>
      <c r="Q280" t="s">
        <v>3</v>
      </c>
    </row>
    <row r="281" spans="16:17" x14ac:dyDescent="0.35">
      <c r="P281" t="s">
        <v>439</v>
      </c>
      <c r="Q281" t="s">
        <v>3</v>
      </c>
    </row>
    <row r="282" spans="16:17" x14ac:dyDescent="0.35">
      <c r="P282" t="s">
        <v>440</v>
      </c>
      <c r="Q282" t="s">
        <v>3</v>
      </c>
    </row>
    <row r="283" spans="16:17" x14ac:dyDescent="0.35">
      <c r="P283" t="s">
        <v>441</v>
      </c>
      <c r="Q283" t="s">
        <v>3</v>
      </c>
    </row>
    <row r="284" spans="16:17" x14ac:dyDescent="0.35">
      <c r="P284" t="s">
        <v>442</v>
      </c>
      <c r="Q284" t="s">
        <v>3</v>
      </c>
    </row>
    <row r="285" spans="16:17" x14ac:dyDescent="0.35">
      <c r="P285" t="s">
        <v>443</v>
      </c>
      <c r="Q285" t="s">
        <v>3</v>
      </c>
    </row>
    <row r="286" spans="16:17" x14ac:dyDescent="0.35">
      <c r="P286" t="s">
        <v>444</v>
      </c>
      <c r="Q286" t="s">
        <v>3</v>
      </c>
    </row>
    <row r="287" spans="16:17" x14ac:dyDescent="0.35">
      <c r="P287" t="s">
        <v>445</v>
      </c>
      <c r="Q287" t="s">
        <v>3</v>
      </c>
    </row>
    <row r="288" spans="16:17" x14ac:dyDescent="0.35">
      <c r="P288" t="s">
        <v>446</v>
      </c>
      <c r="Q288" t="s">
        <v>3</v>
      </c>
    </row>
    <row r="289" spans="16:17" x14ac:dyDescent="0.35">
      <c r="P289" t="s">
        <v>447</v>
      </c>
      <c r="Q289" t="s">
        <v>3</v>
      </c>
    </row>
    <row r="290" spans="16:17" x14ac:dyDescent="0.35">
      <c r="P290" t="s">
        <v>448</v>
      </c>
      <c r="Q290" t="s">
        <v>3</v>
      </c>
    </row>
    <row r="291" spans="16:17" x14ac:dyDescent="0.35">
      <c r="P291" t="s">
        <v>449</v>
      </c>
      <c r="Q291" t="s">
        <v>3</v>
      </c>
    </row>
    <row r="292" spans="16:17" x14ac:dyDescent="0.35">
      <c r="P292" t="s">
        <v>450</v>
      </c>
      <c r="Q292" t="s">
        <v>3</v>
      </c>
    </row>
    <row r="293" spans="16:17" x14ac:dyDescent="0.35">
      <c r="P293" t="s">
        <v>451</v>
      </c>
      <c r="Q293" t="s">
        <v>3</v>
      </c>
    </row>
    <row r="294" spans="16:17" x14ac:dyDescent="0.35">
      <c r="P294" t="s">
        <v>452</v>
      </c>
      <c r="Q294" t="s">
        <v>3</v>
      </c>
    </row>
    <row r="295" spans="16:17" x14ac:dyDescent="0.35">
      <c r="P295" t="s">
        <v>453</v>
      </c>
      <c r="Q295" t="s">
        <v>3</v>
      </c>
    </row>
    <row r="296" spans="16:17" x14ac:dyDescent="0.35">
      <c r="P296" t="s">
        <v>454</v>
      </c>
      <c r="Q296" t="s">
        <v>3</v>
      </c>
    </row>
    <row r="297" spans="16:17" x14ac:dyDescent="0.35">
      <c r="P297" t="s">
        <v>455</v>
      </c>
      <c r="Q297" t="s">
        <v>3</v>
      </c>
    </row>
    <row r="298" spans="16:17" x14ac:dyDescent="0.35">
      <c r="P298" t="s">
        <v>456</v>
      </c>
      <c r="Q298" t="s">
        <v>3</v>
      </c>
    </row>
    <row r="299" spans="16:17" x14ac:dyDescent="0.35">
      <c r="P299" t="s">
        <v>457</v>
      </c>
      <c r="Q299" t="s">
        <v>3</v>
      </c>
    </row>
    <row r="300" spans="16:17" x14ac:dyDescent="0.35">
      <c r="P300" t="s">
        <v>458</v>
      </c>
      <c r="Q300" t="s">
        <v>3</v>
      </c>
    </row>
    <row r="301" spans="16:17" x14ac:dyDescent="0.35">
      <c r="P301" t="s">
        <v>459</v>
      </c>
      <c r="Q301" t="s">
        <v>3</v>
      </c>
    </row>
    <row r="302" spans="16:17" x14ac:dyDescent="0.35">
      <c r="P302" t="s">
        <v>460</v>
      </c>
      <c r="Q302" t="s">
        <v>3</v>
      </c>
    </row>
    <row r="303" spans="16:17" x14ac:dyDescent="0.35">
      <c r="P303" t="s">
        <v>461</v>
      </c>
      <c r="Q303" t="s">
        <v>3</v>
      </c>
    </row>
    <row r="304" spans="16:17" x14ac:dyDescent="0.35">
      <c r="P304" t="s">
        <v>462</v>
      </c>
      <c r="Q304" t="s">
        <v>3</v>
      </c>
    </row>
    <row r="305" spans="16:17" x14ac:dyDescent="0.35">
      <c r="P305" t="s">
        <v>463</v>
      </c>
      <c r="Q305" t="s">
        <v>3</v>
      </c>
    </row>
    <row r="306" spans="16:17" x14ac:dyDescent="0.35">
      <c r="P306" t="s">
        <v>464</v>
      </c>
      <c r="Q306" t="s">
        <v>3</v>
      </c>
    </row>
    <row r="307" spans="16:17" x14ac:dyDescent="0.35">
      <c r="P307" t="s">
        <v>465</v>
      </c>
      <c r="Q307" t="s">
        <v>3</v>
      </c>
    </row>
    <row r="308" spans="16:17" x14ac:dyDescent="0.35">
      <c r="P308" t="s">
        <v>466</v>
      </c>
      <c r="Q308" t="s">
        <v>3</v>
      </c>
    </row>
    <row r="309" spans="16:17" x14ac:dyDescent="0.35">
      <c r="P309" t="s">
        <v>467</v>
      </c>
      <c r="Q309" t="s">
        <v>3</v>
      </c>
    </row>
    <row r="310" spans="16:17" x14ac:dyDescent="0.35">
      <c r="P310" t="s">
        <v>468</v>
      </c>
      <c r="Q310" t="s">
        <v>3</v>
      </c>
    </row>
    <row r="311" spans="16:17" x14ac:dyDescent="0.35">
      <c r="P311" t="s">
        <v>469</v>
      </c>
      <c r="Q311" t="s">
        <v>3</v>
      </c>
    </row>
    <row r="312" spans="16:17" x14ac:dyDescent="0.35">
      <c r="P312" t="s">
        <v>470</v>
      </c>
      <c r="Q312" t="s">
        <v>3</v>
      </c>
    </row>
    <row r="313" spans="16:17" x14ac:dyDescent="0.35">
      <c r="P313" t="s">
        <v>471</v>
      </c>
      <c r="Q313" t="s">
        <v>3</v>
      </c>
    </row>
    <row r="314" spans="16:17" x14ac:dyDescent="0.35">
      <c r="P314" t="s">
        <v>472</v>
      </c>
      <c r="Q314" t="s">
        <v>3</v>
      </c>
    </row>
    <row r="315" spans="16:17" x14ac:dyDescent="0.35">
      <c r="P315" t="s">
        <v>473</v>
      </c>
      <c r="Q315" t="s">
        <v>3</v>
      </c>
    </row>
    <row r="316" spans="16:17" x14ac:dyDescent="0.35">
      <c r="P316" t="s">
        <v>474</v>
      </c>
      <c r="Q316" t="s">
        <v>3</v>
      </c>
    </row>
    <row r="317" spans="16:17" x14ac:dyDescent="0.35">
      <c r="P317" t="s">
        <v>475</v>
      </c>
      <c r="Q317" t="s">
        <v>3</v>
      </c>
    </row>
    <row r="318" spans="16:17" x14ac:dyDescent="0.35">
      <c r="P318" t="s">
        <v>476</v>
      </c>
      <c r="Q318" t="s">
        <v>3</v>
      </c>
    </row>
    <row r="319" spans="16:17" x14ac:dyDescent="0.35">
      <c r="P319" t="s">
        <v>477</v>
      </c>
      <c r="Q319" t="s">
        <v>3</v>
      </c>
    </row>
    <row r="320" spans="16:17" x14ac:dyDescent="0.35">
      <c r="P320" t="s">
        <v>478</v>
      </c>
      <c r="Q320" t="s">
        <v>3</v>
      </c>
    </row>
    <row r="321" spans="16:17" x14ac:dyDescent="0.35">
      <c r="P321" t="s">
        <v>479</v>
      </c>
      <c r="Q321" t="s">
        <v>3</v>
      </c>
    </row>
    <row r="322" spans="16:17" x14ac:dyDescent="0.35">
      <c r="P322" t="s">
        <v>480</v>
      </c>
      <c r="Q322" t="s">
        <v>3</v>
      </c>
    </row>
    <row r="323" spans="16:17" x14ac:dyDescent="0.35">
      <c r="P323" t="s">
        <v>481</v>
      </c>
      <c r="Q323" t="s">
        <v>3</v>
      </c>
    </row>
    <row r="324" spans="16:17" x14ac:dyDescent="0.35">
      <c r="P324" t="s">
        <v>482</v>
      </c>
      <c r="Q324" t="s">
        <v>3</v>
      </c>
    </row>
    <row r="325" spans="16:17" x14ac:dyDescent="0.35">
      <c r="P325" t="s">
        <v>483</v>
      </c>
      <c r="Q325" t="s">
        <v>3</v>
      </c>
    </row>
    <row r="326" spans="16:17" x14ac:dyDescent="0.35">
      <c r="P326" t="s">
        <v>484</v>
      </c>
      <c r="Q326" t="s">
        <v>3</v>
      </c>
    </row>
    <row r="327" spans="16:17" x14ac:dyDescent="0.35">
      <c r="P327" t="s">
        <v>485</v>
      </c>
      <c r="Q327" t="s">
        <v>3</v>
      </c>
    </row>
    <row r="328" spans="16:17" x14ac:dyDescent="0.35">
      <c r="P328" t="s">
        <v>486</v>
      </c>
      <c r="Q328" t="s">
        <v>3</v>
      </c>
    </row>
    <row r="329" spans="16:17" x14ac:dyDescent="0.35">
      <c r="P329" t="s">
        <v>487</v>
      </c>
      <c r="Q329" t="s">
        <v>3</v>
      </c>
    </row>
    <row r="330" spans="16:17" x14ac:dyDescent="0.35">
      <c r="P330" t="s">
        <v>488</v>
      </c>
      <c r="Q330" t="s">
        <v>3</v>
      </c>
    </row>
    <row r="331" spans="16:17" x14ac:dyDescent="0.35">
      <c r="P331" t="s">
        <v>489</v>
      </c>
      <c r="Q331" t="s">
        <v>3</v>
      </c>
    </row>
    <row r="332" spans="16:17" x14ac:dyDescent="0.35">
      <c r="P332" t="s">
        <v>490</v>
      </c>
      <c r="Q332" t="s">
        <v>3</v>
      </c>
    </row>
    <row r="333" spans="16:17" x14ac:dyDescent="0.35">
      <c r="P333" t="s">
        <v>491</v>
      </c>
      <c r="Q333" t="s">
        <v>3</v>
      </c>
    </row>
    <row r="334" spans="16:17" x14ac:dyDescent="0.35">
      <c r="P334" t="s">
        <v>492</v>
      </c>
      <c r="Q334" t="s">
        <v>3</v>
      </c>
    </row>
    <row r="335" spans="16:17" x14ac:dyDescent="0.35">
      <c r="P335" t="s">
        <v>493</v>
      </c>
      <c r="Q335" t="s">
        <v>3</v>
      </c>
    </row>
    <row r="336" spans="16:17" x14ac:dyDescent="0.35">
      <c r="P336" t="s">
        <v>494</v>
      </c>
      <c r="Q336" t="s">
        <v>3</v>
      </c>
    </row>
    <row r="337" spans="16:17" x14ac:dyDescent="0.35">
      <c r="P337" t="s">
        <v>495</v>
      </c>
      <c r="Q337" t="s">
        <v>3</v>
      </c>
    </row>
    <row r="338" spans="16:17" x14ac:dyDescent="0.35">
      <c r="P338" t="s">
        <v>496</v>
      </c>
      <c r="Q338" t="s">
        <v>3</v>
      </c>
    </row>
    <row r="339" spans="16:17" x14ac:dyDescent="0.35">
      <c r="P339" t="s">
        <v>497</v>
      </c>
      <c r="Q339" t="s">
        <v>3</v>
      </c>
    </row>
    <row r="340" spans="16:17" x14ac:dyDescent="0.35">
      <c r="P340" t="s">
        <v>498</v>
      </c>
      <c r="Q340" t="s">
        <v>3</v>
      </c>
    </row>
    <row r="341" spans="16:17" x14ac:dyDescent="0.35">
      <c r="P341" t="s">
        <v>499</v>
      </c>
      <c r="Q341" t="s">
        <v>3</v>
      </c>
    </row>
    <row r="342" spans="16:17" x14ac:dyDescent="0.35">
      <c r="P342" t="s">
        <v>500</v>
      </c>
      <c r="Q342" t="s">
        <v>3</v>
      </c>
    </row>
    <row r="343" spans="16:17" x14ac:dyDescent="0.35">
      <c r="P343" t="s">
        <v>501</v>
      </c>
      <c r="Q343" t="s">
        <v>3</v>
      </c>
    </row>
    <row r="344" spans="16:17" x14ac:dyDescent="0.35">
      <c r="P344" t="s">
        <v>502</v>
      </c>
      <c r="Q344" t="s">
        <v>3</v>
      </c>
    </row>
    <row r="345" spans="16:17" x14ac:dyDescent="0.35">
      <c r="P345" t="s">
        <v>503</v>
      </c>
      <c r="Q345" t="s">
        <v>3</v>
      </c>
    </row>
    <row r="346" spans="16:17" x14ac:dyDescent="0.35">
      <c r="P346" t="s">
        <v>504</v>
      </c>
      <c r="Q346" t="s">
        <v>3</v>
      </c>
    </row>
    <row r="347" spans="16:17" x14ac:dyDescent="0.35">
      <c r="P347" t="s">
        <v>505</v>
      </c>
      <c r="Q347" t="s">
        <v>3</v>
      </c>
    </row>
    <row r="348" spans="16:17" x14ac:dyDescent="0.35">
      <c r="P348" t="s">
        <v>506</v>
      </c>
      <c r="Q348" t="s">
        <v>3</v>
      </c>
    </row>
    <row r="349" spans="16:17" x14ac:dyDescent="0.35">
      <c r="P349" t="s">
        <v>507</v>
      </c>
      <c r="Q349" t="s">
        <v>3</v>
      </c>
    </row>
    <row r="350" spans="16:17" x14ac:dyDescent="0.35">
      <c r="P350" t="s">
        <v>508</v>
      </c>
      <c r="Q350" t="s">
        <v>3</v>
      </c>
    </row>
    <row r="351" spans="16:17" x14ac:dyDescent="0.35">
      <c r="P351" t="s">
        <v>509</v>
      </c>
      <c r="Q351" t="s">
        <v>3</v>
      </c>
    </row>
    <row r="352" spans="16:17" x14ac:dyDescent="0.35">
      <c r="P352" t="s">
        <v>510</v>
      </c>
      <c r="Q352" t="s">
        <v>3</v>
      </c>
    </row>
    <row r="353" spans="16:17" x14ac:dyDescent="0.35">
      <c r="P353" t="s">
        <v>511</v>
      </c>
      <c r="Q353" t="s">
        <v>3</v>
      </c>
    </row>
    <row r="354" spans="16:17" x14ac:dyDescent="0.35">
      <c r="P354" t="s">
        <v>512</v>
      </c>
      <c r="Q354" t="s">
        <v>3</v>
      </c>
    </row>
    <row r="355" spans="16:17" x14ac:dyDescent="0.35">
      <c r="P355" t="s">
        <v>513</v>
      </c>
      <c r="Q355" t="s">
        <v>3</v>
      </c>
    </row>
    <row r="356" spans="16:17" x14ac:dyDescent="0.35">
      <c r="P356" t="s">
        <v>514</v>
      </c>
      <c r="Q356" t="s">
        <v>3</v>
      </c>
    </row>
    <row r="357" spans="16:17" x14ac:dyDescent="0.35">
      <c r="P357" t="s">
        <v>515</v>
      </c>
      <c r="Q357" t="s">
        <v>3</v>
      </c>
    </row>
    <row r="358" spans="16:17" x14ac:dyDescent="0.35">
      <c r="P358" t="s">
        <v>516</v>
      </c>
      <c r="Q358" t="s">
        <v>3</v>
      </c>
    </row>
    <row r="359" spans="16:17" x14ac:dyDescent="0.35">
      <c r="P359" t="s">
        <v>517</v>
      </c>
      <c r="Q359" t="s">
        <v>3</v>
      </c>
    </row>
    <row r="360" spans="16:17" x14ac:dyDescent="0.35">
      <c r="P360" t="s">
        <v>518</v>
      </c>
      <c r="Q360" t="s">
        <v>3</v>
      </c>
    </row>
    <row r="361" spans="16:17" x14ac:dyDescent="0.35">
      <c r="P361" t="s">
        <v>519</v>
      </c>
      <c r="Q361" t="s">
        <v>3</v>
      </c>
    </row>
    <row r="362" spans="16:17" x14ac:dyDescent="0.35">
      <c r="P362" t="s">
        <v>520</v>
      </c>
      <c r="Q362" t="s">
        <v>3</v>
      </c>
    </row>
    <row r="363" spans="16:17" x14ac:dyDescent="0.35">
      <c r="P363" t="s">
        <v>521</v>
      </c>
      <c r="Q363" t="s">
        <v>3</v>
      </c>
    </row>
    <row r="364" spans="16:17" x14ac:dyDescent="0.35">
      <c r="P364" t="s">
        <v>522</v>
      </c>
      <c r="Q364" t="s">
        <v>3</v>
      </c>
    </row>
    <row r="365" spans="16:17" x14ac:dyDescent="0.35">
      <c r="P365" t="s">
        <v>523</v>
      </c>
      <c r="Q365" t="s">
        <v>3</v>
      </c>
    </row>
    <row r="366" spans="16:17" x14ac:dyDescent="0.35">
      <c r="P366" t="s">
        <v>524</v>
      </c>
      <c r="Q366" t="s">
        <v>3</v>
      </c>
    </row>
    <row r="367" spans="16:17" x14ac:dyDescent="0.35">
      <c r="P367" t="s">
        <v>525</v>
      </c>
      <c r="Q367" t="s">
        <v>3</v>
      </c>
    </row>
    <row r="368" spans="16:17" x14ac:dyDescent="0.35">
      <c r="P368" t="s">
        <v>526</v>
      </c>
      <c r="Q368" t="s">
        <v>3</v>
      </c>
    </row>
    <row r="369" spans="16:17" x14ac:dyDescent="0.35">
      <c r="P369" t="s">
        <v>527</v>
      </c>
      <c r="Q369" t="s">
        <v>3</v>
      </c>
    </row>
    <row r="370" spans="16:17" x14ac:dyDescent="0.35">
      <c r="P370" t="s">
        <v>528</v>
      </c>
      <c r="Q370" t="s">
        <v>3</v>
      </c>
    </row>
    <row r="371" spans="16:17" x14ac:dyDescent="0.35">
      <c r="P371" t="s">
        <v>529</v>
      </c>
      <c r="Q371" t="s">
        <v>3</v>
      </c>
    </row>
    <row r="372" spans="16:17" x14ac:dyDescent="0.35">
      <c r="P372" t="s">
        <v>530</v>
      </c>
      <c r="Q372" t="s">
        <v>3</v>
      </c>
    </row>
    <row r="373" spans="16:17" x14ac:dyDescent="0.35">
      <c r="P373" t="s">
        <v>531</v>
      </c>
      <c r="Q373" t="s">
        <v>3</v>
      </c>
    </row>
    <row r="374" spans="16:17" x14ac:dyDescent="0.35">
      <c r="P374" t="s">
        <v>532</v>
      </c>
      <c r="Q374" t="s">
        <v>3</v>
      </c>
    </row>
    <row r="375" spans="16:17" x14ac:dyDescent="0.35">
      <c r="P375" t="s">
        <v>533</v>
      </c>
      <c r="Q375" t="s">
        <v>3</v>
      </c>
    </row>
    <row r="376" spans="16:17" x14ac:dyDescent="0.35">
      <c r="P376" t="s">
        <v>534</v>
      </c>
      <c r="Q376" t="s">
        <v>3</v>
      </c>
    </row>
    <row r="377" spans="16:17" x14ac:dyDescent="0.35">
      <c r="P377" t="s">
        <v>535</v>
      </c>
      <c r="Q377" t="s">
        <v>3</v>
      </c>
    </row>
    <row r="378" spans="16:17" x14ac:dyDescent="0.35">
      <c r="P378" t="s">
        <v>536</v>
      </c>
      <c r="Q378" t="s">
        <v>3</v>
      </c>
    </row>
    <row r="379" spans="16:17" x14ac:dyDescent="0.35">
      <c r="P379" t="s">
        <v>537</v>
      </c>
      <c r="Q379" t="s">
        <v>3</v>
      </c>
    </row>
    <row r="380" spans="16:17" x14ac:dyDescent="0.35">
      <c r="P380" t="s">
        <v>538</v>
      </c>
      <c r="Q380" t="s">
        <v>3</v>
      </c>
    </row>
    <row r="381" spans="16:17" x14ac:dyDescent="0.35">
      <c r="P381" t="s">
        <v>539</v>
      </c>
      <c r="Q381" t="s">
        <v>3</v>
      </c>
    </row>
    <row r="382" spans="16:17" x14ac:dyDescent="0.35">
      <c r="P382" t="s">
        <v>540</v>
      </c>
      <c r="Q382" t="s">
        <v>3</v>
      </c>
    </row>
    <row r="383" spans="16:17" x14ac:dyDescent="0.35">
      <c r="P383" t="s">
        <v>541</v>
      </c>
      <c r="Q383" t="s">
        <v>3</v>
      </c>
    </row>
    <row r="384" spans="16:17" x14ac:dyDescent="0.35">
      <c r="P384" t="s">
        <v>542</v>
      </c>
      <c r="Q384" t="s">
        <v>3</v>
      </c>
    </row>
    <row r="385" spans="16:17" x14ac:dyDescent="0.35">
      <c r="P385" t="s">
        <v>543</v>
      </c>
      <c r="Q385" t="s">
        <v>3</v>
      </c>
    </row>
    <row r="386" spans="16:17" x14ac:dyDescent="0.35">
      <c r="P386" t="s">
        <v>544</v>
      </c>
      <c r="Q386" t="s">
        <v>3</v>
      </c>
    </row>
    <row r="387" spans="16:17" x14ac:dyDescent="0.35">
      <c r="P387" t="s">
        <v>545</v>
      </c>
      <c r="Q387" t="s">
        <v>3</v>
      </c>
    </row>
    <row r="388" spans="16:17" x14ac:dyDescent="0.35">
      <c r="P388" t="s">
        <v>546</v>
      </c>
      <c r="Q388" t="s">
        <v>3</v>
      </c>
    </row>
    <row r="389" spans="16:17" x14ac:dyDescent="0.35">
      <c r="P389" t="s">
        <v>547</v>
      </c>
      <c r="Q389" t="s">
        <v>3</v>
      </c>
    </row>
    <row r="390" spans="16:17" x14ac:dyDescent="0.35">
      <c r="P390" t="s">
        <v>548</v>
      </c>
      <c r="Q390" t="s">
        <v>3</v>
      </c>
    </row>
    <row r="391" spans="16:17" x14ac:dyDescent="0.35">
      <c r="P391" t="s">
        <v>549</v>
      </c>
      <c r="Q391" t="s">
        <v>3</v>
      </c>
    </row>
    <row r="392" spans="16:17" x14ac:dyDescent="0.35">
      <c r="P392" t="s">
        <v>550</v>
      </c>
      <c r="Q392" t="s">
        <v>3</v>
      </c>
    </row>
    <row r="393" spans="16:17" x14ac:dyDescent="0.35">
      <c r="P393" t="s">
        <v>551</v>
      </c>
      <c r="Q393" t="s">
        <v>3</v>
      </c>
    </row>
    <row r="394" spans="16:17" x14ac:dyDescent="0.35">
      <c r="P394" t="s">
        <v>552</v>
      </c>
      <c r="Q394" t="s">
        <v>3</v>
      </c>
    </row>
    <row r="395" spans="16:17" x14ac:dyDescent="0.35">
      <c r="P395" t="s">
        <v>553</v>
      </c>
      <c r="Q395" t="s">
        <v>3</v>
      </c>
    </row>
    <row r="396" spans="16:17" x14ac:dyDescent="0.35">
      <c r="P396" t="s">
        <v>554</v>
      </c>
      <c r="Q396" t="s">
        <v>3</v>
      </c>
    </row>
    <row r="397" spans="16:17" x14ac:dyDescent="0.35">
      <c r="P397" t="s">
        <v>555</v>
      </c>
      <c r="Q397" t="s">
        <v>3</v>
      </c>
    </row>
    <row r="398" spans="16:17" x14ac:dyDescent="0.35">
      <c r="P398" t="s">
        <v>556</v>
      </c>
      <c r="Q398" t="s">
        <v>3</v>
      </c>
    </row>
    <row r="399" spans="16:17" x14ac:dyDescent="0.35">
      <c r="P399" t="s">
        <v>557</v>
      </c>
      <c r="Q399" t="s">
        <v>3</v>
      </c>
    </row>
    <row r="400" spans="16:17" x14ac:dyDescent="0.35">
      <c r="P400" t="s">
        <v>558</v>
      </c>
      <c r="Q400" t="s">
        <v>3</v>
      </c>
    </row>
    <row r="401" spans="16:17" x14ac:dyDescent="0.35">
      <c r="P401" t="s">
        <v>559</v>
      </c>
      <c r="Q401" t="s">
        <v>3</v>
      </c>
    </row>
    <row r="402" spans="16:17" x14ac:dyDescent="0.35">
      <c r="P402" t="s">
        <v>560</v>
      </c>
      <c r="Q402" t="s">
        <v>3</v>
      </c>
    </row>
    <row r="403" spans="16:17" x14ac:dyDescent="0.35">
      <c r="P403" t="s">
        <v>561</v>
      </c>
      <c r="Q403" t="s">
        <v>3</v>
      </c>
    </row>
    <row r="404" spans="16:17" x14ac:dyDescent="0.35">
      <c r="P404" t="s">
        <v>562</v>
      </c>
      <c r="Q404" t="s">
        <v>3</v>
      </c>
    </row>
    <row r="405" spans="16:17" x14ac:dyDescent="0.35">
      <c r="P405" t="s">
        <v>563</v>
      </c>
      <c r="Q405" t="s">
        <v>3</v>
      </c>
    </row>
    <row r="406" spans="16:17" x14ac:dyDescent="0.35">
      <c r="P406" t="s">
        <v>564</v>
      </c>
      <c r="Q406" t="s">
        <v>3</v>
      </c>
    </row>
    <row r="407" spans="16:17" x14ac:dyDescent="0.35">
      <c r="P407" t="s">
        <v>565</v>
      </c>
      <c r="Q407" t="s">
        <v>3</v>
      </c>
    </row>
    <row r="408" spans="16:17" x14ac:dyDescent="0.35">
      <c r="P408" t="s">
        <v>566</v>
      </c>
      <c r="Q408" t="s">
        <v>3</v>
      </c>
    </row>
    <row r="409" spans="16:17" x14ac:dyDescent="0.35">
      <c r="P409" t="s">
        <v>567</v>
      </c>
      <c r="Q409" t="s">
        <v>3</v>
      </c>
    </row>
    <row r="410" spans="16:17" x14ac:dyDescent="0.35">
      <c r="P410" t="s">
        <v>568</v>
      </c>
      <c r="Q410" t="s">
        <v>3</v>
      </c>
    </row>
    <row r="411" spans="16:17" x14ac:dyDescent="0.35">
      <c r="P411" t="s">
        <v>569</v>
      </c>
      <c r="Q411" t="s">
        <v>3</v>
      </c>
    </row>
    <row r="412" spans="16:17" x14ac:dyDescent="0.35">
      <c r="P412" t="s">
        <v>570</v>
      </c>
      <c r="Q412" t="s">
        <v>3</v>
      </c>
    </row>
    <row r="413" spans="16:17" x14ac:dyDescent="0.35">
      <c r="P413" t="s">
        <v>571</v>
      </c>
      <c r="Q413" t="s">
        <v>3</v>
      </c>
    </row>
    <row r="414" spans="16:17" x14ac:dyDescent="0.35">
      <c r="P414" t="s">
        <v>572</v>
      </c>
      <c r="Q414" t="s">
        <v>3</v>
      </c>
    </row>
    <row r="415" spans="16:17" x14ac:dyDescent="0.35">
      <c r="P415" t="s">
        <v>573</v>
      </c>
      <c r="Q415" t="s">
        <v>3</v>
      </c>
    </row>
    <row r="416" spans="16:17" x14ac:dyDescent="0.35">
      <c r="P416" t="s">
        <v>574</v>
      </c>
      <c r="Q416" t="s">
        <v>3</v>
      </c>
    </row>
    <row r="417" spans="16:17" x14ac:dyDescent="0.35">
      <c r="P417" t="s">
        <v>575</v>
      </c>
      <c r="Q417" t="s">
        <v>3</v>
      </c>
    </row>
    <row r="418" spans="16:17" x14ac:dyDescent="0.35">
      <c r="P418" t="s">
        <v>576</v>
      </c>
      <c r="Q418" t="s">
        <v>3</v>
      </c>
    </row>
    <row r="419" spans="16:17" x14ac:dyDescent="0.35">
      <c r="P419" t="s">
        <v>577</v>
      </c>
      <c r="Q419" t="s">
        <v>3</v>
      </c>
    </row>
    <row r="420" spans="16:17" x14ac:dyDescent="0.35">
      <c r="P420" t="s">
        <v>578</v>
      </c>
      <c r="Q420" t="s">
        <v>3</v>
      </c>
    </row>
    <row r="421" spans="16:17" x14ac:dyDescent="0.35">
      <c r="P421" t="s">
        <v>579</v>
      </c>
      <c r="Q421" t="s">
        <v>3</v>
      </c>
    </row>
    <row r="422" spans="16:17" x14ac:dyDescent="0.35">
      <c r="P422" t="s">
        <v>580</v>
      </c>
      <c r="Q422" t="s">
        <v>3</v>
      </c>
    </row>
    <row r="423" spans="16:17" x14ac:dyDescent="0.35">
      <c r="P423" t="s">
        <v>581</v>
      </c>
      <c r="Q423" t="s">
        <v>3</v>
      </c>
    </row>
    <row r="424" spans="16:17" x14ac:dyDescent="0.35">
      <c r="P424" t="s">
        <v>582</v>
      </c>
      <c r="Q424" t="s">
        <v>3</v>
      </c>
    </row>
    <row r="425" spans="16:17" x14ac:dyDescent="0.35">
      <c r="P425" t="s">
        <v>582</v>
      </c>
      <c r="Q425" t="s">
        <v>3</v>
      </c>
    </row>
    <row r="426" spans="16:17" x14ac:dyDescent="0.35">
      <c r="P426" t="s">
        <v>583</v>
      </c>
      <c r="Q426" t="s">
        <v>3</v>
      </c>
    </row>
    <row r="427" spans="16:17" x14ac:dyDescent="0.35">
      <c r="P427" t="s">
        <v>584</v>
      </c>
      <c r="Q427" t="s">
        <v>3</v>
      </c>
    </row>
    <row r="428" spans="16:17" x14ac:dyDescent="0.35">
      <c r="P428" t="s">
        <v>585</v>
      </c>
      <c r="Q428" t="s">
        <v>3</v>
      </c>
    </row>
    <row r="429" spans="16:17" x14ac:dyDescent="0.35">
      <c r="P429" t="s">
        <v>586</v>
      </c>
      <c r="Q429" t="s">
        <v>3</v>
      </c>
    </row>
    <row r="430" spans="16:17" x14ac:dyDescent="0.35">
      <c r="P430" t="s">
        <v>587</v>
      </c>
      <c r="Q430" t="s">
        <v>3</v>
      </c>
    </row>
    <row r="431" spans="16:17" x14ac:dyDescent="0.35">
      <c r="P431" t="s">
        <v>588</v>
      </c>
      <c r="Q431" t="s">
        <v>3</v>
      </c>
    </row>
    <row r="432" spans="16:17" x14ac:dyDescent="0.35">
      <c r="P432" t="s">
        <v>589</v>
      </c>
      <c r="Q432" t="s">
        <v>3</v>
      </c>
    </row>
    <row r="433" spans="16:17" x14ac:dyDescent="0.35">
      <c r="P433" t="s">
        <v>590</v>
      </c>
      <c r="Q433" t="s">
        <v>3</v>
      </c>
    </row>
    <row r="434" spans="16:17" x14ac:dyDescent="0.35">
      <c r="P434" t="s">
        <v>591</v>
      </c>
      <c r="Q434" t="s">
        <v>3</v>
      </c>
    </row>
    <row r="435" spans="16:17" x14ac:dyDescent="0.35">
      <c r="P435" t="s">
        <v>592</v>
      </c>
      <c r="Q435" t="s">
        <v>3</v>
      </c>
    </row>
    <row r="436" spans="16:17" x14ac:dyDescent="0.35">
      <c r="P436" t="s">
        <v>593</v>
      </c>
      <c r="Q436" t="s">
        <v>3</v>
      </c>
    </row>
    <row r="437" spans="16:17" x14ac:dyDescent="0.35">
      <c r="P437" t="s">
        <v>594</v>
      </c>
      <c r="Q437" t="s">
        <v>3</v>
      </c>
    </row>
    <row r="438" spans="16:17" x14ac:dyDescent="0.35">
      <c r="P438" t="s">
        <v>595</v>
      </c>
      <c r="Q438" t="s">
        <v>3</v>
      </c>
    </row>
    <row r="439" spans="16:17" x14ac:dyDescent="0.35">
      <c r="P439" t="s">
        <v>596</v>
      </c>
      <c r="Q439" t="s">
        <v>3</v>
      </c>
    </row>
    <row r="440" spans="16:17" x14ac:dyDescent="0.35">
      <c r="P440" t="s">
        <v>597</v>
      </c>
      <c r="Q440" t="s">
        <v>3</v>
      </c>
    </row>
    <row r="441" spans="16:17" x14ac:dyDescent="0.35">
      <c r="P441" t="s">
        <v>598</v>
      </c>
      <c r="Q441" t="s">
        <v>3</v>
      </c>
    </row>
    <row r="442" spans="16:17" x14ac:dyDescent="0.35">
      <c r="P442" t="s">
        <v>599</v>
      </c>
      <c r="Q442" t="s">
        <v>3</v>
      </c>
    </row>
    <row r="443" spans="16:17" x14ac:dyDescent="0.35">
      <c r="P443" t="s">
        <v>600</v>
      </c>
      <c r="Q443" t="s">
        <v>3</v>
      </c>
    </row>
    <row r="444" spans="16:17" x14ac:dyDescent="0.35">
      <c r="P444" t="s">
        <v>601</v>
      </c>
      <c r="Q444" t="s">
        <v>3</v>
      </c>
    </row>
    <row r="445" spans="16:17" x14ac:dyDescent="0.35">
      <c r="P445" t="s">
        <v>602</v>
      </c>
      <c r="Q445" t="s">
        <v>3</v>
      </c>
    </row>
    <row r="446" spans="16:17" x14ac:dyDescent="0.35">
      <c r="P446" t="s">
        <v>603</v>
      </c>
      <c r="Q446" t="s">
        <v>3</v>
      </c>
    </row>
    <row r="447" spans="16:17" x14ac:dyDescent="0.35">
      <c r="P447" t="s">
        <v>604</v>
      </c>
      <c r="Q447" t="s">
        <v>3</v>
      </c>
    </row>
    <row r="448" spans="16:17" x14ac:dyDescent="0.35">
      <c r="P448" t="s">
        <v>605</v>
      </c>
      <c r="Q448" t="s">
        <v>3</v>
      </c>
    </row>
    <row r="449" spans="16:17" x14ac:dyDescent="0.35">
      <c r="P449" t="s">
        <v>606</v>
      </c>
      <c r="Q449" t="s">
        <v>3</v>
      </c>
    </row>
    <row r="450" spans="16:17" x14ac:dyDescent="0.35">
      <c r="P450" t="s">
        <v>607</v>
      </c>
      <c r="Q450" t="s">
        <v>3</v>
      </c>
    </row>
    <row r="451" spans="16:17" x14ac:dyDescent="0.35">
      <c r="P451" t="s">
        <v>608</v>
      </c>
      <c r="Q451" t="s">
        <v>3</v>
      </c>
    </row>
    <row r="452" spans="16:17" x14ac:dyDescent="0.35">
      <c r="P452" t="s">
        <v>609</v>
      </c>
      <c r="Q452" t="s">
        <v>3</v>
      </c>
    </row>
    <row r="453" spans="16:17" x14ac:dyDescent="0.35">
      <c r="P453" t="s">
        <v>610</v>
      </c>
      <c r="Q453" t="s">
        <v>3</v>
      </c>
    </row>
    <row r="454" spans="16:17" x14ac:dyDescent="0.35">
      <c r="P454" t="s">
        <v>611</v>
      </c>
      <c r="Q454" t="s">
        <v>3</v>
      </c>
    </row>
    <row r="455" spans="16:17" x14ac:dyDescent="0.35">
      <c r="P455" t="s">
        <v>612</v>
      </c>
      <c r="Q455" t="s">
        <v>3</v>
      </c>
    </row>
    <row r="456" spans="16:17" x14ac:dyDescent="0.35">
      <c r="P456" t="s">
        <v>613</v>
      </c>
      <c r="Q456" t="s">
        <v>3</v>
      </c>
    </row>
    <row r="457" spans="16:17" x14ac:dyDescent="0.35">
      <c r="P457" t="s">
        <v>614</v>
      </c>
      <c r="Q457" t="s">
        <v>3</v>
      </c>
    </row>
    <row r="458" spans="16:17" x14ac:dyDescent="0.35">
      <c r="P458" t="s">
        <v>615</v>
      </c>
      <c r="Q458" t="s">
        <v>3</v>
      </c>
    </row>
    <row r="459" spans="16:17" x14ac:dyDescent="0.35">
      <c r="P459" t="s">
        <v>616</v>
      </c>
      <c r="Q459" t="s">
        <v>3</v>
      </c>
    </row>
    <row r="460" spans="16:17" x14ac:dyDescent="0.35">
      <c r="P460" t="s">
        <v>617</v>
      </c>
      <c r="Q460" t="s">
        <v>3</v>
      </c>
    </row>
    <row r="461" spans="16:17" x14ac:dyDescent="0.35">
      <c r="P461" t="s">
        <v>618</v>
      </c>
      <c r="Q461" t="s">
        <v>3</v>
      </c>
    </row>
    <row r="462" spans="16:17" x14ac:dyDescent="0.35">
      <c r="P462" t="s">
        <v>619</v>
      </c>
      <c r="Q462" t="s">
        <v>3</v>
      </c>
    </row>
    <row r="463" spans="16:17" x14ac:dyDescent="0.35">
      <c r="P463" t="s">
        <v>620</v>
      </c>
      <c r="Q463" t="s">
        <v>3</v>
      </c>
    </row>
    <row r="464" spans="16:17" x14ac:dyDescent="0.35">
      <c r="P464" t="s">
        <v>621</v>
      </c>
      <c r="Q464" t="s">
        <v>3</v>
      </c>
    </row>
    <row r="465" spans="16:17" x14ac:dyDescent="0.35">
      <c r="P465" t="s">
        <v>622</v>
      </c>
      <c r="Q465" t="s">
        <v>3</v>
      </c>
    </row>
    <row r="466" spans="16:17" x14ac:dyDescent="0.35">
      <c r="P466" t="s">
        <v>623</v>
      </c>
      <c r="Q466" t="s">
        <v>3</v>
      </c>
    </row>
    <row r="467" spans="16:17" x14ac:dyDescent="0.35">
      <c r="P467" t="s">
        <v>624</v>
      </c>
      <c r="Q467" t="s">
        <v>3</v>
      </c>
    </row>
    <row r="468" spans="16:17" x14ac:dyDescent="0.35">
      <c r="P468" t="s">
        <v>625</v>
      </c>
      <c r="Q468" t="s">
        <v>3</v>
      </c>
    </row>
    <row r="469" spans="16:17" x14ac:dyDescent="0.35">
      <c r="P469" t="s">
        <v>626</v>
      </c>
      <c r="Q469" t="s">
        <v>3</v>
      </c>
    </row>
    <row r="470" spans="16:17" x14ac:dyDescent="0.35">
      <c r="P470" t="s">
        <v>627</v>
      </c>
      <c r="Q470" t="s">
        <v>3</v>
      </c>
    </row>
    <row r="471" spans="16:17" x14ac:dyDescent="0.35">
      <c r="P471" t="s">
        <v>628</v>
      </c>
      <c r="Q471" t="s">
        <v>3</v>
      </c>
    </row>
    <row r="472" spans="16:17" x14ac:dyDescent="0.35">
      <c r="P472" t="s">
        <v>629</v>
      </c>
      <c r="Q472" t="s">
        <v>3</v>
      </c>
    </row>
    <row r="473" spans="16:17" x14ac:dyDescent="0.35">
      <c r="P473" t="s">
        <v>630</v>
      </c>
      <c r="Q473" t="s">
        <v>3</v>
      </c>
    </row>
    <row r="474" spans="16:17" x14ac:dyDescent="0.35">
      <c r="P474" t="s">
        <v>631</v>
      </c>
      <c r="Q474" t="s">
        <v>3</v>
      </c>
    </row>
    <row r="475" spans="16:17" x14ac:dyDescent="0.35">
      <c r="P475" t="s">
        <v>632</v>
      </c>
      <c r="Q475" t="s">
        <v>3</v>
      </c>
    </row>
    <row r="476" spans="16:17" x14ac:dyDescent="0.35">
      <c r="P476" t="s">
        <v>633</v>
      </c>
      <c r="Q476" t="s">
        <v>3</v>
      </c>
    </row>
    <row r="477" spans="16:17" x14ac:dyDescent="0.35">
      <c r="P477" t="s">
        <v>634</v>
      </c>
      <c r="Q477" t="s">
        <v>3</v>
      </c>
    </row>
    <row r="478" spans="16:17" x14ac:dyDescent="0.35">
      <c r="P478" t="s">
        <v>635</v>
      </c>
      <c r="Q478" t="s">
        <v>3</v>
      </c>
    </row>
    <row r="479" spans="16:17" x14ac:dyDescent="0.35">
      <c r="P479" t="s">
        <v>636</v>
      </c>
      <c r="Q479" t="s">
        <v>3</v>
      </c>
    </row>
    <row r="480" spans="16:17" x14ac:dyDescent="0.35">
      <c r="P480" t="s">
        <v>637</v>
      </c>
      <c r="Q480" t="s">
        <v>3</v>
      </c>
    </row>
    <row r="481" spans="16:17" x14ac:dyDescent="0.35">
      <c r="P481" t="s">
        <v>638</v>
      </c>
      <c r="Q481" t="s">
        <v>3</v>
      </c>
    </row>
    <row r="482" spans="16:17" x14ac:dyDescent="0.35">
      <c r="P482" t="s">
        <v>639</v>
      </c>
      <c r="Q482" t="s">
        <v>3</v>
      </c>
    </row>
    <row r="483" spans="16:17" x14ac:dyDescent="0.35">
      <c r="P483" t="s">
        <v>640</v>
      </c>
      <c r="Q483" t="s">
        <v>3</v>
      </c>
    </row>
    <row r="484" spans="16:17" x14ac:dyDescent="0.35">
      <c r="P484" t="s">
        <v>641</v>
      </c>
      <c r="Q484" t="s">
        <v>3</v>
      </c>
    </row>
    <row r="485" spans="16:17" x14ac:dyDescent="0.35">
      <c r="P485" t="s">
        <v>642</v>
      </c>
      <c r="Q485" t="s">
        <v>3</v>
      </c>
    </row>
    <row r="486" spans="16:17" x14ac:dyDescent="0.35">
      <c r="P486" t="s">
        <v>643</v>
      </c>
      <c r="Q486" t="s">
        <v>3</v>
      </c>
    </row>
    <row r="487" spans="16:17" x14ac:dyDescent="0.35">
      <c r="P487" t="s">
        <v>644</v>
      </c>
      <c r="Q487" t="s">
        <v>3</v>
      </c>
    </row>
    <row r="488" spans="16:17" x14ac:dyDescent="0.35">
      <c r="P488" t="s">
        <v>645</v>
      </c>
      <c r="Q488" t="s">
        <v>3</v>
      </c>
    </row>
    <row r="489" spans="16:17" x14ac:dyDescent="0.35">
      <c r="P489" t="s">
        <v>646</v>
      </c>
      <c r="Q489" t="s">
        <v>3</v>
      </c>
    </row>
    <row r="490" spans="16:17" x14ac:dyDescent="0.35">
      <c r="P490" t="s">
        <v>647</v>
      </c>
      <c r="Q490" t="s">
        <v>3</v>
      </c>
    </row>
    <row r="491" spans="16:17" x14ac:dyDescent="0.35">
      <c r="P491" t="s">
        <v>648</v>
      </c>
      <c r="Q491" t="s">
        <v>3</v>
      </c>
    </row>
    <row r="492" spans="16:17" x14ac:dyDescent="0.35">
      <c r="P492" t="s">
        <v>649</v>
      </c>
      <c r="Q492" t="s">
        <v>3</v>
      </c>
    </row>
    <row r="493" spans="16:17" x14ac:dyDescent="0.35">
      <c r="P493" t="s">
        <v>650</v>
      </c>
      <c r="Q493" t="s">
        <v>3</v>
      </c>
    </row>
    <row r="494" spans="16:17" x14ac:dyDescent="0.35">
      <c r="P494" t="s">
        <v>651</v>
      </c>
      <c r="Q494" t="s">
        <v>3</v>
      </c>
    </row>
    <row r="495" spans="16:17" x14ac:dyDescent="0.35">
      <c r="P495" t="s">
        <v>652</v>
      </c>
      <c r="Q495" t="s">
        <v>3</v>
      </c>
    </row>
    <row r="496" spans="16:17" x14ac:dyDescent="0.35">
      <c r="P496" t="s">
        <v>653</v>
      </c>
      <c r="Q496" t="s">
        <v>3</v>
      </c>
    </row>
    <row r="497" spans="16:17" x14ac:dyDescent="0.35">
      <c r="P497" t="s">
        <v>654</v>
      </c>
      <c r="Q497" t="s">
        <v>3</v>
      </c>
    </row>
    <row r="498" spans="16:17" x14ac:dyDescent="0.35">
      <c r="P498" t="s">
        <v>655</v>
      </c>
      <c r="Q498" t="s">
        <v>3</v>
      </c>
    </row>
    <row r="499" spans="16:17" x14ac:dyDescent="0.35">
      <c r="P499" t="s">
        <v>656</v>
      </c>
      <c r="Q499" t="s">
        <v>3</v>
      </c>
    </row>
    <row r="500" spans="16:17" x14ac:dyDescent="0.35">
      <c r="P500" t="s">
        <v>657</v>
      </c>
      <c r="Q500" t="s">
        <v>3</v>
      </c>
    </row>
    <row r="501" spans="16:17" x14ac:dyDescent="0.35">
      <c r="P501" t="s">
        <v>658</v>
      </c>
      <c r="Q501" t="s">
        <v>3</v>
      </c>
    </row>
    <row r="502" spans="16:17" x14ac:dyDescent="0.35">
      <c r="P502" t="s">
        <v>659</v>
      </c>
      <c r="Q502" t="s">
        <v>3</v>
      </c>
    </row>
    <row r="503" spans="16:17" x14ac:dyDescent="0.35">
      <c r="P503" t="s">
        <v>660</v>
      </c>
      <c r="Q503" t="s">
        <v>3</v>
      </c>
    </row>
    <row r="504" spans="16:17" x14ac:dyDescent="0.35">
      <c r="P504" t="s">
        <v>661</v>
      </c>
      <c r="Q504" t="s">
        <v>3</v>
      </c>
    </row>
    <row r="505" spans="16:17" x14ac:dyDescent="0.35">
      <c r="P505" t="s">
        <v>662</v>
      </c>
      <c r="Q505" t="s">
        <v>3</v>
      </c>
    </row>
    <row r="506" spans="16:17" x14ac:dyDescent="0.35">
      <c r="P506" t="s">
        <v>663</v>
      </c>
      <c r="Q506" t="s">
        <v>3</v>
      </c>
    </row>
    <row r="507" spans="16:17" x14ac:dyDescent="0.35">
      <c r="P507" t="s">
        <v>664</v>
      </c>
      <c r="Q507" t="s">
        <v>3</v>
      </c>
    </row>
    <row r="508" spans="16:17" x14ac:dyDescent="0.35">
      <c r="P508" t="s">
        <v>665</v>
      </c>
      <c r="Q508" t="s">
        <v>3</v>
      </c>
    </row>
    <row r="509" spans="16:17" x14ac:dyDescent="0.35">
      <c r="P509" t="s">
        <v>666</v>
      </c>
      <c r="Q509" t="s">
        <v>3</v>
      </c>
    </row>
    <row r="510" spans="16:17" x14ac:dyDescent="0.35">
      <c r="P510" t="s">
        <v>667</v>
      </c>
      <c r="Q510" t="s">
        <v>3</v>
      </c>
    </row>
    <row r="511" spans="16:17" x14ac:dyDescent="0.35">
      <c r="P511" t="s">
        <v>668</v>
      </c>
      <c r="Q511" t="s">
        <v>3</v>
      </c>
    </row>
    <row r="512" spans="16:17" x14ac:dyDescent="0.35">
      <c r="P512" t="s">
        <v>669</v>
      </c>
      <c r="Q512" t="s">
        <v>3</v>
      </c>
    </row>
    <row r="513" spans="16:17" x14ac:dyDescent="0.35">
      <c r="P513" t="s">
        <v>670</v>
      </c>
      <c r="Q513" t="s">
        <v>3</v>
      </c>
    </row>
    <row r="514" spans="16:17" x14ac:dyDescent="0.35">
      <c r="P514" t="s">
        <v>671</v>
      </c>
      <c r="Q514" t="s">
        <v>3</v>
      </c>
    </row>
    <row r="515" spans="16:17" x14ac:dyDescent="0.35">
      <c r="P515" t="s">
        <v>672</v>
      </c>
      <c r="Q515" t="s">
        <v>3</v>
      </c>
    </row>
    <row r="516" spans="16:17" x14ac:dyDescent="0.35">
      <c r="P516" t="s">
        <v>673</v>
      </c>
      <c r="Q516" t="s">
        <v>3</v>
      </c>
    </row>
    <row r="517" spans="16:17" x14ac:dyDescent="0.35">
      <c r="P517" t="s">
        <v>674</v>
      </c>
      <c r="Q517" t="s">
        <v>3</v>
      </c>
    </row>
    <row r="518" spans="16:17" x14ac:dyDescent="0.35">
      <c r="P518" t="s">
        <v>675</v>
      </c>
      <c r="Q518" t="s">
        <v>3</v>
      </c>
    </row>
    <row r="519" spans="16:17" x14ac:dyDescent="0.35">
      <c r="P519" t="s">
        <v>676</v>
      </c>
      <c r="Q519" t="s">
        <v>3</v>
      </c>
    </row>
    <row r="520" spans="16:17" x14ac:dyDescent="0.35">
      <c r="P520" t="s">
        <v>677</v>
      </c>
      <c r="Q520" t="s">
        <v>3</v>
      </c>
    </row>
    <row r="521" spans="16:17" x14ac:dyDescent="0.35">
      <c r="P521" t="s">
        <v>678</v>
      </c>
      <c r="Q521" t="s">
        <v>3</v>
      </c>
    </row>
    <row r="522" spans="16:17" x14ac:dyDescent="0.35">
      <c r="P522" t="s">
        <v>679</v>
      </c>
      <c r="Q522" t="s">
        <v>3</v>
      </c>
    </row>
    <row r="523" spans="16:17" x14ac:dyDescent="0.35">
      <c r="P523" t="s">
        <v>680</v>
      </c>
      <c r="Q523" t="s">
        <v>3</v>
      </c>
    </row>
    <row r="524" spans="16:17" x14ac:dyDescent="0.35">
      <c r="P524" t="s">
        <v>681</v>
      </c>
      <c r="Q524" t="s">
        <v>3</v>
      </c>
    </row>
    <row r="525" spans="16:17" x14ac:dyDescent="0.35">
      <c r="P525" t="s">
        <v>682</v>
      </c>
      <c r="Q525" t="s">
        <v>3</v>
      </c>
    </row>
    <row r="526" spans="16:17" x14ac:dyDescent="0.35">
      <c r="P526" t="s">
        <v>683</v>
      </c>
      <c r="Q526" t="s">
        <v>3</v>
      </c>
    </row>
    <row r="527" spans="16:17" x14ac:dyDescent="0.35">
      <c r="P527" t="s">
        <v>684</v>
      </c>
      <c r="Q527" t="s">
        <v>3</v>
      </c>
    </row>
    <row r="528" spans="16:17" x14ac:dyDescent="0.35">
      <c r="P528" t="s">
        <v>685</v>
      </c>
      <c r="Q528" t="s">
        <v>3</v>
      </c>
    </row>
    <row r="529" spans="16:17" x14ac:dyDescent="0.35">
      <c r="P529" t="s">
        <v>686</v>
      </c>
      <c r="Q529" t="s">
        <v>3</v>
      </c>
    </row>
    <row r="530" spans="16:17" x14ac:dyDescent="0.35">
      <c r="P530" t="s">
        <v>687</v>
      </c>
      <c r="Q530" t="s">
        <v>3</v>
      </c>
    </row>
    <row r="531" spans="16:17" x14ac:dyDescent="0.35">
      <c r="P531" t="s">
        <v>688</v>
      </c>
      <c r="Q531" t="s">
        <v>3</v>
      </c>
    </row>
    <row r="532" spans="16:17" x14ac:dyDescent="0.35">
      <c r="P532" t="s">
        <v>689</v>
      </c>
      <c r="Q532" t="s">
        <v>3</v>
      </c>
    </row>
    <row r="533" spans="16:17" x14ac:dyDescent="0.35">
      <c r="P533" t="s">
        <v>690</v>
      </c>
      <c r="Q533" t="s">
        <v>3</v>
      </c>
    </row>
    <row r="534" spans="16:17" x14ac:dyDescent="0.35">
      <c r="P534" t="s">
        <v>691</v>
      </c>
      <c r="Q534" t="s">
        <v>3</v>
      </c>
    </row>
    <row r="535" spans="16:17" x14ac:dyDescent="0.35">
      <c r="P535" t="s">
        <v>692</v>
      </c>
      <c r="Q535" t="s">
        <v>3</v>
      </c>
    </row>
    <row r="536" spans="16:17" x14ac:dyDescent="0.35">
      <c r="P536" t="s">
        <v>693</v>
      </c>
      <c r="Q536" t="s">
        <v>3</v>
      </c>
    </row>
    <row r="537" spans="16:17" x14ac:dyDescent="0.35">
      <c r="P537" t="s">
        <v>694</v>
      </c>
      <c r="Q537" t="s">
        <v>3</v>
      </c>
    </row>
    <row r="538" spans="16:17" x14ac:dyDescent="0.35">
      <c r="P538" t="s">
        <v>695</v>
      </c>
      <c r="Q538" t="s">
        <v>3</v>
      </c>
    </row>
    <row r="539" spans="16:17" x14ac:dyDescent="0.35">
      <c r="P539" t="s">
        <v>696</v>
      </c>
      <c r="Q539" t="s">
        <v>3</v>
      </c>
    </row>
    <row r="540" spans="16:17" x14ac:dyDescent="0.35">
      <c r="P540" t="s">
        <v>697</v>
      </c>
      <c r="Q540" t="s">
        <v>3</v>
      </c>
    </row>
    <row r="541" spans="16:17" x14ac:dyDescent="0.35">
      <c r="P541" t="s">
        <v>698</v>
      </c>
      <c r="Q541" t="s">
        <v>3</v>
      </c>
    </row>
    <row r="542" spans="16:17" x14ac:dyDescent="0.35">
      <c r="P542" t="s">
        <v>699</v>
      </c>
      <c r="Q542" t="s">
        <v>3</v>
      </c>
    </row>
    <row r="543" spans="16:17" x14ac:dyDescent="0.35">
      <c r="P543" t="s">
        <v>700</v>
      </c>
      <c r="Q543" t="s">
        <v>3</v>
      </c>
    </row>
    <row r="544" spans="16:17" x14ac:dyDescent="0.35">
      <c r="P544" t="s">
        <v>701</v>
      </c>
      <c r="Q544" t="s">
        <v>3</v>
      </c>
    </row>
    <row r="545" spans="16:17" x14ac:dyDescent="0.35">
      <c r="P545" t="s">
        <v>702</v>
      </c>
      <c r="Q545" t="s">
        <v>3</v>
      </c>
    </row>
    <row r="546" spans="16:17" x14ac:dyDescent="0.35">
      <c r="P546" t="s">
        <v>703</v>
      </c>
      <c r="Q546" t="s">
        <v>3</v>
      </c>
    </row>
    <row r="547" spans="16:17" x14ac:dyDescent="0.35">
      <c r="P547" t="s">
        <v>704</v>
      </c>
      <c r="Q547" t="s">
        <v>3</v>
      </c>
    </row>
    <row r="548" spans="16:17" x14ac:dyDescent="0.35">
      <c r="P548" t="s">
        <v>705</v>
      </c>
      <c r="Q548" t="s">
        <v>3</v>
      </c>
    </row>
    <row r="549" spans="16:17" x14ac:dyDescent="0.35">
      <c r="P549" t="s">
        <v>706</v>
      </c>
      <c r="Q549" t="s">
        <v>3</v>
      </c>
    </row>
    <row r="550" spans="16:17" x14ac:dyDescent="0.35">
      <c r="P550" t="s">
        <v>707</v>
      </c>
      <c r="Q550" t="s">
        <v>3</v>
      </c>
    </row>
    <row r="551" spans="16:17" x14ac:dyDescent="0.35">
      <c r="P551" t="s">
        <v>708</v>
      </c>
      <c r="Q551" t="s">
        <v>3</v>
      </c>
    </row>
    <row r="552" spans="16:17" x14ac:dyDescent="0.35">
      <c r="P552" t="s">
        <v>709</v>
      </c>
      <c r="Q552" t="s">
        <v>3</v>
      </c>
    </row>
    <row r="553" spans="16:17" x14ac:dyDescent="0.35">
      <c r="P553" t="s">
        <v>710</v>
      </c>
      <c r="Q553" t="s">
        <v>3</v>
      </c>
    </row>
    <row r="554" spans="16:17" x14ac:dyDescent="0.35">
      <c r="P554" t="s">
        <v>711</v>
      </c>
      <c r="Q554" t="s">
        <v>3</v>
      </c>
    </row>
    <row r="555" spans="16:17" x14ac:dyDescent="0.35">
      <c r="P555" t="s">
        <v>712</v>
      </c>
      <c r="Q555" t="s">
        <v>3</v>
      </c>
    </row>
    <row r="556" spans="16:17" x14ac:dyDescent="0.35">
      <c r="P556" t="s">
        <v>713</v>
      </c>
      <c r="Q556" t="s">
        <v>3</v>
      </c>
    </row>
    <row r="557" spans="16:17" x14ac:dyDescent="0.35">
      <c r="P557" t="s">
        <v>714</v>
      </c>
      <c r="Q557" t="s">
        <v>3</v>
      </c>
    </row>
    <row r="558" spans="16:17" x14ac:dyDescent="0.35">
      <c r="P558" t="s">
        <v>715</v>
      </c>
      <c r="Q558" t="s">
        <v>3</v>
      </c>
    </row>
    <row r="559" spans="16:17" x14ac:dyDescent="0.35">
      <c r="P559" t="s">
        <v>716</v>
      </c>
      <c r="Q559" t="s">
        <v>3</v>
      </c>
    </row>
    <row r="560" spans="16:17" x14ac:dyDescent="0.35">
      <c r="P560" t="s">
        <v>717</v>
      </c>
      <c r="Q560" t="s">
        <v>3</v>
      </c>
    </row>
    <row r="561" spans="16:17" x14ac:dyDescent="0.35">
      <c r="P561" t="s">
        <v>718</v>
      </c>
      <c r="Q561" t="s">
        <v>3</v>
      </c>
    </row>
    <row r="562" spans="16:17" x14ac:dyDescent="0.35">
      <c r="P562" t="s">
        <v>719</v>
      </c>
      <c r="Q562" t="s">
        <v>3</v>
      </c>
    </row>
    <row r="563" spans="16:17" x14ac:dyDescent="0.35">
      <c r="P563" t="s">
        <v>720</v>
      </c>
      <c r="Q563" t="s">
        <v>3</v>
      </c>
    </row>
    <row r="564" spans="16:17" x14ac:dyDescent="0.35">
      <c r="P564" t="s">
        <v>721</v>
      </c>
      <c r="Q564" t="s">
        <v>3</v>
      </c>
    </row>
    <row r="565" spans="16:17" x14ac:dyDescent="0.35">
      <c r="P565" t="s">
        <v>722</v>
      </c>
      <c r="Q565" t="s">
        <v>3</v>
      </c>
    </row>
    <row r="566" spans="16:17" x14ac:dyDescent="0.35">
      <c r="P566" t="s">
        <v>723</v>
      </c>
      <c r="Q566" t="s">
        <v>3</v>
      </c>
    </row>
    <row r="567" spans="16:17" x14ac:dyDescent="0.35">
      <c r="P567" t="s">
        <v>724</v>
      </c>
      <c r="Q567" t="s">
        <v>3</v>
      </c>
    </row>
    <row r="568" spans="16:17" x14ac:dyDescent="0.35">
      <c r="P568" t="s">
        <v>725</v>
      </c>
      <c r="Q568" t="s">
        <v>3</v>
      </c>
    </row>
    <row r="569" spans="16:17" x14ac:dyDescent="0.35">
      <c r="P569" t="s">
        <v>726</v>
      </c>
      <c r="Q569" t="s">
        <v>3</v>
      </c>
    </row>
    <row r="570" spans="16:17" x14ac:dyDescent="0.35">
      <c r="P570" t="s">
        <v>727</v>
      </c>
      <c r="Q570" t="s">
        <v>3</v>
      </c>
    </row>
    <row r="571" spans="16:17" x14ac:dyDescent="0.35">
      <c r="P571" t="s">
        <v>728</v>
      </c>
      <c r="Q571" t="s">
        <v>3</v>
      </c>
    </row>
    <row r="572" spans="16:17" x14ac:dyDescent="0.35">
      <c r="P572" t="s">
        <v>729</v>
      </c>
      <c r="Q572" t="s">
        <v>3</v>
      </c>
    </row>
    <row r="573" spans="16:17" x14ac:dyDescent="0.35">
      <c r="P573" t="s">
        <v>730</v>
      </c>
      <c r="Q573" t="s">
        <v>3</v>
      </c>
    </row>
    <row r="574" spans="16:17" x14ac:dyDescent="0.35">
      <c r="P574" t="s">
        <v>731</v>
      </c>
      <c r="Q574" t="s">
        <v>3</v>
      </c>
    </row>
    <row r="575" spans="16:17" x14ac:dyDescent="0.35">
      <c r="P575" t="s">
        <v>732</v>
      </c>
      <c r="Q575" t="s">
        <v>3</v>
      </c>
    </row>
    <row r="576" spans="16:17" x14ac:dyDescent="0.35">
      <c r="P576" t="s">
        <v>733</v>
      </c>
      <c r="Q576" t="s">
        <v>3</v>
      </c>
    </row>
    <row r="577" spans="16:17" x14ac:dyDescent="0.35">
      <c r="P577" t="s">
        <v>734</v>
      </c>
      <c r="Q577" t="s">
        <v>3</v>
      </c>
    </row>
    <row r="578" spans="16:17" x14ac:dyDescent="0.35">
      <c r="P578" t="s">
        <v>735</v>
      </c>
      <c r="Q578" t="s">
        <v>3</v>
      </c>
    </row>
    <row r="579" spans="16:17" x14ac:dyDescent="0.35">
      <c r="P579" t="s">
        <v>736</v>
      </c>
      <c r="Q579" t="s">
        <v>3</v>
      </c>
    </row>
    <row r="580" spans="16:17" x14ac:dyDescent="0.35">
      <c r="P580" t="s">
        <v>737</v>
      </c>
      <c r="Q580" t="s">
        <v>3</v>
      </c>
    </row>
    <row r="581" spans="16:17" x14ac:dyDescent="0.35">
      <c r="P581" t="s">
        <v>738</v>
      </c>
      <c r="Q581" t="s">
        <v>3</v>
      </c>
    </row>
    <row r="582" spans="16:17" x14ac:dyDescent="0.35">
      <c r="P582" t="s">
        <v>739</v>
      </c>
      <c r="Q582" t="s">
        <v>3</v>
      </c>
    </row>
    <row r="583" spans="16:17" x14ac:dyDescent="0.35">
      <c r="P583" t="s">
        <v>740</v>
      </c>
      <c r="Q583" t="s">
        <v>3</v>
      </c>
    </row>
    <row r="584" spans="16:17" x14ac:dyDescent="0.35">
      <c r="P584" t="s">
        <v>741</v>
      </c>
      <c r="Q584" t="s">
        <v>3</v>
      </c>
    </row>
    <row r="585" spans="16:17" x14ac:dyDescent="0.35">
      <c r="P585" t="s">
        <v>742</v>
      </c>
      <c r="Q585" t="s">
        <v>3</v>
      </c>
    </row>
    <row r="586" spans="16:17" x14ac:dyDescent="0.35">
      <c r="P586" t="s">
        <v>743</v>
      </c>
      <c r="Q586" t="s">
        <v>3</v>
      </c>
    </row>
    <row r="587" spans="16:17" x14ac:dyDescent="0.35">
      <c r="P587" t="s">
        <v>744</v>
      </c>
      <c r="Q587" t="s">
        <v>3</v>
      </c>
    </row>
    <row r="588" spans="16:17" x14ac:dyDescent="0.35">
      <c r="P588" t="s">
        <v>745</v>
      </c>
      <c r="Q588" t="s">
        <v>3</v>
      </c>
    </row>
    <row r="589" spans="16:17" x14ac:dyDescent="0.35">
      <c r="P589" t="s">
        <v>746</v>
      </c>
      <c r="Q589" t="s">
        <v>3</v>
      </c>
    </row>
    <row r="590" spans="16:17" x14ac:dyDescent="0.35">
      <c r="P590" t="s">
        <v>747</v>
      </c>
      <c r="Q590" t="s">
        <v>3</v>
      </c>
    </row>
    <row r="591" spans="16:17" x14ac:dyDescent="0.35">
      <c r="P591" t="s">
        <v>748</v>
      </c>
      <c r="Q591" t="s">
        <v>3</v>
      </c>
    </row>
    <row r="592" spans="16:17" x14ac:dyDescent="0.35">
      <c r="P592" t="s">
        <v>749</v>
      </c>
      <c r="Q592" t="s">
        <v>3</v>
      </c>
    </row>
    <row r="593" spans="16:17" x14ac:dyDescent="0.35">
      <c r="P593" t="s">
        <v>750</v>
      </c>
      <c r="Q593" t="s">
        <v>3</v>
      </c>
    </row>
    <row r="594" spans="16:17" x14ac:dyDescent="0.35">
      <c r="P594" t="s">
        <v>751</v>
      </c>
      <c r="Q594" t="s">
        <v>3</v>
      </c>
    </row>
    <row r="595" spans="16:17" x14ac:dyDescent="0.35">
      <c r="P595" t="s">
        <v>752</v>
      </c>
      <c r="Q595" t="s">
        <v>3</v>
      </c>
    </row>
    <row r="596" spans="16:17" x14ac:dyDescent="0.35">
      <c r="P596" t="s">
        <v>753</v>
      </c>
      <c r="Q596" t="s">
        <v>3</v>
      </c>
    </row>
    <row r="597" spans="16:17" x14ac:dyDescent="0.35">
      <c r="P597" t="s">
        <v>754</v>
      </c>
      <c r="Q597" t="s">
        <v>3</v>
      </c>
    </row>
    <row r="598" spans="16:17" x14ac:dyDescent="0.35">
      <c r="P598" t="s">
        <v>755</v>
      </c>
      <c r="Q598" t="s">
        <v>3</v>
      </c>
    </row>
    <row r="599" spans="16:17" x14ac:dyDescent="0.35">
      <c r="P599" t="s">
        <v>756</v>
      </c>
      <c r="Q599" t="s">
        <v>3</v>
      </c>
    </row>
    <row r="600" spans="16:17" x14ac:dyDescent="0.35">
      <c r="P600" t="s">
        <v>757</v>
      </c>
      <c r="Q600" t="s">
        <v>3</v>
      </c>
    </row>
    <row r="601" spans="16:17" x14ac:dyDescent="0.35">
      <c r="P601" t="s">
        <v>758</v>
      </c>
      <c r="Q601" t="s">
        <v>3</v>
      </c>
    </row>
    <row r="602" spans="16:17" x14ac:dyDescent="0.35">
      <c r="P602" t="s">
        <v>759</v>
      </c>
      <c r="Q602" t="s">
        <v>3</v>
      </c>
    </row>
    <row r="603" spans="16:17" x14ac:dyDescent="0.35">
      <c r="P603" t="s">
        <v>760</v>
      </c>
      <c r="Q603" t="s">
        <v>3</v>
      </c>
    </row>
    <row r="604" spans="16:17" x14ac:dyDescent="0.35">
      <c r="P604" t="s">
        <v>761</v>
      </c>
      <c r="Q604" t="s">
        <v>3</v>
      </c>
    </row>
    <row r="605" spans="16:17" x14ac:dyDescent="0.35">
      <c r="P605" t="s">
        <v>762</v>
      </c>
      <c r="Q605" t="s">
        <v>3</v>
      </c>
    </row>
    <row r="606" spans="16:17" x14ac:dyDescent="0.35">
      <c r="P606" t="s">
        <v>763</v>
      </c>
      <c r="Q606" t="s">
        <v>3</v>
      </c>
    </row>
    <row r="607" spans="16:17" x14ac:dyDescent="0.35">
      <c r="P607" t="s">
        <v>764</v>
      </c>
      <c r="Q607" t="s">
        <v>3</v>
      </c>
    </row>
    <row r="608" spans="16:17" x14ac:dyDescent="0.35">
      <c r="P608" t="s">
        <v>765</v>
      </c>
      <c r="Q608" t="s">
        <v>3</v>
      </c>
    </row>
    <row r="609" spans="16:17" x14ac:dyDescent="0.35">
      <c r="P609" t="s">
        <v>766</v>
      </c>
      <c r="Q609" t="s">
        <v>3</v>
      </c>
    </row>
    <row r="610" spans="16:17" x14ac:dyDescent="0.35">
      <c r="P610" t="s">
        <v>767</v>
      </c>
      <c r="Q610" t="s">
        <v>3</v>
      </c>
    </row>
    <row r="611" spans="16:17" x14ac:dyDescent="0.35">
      <c r="P611" t="s">
        <v>768</v>
      </c>
      <c r="Q611" t="s">
        <v>3</v>
      </c>
    </row>
    <row r="612" spans="16:17" x14ac:dyDescent="0.35">
      <c r="P612" t="s">
        <v>769</v>
      </c>
      <c r="Q612" t="s">
        <v>3</v>
      </c>
    </row>
    <row r="613" spans="16:17" x14ac:dyDescent="0.35">
      <c r="P613" t="s">
        <v>770</v>
      </c>
      <c r="Q613" t="s">
        <v>3</v>
      </c>
    </row>
    <row r="614" spans="16:17" x14ac:dyDescent="0.35">
      <c r="P614" t="s">
        <v>771</v>
      </c>
      <c r="Q614" t="s">
        <v>3</v>
      </c>
    </row>
    <row r="615" spans="16:17" x14ac:dyDescent="0.35">
      <c r="P615" t="s">
        <v>772</v>
      </c>
      <c r="Q615" t="s">
        <v>3</v>
      </c>
    </row>
    <row r="616" spans="16:17" x14ac:dyDescent="0.35">
      <c r="P616" t="s">
        <v>773</v>
      </c>
      <c r="Q616" t="s">
        <v>3</v>
      </c>
    </row>
    <row r="617" spans="16:17" x14ac:dyDescent="0.35">
      <c r="P617" t="s">
        <v>774</v>
      </c>
      <c r="Q617" t="s">
        <v>3</v>
      </c>
    </row>
    <row r="618" spans="16:17" x14ac:dyDescent="0.35">
      <c r="P618" t="s">
        <v>775</v>
      </c>
      <c r="Q618" t="s">
        <v>3</v>
      </c>
    </row>
    <row r="619" spans="16:17" x14ac:dyDescent="0.35">
      <c r="P619" t="s">
        <v>776</v>
      </c>
      <c r="Q619" t="s">
        <v>3</v>
      </c>
    </row>
    <row r="620" spans="16:17" x14ac:dyDescent="0.35">
      <c r="P620" t="s">
        <v>777</v>
      </c>
      <c r="Q620" t="s">
        <v>3</v>
      </c>
    </row>
    <row r="621" spans="16:17" x14ac:dyDescent="0.35">
      <c r="P621" t="s">
        <v>778</v>
      </c>
      <c r="Q621" t="s">
        <v>3</v>
      </c>
    </row>
    <row r="622" spans="16:17" x14ac:dyDescent="0.35">
      <c r="P622" t="s">
        <v>779</v>
      </c>
      <c r="Q622" t="s">
        <v>3</v>
      </c>
    </row>
    <row r="623" spans="16:17" x14ac:dyDescent="0.35">
      <c r="P623" t="s">
        <v>780</v>
      </c>
      <c r="Q623" t="s">
        <v>3</v>
      </c>
    </row>
    <row r="624" spans="16:17" x14ac:dyDescent="0.35">
      <c r="P624" t="s">
        <v>781</v>
      </c>
      <c r="Q624" t="s">
        <v>3</v>
      </c>
    </row>
    <row r="625" spans="16:17" x14ac:dyDescent="0.35">
      <c r="P625" t="s">
        <v>782</v>
      </c>
      <c r="Q625" t="s">
        <v>3</v>
      </c>
    </row>
    <row r="626" spans="16:17" x14ac:dyDescent="0.35">
      <c r="P626" t="s">
        <v>783</v>
      </c>
      <c r="Q626" t="s">
        <v>3</v>
      </c>
    </row>
    <row r="627" spans="16:17" x14ac:dyDescent="0.35">
      <c r="P627" t="s">
        <v>784</v>
      </c>
      <c r="Q627" t="s">
        <v>3</v>
      </c>
    </row>
    <row r="628" spans="16:17" x14ac:dyDescent="0.35">
      <c r="P628" t="s">
        <v>785</v>
      </c>
      <c r="Q628" t="s">
        <v>3</v>
      </c>
    </row>
    <row r="629" spans="16:17" x14ac:dyDescent="0.35">
      <c r="P629" t="s">
        <v>786</v>
      </c>
      <c r="Q629" t="s">
        <v>3</v>
      </c>
    </row>
    <row r="630" spans="16:17" x14ac:dyDescent="0.35">
      <c r="P630" t="s">
        <v>787</v>
      </c>
      <c r="Q630" t="s">
        <v>3</v>
      </c>
    </row>
    <row r="631" spans="16:17" x14ac:dyDescent="0.35">
      <c r="P631" t="s">
        <v>788</v>
      </c>
      <c r="Q631" t="s">
        <v>3</v>
      </c>
    </row>
    <row r="632" spans="16:17" x14ac:dyDescent="0.35">
      <c r="P632" t="s">
        <v>789</v>
      </c>
      <c r="Q632" t="s">
        <v>3</v>
      </c>
    </row>
    <row r="633" spans="16:17" x14ac:dyDescent="0.35">
      <c r="P633" t="s">
        <v>790</v>
      </c>
      <c r="Q633" t="s">
        <v>3</v>
      </c>
    </row>
    <row r="634" spans="16:17" x14ac:dyDescent="0.35">
      <c r="P634" t="s">
        <v>791</v>
      </c>
      <c r="Q634" t="s">
        <v>3</v>
      </c>
    </row>
    <row r="635" spans="16:17" x14ac:dyDescent="0.35">
      <c r="P635" t="s">
        <v>792</v>
      </c>
      <c r="Q635" t="s">
        <v>3</v>
      </c>
    </row>
    <row r="636" spans="16:17" x14ac:dyDescent="0.35">
      <c r="P636" t="s">
        <v>793</v>
      </c>
      <c r="Q636" t="s">
        <v>3</v>
      </c>
    </row>
    <row r="637" spans="16:17" x14ac:dyDescent="0.35">
      <c r="P637" t="s">
        <v>794</v>
      </c>
      <c r="Q637" t="s">
        <v>3</v>
      </c>
    </row>
    <row r="638" spans="16:17" x14ac:dyDescent="0.35">
      <c r="P638" t="s">
        <v>795</v>
      </c>
      <c r="Q638" t="s">
        <v>3</v>
      </c>
    </row>
    <row r="639" spans="16:17" x14ac:dyDescent="0.35">
      <c r="P639" t="s">
        <v>796</v>
      </c>
      <c r="Q639" t="s">
        <v>3</v>
      </c>
    </row>
    <row r="640" spans="16:17" x14ac:dyDescent="0.35">
      <c r="P640" t="s">
        <v>797</v>
      </c>
      <c r="Q640" t="s">
        <v>3</v>
      </c>
    </row>
    <row r="641" spans="16:17" x14ac:dyDescent="0.35">
      <c r="P641" t="s">
        <v>798</v>
      </c>
      <c r="Q641" t="s">
        <v>3</v>
      </c>
    </row>
    <row r="642" spans="16:17" x14ac:dyDescent="0.35">
      <c r="P642" t="s">
        <v>799</v>
      </c>
      <c r="Q642" t="s">
        <v>3</v>
      </c>
    </row>
    <row r="643" spans="16:17" x14ac:dyDescent="0.35">
      <c r="P643" t="s">
        <v>800</v>
      </c>
      <c r="Q643" t="s">
        <v>3</v>
      </c>
    </row>
    <row r="644" spans="16:17" x14ac:dyDescent="0.35">
      <c r="P644" t="s">
        <v>801</v>
      </c>
      <c r="Q644" t="s">
        <v>3</v>
      </c>
    </row>
    <row r="645" spans="16:17" x14ac:dyDescent="0.35">
      <c r="P645" t="s">
        <v>802</v>
      </c>
      <c r="Q645" t="s">
        <v>3</v>
      </c>
    </row>
    <row r="646" spans="16:17" x14ac:dyDescent="0.35">
      <c r="P646" t="s">
        <v>803</v>
      </c>
      <c r="Q646" t="s">
        <v>3</v>
      </c>
    </row>
    <row r="647" spans="16:17" x14ac:dyDescent="0.35">
      <c r="P647" t="s">
        <v>804</v>
      </c>
      <c r="Q647" t="s">
        <v>3</v>
      </c>
    </row>
    <row r="648" spans="16:17" x14ac:dyDescent="0.35">
      <c r="P648" t="s">
        <v>805</v>
      </c>
      <c r="Q648" t="s">
        <v>3</v>
      </c>
    </row>
    <row r="649" spans="16:17" x14ac:dyDescent="0.35">
      <c r="P649" t="s">
        <v>806</v>
      </c>
      <c r="Q649" t="s">
        <v>3</v>
      </c>
    </row>
    <row r="650" spans="16:17" x14ac:dyDescent="0.35">
      <c r="P650" t="s">
        <v>807</v>
      </c>
      <c r="Q650" t="s">
        <v>3</v>
      </c>
    </row>
    <row r="651" spans="16:17" x14ac:dyDescent="0.35">
      <c r="P651" t="s">
        <v>808</v>
      </c>
      <c r="Q651" t="s">
        <v>3</v>
      </c>
    </row>
    <row r="652" spans="16:17" x14ac:dyDescent="0.35">
      <c r="P652" t="s">
        <v>809</v>
      </c>
      <c r="Q652" t="s">
        <v>3</v>
      </c>
    </row>
    <row r="653" spans="16:17" x14ac:dyDescent="0.35">
      <c r="P653" t="s">
        <v>810</v>
      </c>
      <c r="Q653" t="s">
        <v>3</v>
      </c>
    </row>
    <row r="654" spans="16:17" x14ac:dyDescent="0.35">
      <c r="P654" t="s">
        <v>811</v>
      </c>
      <c r="Q654" t="s">
        <v>3</v>
      </c>
    </row>
    <row r="655" spans="16:17" x14ac:dyDescent="0.35">
      <c r="P655" t="s">
        <v>812</v>
      </c>
      <c r="Q655" t="s">
        <v>3</v>
      </c>
    </row>
    <row r="656" spans="16:17" x14ac:dyDescent="0.35">
      <c r="P656" t="s">
        <v>813</v>
      </c>
      <c r="Q656" t="s">
        <v>3</v>
      </c>
    </row>
    <row r="657" spans="16:17" x14ac:dyDescent="0.35">
      <c r="P657" t="s">
        <v>814</v>
      </c>
      <c r="Q657" t="s">
        <v>3</v>
      </c>
    </row>
    <row r="658" spans="16:17" x14ac:dyDescent="0.35">
      <c r="P658" t="s">
        <v>815</v>
      </c>
      <c r="Q658" t="s">
        <v>3</v>
      </c>
    </row>
    <row r="659" spans="16:17" x14ac:dyDescent="0.35">
      <c r="P659" t="s">
        <v>816</v>
      </c>
      <c r="Q659" t="s">
        <v>3</v>
      </c>
    </row>
    <row r="660" spans="16:17" x14ac:dyDescent="0.35">
      <c r="P660" t="s">
        <v>817</v>
      </c>
      <c r="Q660" t="s">
        <v>3</v>
      </c>
    </row>
    <row r="661" spans="16:17" x14ac:dyDescent="0.35">
      <c r="P661" t="s">
        <v>818</v>
      </c>
      <c r="Q661" t="s">
        <v>3</v>
      </c>
    </row>
    <row r="662" spans="16:17" x14ac:dyDescent="0.35">
      <c r="P662" t="s">
        <v>819</v>
      </c>
      <c r="Q662" t="s">
        <v>3</v>
      </c>
    </row>
    <row r="663" spans="16:17" x14ac:dyDescent="0.35">
      <c r="P663" t="s">
        <v>820</v>
      </c>
      <c r="Q663" t="s">
        <v>3</v>
      </c>
    </row>
    <row r="664" spans="16:17" x14ac:dyDescent="0.35">
      <c r="P664" t="s">
        <v>821</v>
      </c>
      <c r="Q664" t="s">
        <v>3</v>
      </c>
    </row>
    <row r="665" spans="16:17" x14ac:dyDescent="0.35">
      <c r="P665" t="s">
        <v>822</v>
      </c>
      <c r="Q665" t="s">
        <v>3</v>
      </c>
    </row>
    <row r="666" spans="16:17" x14ac:dyDescent="0.35">
      <c r="P666" t="s">
        <v>823</v>
      </c>
      <c r="Q666" t="s">
        <v>3</v>
      </c>
    </row>
    <row r="667" spans="16:17" x14ac:dyDescent="0.35">
      <c r="P667" t="s">
        <v>824</v>
      </c>
      <c r="Q667" t="s">
        <v>3</v>
      </c>
    </row>
    <row r="668" spans="16:17" x14ac:dyDescent="0.35">
      <c r="P668" t="s">
        <v>825</v>
      </c>
      <c r="Q668" t="s">
        <v>3</v>
      </c>
    </row>
    <row r="669" spans="16:17" x14ac:dyDescent="0.35">
      <c r="P669" t="s">
        <v>826</v>
      </c>
      <c r="Q669" t="s">
        <v>3</v>
      </c>
    </row>
    <row r="670" spans="16:17" x14ac:dyDescent="0.35">
      <c r="P670" t="s">
        <v>827</v>
      </c>
      <c r="Q670" t="s">
        <v>3</v>
      </c>
    </row>
    <row r="671" spans="16:17" x14ac:dyDescent="0.35">
      <c r="P671" t="s">
        <v>828</v>
      </c>
      <c r="Q671" t="s">
        <v>3</v>
      </c>
    </row>
    <row r="672" spans="16:17" x14ac:dyDescent="0.35">
      <c r="P672" t="s">
        <v>829</v>
      </c>
      <c r="Q672" t="s">
        <v>3</v>
      </c>
    </row>
    <row r="673" spans="16:17" x14ac:dyDescent="0.35">
      <c r="P673" t="s">
        <v>830</v>
      </c>
      <c r="Q673" t="s">
        <v>3</v>
      </c>
    </row>
    <row r="674" spans="16:17" x14ac:dyDescent="0.35">
      <c r="P674" t="s">
        <v>831</v>
      </c>
      <c r="Q674" t="s">
        <v>3</v>
      </c>
    </row>
    <row r="675" spans="16:17" x14ac:dyDescent="0.35">
      <c r="P675" t="s">
        <v>832</v>
      </c>
      <c r="Q675" t="s">
        <v>3</v>
      </c>
    </row>
    <row r="676" spans="16:17" x14ac:dyDescent="0.35">
      <c r="P676" t="s">
        <v>833</v>
      </c>
      <c r="Q676" t="s">
        <v>3</v>
      </c>
    </row>
    <row r="677" spans="16:17" x14ac:dyDescent="0.35">
      <c r="P677" t="s">
        <v>834</v>
      </c>
      <c r="Q677" t="s">
        <v>3</v>
      </c>
    </row>
    <row r="678" spans="16:17" x14ac:dyDescent="0.35">
      <c r="P678" t="s">
        <v>835</v>
      </c>
      <c r="Q678" t="s">
        <v>3</v>
      </c>
    </row>
    <row r="679" spans="16:17" x14ac:dyDescent="0.35">
      <c r="P679" t="s">
        <v>836</v>
      </c>
      <c r="Q679" t="s">
        <v>3</v>
      </c>
    </row>
    <row r="680" spans="16:17" x14ac:dyDescent="0.35">
      <c r="P680" t="s">
        <v>837</v>
      </c>
      <c r="Q680" t="s">
        <v>3</v>
      </c>
    </row>
    <row r="681" spans="16:17" x14ac:dyDescent="0.35">
      <c r="P681" t="s">
        <v>838</v>
      </c>
      <c r="Q681" t="s">
        <v>3</v>
      </c>
    </row>
    <row r="682" spans="16:17" x14ac:dyDescent="0.35">
      <c r="P682" t="s">
        <v>839</v>
      </c>
      <c r="Q682" t="s">
        <v>3</v>
      </c>
    </row>
    <row r="683" spans="16:17" x14ac:dyDescent="0.35">
      <c r="P683" t="s">
        <v>840</v>
      </c>
      <c r="Q683" t="s">
        <v>3</v>
      </c>
    </row>
    <row r="684" spans="16:17" x14ac:dyDescent="0.35">
      <c r="P684" t="s">
        <v>841</v>
      </c>
      <c r="Q684" t="s">
        <v>3</v>
      </c>
    </row>
    <row r="685" spans="16:17" x14ac:dyDescent="0.35">
      <c r="P685" t="s">
        <v>842</v>
      </c>
      <c r="Q685" t="s">
        <v>3</v>
      </c>
    </row>
    <row r="686" spans="16:17" x14ac:dyDescent="0.35">
      <c r="P686" t="s">
        <v>843</v>
      </c>
      <c r="Q686" t="s">
        <v>3</v>
      </c>
    </row>
    <row r="687" spans="16:17" x14ac:dyDescent="0.35">
      <c r="P687" t="s">
        <v>844</v>
      </c>
      <c r="Q687" t="s">
        <v>3</v>
      </c>
    </row>
    <row r="688" spans="16:17" x14ac:dyDescent="0.35">
      <c r="P688" t="s">
        <v>845</v>
      </c>
      <c r="Q688" t="s">
        <v>3</v>
      </c>
    </row>
    <row r="689" spans="16:17" x14ac:dyDescent="0.35">
      <c r="P689" t="s">
        <v>846</v>
      </c>
      <c r="Q689" t="s">
        <v>3</v>
      </c>
    </row>
    <row r="690" spans="16:17" x14ac:dyDescent="0.35">
      <c r="P690" t="s">
        <v>847</v>
      </c>
      <c r="Q690" t="s">
        <v>3</v>
      </c>
    </row>
    <row r="691" spans="16:17" x14ac:dyDescent="0.35">
      <c r="P691" t="s">
        <v>848</v>
      </c>
      <c r="Q691" t="s">
        <v>3</v>
      </c>
    </row>
    <row r="692" spans="16:17" x14ac:dyDescent="0.35">
      <c r="P692" t="s">
        <v>849</v>
      </c>
      <c r="Q692" t="s">
        <v>3</v>
      </c>
    </row>
    <row r="693" spans="16:17" x14ac:dyDescent="0.35">
      <c r="P693" t="s">
        <v>850</v>
      </c>
      <c r="Q693" t="s">
        <v>3</v>
      </c>
    </row>
    <row r="694" spans="16:17" x14ac:dyDescent="0.35">
      <c r="P694" t="s">
        <v>851</v>
      </c>
      <c r="Q694" t="s">
        <v>3</v>
      </c>
    </row>
    <row r="695" spans="16:17" x14ac:dyDescent="0.35">
      <c r="P695" t="s">
        <v>852</v>
      </c>
      <c r="Q695" t="s">
        <v>3</v>
      </c>
    </row>
    <row r="696" spans="16:17" x14ac:dyDescent="0.35">
      <c r="P696" t="s">
        <v>853</v>
      </c>
      <c r="Q696" t="s">
        <v>3</v>
      </c>
    </row>
    <row r="697" spans="16:17" x14ac:dyDescent="0.35">
      <c r="P697" t="s">
        <v>854</v>
      </c>
      <c r="Q697" t="s">
        <v>3</v>
      </c>
    </row>
    <row r="698" spans="16:17" x14ac:dyDescent="0.35">
      <c r="P698" t="s">
        <v>855</v>
      </c>
      <c r="Q698" t="s">
        <v>3</v>
      </c>
    </row>
    <row r="699" spans="16:17" x14ac:dyDescent="0.35">
      <c r="P699" t="s">
        <v>856</v>
      </c>
      <c r="Q699" t="s">
        <v>3</v>
      </c>
    </row>
    <row r="700" spans="16:17" x14ac:dyDescent="0.35">
      <c r="P700" t="s">
        <v>857</v>
      </c>
      <c r="Q700" t="s">
        <v>3</v>
      </c>
    </row>
    <row r="701" spans="16:17" x14ac:dyDescent="0.35">
      <c r="P701" t="s">
        <v>858</v>
      </c>
      <c r="Q701" t="s">
        <v>3</v>
      </c>
    </row>
    <row r="702" spans="16:17" x14ac:dyDescent="0.35">
      <c r="P702" t="s">
        <v>859</v>
      </c>
      <c r="Q702" t="s">
        <v>3</v>
      </c>
    </row>
    <row r="703" spans="16:17" x14ac:dyDescent="0.35">
      <c r="P703" t="s">
        <v>860</v>
      </c>
      <c r="Q703" t="s">
        <v>3</v>
      </c>
    </row>
    <row r="704" spans="16:17" x14ac:dyDescent="0.35">
      <c r="P704" t="s">
        <v>861</v>
      </c>
      <c r="Q704" t="s">
        <v>3</v>
      </c>
    </row>
    <row r="705" spans="16:17" x14ac:dyDescent="0.35">
      <c r="P705" t="s">
        <v>862</v>
      </c>
      <c r="Q705" t="s">
        <v>3</v>
      </c>
    </row>
    <row r="706" spans="16:17" x14ac:dyDescent="0.35">
      <c r="P706" t="s">
        <v>863</v>
      </c>
      <c r="Q706" t="s">
        <v>3</v>
      </c>
    </row>
    <row r="707" spans="16:17" x14ac:dyDescent="0.35">
      <c r="P707" t="s">
        <v>864</v>
      </c>
      <c r="Q707" t="s">
        <v>3</v>
      </c>
    </row>
    <row r="708" spans="16:17" x14ac:dyDescent="0.35">
      <c r="P708" t="s">
        <v>865</v>
      </c>
      <c r="Q708" t="s">
        <v>3</v>
      </c>
    </row>
    <row r="709" spans="16:17" x14ac:dyDescent="0.35">
      <c r="P709" t="s">
        <v>866</v>
      </c>
      <c r="Q709" t="s">
        <v>3</v>
      </c>
    </row>
    <row r="710" spans="16:17" x14ac:dyDescent="0.35">
      <c r="P710" t="s">
        <v>867</v>
      </c>
      <c r="Q710" t="s">
        <v>3</v>
      </c>
    </row>
    <row r="711" spans="16:17" x14ac:dyDescent="0.35">
      <c r="P711" t="s">
        <v>868</v>
      </c>
      <c r="Q711" t="s">
        <v>3</v>
      </c>
    </row>
    <row r="712" spans="16:17" x14ac:dyDescent="0.35">
      <c r="P712" t="s">
        <v>869</v>
      </c>
      <c r="Q712" t="s">
        <v>3</v>
      </c>
    </row>
    <row r="713" spans="16:17" x14ac:dyDescent="0.35">
      <c r="P713" t="s">
        <v>870</v>
      </c>
      <c r="Q713" t="s">
        <v>3</v>
      </c>
    </row>
    <row r="714" spans="16:17" x14ac:dyDescent="0.35">
      <c r="P714" t="s">
        <v>871</v>
      </c>
      <c r="Q714" t="s">
        <v>3</v>
      </c>
    </row>
    <row r="715" spans="16:17" x14ac:dyDescent="0.35">
      <c r="P715" t="s">
        <v>872</v>
      </c>
      <c r="Q715" t="s">
        <v>3</v>
      </c>
    </row>
    <row r="716" spans="16:17" x14ac:dyDescent="0.35">
      <c r="P716" t="s">
        <v>873</v>
      </c>
      <c r="Q716" t="s">
        <v>3</v>
      </c>
    </row>
    <row r="717" spans="16:17" x14ac:dyDescent="0.35">
      <c r="P717" t="s">
        <v>874</v>
      </c>
      <c r="Q717" t="s">
        <v>3</v>
      </c>
    </row>
    <row r="718" spans="16:17" x14ac:dyDescent="0.35">
      <c r="P718" t="s">
        <v>875</v>
      </c>
      <c r="Q718" t="s">
        <v>3</v>
      </c>
    </row>
    <row r="719" spans="16:17" x14ac:dyDescent="0.35">
      <c r="P719" t="s">
        <v>876</v>
      </c>
      <c r="Q719" t="s">
        <v>3</v>
      </c>
    </row>
    <row r="720" spans="16:17" x14ac:dyDescent="0.35">
      <c r="P720" t="s">
        <v>877</v>
      </c>
      <c r="Q720" t="s">
        <v>3</v>
      </c>
    </row>
    <row r="721" spans="16:17" x14ac:dyDescent="0.35">
      <c r="P721" t="s">
        <v>878</v>
      </c>
      <c r="Q721" t="s">
        <v>3</v>
      </c>
    </row>
    <row r="722" spans="16:17" x14ac:dyDescent="0.35">
      <c r="P722" t="s">
        <v>879</v>
      </c>
      <c r="Q722" t="s">
        <v>3</v>
      </c>
    </row>
    <row r="723" spans="16:17" x14ac:dyDescent="0.35">
      <c r="P723" t="s">
        <v>880</v>
      </c>
      <c r="Q723" t="s">
        <v>3</v>
      </c>
    </row>
    <row r="724" spans="16:17" x14ac:dyDescent="0.35">
      <c r="P724" t="s">
        <v>881</v>
      </c>
      <c r="Q724" t="s">
        <v>3</v>
      </c>
    </row>
    <row r="725" spans="16:17" x14ac:dyDescent="0.35">
      <c r="P725" t="s">
        <v>882</v>
      </c>
      <c r="Q725" t="s">
        <v>3</v>
      </c>
    </row>
    <row r="726" spans="16:17" x14ac:dyDescent="0.35">
      <c r="P726" t="s">
        <v>883</v>
      </c>
      <c r="Q726" t="s">
        <v>3</v>
      </c>
    </row>
    <row r="727" spans="16:17" x14ac:dyDescent="0.35">
      <c r="P727" t="s">
        <v>884</v>
      </c>
      <c r="Q727" t="s">
        <v>3</v>
      </c>
    </row>
    <row r="728" spans="16:17" x14ac:dyDescent="0.35">
      <c r="P728" t="s">
        <v>885</v>
      </c>
      <c r="Q728" t="s">
        <v>3</v>
      </c>
    </row>
    <row r="729" spans="16:17" x14ac:dyDescent="0.35">
      <c r="P729" t="s">
        <v>886</v>
      </c>
      <c r="Q729" t="s">
        <v>3</v>
      </c>
    </row>
    <row r="730" spans="16:17" x14ac:dyDescent="0.35">
      <c r="P730" t="s">
        <v>887</v>
      </c>
      <c r="Q730" t="s">
        <v>3</v>
      </c>
    </row>
    <row r="731" spans="16:17" x14ac:dyDescent="0.35">
      <c r="P731" t="s">
        <v>888</v>
      </c>
      <c r="Q731" t="s">
        <v>3</v>
      </c>
    </row>
    <row r="732" spans="16:17" x14ac:dyDescent="0.35">
      <c r="P732" t="s">
        <v>889</v>
      </c>
      <c r="Q732" t="s">
        <v>3</v>
      </c>
    </row>
    <row r="733" spans="16:17" x14ac:dyDescent="0.35">
      <c r="P733" t="s">
        <v>890</v>
      </c>
      <c r="Q733" t="s">
        <v>3</v>
      </c>
    </row>
    <row r="734" spans="16:17" x14ac:dyDescent="0.35">
      <c r="P734" t="s">
        <v>891</v>
      </c>
      <c r="Q734" t="s">
        <v>3</v>
      </c>
    </row>
    <row r="735" spans="16:17" x14ac:dyDescent="0.35">
      <c r="P735" t="s">
        <v>892</v>
      </c>
      <c r="Q735" t="s">
        <v>3</v>
      </c>
    </row>
    <row r="736" spans="16:17" x14ac:dyDescent="0.35">
      <c r="P736" t="s">
        <v>893</v>
      </c>
      <c r="Q736" t="s">
        <v>3</v>
      </c>
    </row>
    <row r="737" spans="16:17" x14ac:dyDescent="0.35">
      <c r="P737" t="s">
        <v>894</v>
      </c>
      <c r="Q737" t="s">
        <v>3</v>
      </c>
    </row>
    <row r="738" spans="16:17" x14ac:dyDescent="0.35">
      <c r="P738" t="s">
        <v>895</v>
      </c>
      <c r="Q738" t="s">
        <v>3</v>
      </c>
    </row>
    <row r="739" spans="16:17" x14ac:dyDescent="0.35">
      <c r="P739" t="s">
        <v>896</v>
      </c>
      <c r="Q739" t="s">
        <v>3</v>
      </c>
    </row>
    <row r="740" spans="16:17" x14ac:dyDescent="0.35">
      <c r="P740" t="s">
        <v>897</v>
      </c>
      <c r="Q740" t="s">
        <v>3</v>
      </c>
    </row>
    <row r="741" spans="16:17" x14ac:dyDescent="0.35">
      <c r="P741" t="s">
        <v>898</v>
      </c>
      <c r="Q741" t="s">
        <v>3</v>
      </c>
    </row>
    <row r="742" spans="16:17" x14ac:dyDescent="0.35">
      <c r="P742" t="s">
        <v>899</v>
      </c>
      <c r="Q742" t="s">
        <v>3</v>
      </c>
    </row>
    <row r="743" spans="16:17" x14ac:dyDescent="0.35">
      <c r="P743" t="s">
        <v>900</v>
      </c>
      <c r="Q743" t="s">
        <v>3</v>
      </c>
    </row>
    <row r="744" spans="16:17" x14ac:dyDescent="0.35">
      <c r="P744" t="s">
        <v>901</v>
      </c>
      <c r="Q744" t="s">
        <v>3</v>
      </c>
    </row>
    <row r="745" spans="16:17" x14ac:dyDescent="0.35">
      <c r="P745" t="s">
        <v>902</v>
      </c>
      <c r="Q745" t="s">
        <v>3</v>
      </c>
    </row>
    <row r="746" spans="16:17" x14ac:dyDescent="0.35">
      <c r="P746" t="s">
        <v>903</v>
      </c>
      <c r="Q746" t="s">
        <v>3</v>
      </c>
    </row>
    <row r="747" spans="16:17" x14ac:dyDescent="0.35">
      <c r="P747" t="s">
        <v>904</v>
      </c>
      <c r="Q747" t="s">
        <v>3</v>
      </c>
    </row>
    <row r="748" spans="16:17" x14ac:dyDescent="0.35">
      <c r="P748" t="s">
        <v>905</v>
      </c>
      <c r="Q748" t="s">
        <v>3</v>
      </c>
    </row>
    <row r="749" spans="16:17" x14ac:dyDescent="0.35">
      <c r="P749" t="s">
        <v>906</v>
      </c>
      <c r="Q749" t="s">
        <v>3</v>
      </c>
    </row>
    <row r="750" spans="16:17" x14ac:dyDescent="0.35">
      <c r="P750" t="s">
        <v>907</v>
      </c>
      <c r="Q750" t="s">
        <v>3</v>
      </c>
    </row>
    <row r="751" spans="16:17" x14ac:dyDescent="0.35">
      <c r="P751" t="s">
        <v>908</v>
      </c>
      <c r="Q751" t="s">
        <v>3</v>
      </c>
    </row>
    <row r="752" spans="16:17" x14ac:dyDescent="0.35">
      <c r="P752" t="s">
        <v>909</v>
      </c>
      <c r="Q752" t="s">
        <v>3</v>
      </c>
    </row>
    <row r="753" spans="16:17" x14ac:dyDescent="0.35">
      <c r="P753" t="s">
        <v>910</v>
      </c>
      <c r="Q753" t="s">
        <v>3</v>
      </c>
    </row>
    <row r="754" spans="16:17" x14ac:dyDescent="0.35">
      <c r="P754" t="s">
        <v>911</v>
      </c>
      <c r="Q754" t="s">
        <v>3</v>
      </c>
    </row>
    <row r="755" spans="16:17" x14ac:dyDescent="0.35">
      <c r="P755" t="s">
        <v>912</v>
      </c>
      <c r="Q755" t="s">
        <v>3</v>
      </c>
    </row>
    <row r="756" spans="16:17" x14ac:dyDescent="0.35">
      <c r="P756" t="s">
        <v>913</v>
      </c>
      <c r="Q756" t="s">
        <v>3</v>
      </c>
    </row>
    <row r="757" spans="16:17" x14ac:dyDescent="0.35">
      <c r="P757" t="s">
        <v>914</v>
      </c>
      <c r="Q757" t="s">
        <v>3</v>
      </c>
    </row>
    <row r="758" spans="16:17" x14ac:dyDescent="0.35">
      <c r="P758" t="s">
        <v>915</v>
      </c>
      <c r="Q758" t="s">
        <v>3</v>
      </c>
    </row>
    <row r="759" spans="16:17" x14ac:dyDescent="0.35">
      <c r="P759" t="s">
        <v>916</v>
      </c>
      <c r="Q759" t="s">
        <v>3</v>
      </c>
    </row>
    <row r="760" spans="16:17" x14ac:dyDescent="0.35">
      <c r="P760" t="s">
        <v>917</v>
      </c>
      <c r="Q760" t="s">
        <v>3</v>
      </c>
    </row>
    <row r="761" spans="16:17" x14ac:dyDescent="0.35">
      <c r="P761" t="s">
        <v>918</v>
      </c>
      <c r="Q761" t="s">
        <v>3</v>
      </c>
    </row>
    <row r="762" spans="16:17" x14ac:dyDescent="0.35">
      <c r="P762" t="s">
        <v>919</v>
      </c>
      <c r="Q762" t="s">
        <v>3</v>
      </c>
    </row>
    <row r="763" spans="16:17" x14ac:dyDescent="0.35">
      <c r="P763" t="s">
        <v>920</v>
      </c>
      <c r="Q763" t="s">
        <v>3</v>
      </c>
    </row>
    <row r="764" spans="16:17" x14ac:dyDescent="0.35">
      <c r="P764" t="s">
        <v>921</v>
      </c>
      <c r="Q764" t="s">
        <v>3</v>
      </c>
    </row>
    <row r="765" spans="16:17" x14ac:dyDescent="0.35">
      <c r="P765" t="s">
        <v>922</v>
      </c>
      <c r="Q765" t="s">
        <v>3</v>
      </c>
    </row>
    <row r="766" spans="16:17" x14ac:dyDescent="0.35">
      <c r="P766" t="s">
        <v>923</v>
      </c>
      <c r="Q766" t="s">
        <v>3</v>
      </c>
    </row>
    <row r="767" spans="16:17" x14ac:dyDescent="0.35">
      <c r="P767" t="s">
        <v>924</v>
      </c>
      <c r="Q767" t="s">
        <v>3</v>
      </c>
    </row>
    <row r="768" spans="16:17" x14ac:dyDescent="0.35">
      <c r="P768" t="s">
        <v>925</v>
      </c>
      <c r="Q768" t="s">
        <v>3</v>
      </c>
    </row>
    <row r="769" spans="16:17" x14ac:dyDescent="0.35">
      <c r="P769" t="s">
        <v>926</v>
      </c>
      <c r="Q769" t="s">
        <v>3</v>
      </c>
    </row>
    <row r="770" spans="16:17" x14ac:dyDescent="0.35">
      <c r="P770" t="s">
        <v>927</v>
      </c>
      <c r="Q770" t="s">
        <v>3</v>
      </c>
    </row>
    <row r="771" spans="16:17" x14ac:dyDescent="0.35">
      <c r="P771" t="s">
        <v>928</v>
      </c>
      <c r="Q771" t="s">
        <v>3</v>
      </c>
    </row>
    <row r="772" spans="16:17" x14ac:dyDescent="0.35">
      <c r="P772" t="s">
        <v>929</v>
      </c>
      <c r="Q772" t="s">
        <v>3</v>
      </c>
    </row>
    <row r="773" spans="16:17" x14ac:dyDescent="0.35">
      <c r="P773" t="s">
        <v>930</v>
      </c>
      <c r="Q773" t="s">
        <v>3</v>
      </c>
    </row>
    <row r="774" spans="16:17" x14ac:dyDescent="0.35">
      <c r="P774" t="s">
        <v>931</v>
      </c>
      <c r="Q774" t="s">
        <v>3</v>
      </c>
    </row>
    <row r="775" spans="16:17" x14ac:dyDescent="0.35">
      <c r="P775" t="s">
        <v>932</v>
      </c>
      <c r="Q775" t="s">
        <v>3</v>
      </c>
    </row>
    <row r="776" spans="16:17" x14ac:dyDescent="0.35">
      <c r="P776" t="s">
        <v>933</v>
      </c>
      <c r="Q776" t="s">
        <v>3</v>
      </c>
    </row>
    <row r="777" spans="16:17" x14ac:dyDescent="0.35">
      <c r="P777" t="s">
        <v>934</v>
      </c>
      <c r="Q777" t="s">
        <v>3</v>
      </c>
    </row>
    <row r="778" spans="16:17" x14ac:dyDescent="0.35">
      <c r="P778" t="s">
        <v>935</v>
      </c>
      <c r="Q778" t="s">
        <v>3</v>
      </c>
    </row>
    <row r="779" spans="16:17" x14ac:dyDescent="0.35">
      <c r="P779" t="s">
        <v>936</v>
      </c>
      <c r="Q779" t="s">
        <v>3</v>
      </c>
    </row>
    <row r="780" spans="16:17" x14ac:dyDescent="0.35">
      <c r="P780" t="s">
        <v>937</v>
      </c>
      <c r="Q780" t="s">
        <v>3</v>
      </c>
    </row>
    <row r="781" spans="16:17" x14ac:dyDescent="0.35">
      <c r="P781" t="s">
        <v>938</v>
      </c>
      <c r="Q781" t="s">
        <v>3</v>
      </c>
    </row>
    <row r="782" spans="16:17" x14ac:dyDescent="0.35">
      <c r="P782" t="s">
        <v>939</v>
      </c>
      <c r="Q782" t="s">
        <v>3</v>
      </c>
    </row>
    <row r="783" spans="16:17" x14ac:dyDescent="0.35">
      <c r="P783" t="s">
        <v>940</v>
      </c>
      <c r="Q783" t="s">
        <v>3</v>
      </c>
    </row>
    <row r="784" spans="16:17" x14ac:dyDescent="0.35">
      <c r="P784" t="s">
        <v>941</v>
      </c>
      <c r="Q784" t="s">
        <v>3</v>
      </c>
    </row>
    <row r="785" spans="16:17" x14ac:dyDescent="0.35">
      <c r="P785" t="s">
        <v>942</v>
      </c>
      <c r="Q785" t="s">
        <v>3</v>
      </c>
    </row>
    <row r="786" spans="16:17" x14ac:dyDescent="0.35">
      <c r="P786" t="s">
        <v>943</v>
      </c>
      <c r="Q786" t="s">
        <v>3</v>
      </c>
    </row>
    <row r="787" spans="16:17" x14ac:dyDescent="0.35">
      <c r="P787" t="s">
        <v>944</v>
      </c>
      <c r="Q787" t="s">
        <v>3</v>
      </c>
    </row>
    <row r="788" spans="16:17" x14ac:dyDescent="0.35">
      <c r="P788" t="s">
        <v>945</v>
      </c>
      <c r="Q788" t="s">
        <v>3</v>
      </c>
    </row>
    <row r="789" spans="16:17" x14ac:dyDescent="0.35">
      <c r="P789" t="s">
        <v>946</v>
      </c>
      <c r="Q789" t="s">
        <v>3</v>
      </c>
    </row>
    <row r="790" spans="16:17" x14ac:dyDescent="0.35">
      <c r="P790" t="s">
        <v>947</v>
      </c>
      <c r="Q790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D2D87-002D-4DDC-994C-5D093C662824}">
  <dimension ref="A1:V3407"/>
  <sheetViews>
    <sheetView zoomScale="130" zoomScaleNormal="130" workbookViewId="0">
      <selection activeCell="J4" sqref="J4"/>
    </sheetView>
  </sheetViews>
  <sheetFormatPr defaultRowHeight="14.5" x14ac:dyDescent="0.35"/>
  <cols>
    <col min="1" max="1" width="34.7265625" customWidth="1"/>
    <col min="2" max="2" width="10.81640625" bestFit="1" customWidth="1"/>
    <col min="3" max="3" width="25.90625" bestFit="1" customWidth="1"/>
    <col min="4" max="4" width="26.90625" bestFit="1" customWidth="1"/>
    <col min="6" max="6" width="23.54296875" customWidth="1"/>
    <col min="7" max="7" width="18.453125" bestFit="1" customWidth="1"/>
    <col min="8" max="8" width="10.81640625" bestFit="1" customWidth="1"/>
    <col min="9" max="9" width="25.90625" bestFit="1" customWidth="1"/>
    <col min="10" max="10" width="25.81640625" customWidth="1"/>
    <col min="12" max="12" width="18.1796875" bestFit="1" customWidth="1"/>
    <col min="13" max="13" width="19" customWidth="1"/>
    <col min="14" max="14" width="33.1796875" bestFit="1" customWidth="1"/>
    <col min="15" max="15" width="18.7265625" bestFit="1" customWidth="1"/>
    <col min="19" max="19" width="48.81640625" customWidth="1"/>
    <col min="20" max="20" width="45" customWidth="1"/>
    <col min="21" max="21" width="36.81640625" customWidth="1"/>
  </cols>
  <sheetData>
    <row r="1" spans="1:21" x14ac:dyDescent="0.35">
      <c r="S1" s="12" t="s">
        <v>948</v>
      </c>
      <c r="T1" s="12" t="s">
        <v>949</v>
      </c>
      <c r="U1" s="12" t="s">
        <v>950</v>
      </c>
    </row>
    <row r="2" spans="1:21" x14ac:dyDescent="0.35">
      <c r="S2" s="13" t="s">
        <v>951</v>
      </c>
      <c r="T2" s="13" t="s">
        <v>952</v>
      </c>
      <c r="U2" s="13" t="s">
        <v>951</v>
      </c>
    </row>
    <row r="3" spans="1:21" x14ac:dyDescent="0.35">
      <c r="A3" s="2" t="s">
        <v>953</v>
      </c>
      <c r="B3" s="2" t="s">
        <v>954</v>
      </c>
      <c r="C3" t="s">
        <v>7</v>
      </c>
      <c r="D3" t="s">
        <v>6830</v>
      </c>
      <c r="F3" s="2" t="s">
        <v>956</v>
      </c>
      <c r="G3" s="2" t="s">
        <v>953</v>
      </c>
      <c r="H3" s="2" t="s">
        <v>954</v>
      </c>
      <c r="I3" t="s">
        <v>7</v>
      </c>
      <c r="L3" s="2" t="s">
        <v>957</v>
      </c>
      <c r="M3" s="2" t="s">
        <v>958</v>
      </c>
      <c r="N3" s="2" t="s">
        <v>954</v>
      </c>
      <c r="O3" t="s">
        <v>955</v>
      </c>
      <c r="S3" s="13" t="s">
        <v>959</v>
      </c>
      <c r="T3" s="13" t="s">
        <v>960</v>
      </c>
      <c r="U3" s="13" t="s">
        <v>959</v>
      </c>
    </row>
    <row r="4" spans="1:21" x14ac:dyDescent="0.35">
      <c r="A4" s="4" t="s">
        <v>156</v>
      </c>
      <c r="C4" s="17">
        <v>817</v>
      </c>
      <c r="D4" s="21">
        <v>0.24022346368715083</v>
      </c>
      <c r="F4" s="16" t="s">
        <v>961</v>
      </c>
      <c r="G4" t="s">
        <v>1</v>
      </c>
      <c r="I4" s="24">
        <v>1904</v>
      </c>
      <c r="J4" s="16">
        <f>GETPIVOTDATA("[Measures].[Distinct Count of t2_asset_tag 2]",$F$3,"[Range 2].[Refresh Cycle or Not]","[Range 2].[Refresh Cycle or Not].&amp;[Not part of Refresh]","[Range 2].[Laptop vs Desktop]","[Range 2].[Laptop vs Desktop].&amp;[Laptop]")/2</f>
        <v>952</v>
      </c>
      <c r="L4" s="15" t="s">
        <v>962</v>
      </c>
      <c r="M4" t="s">
        <v>963</v>
      </c>
      <c r="N4" t="s">
        <v>167</v>
      </c>
      <c r="O4" s="15">
        <v>2</v>
      </c>
      <c r="S4" s="13" t="s">
        <v>964</v>
      </c>
      <c r="T4" s="13" t="s">
        <v>965</v>
      </c>
      <c r="U4" s="13" t="s">
        <v>964</v>
      </c>
    </row>
    <row r="5" spans="1:21" x14ac:dyDescent="0.35">
      <c r="A5" t="s">
        <v>1</v>
      </c>
      <c r="C5" s="17">
        <v>2491</v>
      </c>
      <c r="D5" s="21">
        <v>0.73243163775360187</v>
      </c>
      <c r="F5" s="16"/>
      <c r="G5" t="s">
        <v>156</v>
      </c>
      <c r="I5" s="24">
        <v>654</v>
      </c>
      <c r="J5" s="16">
        <f>GETPIVOTDATA("[Measures].[Distinct Count of t2_asset_tag 2]",$F$3,"[Range 2].[Refresh Cycle or Not]","[Range 2].[Refresh Cycle or Not].&amp;[Not part of Refresh]","[Range 2].[Laptop vs Desktop]","[Range 2].[Laptop vs Desktop].&amp;[Desktop]")/2</f>
        <v>327</v>
      </c>
      <c r="L5" s="15"/>
      <c r="M5" t="s">
        <v>966</v>
      </c>
      <c r="N5" t="s">
        <v>106</v>
      </c>
      <c r="O5" s="15">
        <v>2</v>
      </c>
      <c r="S5" s="13" t="s">
        <v>967</v>
      </c>
      <c r="T5" s="13" t="s">
        <v>968</v>
      </c>
      <c r="U5" s="14"/>
    </row>
    <row r="6" spans="1:21" x14ac:dyDescent="0.35">
      <c r="A6" s="4" t="s">
        <v>233</v>
      </c>
      <c r="C6" s="17">
        <v>92</v>
      </c>
      <c r="D6" s="21">
        <v>2.7050867391943546E-2</v>
      </c>
      <c r="F6" s="16"/>
      <c r="G6" t="s">
        <v>233</v>
      </c>
      <c r="I6" s="24">
        <v>57</v>
      </c>
      <c r="J6" s="16">
        <f>GETPIVOTDATA("[Measures].[Distinct Count of t2_asset_tag 2]",$F$3,"[Range 2].[Refresh Cycle or Not]","[Range 2].[Refresh Cycle or Not].&amp;[Not part of Refresh]","[Range 2].[Laptop vs Desktop]","[Range 2].[Laptop vs Desktop].&amp;[Workstation]")/2</f>
        <v>28.5</v>
      </c>
      <c r="L6" s="15" t="s">
        <v>969</v>
      </c>
      <c r="M6" t="s">
        <v>970</v>
      </c>
      <c r="N6" t="s">
        <v>106</v>
      </c>
      <c r="O6" s="15">
        <v>2</v>
      </c>
      <c r="S6" s="13"/>
      <c r="T6" s="13" t="s">
        <v>971</v>
      </c>
      <c r="U6" s="14"/>
    </row>
    <row r="7" spans="1:21" x14ac:dyDescent="0.35">
      <c r="A7" t="s">
        <v>310</v>
      </c>
      <c r="B7" t="s">
        <v>310</v>
      </c>
      <c r="C7" s="17">
        <v>1</v>
      </c>
      <c r="D7" s="21">
        <v>2.9403116730373417E-4</v>
      </c>
      <c r="F7" s="16" t="s">
        <v>3</v>
      </c>
      <c r="G7" s="16" t="s">
        <v>1</v>
      </c>
      <c r="I7" s="24">
        <v>587</v>
      </c>
      <c r="J7" s="16"/>
      <c r="L7" s="15"/>
      <c r="N7" t="s">
        <v>167</v>
      </c>
      <c r="O7" s="15">
        <v>2</v>
      </c>
    </row>
    <row r="8" spans="1:21" x14ac:dyDescent="0.35">
      <c r="A8" t="s">
        <v>313</v>
      </c>
      <c r="C8" s="17">
        <v>3401</v>
      </c>
      <c r="D8" s="21">
        <v>1</v>
      </c>
      <c r="F8" s="16"/>
      <c r="G8" s="16" t="s">
        <v>156</v>
      </c>
      <c r="I8" s="24">
        <v>163</v>
      </c>
      <c r="J8" s="16"/>
      <c r="L8" s="15" t="s">
        <v>972</v>
      </c>
      <c r="M8" t="s">
        <v>973</v>
      </c>
      <c r="N8" t="s">
        <v>111</v>
      </c>
      <c r="O8" s="15">
        <v>2</v>
      </c>
    </row>
    <row r="9" spans="1:21" x14ac:dyDescent="0.35">
      <c r="F9" s="16"/>
      <c r="G9" s="16" t="s">
        <v>233</v>
      </c>
      <c r="I9" s="24">
        <v>35</v>
      </c>
      <c r="J9" s="16"/>
      <c r="L9" s="15"/>
      <c r="N9" t="s">
        <v>165</v>
      </c>
      <c r="O9" s="15">
        <v>2</v>
      </c>
    </row>
    <row r="10" spans="1:21" x14ac:dyDescent="0.35">
      <c r="F10" t="s">
        <v>313</v>
      </c>
      <c r="I10" s="17">
        <v>3400</v>
      </c>
      <c r="J10" s="16"/>
      <c r="L10" s="15" t="s">
        <v>974</v>
      </c>
      <c r="O10" s="15">
        <v>4</v>
      </c>
    </row>
    <row r="11" spans="1:21" x14ac:dyDescent="0.35">
      <c r="J11" s="16"/>
      <c r="L11" s="15" t="s">
        <v>975</v>
      </c>
      <c r="O11" s="15">
        <v>4</v>
      </c>
    </row>
    <row r="12" spans="1:21" ht="43.5" x14ac:dyDescent="0.35">
      <c r="J12" s="16"/>
      <c r="L12" s="15" t="s">
        <v>976</v>
      </c>
      <c r="O12" s="15">
        <v>4</v>
      </c>
      <c r="S12" s="7" t="s">
        <v>977</v>
      </c>
      <c r="T12" s="8" t="s">
        <v>978</v>
      </c>
      <c r="U12" s="8" t="s">
        <v>979</v>
      </c>
    </row>
    <row r="13" spans="1:21" x14ac:dyDescent="0.35">
      <c r="J13" s="16"/>
      <c r="L13" s="15" t="s">
        <v>980</v>
      </c>
      <c r="O13" s="15">
        <v>4</v>
      </c>
      <c r="S13" s="7" t="s">
        <v>981</v>
      </c>
      <c r="T13" s="8" t="s">
        <v>982</v>
      </c>
      <c r="U13" s="8" t="s">
        <v>983</v>
      </c>
    </row>
    <row r="14" spans="1:21" ht="29" x14ac:dyDescent="0.35">
      <c r="J14" s="16"/>
      <c r="L14" s="15" t="s">
        <v>984</v>
      </c>
      <c r="O14" s="15">
        <v>4</v>
      </c>
      <c r="S14" s="8" t="s">
        <v>985</v>
      </c>
      <c r="T14" s="8" t="s">
        <v>986</v>
      </c>
      <c r="U14" s="9" t="s">
        <v>985</v>
      </c>
    </row>
    <row r="15" spans="1:21" ht="43.5" x14ac:dyDescent="0.35">
      <c r="J15" s="16"/>
      <c r="L15" s="15" t="s">
        <v>447</v>
      </c>
      <c r="O15" s="15">
        <v>4</v>
      </c>
      <c r="S15" s="8" t="s">
        <v>987</v>
      </c>
      <c r="T15" s="8" t="s">
        <v>987</v>
      </c>
      <c r="U15" s="8" t="s">
        <v>988</v>
      </c>
    </row>
    <row r="16" spans="1:21" ht="29" x14ac:dyDescent="0.35">
      <c r="J16" s="16"/>
      <c r="L16" s="15" t="s">
        <v>762</v>
      </c>
      <c r="O16" s="15">
        <v>4</v>
      </c>
      <c r="S16" s="8" t="s">
        <v>989</v>
      </c>
      <c r="T16" s="9" t="s">
        <v>968</v>
      </c>
      <c r="U16" s="10" t="s">
        <v>990</v>
      </c>
    </row>
    <row r="17" spans="10:22" ht="29" x14ac:dyDescent="0.35">
      <c r="J17" s="16"/>
      <c r="L17" s="15" t="s">
        <v>991</v>
      </c>
      <c r="O17" s="15">
        <v>4</v>
      </c>
      <c r="S17" s="8" t="s">
        <v>990</v>
      </c>
      <c r="T17" s="8" t="s">
        <v>992</v>
      </c>
      <c r="U17" s="10"/>
    </row>
    <row r="18" spans="10:22" x14ac:dyDescent="0.35">
      <c r="J18" s="16"/>
      <c r="L18" s="15" t="s">
        <v>582</v>
      </c>
      <c r="O18" s="15">
        <v>4</v>
      </c>
      <c r="S18" s="8" t="s">
        <v>993</v>
      </c>
      <c r="T18" s="8" t="s">
        <v>994</v>
      </c>
      <c r="U18" s="10"/>
      <c r="V18" s="5"/>
    </row>
    <row r="19" spans="10:22" x14ac:dyDescent="0.35">
      <c r="J19" s="16"/>
      <c r="L19" s="15" t="s">
        <v>995</v>
      </c>
      <c r="O19" s="15">
        <v>4</v>
      </c>
      <c r="S19" s="8" t="s">
        <v>996</v>
      </c>
      <c r="T19" s="8" t="s">
        <v>997</v>
      </c>
      <c r="U19" s="10"/>
    </row>
    <row r="20" spans="10:22" x14ac:dyDescent="0.35">
      <c r="J20" s="16"/>
      <c r="L20" s="15" t="s">
        <v>526</v>
      </c>
      <c r="O20" s="15">
        <v>4</v>
      </c>
      <c r="S20" s="10"/>
      <c r="T20" s="10"/>
      <c r="U20" s="10"/>
    </row>
    <row r="21" spans="10:22" x14ac:dyDescent="0.35">
      <c r="J21" s="16"/>
      <c r="L21" s="15" t="s">
        <v>998</v>
      </c>
      <c r="O21" s="15">
        <v>4</v>
      </c>
      <c r="S21" s="11" t="s">
        <v>999</v>
      </c>
      <c r="T21" s="11" t="s">
        <v>1000</v>
      </c>
      <c r="U21" s="11" t="s">
        <v>1001</v>
      </c>
    </row>
    <row r="22" spans="10:22" x14ac:dyDescent="0.35">
      <c r="J22" s="16"/>
      <c r="L22" s="15" t="s">
        <v>749</v>
      </c>
      <c r="O22" s="15">
        <v>2</v>
      </c>
    </row>
    <row r="23" spans="10:22" x14ac:dyDescent="0.35">
      <c r="J23" s="16"/>
      <c r="L23" s="15" t="s">
        <v>736</v>
      </c>
      <c r="O23" s="15">
        <v>2</v>
      </c>
    </row>
    <row r="24" spans="10:22" x14ac:dyDescent="0.35">
      <c r="J24" s="16"/>
      <c r="L24" s="15" t="s">
        <v>1002</v>
      </c>
      <c r="O24" s="15">
        <v>2</v>
      </c>
    </row>
    <row r="25" spans="10:22" x14ac:dyDescent="0.35">
      <c r="J25" s="16"/>
      <c r="L25" s="15" t="s">
        <v>259</v>
      </c>
      <c r="O25" s="15">
        <v>2</v>
      </c>
    </row>
    <row r="26" spans="10:22" x14ac:dyDescent="0.35">
      <c r="J26" s="16"/>
      <c r="L26" s="15" t="s">
        <v>564</v>
      </c>
      <c r="O26" s="15">
        <v>2</v>
      </c>
    </row>
    <row r="27" spans="10:22" x14ac:dyDescent="0.35">
      <c r="J27" s="16"/>
      <c r="L27" s="15" t="s">
        <v>544</v>
      </c>
      <c r="O27" s="15">
        <v>2</v>
      </c>
      <c r="S27" s="6"/>
    </row>
    <row r="28" spans="10:22" x14ac:dyDescent="0.35">
      <c r="J28" s="16"/>
      <c r="L28" s="15" t="s">
        <v>1003</v>
      </c>
      <c r="O28" s="15">
        <v>2</v>
      </c>
    </row>
    <row r="29" spans="10:22" x14ac:dyDescent="0.35">
      <c r="L29" s="15" t="s">
        <v>1004</v>
      </c>
      <c r="O29" s="15">
        <v>2</v>
      </c>
    </row>
    <row r="30" spans="10:22" x14ac:dyDescent="0.35">
      <c r="L30" s="15" t="s">
        <v>11</v>
      </c>
      <c r="O30" s="15">
        <v>2</v>
      </c>
    </row>
    <row r="31" spans="10:22" x14ac:dyDescent="0.35">
      <c r="L31" s="15" t="s">
        <v>507</v>
      </c>
      <c r="O31" s="15">
        <v>2</v>
      </c>
    </row>
    <row r="32" spans="10:22" x14ac:dyDescent="0.35">
      <c r="L32" t="s">
        <v>1005</v>
      </c>
      <c r="O32">
        <v>1</v>
      </c>
    </row>
    <row r="33" spans="12:15" x14ac:dyDescent="0.35">
      <c r="L33" t="s">
        <v>1006</v>
      </c>
      <c r="O33">
        <v>1</v>
      </c>
    </row>
    <row r="34" spans="12:15" x14ac:dyDescent="0.35">
      <c r="L34" t="s">
        <v>1007</v>
      </c>
      <c r="O34">
        <v>1</v>
      </c>
    </row>
    <row r="35" spans="12:15" x14ac:dyDescent="0.35">
      <c r="L35" t="s">
        <v>1008</v>
      </c>
      <c r="O35">
        <v>1</v>
      </c>
    </row>
    <row r="36" spans="12:15" x14ac:dyDescent="0.35">
      <c r="L36" t="s">
        <v>1009</v>
      </c>
      <c r="O36">
        <v>1</v>
      </c>
    </row>
    <row r="37" spans="12:15" x14ac:dyDescent="0.35">
      <c r="L37" t="s">
        <v>1010</v>
      </c>
      <c r="O37">
        <v>1</v>
      </c>
    </row>
    <row r="38" spans="12:15" x14ac:dyDescent="0.35">
      <c r="L38" t="s">
        <v>1011</v>
      </c>
      <c r="O38">
        <v>1</v>
      </c>
    </row>
    <row r="39" spans="12:15" x14ac:dyDescent="0.35">
      <c r="L39" t="s">
        <v>1012</v>
      </c>
      <c r="O39">
        <v>1</v>
      </c>
    </row>
    <row r="40" spans="12:15" x14ac:dyDescent="0.35">
      <c r="L40" t="s">
        <v>1013</v>
      </c>
      <c r="O40">
        <v>1</v>
      </c>
    </row>
    <row r="41" spans="12:15" x14ac:dyDescent="0.35">
      <c r="L41" t="s">
        <v>1014</v>
      </c>
      <c r="O41">
        <v>1</v>
      </c>
    </row>
    <row r="42" spans="12:15" x14ac:dyDescent="0.35">
      <c r="L42" t="s">
        <v>1015</v>
      </c>
      <c r="O42">
        <v>1</v>
      </c>
    </row>
    <row r="43" spans="12:15" x14ac:dyDescent="0.35">
      <c r="L43" t="s">
        <v>1016</v>
      </c>
      <c r="O43">
        <v>1</v>
      </c>
    </row>
    <row r="44" spans="12:15" x14ac:dyDescent="0.35">
      <c r="L44" t="s">
        <v>1017</v>
      </c>
      <c r="O44">
        <v>1</v>
      </c>
    </row>
    <row r="45" spans="12:15" x14ac:dyDescent="0.35">
      <c r="L45" t="s">
        <v>1018</v>
      </c>
      <c r="O45">
        <v>1</v>
      </c>
    </row>
    <row r="46" spans="12:15" x14ac:dyDescent="0.35">
      <c r="L46" t="s">
        <v>1019</v>
      </c>
      <c r="O46">
        <v>1</v>
      </c>
    </row>
    <row r="47" spans="12:15" x14ac:dyDescent="0.35">
      <c r="L47" t="s">
        <v>1020</v>
      </c>
      <c r="O47">
        <v>1</v>
      </c>
    </row>
    <row r="48" spans="12:15" x14ac:dyDescent="0.35">
      <c r="L48" t="s">
        <v>1021</v>
      </c>
      <c r="O48">
        <v>1</v>
      </c>
    </row>
    <row r="49" spans="12:15" x14ac:dyDescent="0.35">
      <c r="L49" t="s">
        <v>1022</v>
      </c>
      <c r="O49">
        <v>1</v>
      </c>
    </row>
    <row r="50" spans="12:15" x14ac:dyDescent="0.35">
      <c r="L50" t="s">
        <v>1023</v>
      </c>
      <c r="O50">
        <v>1</v>
      </c>
    </row>
    <row r="51" spans="12:15" x14ac:dyDescent="0.35">
      <c r="L51" t="s">
        <v>1024</v>
      </c>
      <c r="O51">
        <v>1</v>
      </c>
    </row>
    <row r="52" spans="12:15" x14ac:dyDescent="0.35">
      <c r="L52" t="s">
        <v>1025</v>
      </c>
      <c r="O52">
        <v>1</v>
      </c>
    </row>
    <row r="53" spans="12:15" x14ac:dyDescent="0.35">
      <c r="L53" t="s">
        <v>1026</v>
      </c>
      <c r="O53">
        <v>1</v>
      </c>
    </row>
    <row r="54" spans="12:15" x14ac:dyDescent="0.35">
      <c r="L54" t="s">
        <v>1027</v>
      </c>
      <c r="O54">
        <v>1</v>
      </c>
    </row>
    <row r="55" spans="12:15" x14ac:dyDescent="0.35">
      <c r="L55" t="s">
        <v>1028</v>
      </c>
      <c r="O55">
        <v>1</v>
      </c>
    </row>
    <row r="56" spans="12:15" x14ac:dyDescent="0.35">
      <c r="L56" t="s">
        <v>1029</v>
      </c>
      <c r="O56">
        <v>1</v>
      </c>
    </row>
    <row r="57" spans="12:15" x14ac:dyDescent="0.35">
      <c r="L57" t="s">
        <v>1030</v>
      </c>
      <c r="O57">
        <v>1</v>
      </c>
    </row>
    <row r="58" spans="12:15" x14ac:dyDescent="0.35">
      <c r="L58" t="s">
        <v>1031</v>
      </c>
      <c r="O58">
        <v>1</v>
      </c>
    </row>
    <row r="59" spans="12:15" x14ac:dyDescent="0.35">
      <c r="L59" t="s">
        <v>1032</v>
      </c>
      <c r="O59">
        <v>1</v>
      </c>
    </row>
    <row r="60" spans="12:15" x14ac:dyDescent="0.35">
      <c r="L60" t="s">
        <v>1033</v>
      </c>
      <c r="O60">
        <v>1</v>
      </c>
    </row>
    <row r="61" spans="12:15" x14ac:dyDescent="0.35">
      <c r="L61" t="s">
        <v>1034</v>
      </c>
      <c r="O61">
        <v>1</v>
      </c>
    </row>
    <row r="62" spans="12:15" x14ac:dyDescent="0.35">
      <c r="L62" t="s">
        <v>1035</v>
      </c>
      <c r="O62">
        <v>1</v>
      </c>
    </row>
    <row r="63" spans="12:15" x14ac:dyDescent="0.35">
      <c r="L63" t="s">
        <v>1036</v>
      </c>
      <c r="O63">
        <v>1</v>
      </c>
    </row>
    <row r="64" spans="12:15" x14ac:dyDescent="0.35">
      <c r="L64" t="s">
        <v>1037</v>
      </c>
      <c r="O64">
        <v>1</v>
      </c>
    </row>
    <row r="65" spans="12:15" x14ac:dyDescent="0.35">
      <c r="L65" t="s">
        <v>1038</v>
      </c>
      <c r="O65">
        <v>1</v>
      </c>
    </row>
    <row r="66" spans="12:15" x14ac:dyDescent="0.35">
      <c r="L66" t="s">
        <v>1039</v>
      </c>
      <c r="O66">
        <v>1</v>
      </c>
    </row>
    <row r="67" spans="12:15" x14ac:dyDescent="0.35">
      <c r="L67" t="s">
        <v>1040</v>
      </c>
      <c r="O67">
        <v>1</v>
      </c>
    </row>
    <row r="68" spans="12:15" x14ac:dyDescent="0.35">
      <c r="L68" t="s">
        <v>1041</v>
      </c>
      <c r="O68">
        <v>1</v>
      </c>
    </row>
    <row r="69" spans="12:15" x14ac:dyDescent="0.35">
      <c r="L69" t="s">
        <v>1042</v>
      </c>
      <c r="O69">
        <v>1</v>
      </c>
    </row>
    <row r="70" spans="12:15" x14ac:dyDescent="0.35">
      <c r="L70" t="s">
        <v>1043</v>
      </c>
      <c r="O70">
        <v>1</v>
      </c>
    </row>
    <row r="71" spans="12:15" x14ac:dyDescent="0.35">
      <c r="L71" t="s">
        <v>1044</v>
      </c>
      <c r="O71">
        <v>1</v>
      </c>
    </row>
    <row r="72" spans="12:15" x14ac:dyDescent="0.35">
      <c r="L72" t="s">
        <v>1045</v>
      </c>
      <c r="O72">
        <v>1</v>
      </c>
    </row>
    <row r="73" spans="12:15" x14ac:dyDescent="0.35">
      <c r="L73" t="s">
        <v>1046</v>
      </c>
      <c r="O73">
        <v>1</v>
      </c>
    </row>
    <row r="74" spans="12:15" x14ac:dyDescent="0.35">
      <c r="L74" t="s">
        <v>477</v>
      </c>
      <c r="O74">
        <v>1</v>
      </c>
    </row>
    <row r="75" spans="12:15" x14ac:dyDescent="0.35">
      <c r="L75" t="s">
        <v>1047</v>
      </c>
      <c r="O75">
        <v>1</v>
      </c>
    </row>
    <row r="76" spans="12:15" x14ac:dyDescent="0.35">
      <c r="L76" t="s">
        <v>781</v>
      </c>
      <c r="O76">
        <v>1</v>
      </c>
    </row>
    <row r="77" spans="12:15" x14ac:dyDescent="0.35">
      <c r="L77" t="s">
        <v>1048</v>
      </c>
      <c r="O77">
        <v>1</v>
      </c>
    </row>
    <row r="78" spans="12:15" x14ac:dyDescent="0.35">
      <c r="L78" t="s">
        <v>1049</v>
      </c>
      <c r="O78">
        <v>1</v>
      </c>
    </row>
    <row r="79" spans="12:15" x14ac:dyDescent="0.35">
      <c r="L79" t="s">
        <v>1050</v>
      </c>
      <c r="O79">
        <v>1</v>
      </c>
    </row>
    <row r="80" spans="12:15" x14ac:dyDescent="0.35">
      <c r="L80" t="s">
        <v>1051</v>
      </c>
      <c r="O80">
        <v>1</v>
      </c>
    </row>
    <row r="81" spans="12:15" x14ac:dyDescent="0.35">
      <c r="L81" t="s">
        <v>1052</v>
      </c>
      <c r="O81">
        <v>1</v>
      </c>
    </row>
    <row r="82" spans="12:15" x14ac:dyDescent="0.35">
      <c r="L82" t="s">
        <v>1053</v>
      </c>
      <c r="O82">
        <v>1</v>
      </c>
    </row>
    <row r="83" spans="12:15" x14ac:dyDescent="0.35">
      <c r="L83" t="s">
        <v>1054</v>
      </c>
      <c r="O83">
        <v>1</v>
      </c>
    </row>
    <row r="84" spans="12:15" x14ac:dyDescent="0.35">
      <c r="L84" t="s">
        <v>1055</v>
      </c>
      <c r="O84">
        <v>1</v>
      </c>
    </row>
    <row r="85" spans="12:15" x14ac:dyDescent="0.35">
      <c r="L85" t="s">
        <v>1056</v>
      </c>
      <c r="O85">
        <v>1</v>
      </c>
    </row>
    <row r="86" spans="12:15" x14ac:dyDescent="0.35">
      <c r="L86" t="s">
        <v>1057</v>
      </c>
      <c r="O86">
        <v>1</v>
      </c>
    </row>
    <row r="87" spans="12:15" x14ac:dyDescent="0.35">
      <c r="L87" t="s">
        <v>1058</v>
      </c>
      <c r="O87">
        <v>1</v>
      </c>
    </row>
    <row r="88" spans="12:15" x14ac:dyDescent="0.35">
      <c r="L88" t="s">
        <v>1059</v>
      </c>
      <c r="O88">
        <v>1</v>
      </c>
    </row>
    <row r="89" spans="12:15" x14ac:dyDescent="0.35">
      <c r="L89" t="s">
        <v>1060</v>
      </c>
      <c r="O89">
        <v>1</v>
      </c>
    </row>
    <row r="90" spans="12:15" x14ac:dyDescent="0.35">
      <c r="L90" t="s">
        <v>1061</v>
      </c>
      <c r="O90">
        <v>1</v>
      </c>
    </row>
    <row r="91" spans="12:15" x14ac:dyDescent="0.35">
      <c r="L91" t="s">
        <v>1062</v>
      </c>
      <c r="O91">
        <v>1</v>
      </c>
    </row>
    <row r="92" spans="12:15" x14ac:dyDescent="0.35">
      <c r="L92" t="s">
        <v>1063</v>
      </c>
      <c r="O92">
        <v>1</v>
      </c>
    </row>
    <row r="93" spans="12:15" x14ac:dyDescent="0.35">
      <c r="L93" t="s">
        <v>1064</v>
      </c>
      <c r="O93">
        <v>1</v>
      </c>
    </row>
    <row r="94" spans="12:15" x14ac:dyDescent="0.35">
      <c r="L94" t="s">
        <v>1065</v>
      </c>
      <c r="O94">
        <v>1</v>
      </c>
    </row>
    <row r="95" spans="12:15" x14ac:dyDescent="0.35">
      <c r="L95" t="s">
        <v>1066</v>
      </c>
      <c r="O95">
        <v>1</v>
      </c>
    </row>
    <row r="96" spans="12:15" x14ac:dyDescent="0.35">
      <c r="L96" t="s">
        <v>1067</v>
      </c>
      <c r="O96">
        <v>1</v>
      </c>
    </row>
    <row r="97" spans="12:15" x14ac:dyDescent="0.35">
      <c r="L97" t="s">
        <v>1068</v>
      </c>
      <c r="O97">
        <v>1</v>
      </c>
    </row>
    <row r="98" spans="12:15" x14ac:dyDescent="0.35">
      <c r="L98" t="s">
        <v>1069</v>
      </c>
      <c r="O98">
        <v>1</v>
      </c>
    </row>
    <row r="99" spans="12:15" x14ac:dyDescent="0.35">
      <c r="L99" t="s">
        <v>1070</v>
      </c>
      <c r="O99">
        <v>1</v>
      </c>
    </row>
    <row r="100" spans="12:15" x14ac:dyDescent="0.35">
      <c r="L100" t="s">
        <v>1071</v>
      </c>
      <c r="O100">
        <v>1</v>
      </c>
    </row>
    <row r="101" spans="12:15" x14ac:dyDescent="0.35">
      <c r="L101" t="s">
        <v>1072</v>
      </c>
      <c r="O101">
        <v>1</v>
      </c>
    </row>
    <row r="102" spans="12:15" x14ac:dyDescent="0.35">
      <c r="L102" t="s">
        <v>1073</v>
      </c>
      <c r="O102">
        <v>1</v>
      </c>
    </row>
    <row r="103" spans="12:15" x14ac:dyDescent="0.35">
      <c r="L103" t="s">
        <v>1074</v>
      </c>
      <c r="O103">
        <v>1</v>
      </c>
    </row>
    <row r="104" spans="12:15" x14ac:dyDescent="0.35">
      <c r="L104" t="s">
        <v>1075</v>
      </c>
      <c r="O104">
        <v>1</v>
      </c>
    </row>
    <row r="105" spans="12:15" x14ac:dyDescent="0.35">
      <c r="L105" t="s">
        <v>1076</v>
      </c>
      <c r="O105">
        <v>1</v>
      </c>
    </row>
    <row r="106" spans="12:15" x14ac:dyDescent="0.35">
      <c r="L106" t="s">
        <v>1077</v>
      </c>
      <c r="O106">
        <v>1</v>
      </c>
    </row>
    <row r="107" spans="12:15" x14ac:dyDescent="0.35">
      <c r="L107" t="s">
        <v>1078</v>
      </c>
      <c r="O107">
        <v>1</v>
      </c>
    </row>
    <row r="108" spans="12:15" x14ac:dyDescent="0.35">
      <c r="L108" t="s">
        <v>1079</v>
      </c>
      <c r="O108">
        <v>1</v>
      </c>
    </row>
    <row r="109" spans="12:15" x14ac:dyDescent="0.35">
      <c r="L109" t="s">
        <v>1080</v>
      </c>
      <c r="O109">
        <v>1</v>
      </c>
    </row>
    <row r="110" spans="12:15" x14ac:dyDescent="0.35">
      <c r="L110" t="s">
        <v>1081</v>
      </c>
      <c r="O110">
        <v>1</v>
      </c>
    </row>
    <row r="111" spans="12:15" x14ac:dyDescent="0.35">
      <c r="L111" t="s">
        <v>1082</v>
      </c>
      <c r="O111">
        <v>1</v>
      </c>
    </row>
    <row r="112" spans="12:15" x14ac:dyDescent="0.35">
      <c r="L112" t="s">
        <v>1083</v>
      </c>
      <c r="O112">
        <v>1</v>
      </c>
    </row>
    <row r="113" spans="12:15" x14ac:dyDescent="0.35">
      <c r="L113" t="s">
        <v>1084</v>
      </c>
      <c r="O113">
        <v>1</v>
      </c>
    </row>
    <row r="114" spans="12:15" x14ac:dyDescent="0.35">
      <c r="L114" t="s">
        <v>1085</v>
      </c>
      <c r="O114">
        <v>1</v>
      </c>
    </row>
    <row r="115" spans="12:15" x14ac:dyDescent="0.35">
      <c r="L115" t="s">
        <v>1086</v>
      </c>
      <c r="O115">
        <v>1</v>
      </c>
    </row>
    <row r="116" spans="12:15" x14ac:dyDescent="0.35">
      <c r="L116" t="s">
        <v>1087</v>
      </c>
      <c r="O116">
        <v>1</v>
      </c>
    </row>
    <row r="117" spans="12:15" x14ac:dyDescent="0.35">
      <c r="L117" t="s">
        <v>1088</v>
      </c>
      <c r="O117">
        <v>1</v>
      </c>
    </row>
    <row r="118" spans="12:15" x14ac:dyDescent="0.35">
      <c r="L118" t="s">
        <v>1089</v>
      </c>
      <c r="O118">
        <v>1</v>
      </c>
    </row>
    <row r="119" spans="12:15" x14ac:dyDescent="0.35">
      <c r="L119" t="s">
        <v>1090</v>
      </c>
      <c r="O119">
        <v>1</v>
      </c>
    </row>
    <row r="120" spans="12:15" x14ac:dyDescent="0.35">
      <c r="L120" t="s">
        <v>769</v>
      </c>
      <c r="O120">
        <v>1</v>
      </c>
    </row>
    <row r="121" spans="12:15" x14ac:dyDescent="0.35">
      <c r="L121" t="s">
        <v>1091</v>
      </c>
      <c r="O121">
        <v>1</v>
      </c>
    </row>
    <row r="122" spans="12:15" x14ac:dyDescent="0.35">
      <c r="L122" t="s">
        <v>1092</v>
      </c>
      <c r="O122">
        <v>1</v>
      </c>
    </row>
    <row r="123" spans="12:15" x14ac:dyDescent="0.35">
      <c r="L123" t="s">
        <v>1093</v>
      </c>
      <c r="O123">
        <v>1</v>
      </c>
    </row>
    <row r="124" spans="12:15" x14ac:dyDescent="0.35">
      <c r="L124" t="s">
        <v>1094</v>
      </c>
      <c r="O124">
        <v>1</v>
      </c>
    </row>
    <row r="125" spans="12:15" x14ac:dyDescent="0.35">
      <c r="L125" t="s">
        <v>1095</v>
      </c>
      <c r="O125">
        <v>1</v>
      </c>
    </row>
    <row r="126" spans="12:15" x14ac:dyDescent="0.35">
      <c r="L126" t="s">
        <v>1096</v>
      </c>
      <c r="O126">
        <v>1</v>
      </c>
    </row>
    <row r="127" spans="12:15" x14ac:dyDescent="0.35">
      <c r="L127" t="s">
        <v>1097</v>
      </c>
      <c r="O127">
        <v>1</v>
      </c>
    </row>
    <row r="128" spans="12:15" x14ac:dyDescent="0.35">
      <c r="L128" t="s">
        <v>1098</v>
      </c>
      <c r="O128">
        <v>1</v>
      </c>
    </row>
    <row r="129" spans="12:15" x14ac:dyDescent="0.35">
      <c r="L129" t="s">
        <v>1099</v>
      </c>
      <c r="O129">
        <v>1</v>
      </c>
    </row>
    <row r="130" spans="12:15" x14ac:dyDescent="0.35">
      <c r="L130" t="s">
        <v>1100</v>
      </c>
      <c r="O130">
        <v>1</v>
      </c>
    </row>
    <row r="131" spans="12:15" x14ac:dyDescent="0.35">
      <c r="L131" t="s">
        <v>1101</v>
      </c>
      <c r="O131">
        <v>1</v>
      </c>
    </row>
    <row r="132" spans="12:15" x14ac:dyDescent="0.35">
      <c r="L132" t="s">
        <v>1102</v>
      </c>
      <c r="O132">
        <v>1</v>
      </c>
    </row>
    <row r="133" spans="12:15" x14ac:dyDescent="0.35">
      <c r="L133" t="s">
        <v>1103</v>
      </c>
      <c r="O133">
        <v>1</v>
      </c>
    </row>
    <row r="134" spans="12:15" x14ac:dyDescent="0.35">
      <c r="L134" t="s">
        <v>1104</v>
      </c>
      <c r="O134">
        <v>1</v>
      </c>
    </row>
    <row r="135" spans="12:15" x14ac:dyDescent="0.35">
      <c r="L135" t="s">
        <v>1105</v>
      </c>
      <c r="O135">
        <v>1</v>
      </c>
    </row>
    <row r="136" spans="12:15" x14ac:dyDescent="0.35">
      <c r="L136" t="s">
        <v>1106</v>
      </c>
      <c r="O136">
        <v>1</v>
      </c>
    </row>
    <row r="137" spans="12:15" x14ac:dyDescent="0.35">
      <c r="L137" t="s">
        <v>1107</v>
      </c>
      <c r="O137">
        <v>1</v>
      </c>
    </row>
    <row r="138" spans="12:15" x14ac:dyDescent="0.35">
      <c r="L138" t="s">
        <v>1108</v>
      </c>
      <c r="O138">
        <v>1</v>
      </c>
    </row>
    <row r="139" spans="12:15" x14ac:dyDescent="0.35">
      <c r="L139" t="s">
        <v>1109</v>
      </c>
      <c r="O139">
        <v>1</v>
      </c>
    </row>
    <row r="140" spans="12:15" x14ac:dyDescent="0.35">
      <c r="L140" t="s">
        <v>1110</v>
      </c>
      <c r="O140">
        <v>1</v>
      </c>
    </row>
    <row r="141" spans="12:15" x14ac:dyDescent="0.35">
      <c r="L141" t="s">
        <v>1111</v>
      </c>
      <c r="O141">
        <v>1</v>
      </c>
    </row>
    <row r="142" spans="12:15" x14ac:dyDescent="0.35">
      <c r="L142" t="s">
        <v>1112</v>
      </c>
      <c r="O142">
        <v>1</v>
      </c>
    </row>
    <row r="143" spans="12:15" x14ac:dyDescent="0.35">
      <c r="L143" t="s">
        <v>1113</v>
      </c>
      <c r="O143">
        <v>1</v>
      </c>
    </row>
    <row r="144" spans="12:15" x14ac:dyDescent="0.35">
      <c r="L144" t="s">
        <v>1114</v>
      </c>
      <c r="O144">
        <v>1</v>
      </c>
    </row>
    <row r="145" spans="12:15" x14ac:dyDescent="0.35">
      <c r="L145" t="s">
        <v>1115</v>
      </c>
      <c r="O145">
        <v>1</v>
      </c>
    </row>
    <row r="146" spans="12:15" x14ac:dyDescent="0.35">
      <c r="L146" t="s">
        <v>1116</v>
      </c>
      <c r="O146">
        <v>1</v>
      </c>
    </row>
    <row r="147" spans="12:15" x14ac:dyDescent="0.35">
      <c r="L147" t="s">
        <v>1117</v>
      </c>
      <c r="O147">
        <v>1</v>
      </c>
    </row>
    <row r="148" spans="12:15" x14ac:dyDescent="0.35">
      <c r="L148" t="s">
        <v>1118</v>
      </c>
      <c r="O148">
        <v>1</v>
      </c>
    </row>
    <row r="149" spans="12:15" x14ac:dyDescent="0.35">
      <c r="L149" t="s">
        <v>1119</v>
      </c>
      <c r="O149">
        <v>1</v>
      </c>
    </row>
    <row r="150" spans="12:15" x14ac:dyDescent="0.35">
      <c r="L150" t="s">
        <v>1120</v>
      </c>
      <c r="O150">
        <v>1</v>
      </c>
    </row>
    <row r="151" spans="12:15" x14ac:dyDescent="0.35">
      <c r="L151" t="s">
        <v>1121</v>
      </c>
      <c r="O151">
        <v>1</v>
      </c>
    </row>
    <row r="152" spans="12:15" x14ac:dyDescent="0.35">
      <c r="L152" t="s">
        <v>1122</v>
      </c>
      <c r="O152">
        <v>1</v>
      </c>
    </row>
    <row r="153" spans="12:15" x14ac:dyDescent="0.35">
      <c r="L153" t="s">
        <v>1123</v>
      </c>
      <c r="O153">
        <v>1</v>
      </c>
    </row>
    <row r="154" spans="12:15" x14ac:dyDescent="0.35">
      <c r="L154" t="s">
        <v>1124</v>
      </c>
      <c r="O154">
        <v>1</v>
      </c>
    </row>
    <row r="155" spans="12:15" x14ac:dyDescent="0.35">
      <c r="L155" t="s">
        <v>1125</v>
      </c>
      <c r="O155">
        <v>1</v>
      </c>
    </row>
    <row r="156" spans="12:15" x14ac:dyDescent="0.35">
      <c r="L156" t="s">
        <v>1126</v>
      </c>
      <c r="O156">
        <v>1</v>
      </c>
    </row>
    <row r="157" spans="12:15" x14ac:dyDescent="0.35">
      <c r="L157" t="s">
        <v>1127</v>
      </c>
      <c r="O157">
        <v>1</v>
      </c>
    </row>
    <row r="158" spans="12:15" x14ac:dyDescent="0.35">
      <c r="L158" t="s">
        <v>1128</v>
      </c>
      <c r="O158">
        <v>1</v>
      </c>
    </row>
    <row r="159" spans="12:15" x14ac:dyDescent="0.35">
      <c r="L159" t="s">
        <v>1129</v>
      </c>
      <c r="O159">
        <v>1</v>
      </c>
    </row>
    <row r="160" spans="12:15" x14ac:dyDescent="0.35">
      <c r="L160" t="s">
        <v>1130</v>
      </c>
      <c r="O160">
        <v>1</v>
      </c>
    </row>
    <row r="161" spans="12:15" x14ac:dyDescent="0.35">
      <c r="L161" t="s">
        <v>1131</v>
      </c>
      <c r="O161">
        <v>1</v>
      </c>
    </row>
    <row r="162" spans="12:15" x14ac:dyDescent="0.35">
      <c r="L162" t="s">
        <v>1132</v>
      </c>
      <c r="O162">
        <v>1</v>
      </c>
    </row>
    <row r="163" spans="12:15" x14ac:dyDescent="0.35">
      <c r="L163" t="s">
        <v>1133</v>
      </c>
      <c r="O163">
        <v>1</v>
      </c>
    </row>
    <row r="164" spans="12:15" x14ac:dyDescent="0.35">
      <c r="L164" t="s">
        <v>1134</v>
      </c>
      <c r="O164">
        <v>1</v>
      </c>
    </row>
    <row r="165" spans="12:15" x14ac:dyDescent="0.35">
      <c r="L165" t="s">
        <v>1135</v>
      </c>
      <c r="O165">
        <v>1</v>
      </c>
    </row>
    <row r="166" spans="12:15" x14ac:dyDescent="0.35">
      <c r="L166" t="s">
        <v>1136</v>
      </c>
      <c r="O166">
        <v>1</v>
      </c>
    </row>
    <row r="167" spans="12:15" x14ac:dyDescent="0.35">
      <c r="L167" t="s">
        <v>1137</v>
      </c>
      <c r="O167">
        <v>1</v>
      </c>
    </row>
    <row r="168" spans="12:15" x14ac:dyDescent="0.35">
      <c r="L168" t="s">
        <v>1138</v>
      </c>
      <c r="O168">
        <v>1</v>
      </c>
    </row>
    <row r="169" spans="12:15" x14ac:dyDescent="0.35">
      <c r="L169" t="s">
        <v>1139</v>
      </c>
      <c r="O169">
        <v>1</v>
      </c>
    </row>
    <row r="170" spans="12:15" x14ac:dyDescent="0.35">
      <c r="L170" t="s">
        <v>1140</v>
      </c>
      <c r="O170">
        <v>1</v>
      </c>
    </row>
    <row r="171" spans="12:15" x14ac:dyDescent="0.35">
      <c r="L171" t="s">
        <v>1141</v>
      </c>
      <c r="O171">
        <v>1</v>
      </c>
    </row>
    <row r="172" spans="12:15" x14ac:dyDescent="0.35">
      <c r="L172" t="s">
        <v>1142</v>
      </c>
      <c r="O172">
        <v>1</v>
      </c>
    </row>
    <row r="173" spans="12:15" x14ac:dyDescent="0.35">
      <c r="L173" t="s">
        <v>1143</v>
      </c>
      <c r="O173">
        <v>1</v>
      </c>
    </row>
    <row r="174" spans="12:15" x14ac:dyDescent="0.35">
      <c r="L174" t="s">
        <v>1144</v>
      </c>
      <c r="O174">
        <v>1</v>
      </c>
    </row>
    <row r="175" spans="12:15" x14ac:dyDescent="0.35">
      <c r="L175" t="s">
        <v>1145</v>
      </c>
      <c r="O175">
        <v>1</v>
      </c>
    </row>
    <row r="176" spans="12:15" x14ac:dyDescent="0.35">
      <c r="L176" t="s">
        <v>1146</v>
      </c>
      <c r="O176">
        <v>1</v>
      </c>
    </row>
    <row r="177" spans="12:15" x14ac:dyDescent="0.35">
      <c r="L177" t="s">
        <v>1147</v>
      </c>
      <c r="O177">
        <v>1</v>
      </c>
    </row>
    <row r="178" spans="12:15" x14ac:dyDescent="0.35">
      <c r="L178" t="s">
        <v>1148</v>
      </c>
      <c r="O178">
        <v>1</v>
      </c>
    </row>
    <row r="179" spans="12:15" x14ac:dyDescent="0.35">
      <c r="L179" t="s">
        <v>1149</v>
      </c>
      <c r="O179">
        <v>1</v>
      </c>
    </row>
    <row r="180" spans="12:15" x14ac:dyDescent="0.35">
      <c r="L180" t="s">
        <v>1150</v>
      </c>
      <c r="O180">
        <v>1</v>
      </c>
    </row>
    <row r="181" spans="12:15" x14ac:dyDescent="0.35">
      <c r="L181" t="s">
        <v>1151</v>
      </c>
      <c r="O181">
        <v>1</v>
      </c>
    </row>
    <row r="182" spans="12:15" x14ac:dyDescent="0.35">
      <c r="L182" t="s">
        <v>1152</v>
      </c>
      <c r="O182">
        <v>1</v>
      </c>
    </row>
    <row r="183" spans="12:15" x14ac:dyDescent="0.35">
      <c r="L183" t="s">
        <v>1153</v>
      </c>
      <c r="O183">
        <v>1</v>
      </c>
    </row>
    <row r="184" spans="12:15" x14ac:dyDescent="0.35">
      <c r="L184" t="s">
        <v>1154</v>
      </c>
      <c r="O184">
        <v>1</v>
      </c>
    </row>
    <row r="185" spans="12:15" x14ac:dyDescent="0.35">
      <c r="L185" t="s">
        <v>1155</v>
      </c>
      <c r="O185">
        <v>1</v>
      </c>
    </row>
    <row r="186" spans="12:15" x14ac:dyDescent="0.35">
      <c r="L186" t="s">
        <v>1156</v>
      </c>
      <c r="O186">
        <v>1</v>
      </c>
    </row>
    <row r="187" spans="12:15" x14ac:dyDescent="0.35">
      <c r="L187" t="s">
        <v>1157</v>
      </c>
      <c r="O187">
        <v>1</v>
      </c>
    </row>
    <row r="188" spans="12:15" x14ac:dyDescent="0.35">
      <c r="L188" t="s">
        <v>1158</v>
      </c>
      <c r="O188">
        <v>1</v>
      </c>
    </row>
    <row r="189" spans="12:15" x14ac:dyDescent="0.35">
      <c r="L189" t="s">
        <v>1159</v>
      </c>
      <c r="O189">
        <v>1</v>
      </c>
    </row>
    <row r="190" spans="12:15" x14ac:dyDescent="0.35">
      <c r="L190" t="s">
        <v>1160</v>
      </c>
      <c r="O190">
        <v>1</v>
      </c>
    </row>
    <row r="191" spans="12:15" x14ac:dyDescent="0.35">
      <c r="L191" t="s">
        <v>1161</v>
      </c>
      <c r="O191">
        <v>1</v>
      </c>
    </row>
    <row r="192" spans="12:15" x14ac:dyDescent="0.35">
      <c r="L192" t="s">
        <v>1162</v>
      </c>
      <c r="O192">
        <v>1</v>
      </c>
    </row>
    <row r="193" spans="12:15" x14ac:dyDescent="0.35">
      <c r="L193" t="s">
        <v>1163</v>
      </c>
      <c r="O193">
        <v>1</v>
      </c>
    </row>
    <row r="194" spans="12:15" x14ac:dyDescent="0.35">
      <c r="L194" t="s">
        <v>1164</v>
      </c>
      <c r="O194">
        <v>1</v>
      </c>
    </row>
    <row r="195" spans="12:15" x14ac:dyDescent="0.35">
      <c r="L195" t="s">
        <v>1165</v>
      </c>
      <c r="O195">
        <v>1</v>
      </c>
    </row>
    <row r="196" spans="12:15" x14ac:dyDescent="0.35">
      <c r="L196" t="s">
        <v>1166</v>
      </c>
      <c r="O196">
        <v>1</v>
      </c>
    </row>
    <row r="197" spans="12:15" x14ac:dyDescent="0.35">
      <c r="L197" t="s">
        <v>1167</v>
      </c>
      <c r="O197">
        <v>1</v>
      </c>
    </row>
    <row r="198" spans="12:15" x14ac:dyDescent="0.35">
      <c r="L198" t="s">
        <v>1168</v>
      </c>
      <c r="O198">
        <v>1</v>
      </c>
    </row>
    <row r="199" spans="12:15" x14ac:dyDescent="0.35">
      <c r="L199" t="s">
        <v>1169</v>
      </c>
      <c r="O199">
        <v>1</v>
      </c>
    </row>
    <row r="200" spans="12:15" x14ac:dyDescent="0.35">
      <c r="L200" t="s">
        <v>1170</v>
      </c>
      <c r="O200">
        <v>1</v>
      </c>
    </row>
    <row r="201" spans="12:15" x14ac:dyDescent="0.35">
      <c r="L201" t="s">
        <v>1171</v>
      </c>
      <c r="O201">
        <v>1</v>
      </c>
    </row>
    <row r="202" spans="12:15" x14ac:dyDescent="0.35">
      <c r="L202" t="s">
        <v>1172</v>
      </c>
      <c r="O202">
        <v>1</v>
      </c>
    </row>
    <row r="203" spans="12:15" x14ac:dyDescent="0.35">
      <c r="L203" t="s">
        <v>1173</v>
      </c>
      <c r="O203">
        <v>1</v>
      </c>
    </row>
    <row r="204" spans="12:15" x14ac:dyDescent="0.35">
      <c r="L204" t="s">
        <v>1174</v>
      </c>
      <c r="O204">
        <v>1</v>
      </c>
    </row>
    <row r="205" spans="12:15" x14ac:dyDescent="0.35">
      <c r="L205" t="s">
        <v>1175</v>
      </c>
      <c r="O205">
        <v>1</v>
      </c>
    </row>
    <row r="206" spans="12:15" x14ac:dyDescent="0.35">
      <c r="L206" t="s">
        <v>476</v>
      </c>
      <c r="O206">
        <v>1</v>
      </c>
    </row>
    <row r="207" spans="12:15" x14ac:dyDescent="0.35">
      <c r="L207" t="s">
        <v>1176</v>
      </c>
      <c r="O207">
        <v>1</v>
      </c>
    </row>
    <row r="208" spans="12:15" x14ac:dyDescent="0.35">
      <c r="L208" t="s">
        <v>750</v>
      </c>
      <c r="O208">
        <v>1</v>
      </c>
    </row>
    <row r="209" spans="12:15" x14ac:dyDescent="0.35">
      <c r="L209" t="s">
        <v>1177</v>
      </c>
      <c r="O209">
        <v>1</v>
      </c>
    </row>
    <row r="210" spans="12:15" x14ac:dyDescent="0.35">
      <c r="L210" t="s">
        <v>760</v>
      </c>
      <c r="O210">
        <v>1</v>
      </c>
    </row>
    <row r="211" spans="12:15" x14ac:dyDescent="0.35">
      <c r="L211" t="s">
        <v>1178</v>
      </c>
      <c r="O211">
        <v>1</v>
      </c>
    </row>
    <row r="212" spans="12:15" x14ac:dyDescent="0.35">
      <c r="L212" t="s">
        <v>743</v>
      </c>
      <c r="O212">
        <v>1</v>
      </c>
    </row>
    <row r="213" spans="12:15" x14ac:dyDescent="0.35">
      <c r="L213" t="s">
        <v>1179</v>
      </c>
      <c r="O213">
        <v>1</v>
      </c>
    </row>
    <row r="214" spans="12:15" x14ac:dyDescent="0.35">
      <c r="L214" t="s">
        <v>1180</v>
      </c>
      <c r="O214">
        <v>1</v>
      </c>
    </row>
    <row r="215" spans="12:15" x14ac:dyDescent="0.35">
      <c r="L215" t="s">
        <v>1181</v>
      </c>
      <c r="O215">
        <v>1</v>
      </c>
    </row>
    <row r="216" spans="12:15" x14ac:dyDescent="0.35">
      <c r="L216" t="s">
        <v>324</v>
      </c>
      <c r="O216">
        <v>1</v>
      </c>
    </row>
    <row r="217" spans="12:15" x14ac:dyDescent="0.35">
      <c r="L217" t="s">
        <v>1182</v>
      </c>
      <c r="O217">
        <v>1</v>
      </c>
    </row>
    <row r="218" spans="12:15" x14ac:dyDescent="0.35">
      <c r="L218" t="s">
        <v>2</v>
      </c>
      <c r="O218">
        <v>1</v>
      </c>
    </row>
    <row r="219" spans="12:15" x14ac:dyDescent="0.35">
      <c r="L219" t="s">
        <v>1183</v>
      </c>
      <c r="O219">
        <v>1</v>
      </c>
    </row>
    <row r="220" spans="12:15" x14ac:dyDescent="0.35">
      <c r="L220" t="s">
        <v>1184</v>
      </c>
      <c r="O220">
        <v>1</v>
      </c>
    </row>
    <row r="221" spans="12:15" x14ac:dyDescent="0.35">
      <c r="L221" t="s">
        <v>1185</v>
      </c>
      <c r="O221">
        <v>1</v>
      </c>
    </row>
    <row r="222" spans="12:15" x14ac:dyDescent="0.35">
      <c r="L222" t="s">
        <v>1186</v>
      </c>
      <c r="O222">
        <v>1</v>
      </c>
    </row>
    <row r="223" spans="12:15" x14ac:dyDescent="0.35">
      <c r="L223" t="s">
        <v>1187</v>
      </c>
      <c r="O223">
        <v>1</v>
      </c>
    </row>
    <row r="224" spans="12:15" x14ac:dyDescent="0.35">
      <c r="L224" t="s">
        <v>1188</v>
      </c>
      <c r="O224">
        <v>1</v>
      </c>
    </row>
    <row r="225" spans="12:15" x14ac:dyDescent="0.35">
      <c r="L225" t="s">
        <v>1189</v>
      </c>
      <c r="O225">
        <v>1</v>
      </c>
    </row>
    <row r="226" spans="12:15" x14ac:dyDescent="0.35">
      <c r="L226" t="s">
        <v>1190</v>
      </c>
      <c r="O226">
        <v>1</v>
      </c>
    </row>
    <row r="227" spans="12:15" x14ac:dyDescent="0.35">
      <c r="L227" t="s">
        <v>1191</v>
      </c>
      <c r="O227">
        <v>1</v>
      </c>
    </row>
    <row r="228" spans="12:15" x14ac:dyDescent="0.35">
      <c r="L228" t="s">
        <v>1192</v>
      </c>
      <c r="O228">
        <v>1</v>
      </c>
    </row>
    <row r="229" spans="12:15" x14ac:dyDescent="0.35">
      <c r="L229" t="s">
        <v>1193</v>
      </c>
      <c r="O229">
        <v>1</v>
      </c>
    </row>
    <row r="230" spans="12:15" x14ac:dyDescent="0.35">
      <c r="L230" t="s">
        <v>1194</v>
      </c>
      <c r="O230">
        <v>1</v>
      </c>
    </row>
    <row r="231" spans="12:15" x14ac:dyDescent="0.35">
      <c r="L231" t="s">
        <v>1195</v>
      </c>
      <c r="O231">
        <v>1</v>
      </c>
    </row>
    <row r="232" spans="12:15" x14ac:dyDescent="0.35">
      <c r="L232" t="s">
        <v>1196</v>
      </c>
      <c r="O232">
        <v>1</v>
      </c>
    </row>
    <row r="233" spans="12:15" x14ac:dyDescent="0.35">
      <c r="L233" t="s">
        <v>1197</v>
      </c>
      <c r="O233">
        <v>1</v>
      </c>
    </row>
    <row r="234" spans="12:15" x14ac:dyDescent="0.35">
      <c r="L234" t="s">
        <v>1198</v>
      </c>
      <c r="O234">
        <v>1</v>
      </c>
    </row>
    <row r="235" spans="12:15" x14ac:dyDescent="0.35">
      <c r="L235" t="s">
        <v>1199</v>
      </c>
      <c r="O235">
        <v>1</v>
      </c>
    </row>
    <row r="236" spans="12:15" x14ac:dyDescent="0.35">
      <c r="L236" t="s">
        <v>1200</v>
      </c>
      <c r="O236">
        <v>1</v>
      </c>
    </row>
    <row r="237" spans="12:15" x14ac:dyDescent="0.35">
      <c r="L237" t="s">
        <v>1201</v>
      </c>
      <c r="O237">
        <v>1</v>
      </c>
    </row>
    <row r="238" spans="12:15" x14ac:dyDescent="0.35">
      <c r="L238" t="s">
        <v>1202</v>
      </c>
      <c r="O238">
        <v>1</v>
      </c>
    </row>
    <row r="239" spans="12:15" x14ac:dyDescent="0.35">
      <c r="L239" t="s">
        <v>1203</v>
      </c>
      <c r="O239">
        <v>1</v>
      </c>
    </row>
    <row r="240" spans="12:15" x14ac:dyDescent="0.35">
      <c r="L240" t="s">
        <v>1204</v>
      </c>
      <c r="O240">
        <v>1</v>
      </c>
    </row>
    <row r="241" spans="12:15" x14ac:dyDescent="0.35">
      <c r="L241" t="s">
        <v>1205</v>
      </c>
      <c r="O241">
        <v>1</v>
      </c>
    </row>
    <row r="242" spans="12:15" x14ac:dyDescent="0.35">
      <c r="L242" t="s">
        <v>1206</v>
      </c>
      <c r="O242">
        <v>1</v>
      </c>
    </row>
    <row r="243" spans="12:15" x14ac:dyDescent="0.35">
      <c r="L243" t="s">
        <v>1207</v>
      </c>
      <c r="O243">
        <v>1</v>
      </c>
    </row>
    <row r="244" spans="12:15" x14ac:dyDescent="0.35">
      <c r="L244" t="s">
        <v>1208</v>
      </c>
      <c r="O244">
        <v>1</v>
      </c>
    </row>
    <row r="245" spans="12:15" x14ac:dyDescent="0.35">
      <c r="L245" t="s">
        <v>1209</v>
      </c>
      <c r="O245">
        <v>1</v>
      </c>
    </row>
    <row r="246" spans="12:15" x14ac:dyDescent="0.35">
      <c r="L246" t="s">
        <v>1210</v>
      </c>
      <c r="O246">
        <v>1</v>
      </c>
    </row>
    <row r="247" spans="12:15" x14ac:dyDescent="0.35">
      <c r="L247" t="s">
        <v>1211</v>
      </c>
      <c r="O247">
        <v>1</v>
      </c>
    </row>
    <row r="248" spans="12:15" x14ac:dyDescent="0.35">
      <c r="L248" t="s">
        <v>1212</v>
      </c>
      <c r="O248">
        <v>1</v>
      </c>
    </row>
    <row r="249" spans="12:15" x14ac:dyDescent="0.35">
      <c r="L249" t="s">
        <v>1213</v>
      </c>
      <c r="O249">
        <v>1</v>
      </c>
    </row>
    <row r="250" spans="12:15" x14ac:dyDescent="0.35">
      <c r="L250" t="s">
        <v>1214</v>
      </c>
      <c r="O250">
        <v>1</v>
      </c>
    </row>
    <row r="251" spans="12:15" x14ac:dyDescent="0.35">
      <c r="L251" t="s">
        <v>1215</v>
      </c>
      <c r="O251">
        <v>1</v>
      </c>
    </row>
    <row r="252" spans="12:15" x14ac:dyDescent="0.35">
      <c r="L252" t="s">
        <v>1216</v>
      </c>
      <c r="O252">
        <v>1</v>
      </c>
    </row>
    <row r="253" spans="12:15" x14ac:dyDescent="0.35">
      <c r="L253" t="s">
        <v>1217</v>
      </c>
      <c r="O253">
        <v>1</v>
      </c>
    </row>
    <row r="254" spans="12:15" x14ac:dyDescent="0.35">
      <c r="L254" t="s">
        <v>1218</v>
      </c>
      <c r="O254">
        <v>1</v>
      </c>
    </row>
    <row r="255" spans="12:15" x14ac:dyDescent="0.35">
      <c r="L255" t="s">
        <v>1219</v>
      </c>
      <c r="O255">
        <v>1</v>
      </c>
    </row>
    <row r="256" spans="12:15" x14ac:dyDescent="0.35">
      <c r="L256" t="s">
        <v>1220</v>
      </c>
      <c r="O256">
        <v>1</v>
      </c>
    </row>
    <row r="257" spans="12:15" x14ac:dyDescent="0.35">
      <c r="L257" t="s">
        <v>1221</v>
      </c>
      <c r="O257">
        <v>1</v>
      </c>
    </row>
    <row r="258" spans="12:15" x14ac:dyDescent="0.35">
      <c r="L258" t="s">
        <v>1222</v>
      </c>
      <c r="O258">
        <v>1</v>
      </c>
    </row>
    <row r="259" spans="12:15" x14ac:dyDescent="0.35">
      <c r="L259" t="s">
        <v>1223</v>
      </c>
      <c r="O259">
        <v>1</v>
      </c>
    </row>
    <row r="260" spans="12:15" x14ac:dyDescent="0.35">
      <c r="L260" t="s">
        <v>1224</v>
      </c>
      <c r="O260">
        <v>1</v>
      </c>
    </row>
    <row r="261" spans="12:15" x14ac:dyDescent="0.35">
      <c r="L261" t="s">
        <v>1225</v>
      </c>
      <c r="O261">
        <v>1</v>
      </c>
    </row>
    <row r="262" spans="12:15" x14ac:dyDescent="0.35">
      <c r="L262" t="s">
        <v>1226</v>
      </c>
      <c r="O262">
        <v>1</v>
      </c>
    </row>
    <row r="263" spans="12:15" x14ac:dyDescent="0.35">
      <c r="L263" t="s">
        <v>1227</v>
      </c>
      <c r="O263">
        <v>1</v>
      </c>
    </row>
    <row r="264" spans="12:15" x14ac:dyDescent="0.35">
      <c r="L264" t="s">
        <v>1228</v>
      </c>
      <c r="O264">
        <v>1</v>
      </c>
    </row>
    <row r="265" spans="12:15" x14ac:dyDescent="0.35">
      <c r="L265" t="s">
        <v>1229</v>
      </c>
      <c r="O265">
        <v>1</v>
      </c>
    </row>
    <row r="266" spans="12:15" x14ac:dyDescent="0.35">
      <c r="L266" t="s">
        <v>1230</v>
      </c>
      <c r="O266">
        <v>1</v>
      </c>
    </row>
    <row r="267" spans="12:15" x14ac:dyDescent="0.35">
      <c r="L267" t="s">
        <v>1231</v>
      </c>
      <c r="O267">
        <v>1</v>
      </c>
    </row>
    <row r="268" spans="12:15" x14ac:dyDescent="0.35">
      <c r="L268" t="s">
        <v>1232</v>
      </c>
      <c r="O268">
        <v>1</v>
      </c>
    </row>
    <row r="269" spans="12:15" x14ac:dyDescent="0.35">
      <c r="L269" t="s">
        <v>1233</v>
      </c>
      <c r="O269">
        <v>1</v>
      </c>
    </row>
    <row r="270" spans="12:15" x14ac:dyDescent="0.35">
      <c r="L270" t="s">
        <v>1234</v>
      </c>
      <c r="O270">
        <v>1</v>
      </c>
    </row>
    <row r="271" spans="12:15" x14ac:dyDescent="0.35">
      <c r="L271" t="s">
        <v>1235</v>
      </c>
      <c r="O271">
        <v>1</v>
      </c>
    </row>
    <row r="272" spans="12:15" x14ac:dyDescent="0.35">
      <c r="L272" t="s">
        <v>1236</v>
      </c>
      <c r="O272">
        <v>1</v>
      </c>
    </row>
    <row r="273" spans="12:15" x14ac:dyDescent="0.35">
      <c r="L273" t="s">
        <v>1237</v>
      </c>
      <c r="O273">
        <v>1</v>
      </c>
    </row>
    <row r="274" spans="12:15" x14ac:dyDescent="0.35">
      <c r="L274" t="s">
        <v>1238</v>
      </c>
      <c r="O274">
        <v>1</v>
      </c>
    </row>
    <row r="275" spans="12:15" x14ac:dyDescent="0.35">
      <c r="L275" t="s">
        <v>1239</v>
      </c>
      <c r="O275">
        <v>1</v>
      </c>
    </row>
    <row r="276" spans="12:15" x14ac:dyDescent="0.35">
      <c r="L276" t="s">
        <v>1240</v>
      </c>
      <c r="O276">
        <v>1</v>
      </c>
    </row>
    <row r="277" spans="12:15" x14ac:dyDescent="0.35">
      <c r="L277" t="s">
        <v>1241</v>
      </c>
      <c r="O277">
        <v>1</v>
      </c>
    </row>
    <row r="278" spans="12:15" x14ac:dyDescent="0.35">
      <c r="L278" t="s">
        <v>1242</v>
      </c>
      <c r="O278">
        <v>1</v>
      </c>
    </row>
    <row r="279" spans="12:15" x14ac:dyDescent="0.35">
      <c r="L279" t="s">
        <v>1243</v>
      </c>
      <c r="O279">
        <v>1</v>
      </c>
    </row>
    <row r="280" spans="12:15" x14ac:dyDescent="0.35">
      <c r="L280" t="s">
        <v>1244</v>
      </c>
      <c r="O280">
        <v>1</v>
      </c>
    </row>
    <row r="281" spans="12:15" x14ac:dyDescent="0.35">
      <c r="L281" t="s">
        <v>1245</v>
      </c>
      <c r="O281">
        <v>1</v>
      </c>
    </row>
    <row r="282" spans="12:15" x14ac:dyDescent="0.35">
      <c r="L282" t="s">
        <v>1246</v>
      </c>
      <c r="O282">
        <v>1</v>
      </c>
    </row>
    <row r="283" spans="12:15" x14ac:dyDescent="0.35">
      <c r="L283" t="s">
        <v>1247</v>
      </c>
      <c r="O283">
        <v>1</v>
      </c>
    </row>
    <row r="284" spans="12:15" x14ac:dyDescent="0.35">
      <c r="L284" t="s">
        <v>1248</v>
      </c>
      <c r="O284">
        <v>1</v>
      </c>
    </row>
    <row r="285" spans="12:15" x14ac:dyDescent="0.35">
      <c r="L285" t="s">
        <v>1249</v>
      </c>
      <c r="O285">
        <v>1</v>
      </c>
    </row>
    <row r="286" spans="12:15" x14ac:dyDescent="0.35">
      <c r="L286" t="s">
        <v>1250</v>
      </c>
      <c r="O286">
        <v>1</v>
      </c>
    </row>
    <row r="287" spans="12:15" x14ac:dyDescent="0.35">
      <c r="L287" t="s">
        <v>1251</v>
      </c>
      <c r="O287">
        <v>1</v>
      </c>
    </row>
    <row r="288" spans="12:15" x14ac:dyDescent="0.35">
      <c r="L288" t="s">
        <v>1252</v>
      </c>
      <c r="O288">
        <v>1</v>
      </c>
    </row>
    <row r="289" spans="12:15" x14ac:dyDescent="0.35">
      <c r="L289" t="s">
        <v>1253</v>
      </c>
      <c r="O289">
        <v>1</v>
      </c>
    </row>
    <row r="290" spans="12:15" x14ac:dyDescent="0.35">
      <c r="L290" t="s">
        <v>1254</v>
      </c>
      <c r="O290">
        <v>1</v>
      </c>
    </row>
    <row r="291" spans="12:15" x14ac:dyDescent="0.35">
      <c r="L291" t="s">
        <v>1255</v>
      </c>
      <c r="O291">
        <v>1</v>
      </c>
    </row>
    <row r="292" spans="12:15" x14ac:dyDescent="0.35">
      <c r="L292" t="s">
        <v>1256</v>
      </c>
      <c r="O292">
        <v>1</v>
      </c>
    </row>
    <row r="293" spans="12:15" x14ac:dyDescent="0.35">
      <c r="L293" t="s">
        <v>1257</v>
      </c>
      <c r="O293">
        <v>1</v>
      </c>
    </row>
    <row r="294" spans="12:15" x14ac:dyDescent="0.35">
      <c r="L294" t="s">
        <v>1258</v>
      </c>
      <c r="O294">
        <v>1</v>
      </c>
    </row>
    <row r="295" spans="12:15" x14ac:dyDescent="0.35">
      <c r="L295" t="s">
        <v>1259</v>
      </c>
      <c r="O295">
        <v>1</v>
      </c>
    </row>
    <row r="296" spans="12:15" x14ac:dyDescent="0.35">
      <c r="L296" t="s">
        <v>1260</v>
      </c>
      <c r="O296">
        <v>1</v>
      </c>
    </row>
    <row r="297" spans="12:15" x14ac:dyDescent="0.35">
      <c r="L297" t="s">
        <v>1261</v>
      </c>
      <c r="O297">
        <v>1</v>
      </c>
    </row>
    <row r="298" spans="12:15" x14ac:dyDescent="0.35">
      <c r="L298" t="s">
        <v>1262</v>
      </c>
      <c r="O298">
        <v>1</v>
      </c>
    </row>
    <row r="299" spans="12:15" x14ac:dyDescent="0.35">
      <c r="L299" t="s">
        <v>1263</v>
      </c>
      <c r="O299">
        <v>1</v>
      </c>
    </row>
    <row r="300" spans="12:15" x14ac:dyDescent="0.35">
      <c r="L300" t="s">
        <v>1264</v>
      </c>
      <c r="O300">
        <v>1</v>
      </c>
    </row>
    <row r="301" spans="12:15" x14ac:dyDescent="0.35">
      <c r="L301" t="s">
        <v>1265</v>
      </c>
      <c r="O301">
        <v>1</v>
      </c>
    </row>
    <row r="302" spans="12:15" x14ac:dyDescent="0.35">
      <c r="L302" t="s">
        <v>1266</v>
      </c>
      <c r="O302">
        <v>1</v>
      </c>
    </row>
    <row r="303" spans="12:15" x14ac:dyDescent="0.35">
      <c r="L303" t="s">
        <v>1267</v>
      </c>
      <c r="O303">
        <v>1</v>
      </c>
    </row>
    <row r="304" spans="12:15" x14ac:dyDescent="0.35">
      <c r="L304" t="s">
        <v>1268</v>
      </c>
      <c r="O304">
        <v>1</v>
      </c>
    </row>
    <row r="305" spans="12:15" x14ac:dyDescent="0.35">
      <c r="L305" t="s">
        <v>1269</v>
      </c>
      <c r="O305">
        <v>1</v>
      </c>
    </row>
    <row r="306" spans="12:15" x14ac:dyDescent="0.35">
      <c r="L306" t="s">
        <v>1270</v>
      </c>
      <c r="O306">
        <v>1</v>
      </c>
    </row>
    <row r="307" spans="12:15" x14ac:dyDescent="0.35">
      <c r="L307" t="s">
        <v>1271</v>
      </c>
      <c r="O307">
        <v>1</v>
      </c>
    </row>
    <row r="308" spans="12:15" x14ac:dyDescent="0.35">
      <c r="L308" t="s">
        <v>1272</v>
      </c>
      <c r="O308">
        <v>1</v>
      </c>
    </row>
    <row r="309" spans="12:15" x14ac:dyDescent="0.35">
      <c r="L309" t="s">
        <v>1273</v>
      </c>
      <c r="O309">
        <v>1</v>
      </c>
    </row>
    <row r="310" spans="12:15" x14ac:dyDescent="0.35">
      <c r="L310" t="s">
        <v>1274</v>
      </c>
      <c r="O310">
        <v>1</v>
      </c>
    </row>
    <row r="311" spans="12:15" x14ac:dyDescent="0.35">
      <c r="L311" t="s">
        <v>1275</v>
      </c>
      <c r="O311">
        <v>1</v>
      </c>
    </row>
    <row r="312" spans="12:15" x14ac:dyDescent="0.35">
      <c r="L312" t="s">
        <v>1276</v>
      </c>
      <c r="O312">
        <v>1</v>
      </c>
    </row>
    <row r="313" spans="12:15" x14ac:dyDescent="0.35">
      <c r="L313" t="s">
        <v>1277</v>
      </c>
      <c r="O313">
        <v>1</v>
      </c>
    </row>
    <row r="314" spans="12:15" x14ac:dyDescent="0.35">
      <c r="L314" t="s">
        <v>1278</v>
      </c>
      <c r="O314">
        <v>1</v>
      </c>
    </row>
    <row r="315" spans="12:15" x14ac:dyDescent="0.35">
      <c r="L315" t="s">
        <v>1279</v>
      </c>
      <c r="O315">
        <v>1</v>
      </c>
    </row>
    <row r="316" spans="12:15" x14ac:dyDescent="0.35">
      <c r="L316" t="s">
        <v>1280</v>
      </c>
      <c r="O316">
        <v>1</v>
      </c>
    </row>
    <row r="317" spans="12:15" x14ac:dyDescent="0.35">
      <c r="L317" t="s">
        <v>1281</v>
      </c>
      <c r="O317">
        <v>1</v>
      </c>
    </row>
    <row r="318" spans="12:15" x14ac:dyDescent="0.35">
      <c r="L318" t="s">
        <v>1282</v>
      </c>
      <c r="O318">
        <v>1</v>
      </c>
    </row>
    <row r="319" spans="12:15" x14ac:dyDescent="0.35">
      <c r="L319" t="s">
        <v>1283</v>
      </c>
      <c r="O319">
        <v>1</v>
      </c>
    </row>
    <row r="320" spans="12:15" x14ac:dyDescent="0.35">
      <c r="L320" t="s">
        <v>1284</v>
      </c>
      <c r="O320">
        <v>1</v>
      </c>
    </row>
    <row r="321" spans="12:15" x14ac:dyDescent="0.35">
      <c r="L321" t="s">
        <v>1285</v>
      </c>
      <c r="O321">
        <v>1</v>
      </c>
    </row>
    <row r="322" spans="12:15" x14ac:dyDescent="0.35">
      <c r="L322" t="s">
        <v>1286</v>
      </c>
      <c r="O322">
        <v>1</v>
      </c>
    </row>
    <row r="323" spans="12:15" x14ac:dyDescent="0.35">
      <c r="L323" t="s">
        <v>1287</v>
      </c>
      <c r="O323">
        <v>1</v>
      </c>
    </row>
    <row r="324" spans="12:15" x14ac:dyDescent="0.35">
      <c r="L324" t="s">
        <v>1288</v>
      </c>
      <c r="O324">
        <v>1</v>
      </c>
    </row>
    <row r="325" spans="12:15" x14ac:dyDescent="0.35">
      <c r="L325" t="s">
        <v>1289</v>
      </c>
      <c r="O325">
        <v>1</v>
      </c>
    </row>
    <row r="326" spans="12:15" x14ac:dyDescent="0.35">
      <c r="L326" t="s">
        <v>1290</v>
      </c>
      <c r="O326">
        <v>1</v>
      </c>
    </row>
    <row r="327" spans="12:15" x14ac:dyDescent="0.35">
      <c r="L327" t="s">
        <v>1291</v>
      </c>
      <c r="O327">
        <v>1</v>
      </c>
    </row>
    <row r="328" spans="12:15" x14ac:dyDescent="0.35">
      <c r="L328" t="s">
        <v>1292</v>
      </c>
      <c r="O328">
        <v>1</v>
      </c>
    </row>
    <row r="329" spans="12:15" x14ac:dyDescent="0.35">
      <c r="L329" t="s">
        <v>1293</v>
      </c>
      <c r="O329">
        <v>1</v>
      </c>
    </row>
    <row r="330" spans="12:15" x14ac:dyDescent="0.35">
      <c r="L330" t="s">
        <v>1294</v>
      </c>
      <c r="O330">
        <v>1</v>
      </c>
    </row>
    <row r="331" spans="12:15" x14ac:dyDescent="0.35">
      <c r="L331" t="s">
        <v>1295</v>
      </c>
      <c r="O331">
        <v>1</v>
      </c>
    </row>
    <row r="332" spans="12:15" x14ac:dyDescent="0.35">
      <c r="L332" t="s">
        <v>1296</v>
      </c>
      <c r="O332">
        <v>1</v>
      </c>
    </row>
    <row r="333" spans="12:15" x14ac:dyDescent="0.35">
      <c r="L333" t="s">
        <v>1297</v>
      </c>
      <c r="O333">
        <v>1</v>
      </c>
    </row>
    <row r="334" spans="12:15" x14ac:dyDescent="0.35">
      <c r="L334" t="s">
        <v>1298</v>
      </c>
      <c r="O334">
        <v>1</v>
      </c>
    </row>
    <row r="335" spans="12:15" x14ac:dyDescent="0.35">
      <c r="L335" t="s">
        <v>1299</v>
      </c>
      <c r="O335">
        <v>1</v>
      </c>
    </row>
    <row r="336" spans="12:15" x14ac:dyDescent="0.35">
      <c r="L336" t="s">
        <v>1300</v>
      </c>
      <c r="O336">
        <v>1</v>
      </c>
    </row>
    <row r="337" spans="12:15" x14ac:dyDescent="0.35">
      <c r="L337" t="s">
        <v>1301</v>
      </c>
      <c r="O337">
        <v>1</v>
      </c>
    </row>
    <row r="338" spans="12:15" x14ac:dyDescent="0.35">
      <c r="L338" t="s">
        <v>1302</v>
      </c>
      <c r="O338">
        <v>1</v>
      </c>
    </row>
    <row r="339" spans="12:15" x14ac:dyDescent="0.35">
      <c r="L339" t="s">
        <v>1303</v>
      </c>
      <c r="O339">
        <v>1</v>
      </c>
    </row>
    <row r="340" spans="12:15" x14ac:dyDescent="0.35">
      <c r="L340" t="s">
        <v>1304</v>
      </c>
      <c r="O340">
        <v>1</v>
      </c>
    </row>
    <row r="341" spans="12:15" x14ac:dyDescent="0.35">
      <c r="L341" t="s">
        <v>1305</v>
      </c>
      <c r="O341">
        <v>1</v>
      </c>
    </row>
    <row r="342" spans="12:15" x14ac:dyDescent="0.35">
      <c r="L342" t="s">
        <v>1306</v>
      </c>
      <c r="O342">
        <v>1</v>
      </c>
    </row>
    <row r="343" spans="12:15" x14ac:dyDescent="0.35">
      <c r="L343" t="s">
        <v>1307</v>
      </c>
      <c r="O343">
        <v>1</v>
      </c>
    </row>
    <row r="344" spans="12:15" x14ac:dyDescent="0.35">
      <c r="L344" t="s">
        <v>1308</v>
      </c>
      <c r="O344">
        <v>1</v>
      </c>
    </row>
    <row r="345" spans="12:15" x14ac:dyDescent="0.35">
      <c r="L345" t="s">
        <v>1309</v>
      </c>
      <c r="O345">
        <v>1</v>
      </c>
    </row>
    <row r="346" spans="12:15" x14ac:dyDescent="0.35">
      <c r="L346" t="s">
        <v>1310</v>
      </c>
      <c r="O346">
        <v>1</v>
      </c>
    </row>
    <row r="347" spans="12:15" x14ac:dyDescent="0.35">
      <c r="L347" t="s">
        <v>1311</v>
      </c>
      <c r="O347">
        <v>1</v>
      </c>
    </row>
    <row r="348" spans="12:15" x14ac:dyDescent="0.35">
      <c r="L348" t="s">
        <v>1312</v>
      </c>
      <c r="O348">
        <v>1</v>
      </c>
    </row>
    <row r="349" spans="12:15" x14ac:dyDescent="0.35">
      <c r="L349" t="s">
        <v>1313</v>
      </c>
      <c r="O349">
        <v>1</v>
      </c>
    </row>
    <row r="350" spans="12:15" x14ac:dyDescent="0.35">
      <c r="L350" t="s">
        <v>1314</v>
      </c>
      <c r="O350">
        <v>1</v>
      </c>
    </row>
    <row r="351" spans="12:15" x14ac:dyDescent="0.35">
      <c r="L351" t="s">
        <v>1315</v>
      </c>
      <c r="O351">
        <v>1</v>
      </c>
    </row>
    <row r="352" spans="12:15" x14ac:dyDescent="0.35">
      <c r="L352" t="s">
        <v>1316</v>
      </c>
      <c r="O352">
        <v>1</v>
      </c>
    </row>
    <row r="353" spans="12:15" x14ac:dyDescent="0.35">
      <c r="L353" t="s">
        <v>1317</v>
      </c>
      <c r="O353">
        <v>1</v>
      </c>
    </row>
    <row r="354" spans="12:15" x14ac:dyDescent="0.35">
      <c r="L354" t="s">
        <v>1318</v>
      </c>
      <c r="O354">
        <v>1</v>
      </c>
    </row>
    <row r="355" spans="12:15" x14ac:dyDescent="0.35">
      <c r="L355" t="s">
        <v>1319</v>
      </c>
      <c r="O355">
        <v>1</v>
      </c>
    </row>
    <row r="356" spans="12:15" x14ac:dyDescent="0.35">
      <c r="L356" t="s">
        <v>1320</v>
      </c>
      <c r="O356">
        <v>1</v>
      </c>
    </row>
    <row r="357" spans="12:15" x14ac:dyDescent="0.35">
      <c r="L357" t="s">
        <v>1321</v>
      </c>
      <c r="O357">
        <v>1</v>
      </c>
    </row>
    <row r="358" spans="12:15" x14ac:dyDescent="0.35">
      <c r="L358" t="s">
        <v>1322</v>
      </c>
      <c r="O358">
        <v>1</v>
      </c>
    </row>
    <row r="359" spans="12:15" x14ac:dyDescent="0.35">
      <c r="L359" t="s">
        <v>1323</v>
      </c>
      <c r="O359">
        <v>1</v>
      </c>
    </row>
    <row r="360" spans="12:15" x14ac:dyDescent="0.35">
      <c r="L360" t="s">
        <v>1324</v>
      </c>
      <c r="O360">
        <v>1</v>
      </c>
    </row>
    <row r="361" spans="12:15" x14ac:dyDescent="0.35">
      <c r="L361" t="s">
        <v>1325</v>
      </c>
      <c r="O361">
        <v>1</v>
      </c>
    </row>
    <row r="362" spans="12:15" x14ac:dyDescent="0.35">
      <c r="L362" t="s">
        <v>1326</v>
      </c>
      <c r="O362">
        <v>1</v>
      </c>
    </row>
    <row r="363" spans="12:15" x14ac:dyDescent="0.35">
      <c r="L363" t="s">
        <v>1327</v>
      </c>
      <c r="O363">
        <v>1</v>
      </c>
    </row>
    <row r="364" spans="12:15" x14ac:dyDescent="0.35">
      <c r="L364" t="s">
        <v>1328</v>
      </c>
      <c r="O364">
        <v>1</v>
      </c>
    </row>
    <row r="365" spans="12:15" x14ac:dyDescent="0.35">
      <c r="L365" t="s">
        <v>1329</v>
      </c>
      <c r="O365">
        <v>1</v>
      </c>
    </row>
    <row r="366" spans="12:15" x14ac:dyDescent="0.35">
      <c r="L366" t="s">
        <v>1330</v>
      </c>
      <c r="O366">
        <v>1</v>
      </c>
    </row>
    <row r="367" spans="12:15" x14ac:dyDescent="0.35">
      <c r="L367" t="s">
        <v>1331</v>
      </c>
      <c r="O367">
        <v>1</v>
      </c>
    </row>
    <row r="368" spans="12:15" x14ac:dyDescent="0.35">
      <c r="L368" t="s">
        <v>1332</v>
      </c>
      <c r="O368">
        <v>1</v>
      </c>
    </row>
    <row r="369" spans="12:15" x14ac:dyDescent="0.35">
      <c r="L369" t="s">
        <v>1333</v>
      </c>
      <c r="O369">
        <v>1</v>
      </c>
    </row>
    <row r="370" spans="12:15" x14ac:dyDescent="0.35">
      <c r="L370" t="s">
        <v>1334</v>
      </c>
      <c r="O370">
        <v>1</v>
      </c>
    </row>
    <row r="371" spans="12:15" x14ac:dyDescent="0.35">
      <c r="L371" t="s">
        <v>1335</v>
      </c>
      <c r="O371">
        <v>1</v>
      </c>
    </row>
    <row r="372" spans="12:15" x14ac:dyDescent="0.35">
      <c r="L372" t="s">
        <v>1336</v>
      </c>
      <c r="O372">
        <v>1</v>
      </c>
    </row>
    <row r="373" spans="12:15" x14ac:dyDescent="0.35">
      <c r="L373" t="s">
        <v>1337</v>
      </c>
      <c r="O373">
        <v>1</v>
      </c>
    </row>
    <row r="374" spans="12:15" x14ac:dyDescent="0.35">
      <c r="L374" t="s">
        <v>1338</v>
      </c>
      <c r="O374">
        <v>1</v>
      </c>
    </row>
    <row r="375" spans="12:15" x14ac:dyDescent="0.35">
      <c r="L375" t="s">
        <v>1339</v>
      </c>
      <c r="O375">
        <v>1</v>
      </c>
    </row>
    <row r="376" spans="12:15" x14ac:dyDescent="0.35">
      <c r="L376" t="s">
        <v>1340</v>
      </c>
      <c r="O376">
        <v>1</v>
      </c>
    </row>
    <row r="377" spans="12:15" x14ac:dyDescent="0.35">
      <c r="L377" t="s">
        <v>1341</v>
      </c>
      <c r="O377">
        <v>1</v>
      </c>
    </row>
    <row r="378" spans="12:15" x14ac:dyDescent="0.35">
      <c r="L378" t="s">
        <v>1342</v>
      </c>
      <c r="O378">
        <v>1</v>
      </c>
    </row>
    <row r="379" spans="12:15" x14ac:dyDescent="0.35">
      <c r="L379" t="s">
        <v>1343</v>
      </c>
      <c r="O379">
        <v>1</v>
      </c>
    </row>
    <row r="380" spans="12:15" x14ac:dyDescent="0.35">
      <c r="L380" t="s">
        <v>1344</v>
      </c>
      <c r="O380">
        <v>1</v>
      </c>
    </row>
    <row r="381" spans="12:15" x14ac:dyDescent="0.35">
      <c r="L381" t="s">
        <v>1345</v>
      </c>
      <c r="O381">
        <v>1</v>
      </c>
    </row>
    <row r="382" spans="12:15" x14ac:dyDescent="0.35">
      <c r="L382" t="s">
        <v>1346</v>
      </c>
      <c r="O382">
        <v>1</v>
      </c>
    </row>
    <row r="383" spans="12:15" x14ac:dyDescent="0.35">
      <c r="L383" t="s">
        <v>1347</v>
      </c>
      <c r="O383">
        <v>1</v>
      </c>
    </row>
    <row r="384" spans="12:15" x14ac:dyDescent="0.35">
      <c r="L384" t="s">
        <v>381</v>
      </c>
      <c r="O384">
        <v>1</v>
      </c>
    </row>
    <row r="385" spans="12:15" x14ac:dyDescent="0.35">
      <c r="L385" t="s">
        <v>1348</v>
      </c>
      <c r="O385">
        <v>1</v>
      </c>
    </row>
    <row r="386" spans="12:15" x14ac:dyDescent="0.35">
      <c r="L386" t="s">
        <v>767</v>
      </c>
      <c r="O386">
        <v>1</v>
      </c>
    </row>
    <row r="387" spans="12:15" x14ac:dyDescent="0.35">
      <c r="L387" t="s">
        <v>1349</v>
      </c>
      <c r="O387">
        <v>1</v>
      </c>
    </row>
    <row r="388" spans="12:15" x14ac:dyDescent="0.35">
      <c r="L388" t="s">
        <v>366</v>
      </c>
      <c r="O388">
        <v>1</v>
      </c>
    </row>
    <row r="389" spans="12:15" x14ac:dyDescent="0.35">
      <c r="L389" t="s">
        <v>1350</v>
      </c>
      <c r="O389">
        <v>1</v>
      </c>
    </row>
    <row r="390" spans="12:15" x14ac:dyDescent="0.35">
      <c r="L390" t="s">
        <v>748</v>
      </c>
      <c r="O390">
        <v>1</v>
      </c>
    </row>
    <row r="391" spans="12:15" x14ac:dyDescent="0.35">
      <c r="L391" t="s">
        <v>1351</v>
      </c>
      <c r="O391">
        <v>1</v>
      </c>
    </row>
    <row r="392" spans="12:15" x14ac:dyDescent="0.35">
      <c r="L392" t="s">
        <v>761</v>
      </c>
      <c r="O392">
        <v>1</v>
      </c>
    </row>
    <row r="393" spans="12:15" x14ac:dyDescent="0.35">
      <c r="L393" t="s">
        <v>1352</v>
      </c>
      <c r="O393">
        <v>1</v>
      </c>
    </row>
    <row r="394" spans="12:15" x14ac:dyDescent="0.35">
      <c r="L394" t="s">
        <v>765</v>
      </c>
      <c r="O394">
        <v>1</v>
      </c>
    </row>
    <row r="395" spans="12:15" x14ac:dyDescent="0.35">
      <c r="L395" t="s">
        <v>1353</v>
      </c>
      <c r="O395">
        <v>1</v>
      </c>
    </row>
    <row r="396" spans="12:15" x14ac:dyDescent="0.35">
      <c r="L396" t="s">
        <v>731</v>
      </c>
      <c r="O396">
        <v>1</v>
      </c>
    </row>
    <row r="397" spans="12:15" x14ac:dyDescent="0.35">
      <c r="L397" t="s">
        <v>1354</v>
      </c>
      <c r="O397">
        <v>1</v>
      </c>
    </row>
    <row r="398" spans="12:15" x14ac:dyDescent="0.35">
      <c r="L398" t="s">
        <v>1355</v>
      </c>
      <c r="O398">
        <v>1</v>
      </c>
    </row>
    <row r="399" spans="12:15" x14ac:dyDescent="0.35">
      <c r="L399" t="s">
        <v>1356</v>
      </c>
      <c r="O399">
        <v>1</v>
      </c>
    </row>
    <row r="400" spans="12:15" x14ac:dyDescent="0.35">
      <c r="L400" t="s">
        <v>363</v>
      </c>
      <c r="O400">
        <v>1</v>
      </c>
    </row>
    <row r="401" spans="12:15" x14ac:dyDescent="0.35">
      <c r="L401" t="s">
        <v>1357</v>
      </c>
      <c r="O401">
        <v>1</v>
      </c>
    </row>
    <row r="402" spans="12:15" x14ac:dyDescent="0.35">
      <c r="L402" t="s">
        <v>316</v>
      </c>
      <c r="O402">
        <v>1</v>
      </c>
    </row>
    <row r="403" spans="12:15" x14ac:dyDescent="0.35">
      <c r="L403" t="s">
        <v>1358</v>
      </c>
      <c r="O403">
        <v>1</v>
      </c>
    </row>
    <row r="404" spans="12:15" x14ac:dyDescent="0.35">
      <c r="L404" t="s">
        <v>917</v>
      </c>
      <c r="O404">
        <v>1</v>
      </c>
    </row>
    <row r="405" spans="12:15" x14ac:dyDescent="0.35">
      <c r="L405" t="s">
        <v>1359</v>
      </c>
      <c r="O405">
        <v>1</v>
      </c>
    </row>
    <row r="406" spans="12:15" x14ac:dyDescent="0.35">
      <c r="L406" t="s">
        <v>1360</v>
      </c>
      <c r="O406">
        <v>1</v>
      </c>
    </row>
    <row r="407" spans="12:15" x14ac:dyDescent="0.35">
      <c r="L407" t="s">
        <v>1361</v>
      </c>
      <c r="O407">
        <v>1</v>
      </c>
    </row>
    <row r="408" spans="12:15" x14ac:dyDescent="0.35">
      <c r="L408" t="s">
        <v>294</v>
      </c>
      <c r="O408">
        <v>1</v>
      </c>
    </row>
    <row r="409" spans="12:15" x14ac:dyDescent="0.35">
      <c r="L409" t="s">
        <v>1362</v>
      </c>
      <c r="O409">
        <v>1</v>
      </c>
    </row>
    <row r="410" spans="12:15" x14ac:dyDescent="0.35">
      <c r="L410" t="s">
        <v>1363</v>
      </c>
      <c r="O410">
        <v>1</v>
      </c>
    </row>
    <row r="411" spans="12:15" x14ac:dyDescent="0.35">
      <c r="L411" t="s">
        <v>1364</v>
      </c>
      <c r="O411">
        <v>1</v>
      </c>
    </row>
    <row r="412" spans="12:15" x14ac:dyDescent="0.35">
      <c r="L412" t="s">
        <v>361</v>
      </c>
      <c r="O412">
        <v>1</v>
      </c>
    </row>
    <row r="413" spans="12:15" x14ac:dyDescent="0.35">
      <c r="L413" t="s">
        <v>1365</v>
      </c>
      <c r="O413">
        <v>1</v>
      </c>
    </row>
    <row r="414" spans="12:15" x14ac:dyDescent="0.35">
      <c r="L414" t="s">
        <v>1366</v>
      </c>
      <c r="O414">
        <v>1</v>
      </c>
    </row>
    <row r="415" spans="12:15" x14ac:dyDescent="0.35">
      <c r="L415" t="s">
        <v>1367</v>
      </c>
      <c r="O415">
        <v>1</v>
      </c>
    </row>
    <row r="416" spans="12:15" x14ac:dyDescent="0.35">
      <c r="L416" t="s">
        <v>1368</v>
      </c>
      <c r="O416">
        <v>1</v>
      </c>
    </row>
    <row r="417" spans="12:15" x14ac:dyDescent="0.35">
      <c r="L417" t="s">
        <v>1369</v>
      </c>
      <c r="O417">
        <v>1</v>
      </c>
    </row>
    <row r="418" spans="12:15" x14ac:dyDescent="0.35">
      <c r="L418" t="s">
        <v>1370</v>
      </c>
      <c r="O418">
        <v>1</v>
      </c>
    </row>
    <row r="419" spans="12:15" x14ac:dyDescent="0.35">
      <c r="L419" t="s">
        <v>1371</v>
      </c>
      <c r="O419">
        <v>1</v>
      </c>
    </row>
    <row r="420" spans="12:15" x14ac:dyDescent="0.35">
      <c r="L420" t="s">
        <v>1372</v>
      </c>
      <c r="O420">
        <v>1</v>
      </c>
    </row>
    <row r="421" spans="12:15" x14ac:dyDescent="0.35">
      <c r="L421" t="s">
        <v>1373</v>
      </c>
      <c r="O421">
        <v>1</v>
      </c>
    </row>
    <row r="422" spans="12:15" x14ac:dyDescent="0.35">
      <c r="L422" t="s">
        <v>771</v>
      </c>
      <c r="O422">
        <v>1</v>
      </c>
    </row>
    <row r="423" spans="12:15" x14ac:dyDescent="0.35">
      <c r="L423" t="s">
        <v>237</v>
      </c>
      <c r="O423">
        <v>1</v>
      </c>
    </row>
    <row r="424" spans="12:15" x14ac:dyDescent="0.35">
      <c r="L424" t="s">
        <v>732</v>
      </c>
      <c r="O424">
        <v>1</v>
      </c>
    </row>
    <row r="425" spans="12:15" x14ac:dyDescent="0.35">
      <c r="L425" t="s">
        <v>1374</v>
      </c>
      <c r="O425">
        <v>1</v>
      </c>
    </row>
    <row r="426" spans="12:15" x14ac:dyDescent="0.35">
      <c r="L426" t="s">
        <v>1375</v>
      </c>
      <c r="O426">
        <v>1</v>
      </c>
    </row>
    <row r="427" spans="12:15" x14ac:dyDescent="0.35">
      <c r="L427" t="s">
        <v>1376</v>
      </c>
      <c r="O427">
        <v>1</v>
      </c>
    </row>
    <row r="428" spans="12:15" x14ac:dyDescent="0.35">
      <c r="L428" t="s">
        <v>1377</v>
      </c>
      <c r="O428">
        <v>1</v>
      </c>
    </row>
    <row r="429" spans="12:15" x14ac:dyDescent="0.35">
      <c r="L429" t="s">
        <v>1378</v>
      </c>
      <c r="O429">
        <v>1</v>
      </c>
    </row>
    <row r="430" spans="12:15" x14ac:dyDescent="0.35">
      <c r="L430" t="s">
        <v>1379</v>
      </c>
      <c r="O430">
        <v>1</v>
      </c>
    </row>
    <row r="431" spans="12:15" x14ac:dyDescent="0.35">
      <c r="L431" t="s">
        <v>1380</v>
      </c>
      <c r="O431">
        <v>1</v>
      </c>
    </row>
    <row r="432" spans="12:15" x14ac:dyDescent="0.35">
      <c r="L432" t="s">
        <v>1381</v>
      </c>
      <c r="O432">
        <v>1</v>
      </c>
    </row>
    <row r="433" spans="12:15" x14ac:dyDescent="0.35">
      <c r="L433" t="s">
        <v>1382</v>
      </c>
      <c r="O433">
        <v>1</v>
      </c>
    </row>
    <row r="434" spans="12:15" x14ac:dyDescent="0.35">
      <c r="L434" t="s">
        <v>1383</v>
      </c>
      <c r="O434">
        <v>1</v>
      </c>
    </row>
    <row r="435" spans="12:15" x14ac:dyDescent="0.35">
      <c r="L435" t="s">
        <v>1384</v>
      </c>
      <c r="O435">
        <v>1</v>
      </c>
    </row>
    <row r="436" spans="12:15" x14ac:dyDescent="0.35">
      <c r="L436" t="s">
        <v>1385</v>
      </c>
      <c r="O436">
        <v>1</v>
      </c>
    </row>
    <row r="437" spans="12:15" x14ac:dyDescent="0.35">
      <c r="L437" t="s">
        <v>1386</v>
      </c>
      <c r="O437">
        <v>1</v>
      </c>
    </row>
    <row r="438" spans="12:15" x14ac:dyDescent="0.35">
      <c r="L438" t="s">
        <v>1387</v>
      </c>
      <c r="O438">
        <v>1</v>
      </c>
    </row>
    <row r="439" spans="12:15" x14ac:dyDescent="0.35">
      <c r="L439" t="s">
        <v>1388</v>
      </c>
      <c r="O439">
        <v>1</v>
      </c>
    </row>
    <row r="440" spans="12:15" x14ac:dyDescent="0.35">
      <c r="L440" t="s">
        <v>1389</v>
      </c>
      <c r="O440">
        <v>1</v>
      </c>
    </row>
    <row r="441" spans="12:15" x14ac:dyDescent="0.35">
      <c r="L441" t="s">
        <v>1390</v>
      </c>
      <c r="O441">
        <v>1</v>
      </c>
    </row>
    <row r="442" spans="12:15" x14ac:dyDescent="0.35">
      <c r="L442" t="s">
        <v>1391</v>
      </c>
      <c r="O442">
        <v>1</v>
      </c>
    </row>
    <row r="443" spans="12:15" x14ac:dyDescent="0.35">
      <c r="L443" t="s">
        <v>1392</v>
      </c>
      <c r="O443">
        <v>1</v>
      </c>
    </row>
    <row r="444" spans="12:15" x14ac:dyDescent="0.35">
      <c r="L444" t="s">
        <v>1393</v>
      </c>
      <c r="O444">
        <v>1</v>
      </c>
    </row>
    <row r="445" spans="12:15" x14ac:dyDescent="0.35">
      <c r="L445" t="s">
        <v>1394</v>
      </c>
      <c r="O445">
        <v>1</v>
      </c>
    </row>
    <row r="446" spans="12:15" x14ac:dyDescent="0.35">
      <c r="L446" t="s">
        <v>1395</v>
      </c>
      <c r="O446">
        <v>1</v>
      </c>
    </row>
    <row r="447" spans="12:15" x14ac:dyDescent="0.35">
      <c r="L447" t="s">
        <v>1396</v>
      </c>
      <c r="O447">
        <v>1</v>
      </c>
    </row>
    <row r="448" spans="12:15" x14ac:dyDescent="0.35">
      <c r="L448" t="s">
        <v>1397</v>
      </c>
      <c r="O448">
        <v>1</v>
      </c>
    </row>
    <row r="449" spans="12:15" x14ac:dyDescent="0.35">
      <c r="L449" t="s">
        <v>1398</v>
      </c>
      <c r="O449">
        <v>1</v>
      </c>
    </row>
    <row r="450" spans="12:15" x14ac:dyDescent="0.35">
      <c r="L450" t="s">
        <v>1399</v>
      </c>
      <c r="O450">
        <v>1</v>
      </c>
    </row>
    <row r="451" spans="12:15" x14ac:dyDescent="0.35">
      <c r="L451" t="s">
        <v>1400</v>
      </c>
      <c r="O451">
        <v>1</v>
      </c>
    </row>
    <row r="452" spans="12:15" x14ac:dyDescent="0.35">
      <c r="L452" t="s">
        <v>1401</v>
      </c>
      <c r="O452">
        <v>1</v>
      </c>
    </row>
    <row r="453" spans="12:15" x14ac:dyDescent="0.35">
      <c r="L453" t="s">
        <v>1402</v>
      </c>
      <c r="O453">
        <v>1</v>
      </c>
    </row>
    <row r="454" spans="12:15" x14ac:dyDescent="0.35">
      <c r="L454" t="s">
        <v>1403</v>
      </c>
      <c r="O454">
        <v>1</v>
      </c>
    </row>
    <row r="455" spans="12:15" x14ac:dyDescent="0.35">
      <c r="L455" t="s">
        <v>1404</v>
      </c>
      <c r="O455">
        <v>1</v>
      </c>
    </row>
    <row r="456" spans="12:15" x14ac:dyDescent="0.35">
      <c r="L456" t="s">
        <v>1405</v>
      </c>
      <c r="O456">
        <v>1</v>
      </c>
    </row>
    <row r="457" spans="12:15" x14ac:dyDescent="0.35">
      <c r="L457" t="s">
        <v>1406</v>
      </c>
      <c r="O457">
        <v>1</v>
      </c>
    </row>
    <row r="458" spans="12:15" x14ac:dyDescent="0.35">
      <c r="L458" t="s">
        <v>1407</v>
      </c>
      <c r="O458">
        <v>1</v>
      </c>
    </row>
    <row r="459" spans="12:15" x14ac:dyDescent="0.35">
      <c r="L459" t="s">
        <v>1408</v>
      </c>
      <c r="O459">
        <v>1</v>
      </c>
    </row>
    <row r="460" spans="12:15" x14ac:dyDescent="0.35">
      <c r="L460" t="s">
        <v>1409</v>
      </c>
      <c r="O460">
        <v>1</v>
      </c>
    </row>
    <row r="461" spans="12:15" x14ac:dyDescent="0.35">
      <c r="L461" t="s">
        <v>1410</v>
      </c>
      <c r="O461">
        <v>1</v>
      </c>
    </row>
    <row r="462" spans="12:15" x14ac:dyDescent="0.35">
      <c r="L462" t="s">
        <v>1411</v>
      </c>
      <c r="O462">
        <v>1</v>
      </c>
    </row>
    <row r="463" spans="12:15" x14ac:dyDescent="0.35">
      <c r="L463" t="s">
        <v>1412</v>
      </c>
      <c r="O463">
        <v>1</v>
      </c>
    </row>
    <row r="464" spans="12:15" x14ac:dyDescent="0.35">
      <c r="L464" t="s">
        <v>1413</v>
      </c>
      <c r="O464">
        <v>1</v>
      </c>
    </row>
    <row r="465" spans="12:15" x14ac:dyDescent="0.35">
      <c r="L465" t="s">
        <v>1414</v>
      </c>
      <c r="O465">
        <v>1</v>
      </c>
    </row>
    <row r="466" spans="12:15" x14ac:dyDescent="0.35">
      <c r="L466" t="s">
        <v>1415</v>
      </c>
      <c r="O466">
        <v>1</v>
      </c>
    </row>
    <row r="467" spans="12:15" x14ac:dyDescent="0.35">
      <c r="L467" t="s">
        <v>1416</v>
      </c>
      <c r="O467">
        <v>1</v>
      </c>
    </row>
    <row r="468" spans="12:15" x14ac:dyDescent="0.35">
      <c r="L468" t="s">
        <v>1417</v>
      </c>
      <c r="O468">
        <v>1</v>
      </c>
    </row>
    <row r="469" spans="12:15" x14ac:dyDescent="0.35">
      <c r="L469" t="s">
        <v>1418</v>
      </c>
      <c r="O469">
        <v>1</v>
      </c>
    </row>
    <row r="470" spans="12:15" x14ac:dyDescent="0.35">
      <c r="L470" t="s">
        <v>1419</v>
      </c>
      <c r="O470">
        <v>1</v>
      </c>
    </row>
    <row r="471" spans="12:15" x14ac:dyDescent="0.35">
      <c r="L471" t="s">
        <v>1420</v>
      </c>
      <c r="O471">
        <v>1</v>
      </c>
    </row>
    <row r="472" spans="12:15" x14ac:dyDescent="0.35">
      <c r="L472" t="s">
        <v>1421</v>
      </c>
      <c r="O472">
        <v>1</v>
      </c>
    </row>
    <row r="473" spans="12:15" x14ac:dyDescent="0.35">
      <c r="L473" t="s">
        <v>1422</v>
      </c>
      <c r="O473">
        <v>1</v>
      </c>
    </row>
    <row r="474" spans="12:15" x14ac:dyDescent="0.35">
      <c r="L474" t="s">
        <v>1423</v>
      </c>
      <c r="O474">
        <v>1</v>
      </c>
    </row>
    <row r="475" spans="12:15" x14ac:dyDescent="0.35">
      <c r="L475" t="s">
        <v>1424</v>
      </c>
      <c r="O475">
        <v>1</v>
      </c>
    </row>
    <row r="476" spans="12:15" x14ac:dyDescent="0.35">
      <c r="L476" t="s">
        <v>1425</v>
      </c>
      <c r="O476">
        <v>1</v>
      </c>
    </row>
    <row r="477" spans="12:15" x14ac:dyDescent="0.35">
      <c r="L477" t="s">
        <v>1426</v>
      </c>
      <c r="O477">
        <v>1</v>
      </c>
    </row>
    <row r="478" spans="12:15" x14ac:dyDescent="0.35">
      <c r="L478" t="s">
        <v>1427</v>
      </c>
      <c r="O478">
        <v>1</v>
      </c>
    </row>
    <row r="479" spans="12:15" x14ac:dyDescent="0.35">
      <c r="L479" t="s">
        <v>1428</v>
      </c>
      <c r="O479">
        <v>1</v>
      </c>
    </row>
    <row r="480" spans="12:15" x14ac:dyDescent="0.35">
      <c r="L480" t="s">
        <v>1429</v>
      </c>
      <c r="O480">
        <v>1</v>
      </c>
    </row>
    <row r="481" spans="12:15" x14ac:dyDescent="0.35">
      <c r="L481" t="s">
        <v>1430</v>
      </c>
      <c r="O481">
        <v>1</v>
      </c>
    </row>
    <row r="482" spans="12:15" x14ac:dyDescent="0.35">
      <c r="L482" t="s">
        <v>1431</v>
      </c>
      <c r="O482">
        <v>1</v>
      </c>
    </row>
    <row r="483" spans="12:15" x14ac:dyDescent="0.35">
      <c r="L483" t="s">
        <v>1432</v>
      </c>
      <c r="O483">
        <v>1</v>
      </c>
    </row>
    <row r="484" spans="12:15" x14ac:dyDescent="0.35">
      <c r="L484" t="s">
        <v>1433</v>
      </c>
      <c r="O484">
        <v>1</v>
      </c>
    </row>
    <row r="485" spans="12:15" x14ac:dyDescent="0.35">
      <c r="L485" t="s">
        <v>1434</v>
      </c>
      <c r="O485">
        <v>1</v>
      </c>
    </row>
    <row r="486" spans="12:15" x14ac:dyDescent="0.35">
      <c r="L486" t="s">
        <v>1435</v>
      </c>
      <c r="O486">
        <v>1</v>
      </c>
    </row>
    <row r="487" spans="12:15" x14ac:dyDescent="0.35">
      <c r="L487" t="s">
        <v>1436</v>
      </c>
      <c r="O487">
        <v>1</v>
      </c>
    </row>
    <row r="488" spans="12:15" x14ac:dyDescent="0.35">
      <c r="L488" t="s">
        <v>1437</v>
      </c>
      <c r="O488">
        <v>1</v>
      </c>
    </row>
    <row r="489" spans="12:15" x14ac:dyDescent="0.35">
      <c r="L489" t="s">
        <v>1438</v>
      </c>
      <c r="O489">
        <v>1</v>
      </c>
    </row>
    <row r="490" spans="12:15" x14ac:dyDescent="0.35">
      <c r="L490" t="s">
        <v>1439</v>
      </c>
      <c r="O490">
        <v>1</v>
      </c>
    </row>
    <row r="491" spans="12:15" x14ac:dyDescent="0.35">
      <c r="L491" t="s">
        <v>1440</v>
      </c>
      <c r="O491">
        <v>1</v>
      </c>
    </row>
    <row r="492" spans="12:15" x14ac:dyDescent="0.35">
      <c r="L492" t="s">
        <v>1441</v>
      </c>
      <c r="O492">
        <v>1</v>
      </c>
    </row>
    <row r="493" spans="12:15" x14ac:dyDescent="0.35">
      <c r="L493" t="s">
        <v>1442</v>
      </c>
      <c r="O493">
        <v>1</v>
      </c>
    </row>
    <row r="494" spans="12:15" x14ac:dyDescent="0.35">
      <c r="L494" t="s">
        <v>1443</v>
      </c>
      <c r="O494">
        <v>1</v>
      </c>
    </row>
    <row r="495" spans="12:15" x14ac:dyDescent="0.35">
      <c r="L495" t="s">
        <v>1444</v>
      </c>
      <c r="O495">
        <v>1</v>
      </c>
    </row>
    <row r="496" spans="12:15" x14ac:dyDescent="0.35">
      <c r="L496" t="s">
        <v>1445</v>
      </c>
      <c r="O496">
        <v>1</v>
      </c>
    </row>
    <row r="497" spans="12:15" x14ac:dyDescent="0.35">
      <c r="L497" t="s">
        <v>1446</v>
      </c>
      <c r="O497">
        <v>1</v>
      </c>
    </row>
    <row r="498" spans="12:15" x14ac:dyDescent="0.35">
      <c r="L498" t="s">
        <v>1447</v>
      </c>
      <c r="O498">
        <v>1</v>
      </c>
    </row>
    <row r="499" spans="12:15" x14ac:dyDescent="0.35">
      <c r="L499" t="s">
        <v>1448</v>
      </c>
      <c r="O499">
        <v>1</v>
      </c>
    </row>
    <row r="500" spans="12:15" x14ac:dyDescent="0.35">
      <c r="L500" t="s">
        <v>1449</v>
      </c>
      <c r="O500">
        <v>1</v>
      </c>
    </row>
    <row r="501" spans="12:15" x14ac:dyDescent="0.35">
      <c r="L501" t="s">
        <v>1450</v>
      </c>
      <c r="O501">
        <v>1</v>
      </c>
    </row>
    <row r="502" spans="12:15" x14ac:dyDescent="0.35">
      <c r="L502" t="s">
        <v>1451</v>
      </c>
      <c r="O502">
        <v>1</v>
      </c>
    </row>
    <row r="503" spans="12:15" x14ac:dyDescent="0.35">
      <c r="L503" t="s">
        <v>1452</v>
      </c>
      <c r="O503">
        <v>1</v>
      </c>
    </row>
    <row r="504" spans="12:15" x14ac:dyDescent="0.35">
      <c r="L504" t="s">
        <v>1453</v>
      </c>
      <c r="O504">
        <v>1</v>
      </c>
    </row>
    <row r="505" spans="12:15" x14ac:dyDescent="0.35">
      <c r="L505" t="s">
        <v>1454</v>
      </c>
      <c r="O505">
        <v>1</v>
      </c>
    </row>
    <row r="506" spans="12:15" x14ac:dyDescent="0.35">
      <c r="L506" t="s">
        <v>1455</v>
      </c>
      <c r="O506">
        <v>1</v>
      </c>
    </row>
    <row r="507" spans="12:15" x14ac:dyDescent="0.35">
      <c r="L507" t="s">
        <v>1456</v>
      </c>
      <c r="O507">
        <v>1</v>
      </c>
    </row>
    <row r="508" spans="12:15" x14ac:dyDescent="0.35">
      <c r="L508" t="s">
        <v>1457</v>
      </c>
      <c r="O508">
        <v>1</v>
      </c>
    </row>
    <row r="509" spans="12:15" x14ac:dyDescent="0.35">
      <c r="L509" t="s">
        <v>1458</v>
      </c>
      <c r="O509">
        <v>1</v>
      </c>
    </row>
    <row r="510" spans="12:15" x14ac:dyDescent="0.35">
      <c r="L510" t="s">
        <v>1459</v>
      </c>
      <c r="O510">
        <v>1</v>
      </c>
    </row>
    <row r="511" spans="12:15" x14ac:dyDescent="0.35">
      <c r="L511" t="s">
        <v>1460</v>
      </c>
      <c r="O511">
        <v>1</v>
      </c>
    </row>
    <row r="512" spans="12:15" x14ac:dyDescent="0.35">
      <c r="L512" t="s">
        <v>1461</v>
      </c>
      <c r="O512">
        <v>1</v>
      </c>
    </row>
    <row r="513" spans="12:15" x14ac:dyDescent="0.35">
      <c r="L513" t="s">
        <v>1462</v>
      </c>
      <c r="O513">
        <v>1</v>
      </c>
    </row>
    <row r="514" spans="12:15" x14ac:dyDescent="0.35">
      <c r="L514" t="s">
        <v>1463</v>
      </c>
      <c r="O514">
        <v>1</v>
      </c>
    </row>
    <row r="515" spans="12:15" x14ac:dyDescent="0.35">
      <c r="L515" t="s">
        <v>1464</v>
      </c>
      <c r="O515">
        <v>1</v>
      </c>
    </row>
    <row r="516" spans="12:15" x14ac:dyDescent="0.35">
      <c r="L516" t="s">
        <v>1465</v>
      </c>
      <c r="O516">
        <v>1</v>
      </c>
    </row>
    <row r="517" spans="12:15" x14ac:dyDescent="0.35">
      <c r="L517" t="s">
        <v>1466</v>
      </c>
      <c r="O517">
        <v>1</v>
      </c>
    </row>
    <row r="518" spans="12:15" x14ac:dyDescent="0.35">
      <c r="L518" t="s">
        <v>1467</v>
      </c>
      <c r="O518">
        <v>1</v>
      </c>
    </row>
    <row r="519" spans="12:15" x14ac:dyDescent="0.35">
      <c r="L519" t="s">
        <v>1468</v>
      </c>
      <c r="O519">
        <v>1</v>
      </c>
    </row>
    <row r="520" spans="12:15" x14ac:dyDescent="0.35">
      <c r="L520" t="s">
        <v>1469</v>
      </c>
      <c r="O520">
        <v>1</v>
      </c>
    </row>
    <row r="521" spans="12:15" x14ac:dyDescent="0.35">
      <c r="L521" t="s">
        <v>1470</v>
      </c>
      <c r="O521">
        <v>1</v>
      </c>
    </row>
    <row r="522" spans="12:15" x14ac:dyDescent="0.35">
      <c r="L522" t="s">
        <v>1471</v>
      </c>
      <c r="O522">
        <v>1</v>
      </c>
    </row>
    <row r="523" spans="12:15" x14ac:dyDescent="0.35">
      <c r="L523" t="s">
        <v>1472</v>
      </c>
      <c r="O523">
        <v>1</v>
      </c>
    </row>
    <row r="524" spans="12:15" x14ac:dyDescent="0.35">
      <c r="L524" t="s">
        <v>1473</v>
      </c>
      <c r="O524">
        <v>1</v>
      </c>
    </row>
    <row r="525" spans="12:15" x14ac:dyDescent="0.35">
      <c r="L525" t="s">
        <v>1474</v>
      </c>
      <c r="O525">
        <v>1</v>
      </c>
    </row>
    <row r="526" spans="12:15" x14ac:dyDescent="0.35">
      <c r="L526" t="s">
        <v>1475</v>
      </c>
      <c r="O526">
        <v>1</v>
      </c>
    </row>
    <row r="527" spans="12:15" x14ac:dyDescent="0.35">
      <c r="L527" t="s">
        <v>1476</v>
      </c>
      <c r="O527">
        <v>1</v>
      </c>
    </row>
    <row r="528" spans="12:15" x14ac:dyDescent="0.35">
      <c r="L528" t="s">
        <v>1477</v>
      </c>
      <c r="O528">
        <v>1</v>
      </c>
    </row>
    <row r="529" spans="12:15" x14ac:dyDescent="0.35">
      <c r="L529" t="s">
        <v>1478</v>
      </c>
      <c r="O529">
        <v>1</v>
      </c>
    </row>
    <row r="530" spans="12:15" x14ac:dyDescent="0.35">
      <c r="L530" t="s">
        <v>1479</v>
      </c>
      <c r="O530">
        <v>1</v>
      </c>
    </row>
    <row r="531" spans="12:15" x14ac:dyDescent="0.35">
      <c r="L531" t="s">
        <v>1480</v>
      </c>
      <c r="O531">
        <v>1</v>
      </c>
    </row>
    <row r="532" spans="12:15" x14ac:dyDescent="0.35">
      <c r="L532" t="s">
        <v>1481</v>
      </c>
      <c r="O532">
        <v>1</v>
      </c>
    </row>
    <row r="533" spans="12:15" x14ac:dyDescent="0.35">
      <c r="L533" t="s">
        <v>1482</v>
      </c>
      <c r="O533">
        <v>1</v>
      </c>
    </row>
    <row r="534" spans="12:15" x14ac:dyDescent="0.35">
      <c r="L534" t="s">
        <v>1483</v>
      </c>
      <c r="O534">
        <v>1</v>
      </c>
    </row>
    <row r="535" spans="12:15" x14ac:dyDescent="0.35">
      <c r="L535" t="s">
        <v>1484</v>
      </c>
      <c r="O535">
        <v>1</v>
      </c>
    </row>
    <row r="536" spans="12:15" x14ac:dyDescent="0.35">
      <c r="L536" t="s">
        <v>1485</v>
      </c>
      <c r="O536">
        <v>1</v>
      </c>
    </row>
    <row r="537" spans="12:15" x14ac:dyDescent="0.35">
      <c r="L537" t="s">
        <v>1486</v>
      </c>
      <c r="O537">
        <v>1</v>
      </c>
    </row>
    <row r="538" spans="12:15" x14ac:dyDescent="0.35">
      <c r="L538" t="s">
        <v>1487</v>
      </c>
      <c r="O538">
        <v>1</v>
      </c>
    </row>
    <row r="539" spans="12:15" x14ac:dyDescent="0.35">
      <c r="L539" t="s">
        <v>1488</v>
      </c>
      <c r="O539">
        <v>1</v>
      </c>
    </row>
    <row r="540" spans="12:15" x14ac:dyDescent="0.35">
      <c r="L540" t="s">
        <v>1489</v>
      </c>
      <c r="O540">
        <v>1</v>
      </c>
    </row>
    <row r="541" spans="12:15" x14ac:dyDescent="0.35">
      <c r="L541" t="s">
        <v>1490</v>
      </c>
      <c r="O541">
        <v>1</v>
      </c>
    </row>
    <row r="542" spans="12:15" x14ac:dyDescent="0.35">
      <c r="L542" t="s">
        <v>1491</v>
      </c>
      <c r="O542">
        <v>1</v>
      </c>
    </row>
    <row r="543" spans="12:15" x14ac:dyDescent="0.35">
      <c r="L543" t="s">
        <v>1492</v>
      </c>
      <c r="O543">
        <v>1</v>
      </c>
    </row>
    <row r="544" spans="12:15" x14ac:dyDescent="0.35">
      <c r="L544" t="s">
        <v>1493</v>
      </c>
      <c r="O544">
        <v>1</v>
      </c>
    </row>
    <row r="545" spans="12:15" x14ac:dyDescent="0.35">
      <c r="L545" t="s">
        <v>1494</v>
      </c>
      <c r="O545">
        <v>1</v>
      </c>
    </row>
    <row r="546" spans="12:15" x14ac:dyDescent="0.35">
      <c r="L546" t="s">
        <v>1495</v>
      </c>
      <c r="O546">
        <v>1</v>
      </c>
    </row>
    <row r="547" spans="12:15" x14ac:dyDescent="0.35">
      <c r="L547" t="s">
        <v>1496</v>
      </c>
      <c r="O547">
        <v>1</v>
      </c>
    </row>
    <row r="548" spans="12:15" x14ac:dyDescent="0.35">
      <c r="L548" t="s">
        <v>1497</v>
      </c>
      <c r="O548">
        <v>1</v>
      </c>
    </row>
    <row r="549" spans="12:15" x14ac:dyDescent="0.35">
      <c r="L549" t="s">
        <v>1498</v>
      </c>
      <c r="O549">
        <v>1</v>
      </c>
    </row>
    <row r="550" spans="12:15" x14ac:dyDescent="0.35">
      <c r="L550" t="s">
        <v>1499</v>
      </c>
      <c r="O550">
        <v>1</v>
      </c>
    </row>
    <row r="551" spans="12:15" x14ac:dyDescent="0.35">
      <c r="L551" t="s">
        <v>1500</v>
      </c>
      <c r="O551">
        <v>1</v>
      </c>
    </row>
    <row r="552" spans="12:15" x14ac:dyDescent="0.35">
      <c r="L552" t="s">
        <v>1501</v>
      </c>
      <c r="O552">
        <v>1</v>
      </c>
    </row>
    <row r="553" spans="12:15" x14ac:dyDescent="0.35">
      <c r="L553" t="s">
        <v>1502</v>
      </c>
      <c r="O553">
        <v>1</v>
      </c>
    </row>
    <row r="554" spans="12:15" x14ac:dyDescent="0.35">
      <c r="L554" t="s">
        <v>1503</v>
      </c>
      <c r="O554">
        <v>1</v>
      </c>
    </row>
    <row r="555" spans="12:15" x14ac:dyDescent="0.35">
      <c r="L555" t="s">
        <v>1504</v>
      </c>
      <c r="O555">
        <v>1</v>
      </c>
    </row>
    <row r="556" spans="12:15" x14ac:dyDescent="0.35">
      <c r="L556" t="s">
        <v>1505</v>
      </c>
      <c r="O556">
        <v>1</v>
      </c>
    </row>
    <row r="557" spans="12:15" x14ac:dyDescent="0.35">
      <c r="L557" t="s">
        <v>1506</v>
      </c>
      <c r="O557">
        <v>1</v>
      </c>
    </row>
    <row r="558" spans="12:15" x14ac:dyDescent="0.35">
      <c r="L558" t="s">
        <v>1507</v>
      </c>
      <c r="O558">
        <v>1</v>
      </c>
    </row>
    <row r="559" spans="12:15" x14ac:dyDescent="0.35">
      <c r="L559" t="s">
        <v>1508</v>
      </c>
      <c r="O559">
        <v>1</v>
      </c>
    </row>
    <row r="560" spans="12:15" x14ac:dyDescent="0.35">
      <c r="L560" t="s">
        <v>1509</v>
      </c>
      <c r="O560">
        <v>1</v>
      </c>
    </row>
    <row r="561" spans="12:15" x14ac:dyDescent="0.35">
      <c r="L561" t="s">
        <v>1510</v>
      </c>
      <c r="O561">
        <v>1</v>
      </c>
    </row>
    <row r="562" spans="12:15" x14ac:dyDescent="0.35">
      <c r="L562" t="s">
        <v>1511</v>
      </c>
      <c r="O562">
        <v>1</v>
      </c>
    </row>
    <row r="563" spans="12:15" x14ac:dyDescent="0.35">
      <c r="L563" t="s">
        <v>1512</v>
      </c>
      <c r="O563">
        <v>1</v>
      </c>
    </row>
    <row r="564" spans="12:15" x14ac:dyDescent="0.35">
      <c r="L564" t="s">
        <v>1513</v>
      </c>
      <c r="O564">
        <v>1</v>
      </c>
    </row>
    <row r="565" spans="12:15" x14ac:dyDescent="0.35">
      <c r="L565" t="s">
        <v>1514</v>
      </c>
      <c r="O565">
        <v>1</v>
      </c>
    </row>
    <row r="566" spans="12:15" x14ac:dyDescent="0.35">
      <c r="L566" t="s">
        <v>1515</v>
      </c>
      <c r="O566">
        <v>1</v>
      </c>
    </row>
    <row r="567" spans="12:15" x14ac:dyDescent="0.35">
      <c r="L567" t="s">
        <v>1516</v>
      </c>
      <c r="O567">
        <v>1</v>
      </c>
    </row>
    <row r="568" spans="12:15" x14ac:dyDescent="0.35">
      <c r="L568" t="s">
        <v>1517</v>
      </c>
      <c r="O568">
        <v>1</v>
      </c>
    </row>
    <row r="569" spans="12:15" x14ac:dyDescent="0.35">
      <c r="L569" t="s">
        <v>1518</v>
      </c>
      <c r="O569">
        <v>1</v>
      </c>
    </row>
    <row r="570" spans="12:15" x14ac:dyDescent="0.35">
      <c r="L570" t="s">
        <v>1519</v>
      </c>
      <c r="O570">
        <v>1</v>
      </c>
    </row>
    <row r="571" spans="12:15" x14ac:dyDescent="0.35">
      <c r="L571" t="s">
        <v>1520</v>
      </c>
      <c r="O571">
        <v>1</v>
      </c>
    </row>
    <row r="572" spans="12:15" x14ac:dyDescent="0.35">
      <c r="L572" t="s">
        <v>1521</v>
      </c>
      <c r="O572">
        <v>1</v>
      </c>
    </row>
    <row r="573" spans="12:15" x14ac:dyDescent="0.35">
      <c r="L573" t="s">
        <v>1522</v>
      </c>
      <c r="O573">
        <v>1</v>
      </c>
    </row>
    <row r="574" spans="12:15" x14ac:dyDescent="0.35">
      <c r="L574" t="s">
        <v>1523</v>
      </c>
      <c r="O574">
        <v>1</v>
      </c>
    </row>
    <row r="575" spans="12:15" x14ac:dyDescent="0.35">
      <c r="L575" t="s">
        <v>1524</v>
      </c>
      <c r="O575">
        <v>1</v>
      </c>
    </row>
    <row r="576" spans="12:15" x14ac:dyDescent="0.35">
      <c r="L576" t="s">
        <v>1525</v>
      </c>
      <c r="O576">
        <v>1</v>
      </c>
    </row>
    <row r="577" spans="12:15" x14ac:dyDescent="0.35">
      <c r="L577" t="s">
        <v>1526</v>
      </c>
      <c r="O577">
        <v>1</v>
      </c>
    </row>
    <row r="578" spans="12:15" x14ac:dyDescent="0.35">
      <c r="L578" t="s">
        <v>1527</v>
      </c>
      <c r="O578">
        <v>1</v>
      </c>
    </row>
    <row r="579" spans="12:15" x14ac:dyDescent="0.35">
      <c r="L579" t="s">
        <v>1528</v>
      </c>
      <c r="O579">
        <v>1</v>
      </c>
    </row>
    <row r="580" spans="12:15" x14ac:dyDescent="0.35">
      <c r="L580" t="s">
        <v>1529</v>
      </c>
      <c r="O580">
        <v>1</v>
      </c>
    </row>
    <row r="581" spans="12:15" x14ac:dyDescent="0.35">
      <c r="L581" t="s">
        <v>1530</v>
      </c>
      <c r="O581">
        <v>1</v>
      </c>
    </row>
    <row r="582" spans="12:15" x14ac:dyDescent="0.35">
      <c r="L582" t="s">
        <v>1531</v>
      </c>
      <c r="O582">
        <v>1</v>
      </c>
    </row>
    <row r="583" spans="12:15" x14ac:dyDescent="0.35">
      <c r="L583" t="s">
        <v>1532</v>
      </c>
      <c r="O583">
        <v>1</v>
      </c>
    </row>
    <row r="584" spans="12:15" x14ac:dyDescent="0.35">
      <c r="L584" t="s">
        <v>1533</v>
      </c>
      <c r="O584">
        <v>1</v>
      </c>
    </row>
    <row r="585" spans="12:15" x14ac:dyDescent="0.35">
      <c r="L585" t="s">
        <v>1534</v>
      </c>
      <c r="O585">
        <v>1</v>
      </c>
    </row>
    <row r="586" spans="12:15" x14ac:dyDescent="0.35">
      <c r="L586" t="s">
        <v>1535</v>
      </c>
      <c r="O586">
        <v>1</v>
      </c>
    </row>
    <row r="587" spans="12:15" x14ac:dyDescent="0.35">
      <c r="L587" t="s">
        <v>1536</v>
      </c>
      <c r="O587">
        <v>1</v>
      </c>
    </row>
    <row r="588" spans="12:15" x14ac:dyDescent="0.35">
      <c r="L588" t="s">
        <v>1537</v>
      </c>
      <c r="O588">
        <v>1</v>
      </c>
    </row>
    <row r="589" spans="12:15" x14ac:dyDescent="0.35">
      <c r="L589" t="s">
        <v>1538</v>
      </c>
      <c r="O589">
        <v>1</v>
      </c>
    </row>
    <row r="590" spans="12:15" x14ac:dyDescent="0.35">
      <c r="L590" t="s">
        <v>1539</v>
      </c>
      <c r="O590">
        <v>1</v>
      </c>
    </row>
    <row r="591" spans="12:15" x14ac:dyDescent="0.35">
      <c r="L591" t="s">
        <v>1540</v>
      </c>
      <c r="O591">
        <v>1</v>
      </c>
    </row>
    <row r="592" spans="12:15" x14ac:dyDescent="0.35">
      <c r="L592" t="s">
        <v>1541</v>
      </c>
      <c r="O592">
        <v>1</v>
      </c>
    </row>
    <row r="593" spans="12:15" x14ac:dyDescent="0.35">
      <c r="L593" t="s">
        <v>1542</v>
      </c>
      <c r="O593">
        <v>1</v>
      </c>
    </row>
    <row r="594" spans="12:15" x14ac:dyDescent="0.35">
      <c r="L594" t="s">
        <v>1543</v>
      </c>
      <c r="O594">
        <v>1</v>
      </c>
    </row>
    <row r="595" spans="12:15" x14ac:dyDescent="0.35">
      <c r="L595" t="s">
        <v>1544</v>
      </c>
      <c r="O595">
        <v>1</v>
      </c>
    </row>
    <row r="596" spans="12:15" x14ac:dyDescent="0.35">
      <c r="L596" t="s">
        <v>1545</v>
      </c>
      <c r="O596">
        <v>1</v>
      </c>
    </row>
    <row r="597" spans="12:15" x14ac:dyDescent="0.35">
      <c r="L597" t="s">
        <v>1546</v>
      </c>
      <c r="O597">
        <v>1</v>
      </c>
    </row>
    <row r="598" spans="12:15" x14ac:dyDescent="0.35">
      <c r="L598" t="s">
        <v>1547</v>
      </c>
      <c r="O598">
        <v>1</v>
      </c>
    </row>
    <row r="599" spans="12:15" x14ac:dyDescent="0.35">
      <c r="L599" t="s">
        <v>1548</v>
      </c>
      <c r="O599">
        <v>1</v>
      </c>
    </row>
    <row r="600" spans="12:15" x14ac:dyDescent="0.35">
      <c r="L600" t="s">
        <v>1549</v>
      </c>
      <c r="O600">
        <v>1</v>
      </c>
    </row>
    <row r="601" spans="12:15" x14ac:dyDescent="0.35">
      <c r="L601" t="s">
        <v>1550</v>
      </c>
      <c r="O601">
        <v>1</v>
      </c>
    </row>
    <row r="602" spans="12:15" x14ac:dyDescent="0.35">
      <c r="L602" t="s">
        <v>1551</v>
      </c>
      <c r="O602">
        <v>1</v>
      </c>
    </row>
    <row r="603" spans="12:15" x14ac:dyDescent="0.35">
      <c r="L603" t="s">
        <v>1552</v>
      </c>
      <c r="O603">
        <v>1</v>
      </c>
    </row>
    <row r="604" spans="12:15" x14ac:dyDescent="0.35">
      <c r="L604" t="s">
        <v>1553</v>
      </c>
      <c r="O604">
        <v>1</v>
      </c>
    </row>
    <row r="605" spans="12:15" x14ac:dyDescent="0.35">
      <c r="L605" t="s">
        <v>1554</v>
      </c>
      <c r="O605">
        <v>1</v>
      </c>
    </row>
    <row r="606" spans="12:15" x14ac:dyDescent="0.35">
      <c r="L606" t="s">
        <v>1555</v>
      </c>
      <c r="O606">
        <v>1</v>
      </c>
    </row>
    <row r="607" spans="12:15" x14ac:dyDescent="0.35">
      <c r="L607" t="s">
        <v>1556</v>
      </c>
      <c r="O607">
        <v>1</v>
      </c>
    </row>
    <row r="608" spans="12:15" x14ac:dyDescent="0.35">
      <c r="L608" t="s">
        <v>1557</v>
      </c>
      <c r="O608">
        <v>1</v>
      </c>
    </row>
    <row r="609" spans="12:15" x14ac:dyDescent="0.35">
      <c r="L609" t="s">
        <v>1558</v>
      </c>
      <c r="O609">
        <v>1</v>
      </c>
    </row>
    <row r="610" spans="12:15" x14ac:dyDescent="0.35">
      <c r="L610" t="s">
        <v>1559</v>
      </c>
      <c r="O610">
        <v>1</v>
      </c>
    </row>
    <row r="611" spans="12:15" x14ac:dyDescent="0.35">
      <c r="L611" t="s">
        <v>1560</v>
      </c>
      <c r="O611">
        <v>1</v>
      </c>
    </row>
    <row r="612" spans="12:15" x14ac:dyDescent="0.35">
      <c r="L612" t="s">
        <v>1561</v>
      </c>
      <c r="O612">
        <v>1</v>
      </c>
    </row>
    <row r="613" spans="12:15" x14ac:dyDescent="0.35">
      <c r="L613" t="s">
        <v>1562</v>
      </c>
      <c r="O613">
        <v>1</v>
      </c>
    </row>
    <row r="614" spans="12:15" x14ac:dyDescent="0.35">
      <c r="L614" t="s">
        <v>1563</v>
      </c>
      <c r="O614">
        <v>1</v>
      </c>
    </row>
    <row r="615" spans="12:15" x14ac:dyDescent="0.35">
      <c r="L615" t="s">
        <v>1564</v>
      </c>
      <c r="O615">
        <v>1</v>
      </c>
    </row>
    <row r="616" spans="12:15" x14ac:dyDescent="0.35">
      <c r="L616" t="s">
        <v>1565</v>
      </c>
      <c r="O616">
        <v>1</v>
      </c>
    </row>
    <row r="617" spans="12:15" x14ac:dyDescent="0.35">
      <c r="L617" t="s">
        <v>1566</v>
      </c>
      <c r="O617">
        <v>1</v>
      </c>
    </row>
    <row r="618" spans="12:15" x14ac:dyDescent="0.35">
      <c r="L618" t="s">
        <v>1567</v>
      </c>
      <c r="O618">
        <v>1</v>
      </c>
    </row>
    <row r="619" spans="12:15" x14ac:dyDescent="0.35">
      <c r="L619" t="s">
        <v>1568</v>
      </c>
      <c r="O619">
        <v>1</v>
      </c>
    </row>
    <row r="620" spans="12:15" x14ac:dyDescent="0.35">
      <c r="L620" t="s">
        <v>1569</v>
      </c>
      <c r="O620">
        <v>1</v>
      </c>
    </row>
    <row r="621" spans="12:15" x14ac:dyDescent="0.35">
      <c r="L621" t="s">
        <v>1570</v>
      </c>
      <c r="O621">
        <v>1</v>
      </c>
    </row>
    <row r="622" spans="12:15" x14ac:dyDescent="0.35">
      <c r="L622" t="s">
        <v>1571</v>
      </c>
      <c r="O622">
        <v>1</v>
      </c>
    </row>
    <row r="623" spans="12:15" x14ac:dyDescent="0.35">
      <c r="L623" t="s">
        <v>1572</v>
      </c>
      <c r="O623">
        <v>1</v>
      </c>
    </row>
    <row r="624" spans="12:15" x14ac:dyDescent="0.35">
      <c r="L624" t="s">
        <v>1573</v>
      </c>
      <c r="O624">
        <v>1</v>
      </c>
    </row>
    <row r="625" spans="12:15" x14ac:dyDescent="0.35">
      <c r="L625" t="s">
        <v>1574</v>
      </c>
      <c r="O625">
        <v>1</v>
      </c>
    </row>
    <row r="626" spans="12:15" x14ac:dyDescent="0.35">
      <c r="L626" t="s">
        <v>1575</v>
      </c>
      <c r="O626">
        <v>1</v>
      </c>
    </row>
    <row r="627" spans="12:15" x14ac:dyDescent="0.35">
      <c r="L627" t="s">
        <v>1576</v>
      </c>
      <c r="O627">
        <v>1</v>
      </c>
    </row>
    <row r="628" spans="12:15" x14ac:dyDescent="0.35">
      <c r="L628" t="s">
        <v>1577</v>
      </c>
      <c r="O628">
        <v>1</v>
      </c>
    </row>
    <row r="629" spans="12:15" x14ac:dyDescent="0.35">
      <c r="L629" t="s">
        <v>1578</v>
      </c>
      <c r="O629">
        <v>1</v>
      </c>
    </row>
    <row r="630" spans="12:15" x14ac:dyDescent="0.35">
      <c r="L630" t="s">
        <v>1579</v>
      </c>
      <c r="O630">
        <v>1</v>
      </c>
    </row>
    <row r="631" spans="12:15" x14ac:dyDescent="0.35">
      <c r="L631" t="s">
        <v>1580</v>
      </c>
      <c r="O631">
        <v>1</v>
      </c>
    </row>
    <row r="632" spans="12:15" x14ac:dyDescent="0.35">
      <c r="L632" t="s">
        <v>1581</v>
      </c>
      <c r="O632">
        <v>1</v>
      </c>
    </row>
    <row r="633" spans="12:15" x14ac:dyDescent="0.35">
      <c r="L633" t="s">
        <v>1582</v>
      </c>
      <c r="O633">
        <v>1</v>
      </c>
    </row>
    <row r="634" spans="12:15" x14ac:dyDescent="0.35">
      <c r="L634" t="s">
        <v>1583</v>
      </c>
      <c r="O634">
        <v>1</v>
      </c>
    </row>
    <row r="635" spans="12:15" x14ac:dyDescent="0.35">
      <c r="L635" t="s">
        <v>1584</v>
      </c>
      <c r="O635">
        <v>1</v>
      </c>
    </row>
    <row r="636" spans="12:15" x14ac:dyDescent="0.35">
      <c r="L636" t="s">
        <v>1585</v>
      </c>
      <c r="O636">
        <v>1</v>
      </c>
    </row>
    <row r="637" spans="12:15" x14ac:dyDescent="0.35">
      <c r="L637" t="s">
        <v>1586</v>
      </c>
      <c r="O637">
        <v>1</v>
      </c>
    </row>
    <row r="638" spans="12:15" x14ac:dyDescent="0.35">
      <c r="L638" t="s">
        <v>1587</v>
      </c>
      <c r="O638">
        <v>1</v>
      </c>
    </row>
    <row r="639" spans="12:15" x14ac:dyDescent="0.35">
      <c r="L639" t="s">
        <v>1588</v>
      </c>
      <c r="O639">
        <v>1</v>
      </c>
    </row>
    <row r="640" spans="12:15" x14ac:dyDescent="0.35">
      <c r="L640" t="s">
        <v>1589</v>
      </c>
      <c r="O640">
        <v>1</v>
      </c>
    </row>
    <row r="641" spans="12:15" x14ac:dyDescent="0.35">
      <c r="L641" t="s">
        <v>1590</v>
      </c>
      <c r="O641">
        <v>1</v>
      </c>
    </row>
    <row r="642" spans="12:15" x14ac:dyDescent="0.35">
      <c r="L642" t="s">
        <v>1591</v>
      </c>
      <c r="O642">
        <v>1</v>
      </c>
    </row>
    <row r="643" spans="12:15" x14ac:dyDescent="0.35">
      <c r="L643" t="s">
        <v>1592</v>
      </c>
      <c r="O643">
        <v>1</v>
      </c>
    </row>
    <row r="644" spans="12:15" x14ac:dyDescent="0.35">
      <c r="L644" t="s">
        <v>1593</v>
      </c>
      <c r="O644">
        <v>1</v>
      </c>
    </row>
    <row r="645" spans="12:15" x14ac:dyDescent="0.35">
      <c r="L645" t="s">
        <v>1594</v>
      </c>
      <c r="O645">
        <v>1</v>
      </c>
    </row>
    <row r="646" spans="12:15" x14ac:dyDescent="0.35">
      <c r="L646" t="s">
        <v>1595</v>
      </c>
      <c r="O646">
        <v>1</v>
      </c>
    </row>
    <row r="647" spans="12:15" x14ac:dyDescent="0.35">
      <c r="L647" t="s">
        <v>1596</v>
      </c>
      <c r="O647">
        <v>1</v>
      </c>
    </row>
    <row r="648" spans="12:15" x14ac:dyDescent="0.35">
      <c r="L648" t="s">
        <v>1597</v>
      </c>
      <c r="O648">
        <v>1</v>
      </c>
    </row>
    <row r="649" spans="12:15" x14ac:dyDescent="0.35">
      <c r="L649" t="s">
        <v>1598</v>
      </c>
      <c r="O649">
        <v>1</v>
      </c>
    </row>
    <row r="650" spans="12:15" x14ac:dyDescent="0.35">
      <c r="L650" t="s">
        <v>1599</v>
      </c>
      <c r="O650">
        <v>1</v>
      </c>
    </row>
    <row r="651" spans="12:15" x14ac:dyDescent="0.35">
      <c r="L651" t="s">
        <v>1600</v>
      </c>
      <c r="O651">
        <v>1</v>
      </c>
    </row>
    <row r="652" spans="12:15" x14ac:dyDescent="0.35">
      <c r="L652" t="s">
        <v>1601</v>
      </c>
      <c r="O652">
        <v>1</v>
      </c>
    </row>
    <row r="653" spans="12:15" x14ac:dyDescent="0.35">
      <c r="L653" t="s">
        <v>1602</v>
      </c>
      <c r="O653">
        <v>1</v>
      </c>
    </row>
    <row r="654" spans="12:15" x14ac:dyDescent="0.35">
      <c r="L654" t="s">
        <v>1603</v>
      </c>
      <c r="O654">
        <v>1</v>
      </c>
    </row>
    <row r="655" spans="12:15" x14ac:dyDescent="0.35">
      <c r="L655" t="s">
        <v>1604</v>
      </c>
      <c r="O655">
        <v>1</v>
      </c>
    </row>
    <row r="656" spans="12:15" x14ac:dyDescent="0.35">
      <c r="L656" t="s">
        <v>1605</v>
      </c>
      <c r="O656">
        <v>1</v>
      </c>
    </row>
    <row r="657" spans="12:15" x14ac:dyDescent="0.35">
      <c r="L657" t="s">
        <v>1606</v>
      </c>
      <c r="O657">
        <v>1</v>
      </c>
    </row>
    <row r="658" spans="12:15" x14ac:dyDescent="0.35">
      <c r="L658" t="s">
        <v>1607</v>
      </c>
      <c r="O658">
        <v>1</v>
      </c>
    </row>
    <row r="659" spans="12:15" x14ac:dyDescent="0.35">
      <c r="L659" t="s">
        <v>1608</v>
      </c>
      <c r="O659">
        <v>1</v>
      </c>
    </row>
    <row r="660" spans="12:15" x14ac:dyDescent="0.35">
      <c r="L660" t="s">
        <v>1609</v>
      </c>
      <c r="O660">
        <v>1</v>
      </c>
    </row>
    <row r="661" spans="12:15" x14ac:dyDescent="0.35">
      <c r="L661" t="s">
        <v>1610</v>
      </c>
      <c r="O661">
        <v>1</v>
      </c>
    </row>
    <row r="662" spans="12:15" x14ac:dyDescent="0.35">
      <c r="L662" t="s">
        <v>1611</v>
      </c>
      <c r="O662">
        <v>1</v>
      </c>
    </row>
    <row r="663" spans="12:15" x14ac:dyDescent="0.35">
      <c r="L663" t="s">
        <v>1612</v>
      </c>
      <c r="O663">
        <v>1</v>
      </c>
    </row>
    <row r="664" spans="12:15" x14ac:dyDescent="0.35">
      <c r="L664" t="s">
        <v>1613</v>
      </c>
      <c r="O664">
        <v>1</v>
      </c>
    </row>
    <row r="665" spans="12:15" x14ac:dyDescent="0.35">
      <c r="L665" t="s">
        <v>1614</v>
      </c>
      <c r="O665">
        <v>1</v>
      </c>
    </row>
    <row r="666" spans="12:15" x14ac:dyDescent="0.35">
      <c r="L666" t="s">
        <v>1615</v>
      </c>
      <c r="O666">
        <v>1</v>
      </c>
    </row>
    <row r="667" spans="12:15" x14ac:dyDescent="0.35">
      <c r="L667" t="s">
        <v>1616</v>
      </c>
      <c r="O667">
        <v>1</v>
      </c>
    </row>
    <row r="668" spans="12:15" x14ac:dyDescent="0.35">
      <c r="L668" t="s">
        <v>1617</v>
      </c>
      <c r="O668">
        <v>1</v>
      </c>
    </row>
    <row r="669" spans="12:15" x14ac:dyDescent="0.35">
      <c r="L669" t="s">
        <v>1618</v>
      </c>
      <c r="O669">
        <v>1</v>
      </c>
    </row>
    <row r="670" spans="12:15" x14ac:dyDescent="0.35">
      <c r="L670" t="s">
        <v>1619</v>
      </c>
      <c r="O670">
        <v>1</v>
      </c>
    </row>
    <row r="671" spans="12:15" x14ac:dyDescent="0.35">
      <c r="L671" t="s">
        <v>1620</v>
      </c>
      <c r="O671">
        <v>1</v>
      </c>
    </row>
    <row r="672" spans="12:15" x14ac:dyDescent="0.35">
      <c r="L672" t="s">
        <v>1621</v>
      </c>
      <c r="O672">
        <v>1</v>
      </c>
    </row>
    <row r="673" spans="12:15" x14ac:dyDescent="0.35">
      <c r="L673" t="s">
        <v>1622</v>
      </c>
      <c r="O673">
        <v>1</v>
      </c>
    </row>
    <row r="674" spans="12:15" x14ac:dyDescent="0.35">
      <c r="L674" t="s">
        <v>1623</v>
      </c>
      <c r="O674">
        <v>1</v>
      </c>
    </row>
    <row r="675" spans="12:15" x14ac:dyDescent="0.35">
      <c r="L675" t="s">
        <v>1624</v>
      </c>
      <c r="O675">
        <v>1</v>
      </c>
    </row>
    <row r="676" spans="12:15" x14ac:dyDescent="0.35">
      <c r="L676" t="s">
        <v>1625</v>
      </c>
      <c r="O676">
        <v>1</v>
      </c>
    </row>
    <row r="677" spans="12:15" x14ac:dyDescent="0.35">
      <c r="L677" t="s">
        <v>1626</v>
      </c>
      <c r="O677">
        <v>1</v>
      </c>
    </row>
    <row r="678" spans="12:15" x14ac:dyDescent="0.35">
      <c r="L678" t="s">
        <v>1627</v>
      </c>
      <c r="O678">
        <v>1</v>
      </c>
    </row>
    <row r="679" spans="12:15" x14ac:dyDescent="0.35">
      <c r="L679" t="s">
        <v>1628</v>
      </c>
      <c r="O679">
        <v>1</v>
      </c>
    </row>
    <row r="680" spans="12:15" x14ac:dyDescent="0.35">
      <c r="L680" t="s">
        <v>1629</v>
      </c>
      <c r="O680">
        <v>1</v>
      </c>
    </row>
    <row r="681" spans="12:15" x14ac:dyDescent="0.35">
      <c r="L681" t="s">
        <v>1630</v>
      </c>
      <c r="O681">
        <v>1</v>
      </c>
    </row>
    <row r="682" spans="12:15" x14ac:dyDescent="0.35">
      <c r="L682" t="s">
        <v>1631</v>
      </c>
      <c r="O682">
        <v>1</v>
      </c>
    </row>
    <row r="683" spans="12:15" x14ac:dyDescent="0.35">
      <c r="L683" t="s">
        <v>1632</v>
      </c>
      <c r="O683">
        <v>1</v>
      </c>
    </row>
    <row r="684" spans="12:15" x14ac:dyDescent="0.35">
      <c r="L684" t="s">
        <v>1633</v>
      </c>
      <c r="O684">
        <v>1</v>
      </c>
    </row>
    <row r="685" spans="12:15" x14ac:dyDescent="0.35">
      <c r="L685" t="s">
        <v>1634</v>
      </c>
      <c r="O685">
        <v>1</v>
      </c>
    </row>
    <row r="686" spans="12:15" x14ac:dyDescent="0.35">
      <c r="L686" t="s">
        <v>1635</v>
      </c>
      <c r="O686">
        <v>1</v>
      </c>
    </row>
    <row r="687" spans="12:15" x14ac:dyDescent="0.35">
      <c r="L687" t="s">
        <v>1636</v>
      </c>
      <c r="O687">
        <v>1</v>
      </c>
    </row>
    <row r="688" spans="12:15" x14ac:dyDescent="0.35">
      <c r="L688" t="s">
        <v>1637</v>
      </c>
      <c r="O688">
        <v>1</v>
      </c>
    </row>
    <row r="689" spans="12:15" x14ac:dyDescent="0.35">
      <c r="L689" t="s">
        <v>1638</v>
      </c>
      <c r="O689">
        <v>1</v>
      </c>
    </row>
    <row r="690" spans="12:15" x14ac:dyDescent="0.35">
      <c r="L690" t="s">
        <v>1639</v>
      </c>
      <c r="O690">
        <v>1</v>
      </c>
    </row>
    <row r="691" spans="12:15" x14ac:dyDescent="0.35">
      <c r="L691" t="s">
        <v>1640</v>
      </c>
      <c r="O691">
        <v>1</v>
      </c>
    </row>
    <row r="692" spans="12:15" x14ac:dyDescent="0.35">
      <c r="L692" t="s">
        <v>1641</v>
      </c>
      <c r="O692">
        <v>1</v>
      </c>
    </row>
    <row r="693" spans="12:15" x14ac:dyDescent="0.35">
      <c r="L693" t="s">
        <v>1642</v>
      </c>
      <c r="O693">
        <v>1</v>
      </c>
    </row>
    <row r="694" spans="12:15" x14ac:dyDescent="0.35">
      <c r="L694" t="s">
        <v>1643</v>
      </c>
      <c r="O694">
        <v>1</v>
      </c>
    </row>
    <row r="695" spans="12:15" x14ac:dyDescent="0.35">
      <c r="L695" t="s">
        <v>1644</v>
      </c>
      <c r="O695">
        <v>1</v>
      </c>
    </row>
    <row r="696" spans="12:15" x14ac:dyDescent="0.35">
      <c r="L696" t="s">
        <v>1645</v>
      </c>
      <c r="O696">
        <v>1</v>
      </c>
    </row>
    <row r="697" spans="12:15" x14ac:dyDescent="0.35">
      <c r="L697" t="s">
        <v>1646</v>
      </c>
      <c r="O697">
        <v>1</v>
      </c>
    </row>
    <row r="698" spans="12:15" x14ac:dyDescent="0.35">
      <c r="L698" t="s">
        <v>1647</v>
      </c>
      <c r="O698">
        <v>1</v>
      </c>
    </row>
    <row r="699" spans="12:15" x14ac:dyDescent="0.35">
      <c r="L699" t="s">
        <v>1648</v>
      </c>
      <c r="O699">
        <v>1</v>
      </c>
    </row>
    <row r="700" spans="12:15" x14ac:dyDescent="0.35">
      <c r="L700" t="s">
        <v>1649</v>
      </c>
      <c r="O700">
        <v>1</v>
      </c>
    </row>
    <row r="701" spans="12:15" x14ac:dyDescent="0.35">
      <c r="L701" t="s">
        <v>1650</v>
      </c>
      <c r="O701">
        <v>1</v>
      </c>
    </row>
    <row r="702" spans="12:15" x14ac:dyDescent="0.35">
      <c r="L702" t="s">
        <v>1651</v>
      </c>
      <c r="O702">
        <v>1</v>
      </c>
    </row>
    <row r="703" spans="12:15" x14ac:dyDescent="0.35">
      <c r="L703" t="s">
        <v>1652</v>
      </c>
      <c r="O703">
        <v>1</v>
      </c>
    </row>
    <row r="704" spans="12:15" x14ac:dyDescent="0.35">
      <c r="L704" t="s">
        <v>1653</v>
      </c>
      <c r="O704">
        <v>1</v>
      </c>
    </row>
    <row r="705" spans="12:15" x14ac:dyDescent="0.35">
      <c r="L705" t="s">
        <v>1654</v>
      </c>
      <c r="O705">
        <v>1</v>
      </c>
    </row>
    <row r="706" spans="12:15" x14ac:dyDescent="0.35">
      <c r="L706" t="s">
        <v>1655</v>
      </c>
      <c r="O706">
        <v>1</v>
      </c>
    </row>
    <row r="707" spans="12:15" x14ac:dyDescent="0.35">
      <c r="L707" t="s">
        <v>1656</v>
      </c>
      <c r="O707">
        <v>1</v>
      </c>
    </row>
    <row r="708" spans="12:15" x14ac:dyDescent="0.35">
      <c r="L708" t="s">
        <v>1657</v>
      </c>
      <c r="O708">
        <v>1</v>
      </c>
    </row>
    <row r="709" spans="12:15" x14ac:dyDescent="0.35">
      <c r="L709" t="s">
        <v>1658</v>
      </c>
      <c r="O709">
        <v>1</v>
      </c>
    </row>
    <row r="710" spans="12:15" x14ac:dyDescent="0.35">
      <c r="L710" t="s">
        <v>1659</v>
      </c>
      <c r="O710">
        <v>1</v>
      </c>
    </row>
    <row r="711" spans="12:15" x14ac:dyDescent="0.35">
      <c r="L711" t="s">
        <v>1660</v>
      </c>
      <c r="O711">
        <v>1</v>
      </c>
    </row>
    <row r="712" spans="12:15" x14ac:dyDescent="0.35">
      <c r="L712" t="s">
        <v>474</v>
      </c>
      <c r="O712">
        <v>1</v>
      </c>
    </row>
    <row r="713" spans="12:15" x14ac:dyDescent="0.35">
      <c r="L713" t="s">
        <v>1661</v>
      </c>
      <c r="O713">
        <v>1</v>
      </c>
    </row>
    <row r="714" spans="12:15" x14ac:dyDescent="0.35">
      <c r="L714" t="s">
        <v>1662</v>
      </c>
      <c r="O714">
        <v>1</v>
      </c>
    </row>
    <row r="715" spans="12:15" x14ac:dyDescent="0.35">
      <c r="L715" t="s">
        <v>1663</v>
      </c>
      <c r="O715">
        <v>1</v>
      </c>
    </row>
    <row r="716" spans="12:15" x14ac:dyDescent="0.35">
      <c r="L716" t="s">
        <v>1664</v>
      </c>
      <c r="O716">
        <v>1</v>
      </c>
    </row>
    <row r="717" spans="12:15" x14ac:dyDescent="0.35">
      <c r="L717" t="s">
        <v>1665</v>
      </c>
      <c r="O717">
        <v>1</v>
      </c>
    </row>
    <row r="718" spans="12:15" x14ac:dyDescent="0.35">
      <c r="L718" t="s">
        <v>1666</v>
      </c>
      <c r="O718">
        <v>1</v>
      </c>
    </row>
    <row r="719" spans="12:15" x14ac:dyDescent="0.35">
      <c r="L719" t="s">
        <v>1667</v>
      </c>
      <c r="O719">
        <v>1</v>
      </c>
    </row>
    <row r="720" spans="12:15" x14ac:dyDescent="0.35">
      <c r="L720" t="s">
        <v>1668</v>
      </c>
      <c r="O720">
        <v>1</v>
      </c>
    </row>
    <row r="721" spans="12:15" x14ac:dyDescent="0.35">
      <c r="L721" t="s">
        <v>1669</v>
      </c>
      <c r="O721">
        <v>1</v>
      </c>
    </row>
    <row r="722" spans="12:15" x14ac:dyDescent="0.35">
      <c r="L722" t="s">
        <v>1670</v>
      </c>
      <c r="O722">
        <v>1</v>
      </c>
    </row>
    <row r="723" spans="12:15" x14ac:dyDescent="0.35">
      <c r="L723" t="s">
        <v>1671</v>
      </c>
      <c r="O723">
        <v>1</v>
      </c>
    </row>
    <row r="724" spans="12:15" x14ac:dyDescent="0.35">
      <c r="L724" t="s">
        <v>1672</v>
      </c>
      <c r="O724">
        <v>1</v>
      </c>
    </row>
    <row r="725" spans="12:15" x14ac:dyDescent="0.35">
      <c r="L725" t="s">
        <v>1673</v>
      </c>
      <c r="O725">
        <v>1</v>
      </c>
    </row>
    <row r="726" spans="12:15" x14ac:dyDescent="0.35">
      <c r="L726" t="s">
        <v>1674</v>
      </c>
      <c r="O726">
        <v>1</v>
      </c>
    </row>
    <row r="727" spans="12:15" x14ac:dyDescent="0.35">
      <c r="L727" t="s">
        <v>1675</v>
      </c>
      <c r="O727">
        <v>1</v>
      </c>
    </row>
    <row r="728" spans="12:15" x14ac:dyDescent="0.35">
      <c r="L728" t="s">
        <v>1676</v>
      </c>
      <c r="O728">
        <v>1</v>
      </c>
    </row>
    <row r="729" spans="12:15" x14ac:dyDescent="0.35">
      <c r="L729" t="s">
        <v>1677</v>
      </c>
      <c r="O729">
        <v>1</v>
      </c>
    </row>
    <row r="730" spans="12:15" x14ac:dyDescent="0.35">
      <c r="L730" t="s">
        <v>1678</v>
      </c>
      <c r="O730">
        <v>1</v>
      </c>
    </row>
    <row r="731" spans="12:15" x14ac:dyDescent="0.35">
      <c r="L731" t="s">
        <v>1679</v>
      </c>
      <c r="O731">
        <v>1</v>
      </c>
    </row>
    <row r="732" spans="12:15" x14ac:dyDescent="0.35">
      <c r="L732" t="s">
        <v>1680</v>
      </c>
      <c r="O732">
        <v>1</v>
      </c>
    </row>
    <row r="733" spans="12:15" x14ac:dyDescent="0.35">
      <c r="L733" t="s">
        <v>1681</v>
      </c>
      <c r="O733">
        <v>1</v>
      </c>
    </row>
    <row r="734" spans="12:15" x14ac:dyDescent="0.35">
      <c r="L734" t="s">
        <v>1682</v>
      </c>
      <c r="O734">
        <v>1</v>
      </c>
    </row>
    <row r="735" spans="12:15" x14ac:dyDescent="0.35">
      <c r="L735" t="s">
        <v>1683</v>
      </c>
      <c r="O735">
        <v>1</v>
      </c>
    </row>
    <row r="736" spans="12:15" x14ac:dyDescent="0.35">
      <c r="L736" t="s">
        <v>1684</v>
      </c>
      <c r="O736">
        <v>1</v>
      </c>
    </row>
    <row r="737" spans="12:15" x14ac:dyDescent="0.35">
      <c r="L737" t="s">
        <v>1685</v>
      </c>
      <c r="O737">
        <v>1</v>
      </c>
    </row>
    <row r="738" spans="12:15" x14ac:dyDescent="0.35">
      <c r="L738" t="s">
        <v>1686</v>
      </c>
      <c r="O738">
        <v>1</v>
      </c>
    </row>
    <row r="739" spans="12:15" x14ac:dyDescent="0.35">
      <c r="L739" t="s">
        <v>1687</v>
      </c>
      <c r="O739">
        <v>1</v>
      </c>
    </row>
    <row r="740" spans="12:15" x14ac:dyDescent="0.35">
      <c r="L740" t="s">
        <v>1688</v>
      </c>
      <c r="O740">
        <v>1</v>
      </c>
    </row>
    <row r="741" spans="12:15" x14ac:dyDescent="0.35">
      <c r="L741" t="s">
        <v>1689</v>
      </c>
      <c r="O741">
        <v>1</v>
      </c>
    </row>
    <row r="742" spans="12:15" x14ac:dyDescent="0.35">
      <c r="L742" t="s">
        <v>1690</v>
      </c>
      <c r="O742">
        <v>1</v>
      </c>
    </row>
    <row r="743" spans="12:15" x14ac:dyDescent="0.35">
      <c r="L743" t="s">
        <v>1691</v>
      </c>
      <c r="O743">
        <v>1</v>
      </c>
    </row>
    <row r="744" spans="12:15" x14ac:dyDescent="0.35">
      <c r="L744" t="s">
        <v>1692</v>
      </c>
      <c r="O744">
        <v>1</v>
      </c>
    </row>
    <row r="745" spans="12:15" x14ac:dyDescent="0.35">
      <c r="L745" t="s">
        <v>1693</v>
      </c>
      <c r="O745">
        <v>1</v>
      </c>
    </row>
    <row r="746" spans="12:15" x14ac:dyDescent="0.35">
      <c r="L746" t="s">
        <v>1694</v>
      </c>
      <c r="O746">
        <v>1</v>
      </c>
    </row>
    <row r="747" spans="12:15" x14ac:dyDescent="0.35">
      <c r="L747" t="s">
        <v>1695</v>
      </c>
      <c r="O747">
        <v>1</v>
      </c>
    </row>
    <row r="748" spans="12:15" x14ac:dyDescent="0.35">
      <c r="L748" t="s">
        <v>473</v>
      </c>
      <c r="O748">
        <v>1</v>
      </c>
    </row>
    <row r="749" spans="12:15" x14ac:dyDescent="0.35">
      <c r="L749" t="s">
        <v>1696</v>
      </c>
      <c r="O749">
        <v>1</v>
      </c>
    </row>
    <row r="750" spans="12:15" x14ac:dyDescent="0.35">
      <c r="L750" t="s">
        <v>1697</v>
      </c>
      <c r="O750">
        <v>1</v>
      </c>
    </row>
    <row r="751" spans="12:15" x14ac:dyDescent="0.35">
      <c r="L751" t="s">
        <v>1698</v>
      </c>
      <c r="O751">
        <v>1</v>
      </c>
    </row>
    <row r="752" spans="12:15" x14ac:dyDescent="0.35">
      <c r="L752" t="s">
        <v>1699</v>
      </c>
      <c r="O752">
        <v>1</v>
      </c>
    </row>
    <row r="753" spans="12:15" x14ac:dyDescent="0.35">
      <c r="L753" t="s">
        <v>1700</v>
      </c>
      <c r="O753">
        <v>1</v>
      </c>
    </row>
    <row r="754" spans="12:15" x14ac:dyDescent="0.35">
      <c r="L754" t="s">
        <v>1701</v>
      </c>
      <c r="O754">
        <v>1</v>
      </c>
    </row>
    <row r="755" spans="12:15" x14ac:dyDescent="0.35">
      <c r="L755" t="s">
        <v>1702</v>
      </c>
      <c r="O755">
        <v>1</v>
      </c>
    </row>
    <row r="756" spans="12:15" x14ac:dyDescent="0.35">
      <c r="L756" t="s">
        <v>1703</v>
      </c>
      <c r="O756">
        <v>1</v>
      </c>
    </row>
    <row r="757" spans="12:15" x14ac:dyDescent="0.35">
      <c r="L757" t="s">
        <v>1704</v>
      </c>
      <c r="O757">
        <v>1</v>
      </c>
    </row>
    <row r="758" spans="12:15" x14ac:dyDescent="0.35">
      <c r="L758" t="s">
        <v>1705</v>
      </c>
      <c r="O758">
        <v>1</v>
      </c>
    </row>
    <row r="759" spans="12:15" x14ac:dyDescent="0.35">
      <c r="L759" t="s">
        <v>1706</v>
      </c>
      <c r="O759">
        <v>1</v>
      </c>
    </row>
    <row r="760" spans="12:15" x14ac:dyDescent="0.35">
      <c r="L760" t="s">
        <v>1707</v>
      </c>
      <c r="O760">
        <v>1</v>
      </c>
    </row>
    <row r="761" spans="12:15" x14ac:dyDescent="0.35">
      <c r="L761" t="s">
        <v>1708</v>
      </c>
      <c r="O761">
        <v>1</v>
      </c>
    </row>
    <row r="762" spans="12:15" x14ac:dyDescent="0.35">
      <c r="L762" t="s">
        <v>1709</v>
      </c>
      <c r="O762">
        <v>1</v>
      </c>
    </row>
    <row r="763" spans="12:15" x14ac:dyDescent="0.35">
      <c r="L763" t="s">
        <v>1710</v>
      </c>
      <c r="O763">
        <v>1</v>
      </c>
    </row>
    <row r="764" spans="12:15" x14ac:dyDescent="0.35">
      <c r="L764" t="s">
        <v>1711</v>
      </c>
      <c r="O764">
        <v>1</v>
      </c>
    </row>
    <row r="765" spans="12:15" x14ac:dyDescent="0.35">
      <c r="L765" t="s">
        <v>1712</v>
      </c>
      <c r="O765">
        <v>1</v>
      </c>
    </row>
    <row r="766" spans="12:15" x14ac:dyDescent="0.35">
      <c r="L766" t="s">
        <v>1713</v>
      </c>
      <c r="O766">
        <v>1</v>
      </c>
    </row>
    <row r="767" spans="12:15" x14ac:dyDescent="0.35">
      <c r="L767" t="s">
        <v>1714</v>
      </c>
      <c r="O767">
        <v>1</v>
      </c>
    </row>
    <row r="768" spans="12:15" x14ac:dyDescent="0.35">
      <c r="L768" t="s">
        <v>1715</v>
      </c>
      <c r="O768">
        <v>1</v>
      </c>
    </row>
    <row r="769" spans="12:15" x14ac:dyDescent="0.35">
      <c r="L769" t="s">
        <v>1716</v>
      </c>
      <c r="O769">
        <v>1</v>
      </c>
    </row>
    <row r="770" spans="12:15" x14ac:dyDescent="0.35">
      <c r="L770" t="s">
        <v>1717</v>
      </c>
      <c r="O770">
        <v>1</v>
      </c>
    </row>
    <row r="771" spans="12:15" x14ac:dyDescent="0.35">
      <c r="L771" t="s">
        <v>1718</v>
      </c>
      <c r="O771">
        <v>1</v>
      </c>
    </row>
    <row r="772" spans="12:15" x14ac:dyDescent="0.35">
      <c r="L772" t="s">
        <v>1719</v>
      </c>
      <c r="O772">
        <v>1</v>
      </c>
    </row>
    <row r="773" spans="12:15" x14ac:dyDescent="0.35">
      <c r="L773" t="s">
        <v>1720</v>
      </c>
      <c r="O773">
        <v>1</v>
      </c>
    </row>
    <row r="774" spans="12:15" x14ac:dyDescent="0.35">
      <c r="L774" t="s">
        <v>1721</v>
      </c>
      <c r="O774">
        <v>1</v>
      </c>
    </row>
    <row r="775" spans="12:15" x14ac:dyDescent="0.35">
      <c r="L775" t="s">
        <v>1722</v>
      </c>
      <c r="O775">
        <v>1</v>
      </c>
    </row>
    <row r="776" spans="12:15" x14ac:dyDescent="0.35">
      <c r="L776" t="s">
        <v>1723</v>
      </c>
      <c r="O776">
        <v>1</v>
      </c>
    </row>
    <row r="777" spans="12:15" x14ac:dyDescent="0.35">
      <c r="L777" t="s">
        <v>1724</v>
      </c>
      <c r="O777">
        <v>1</v>
      </c>
    </row>
    <row r="778" spans="12:15" x14ac:dyDescent="0.35">
      <c r="L778" t="s">
        <v>1725</v>
      </c>
      <c r="O778">
        <v>1</v>
      </c>
    </row>
    <row r="779" spans="12:15" x14ac:dyDescent="0.35">
      <c r="L779" t="s">
        <v>1726</v>
      </c>
      <c r="O779">
        <v>1</v>
      </c>
    </row>
    <row r="780" spans="12:15" x14ac:dyDescent="0.35">
      <c r="L780" t="s">
        <v>1727</v>
      </c>
      <c r="O780">
        <v>1</v>
      </c>
    </row>
    <row r="781" spans="12:15" x14ac:dyDescent="0.35">
      <c r="L781" t="s">
        <v>1728</v>
      </c>
      <c r="O781">
        <v>1</v>
      </c>
    </row>
    <row r="782" spans="12:15" x14ac:dyDescent="0.35">
      <c r="L782" t="s">
        <v>1729</v>
      </c>
      <c r="O782">
        <v>1</v>
      </c>
    </row>
    <row r="783" spans="12:15" x14ac:dyDescent="0.35">
      <c r="L783" t="s">
        <v>1730</v>
      </c>
      <c r="O783">
        <v>1</v>
      </c>
    </row>
    <row r="784" spans="12:15" x14ac:dyDescent="0.35">
      <c r="L784" t="s">
        <v>1731</v>
      </c>
      <c r="O784">
        <v>1</v>
      </c>
    </row>
    <row r="785" spans="12:15" x14ac:dyDescent="0.35">
      <c r="L785" t="s">
        <v>1732</v>
      </c>
      <c r="O785">
        <v>1</v>
      </c>
    </row>
    <row r="786" spans="12:15" x14ac:dyDescent="0.35">
      <c r="L786" t="s">
        <v>1733</v>
      </c>
      <c r="O786">
        <v>1</v>
      </c>
    </row>
    <row r="787" spans="12:15" x14ac:dyDescent="0.35">
      <c r="L787" t="s">
        <v>532</v>
      </c>
      <c r="O787">
        <v>1</v>
      </c>
    </row>
    <row r="788" spans="12:15" x14ac:dyDescent="0.35">
      <c r="L788" t="s">
        <v>1734</v>
      </c>
      <c r="O788">
        <v>1</v>
      </c>
    </row>
    <row r="789" spans="12:15" x14ac:dyDescent="0.35">
      <c r="L789" t="s">
        <v>1735</v>
      </c>
      <c r="O789">
        <v>1</v>
      </c>
    </row>
    <row r="790" spans="12:15" x14ac:dyDescent="0.35">
      <c r="L790" t="s">
        <v>1736</v>
      </c>
      <c r="O790">
        <v>1</v>
      </c>
    </row>
    <row r="791" spans="12:15" x14ac:dyDescent="0.35">
      <c r="L791" t="s">
        <v>1737</v>
      </c>
      <c r="O791">
        <v>1</v>
      </c>
    </row>
    <row r="792" spans="12:15" x14ac:dyDescent="0.35">
      <c r="L792" t="s">
        <v>1738</v>
      </c>
      <c r="O792">
        <v>1</v>
      </c>
    </row>
    <row r="793" spans="12:15" x14ac:dyDescent="0.35">
      <c r="L793" t="s">
        <v>1739</v>
      </c>
      <c r="O793">
        <v>1</v>
      </c>
    </row>
    <row r="794" spans="12:15" x14ac:dyDescent="0.35">
      <c r="L794" t="s">
        <v>1740</v>
      </c>
      <c r="O794">
        <v>1</v>
      </c>
    </row>
    <row r="795" spans="12:15" x14ac:dyDescent="0.35">
      <c r="L795" t="s">
        <v>535</v>
      </c>
      <c r="O795">
        <v>1</v>
      </c>
    </row>
    <row r="796" spans="12:15" x14ac:dyDescent="0.35">
      <c r="L796" t="s">
        <v>1741</v>
      </c>
      <c r="O796">
        <v>1</v>
      </c>
    </row>
    <row r="797" spans="12:15" x14ac:dyDescent="0.35">
      <c r="L797" t="s">
        <v>1742</v>
      </c>
      <c r="O797">
        <v>1</v>
      </c>
    </row>
    <row r="798" spans="12:15" x14ac:dyDescent="0.35">
      <c r="L798" t="s">
        <v>1743</v>
      </c>
      <c r="O798">
        <v>1</v>
      </c>
    </row>
    <row r="799" spans="12:15" x14ac:dyDescent="0.35">
      <c r="L799" t="s">
        <v>1744</v>
      </c>
      <c r="O799">
        <v>1</v>
      </c>
    </row>
    <row r="800" spans="12:15" x14ac:dyDescent="0.35">
      <c r="L800" t="s">
        <v>1745</v>
      </c>
      <c r="O800">
        <v>1</v>
      </c>
    </row>
    <row r="801" spans="12:15" x14ac:dyDescent="0.35">
      <c r="L801" t="s">
        <v>1746</v>
      </c>
      <c r="O801">
        <v>1</v>
      </c>
    </row>
    <row r="802" spans="12:15" x14ac:dyDescent="0.35">
      <c r="L802" t="s">
        <v>1747</v>
      </c>
      <c r="O802">
        <v>1</v>
      </c>
    </row>
    <row r="803" spans="12:15" x14ac:dyDescent="0.35">
      <c r="L803" t="s">
        <v>1748</v>
      </c>
      <c r="O803">
        <v>1</v>
      </c>
    </row>
    <row r="804" spans="12:15" x14ac:dyDescent="0.35">
      <c r="L804" t="s">
        <v>1749</v>
      </c>
      <c r="O804">
        <v>1</v>
      </c>
    </row>
    <row r="805" spans="12:15" x14ac:dyDescent="0.35">
      <c r="L805" t="s">
        <v>1750</v>
      </c>
      <c r="O805">
        <v>1</v>
      </c>
    </row>
    <row r="806" spans="12:15" x14ac:dyDescent="0.35">
      <c r="L806" t="s">
        <v>1751</v>
      </c>
      <c r="O806">
        <v>1</v>
      </c>
    </row>
    <row r="807" spans="12:15" x14ac:dyDescent="0.35">
      <c r="L807" t="s">
        <v>1752</v>
      </c>
      <c r="O807">
        <v>1</v>
      </c>
    </row>
    <row r="808" spans="12:15" x14ac:dyDescent="0.35">
      <c r="L808" t="s">
        <v>1753</v>
      </c>
      <c r="O808">
        <v>1</v>
      </c>
    </row>
    <row r="809" spans="12:15" x14ac:dyDescent="0.35">
      <c r="L809" t="s">
        <v>1754</v>
      </c>
      <c r="O809">
        <v>1</v>
      </c>
    </row>
    <row r="810" spans="12:15" x14ac:dyDescent="0.35">
      <c r="L810" t="s">
        <v>1755</v>
      </c>
      <c r="O810">
        <v>1</v>
      </c>
    </row>
    <row r="811" spans="12:15" x14ac:dyDescent="0.35">
      <c r="L811" t="s">
        <v>1756</v>
      </c>
      <c r="O811">
        <v>1</v>
      </c>
    </row>
    <row r="812" spans="12:15" x14ac:dyDescent="0.35">
      <c r="L812" t="s">
        <v>1757</v>
      </c>
      <c r="O812">
        <v>1</v>
      </c>
    </row>
    <row r="813" spans="12:15" x14ac:dyDescent="0.35">
      <c r="L813" t="s">
        <v>1758</v>
      </c>
      <c r="O813">
        <v>1</v>
      </c>
    </row>
    <row r="814" spans="12:15" x14ac:dyDescent="0.35">
      <c r="L814" t="s">
        <v>1759</v>
      </c>
      <c r="O814">
        <v>1</v>
      </c>
    </row>
    <row r="815" spans="12:15" x14ac:dyDescent="0.35">
      <c r="L815" t="s">
        <v>1760</v>
      </c>
      <c r="O815">
        <v>1</v>
      </c>
    </row>
    <row r="816" spans="12:15" x14ac:dyDescent="0.35">
      <c r="L816" t="s">
        <v>1761</v>
      </c>
      <c r="O816">
        <v>1</v>
      </c>
    </row>
    <row r="817" spans="12:15" x14ac:dyDescent="0.35">
      <c r="L817" t="s">
        <v>1762</v>
      </c>
      <c r="O817">
        <v>1</v>
      </c>
    </row>
    <row r="818" spans="12:15" x14ac:dyDescent="0.35">
      <c r="L818" t="s">
        <v>1763</v>
      </c>
      <c r="O818">
        <v>1</v>
      </c>
    </row>
    <row r="819" spans="12:15" x14ac:dyDescent="0.35">
      <c r="L819" t="s">
        <v>1764</v>
      </c>
      <c r="O819">
        <v>1</v>
      </c>
    </row>
    <row r="820" spans="12:15" x14ac:dyDescent="0.35">
      <c r="L820" t="s">
        <v>1765</v>
      </c>
      <c r="O820">
        <v>1</v>
      </c>
    </row>
    <row r="821" spans="12:15" x14ac:dyDescent="0.35">
      <c r="L821" t="s">
        <v>1766</v>
      </c>
      <c r="O821">
        <v>1</v>
      </c>
    </row>
    <row r="822" spans="12:15" x14ac:dyDescent="0.35">
      <c r="L822" t="s">
        <v>1767</v>
      </c>
      <c r="O822">
        <v>1</v>
      </c>
    </row>
    <row r="823" spans="12:15" x14ac:dyDescent="0.35">
      <c r="L823" t="s">
        <v>1768</v>
      </c>
      <c r="O823">
        <v>1</v>
      </c>
    </row>
    <row r="824" spans="12:15" x14ac:dyDescent="0.35">
      <c r="L824" t="s">
        <v>1769</v>
      </c>
      <c r="O824">
        <v>1</v>
      </c>
    </row>
    <row r="825" spans="12:15" x14ac:dyDescent="0.35">
      <c r="L825" t="s">
        <v>1770</v>
      </c>
      <c r="O825">
        <v>1</v>
      </c>
    </row>
    <row r="826" spans="12:15" x14ac:dyDescent="0.35">
      <c r="L826" t="s">
        <v>1771</v>
      </c>
      <c r="O826">
        <v>1</v>
      </c>
    </row>
    <row r="827" spans="12:15" x14ac:dyDescent="0.35">
      <c r="L827" t="s">
        <v>1772</v>
      </c>
      <c r="O827">
        <v>1</v>
      </c>
    </row>
    <row r="828" spans="12:15" x14ac:dyDescent="0.35">
      <c r="L828" t="s">
        <v>1773</v>
      </c>
      <c r="O828">
        <v>1</v>
      </c>
    </row>
    <row r="829" spans="12:15" x14ac:dyDescent="0.35">
      <c r="L829" t="s">
        <v>1774</v>
      </c>
      <c r="O829">
        <v>1</v>
      </c>
    </row>
    <row r="830" spans="12:15" x14ac:dyDescent="0.35">
      <c r="L830" t="s">
        <v>1775</v>
      </c>
      <c r="O830">
        <v>1</v>
      </c>
    </row>
    <row r="831" spans="12:15" x14ac:dyDescent="0.35">
      <c r="L831" t="s">
        <v>1776</v>
      </c>
      <c r="O831">
        <v>1</v>
      </c>
    </row>
    <row r="832" spans="12:15" x14ac:dyDescent="0.35">
      <c r="L832" t="s">
        <v>1777</v>
      </c>
      <c r="O832">
        <v>1</v>
      </c>
    </row>
    <row r="833" spans="12:15" x14ac:dyDescent="0.35">
      <c r="L833" t="s">
        <v>1778</v>
      </c>
      <c r="O833">
        <v>1</v>
      </c>
    </row>
    <row r="834" spans="12:15" x14ac:dyDescent="0.35">
      <c r="L834" t="s">
        <v>1779</v>
      </c>
      <c r="O834">
        <v>1</v>
      </c>
    </row>
    <row r="835" spans="12:15" x14ac:dyDescent="0.35">
      <c r="L835" t="s">
        <v>1780</v>
      </c>
      <c r="O835">
        <v>1</v>
      </c>
    </row>
    <row r="836" spans="12:15" x14ac:dyDescent="0.35">
      <c r="L836" t="s">
        <v>1781</v>
      </c>
      <c r="O836">
        <v>1</v>
      </c>
    </row>
    <row r="837" spans="12:15" x14ac:dyDescent="0.35">
      <c r="L837" t="s">
        <v>1782</v>
      </c>
      <c r="O837">
        <v>1</v>
      </c>
    </row>
    <row r="838" spans="12:15" x14ac:dyDescent="0.35">
      <c r="L838" t="s">
        <v>1783</v>
      </c>
      <c r="O838">
        <v>1</v>
      </c>
    </row>
    <row r="839" spans="12:15" x14ac:dyDescent="0.35">
      <c r="L839" t="s">
        <v>1784</v>
      </c>
      <c r="O839">
        <v>1</v>
      </c>
    </row>
    <row r="840" spans="12:15" x14ac:dyDescent="0.35">
      <c r="L840" t="s">
        <v>1785</v>
      </c>
      <c r="O840">
        <v>1</v>
      </c>
    </row>
    <row r="841" spans="12:15" x14ac:dyDescent="0.35">
      <c r="L841" t="s">
        <v>1786</v>
      </c>
      <c r="O841">
        <v>1</v>
      </c>
    </row>
    <row r="842" spans="12:15" x14ac:dyDescent="0.35">
      <c r="L842" t="s">
        <v>1787</v>
      </c>
      <c r="O842">
        <v>1</v>
      </c>
    </row>
    <row r="843" spans="12:15" x14ac:dyDescent="0.35">
      <c r="L843" t="s">
        <v>1788</v>
      </c>
      <c r="O843">
        <v>1</v>
      </c>
    </row>
    <row r="844" spans="12:15" x14ac:dyDescent="0.35">
      <c r="L844" t="s">
        <v>1789</v>
      </c>
      <c r="O844">
        <v>1</v>
      </c>
    </row>
    <row r="845" spans="12:15" x14ac:dyDescent="0.35">
      <c r="L845" t="s">
        <v>1790</v>
      </c>
      <c r="O845">
        <v>1</v>
      </c>
    </row>
    <row r="846" spans="12:15" x14ac:dyDescent="0.35">
      <c r="L846" t="s">
        <v>1791</v>
      </c>
      <c r="O846">
        <v>1</v>
      </c>
    </row>
    <row r="847" spans="12:15" x14ac:dyDescent="0.35">
      <c r="L847" t="s">
        <v>1792</v>
      </c>
      <c r="O847">
        <v>1</v>
      </c>
    </row>
    <row r="848" spans="12:15" x14ac:dyDescent="0.35">
      <c r="L848" t="s">
        <v>1793</v>
      </c>
      <c r="O848">
        <v>1</v>
      </c>
    </row>
    <row r="849" spans="12:15" x14ac:dyDescent="0.35">
      <c r="L849" t="s">
        <v>1794</v>
      </c>
      <c r="O849">
        <v>1</v>
      </c>
    </row>
    <row r="850" spans="12:15" x14ac:dyDescent="0.35">
      <c r="L850" t="s">
        <v>1795</v>
      </c>
      <c r="O850">
        <v>1</v>
      </c>
    </row>
    <row r="851" spans="12:15" x14ac:dyDescent="0.35">
      <c r="L851" t="s">
        <v>1796</v>
      </c>
      <c r="O851">
        <v>1</v>
      </c>
    </row>
    <row r="852" spans="12:15" x14ac:dyDescent="0.35">
      <c r="L852" t="s">
        <v>1797</v>
      </c>
      <c r="O852">
        <v>1</v>
      </c>
    </row>
    <row r="853" spans="12:15" x14ac:dyDescent="0.35">
      <c r="L853" t="s">
        <v>1798</v>
      </c>
      <c r="O853">
        <v>1</v>
      </c>
    </row>
    <row r="854" spans="12:15" x14ac:dyDescent="0.35">
      <c r="L854" t="s">
        <v>1799</v>
      </c>
      <c r="O854">
        <v>1</v>
      </c>
    </row>
    <row r="855" spans="12:15" x14ac:dyDescent="0.35">
      <c r="L855" t="s">
        <v>1800</v>
      </c>
      <c r="O855">
        <v>1</v>
      </c>
    </row>
    <row r="856" spans="12:15" x14ac:dyDescent="0.35">
      <c r="L856" t="s">
        <v>1801</v>
      </c>
      <c r="O856">
        <v>1</v>
      </c>
    </row>
    <row r="857" spans="12:15" x14ac:dyDescent="0.35">
      <c r="L857" t="s">
        <v>1802</v>
      </c>
      <c r="O857">
        <v>1</v>
      </c>
    </row>
    <row r="858" spans="12:15" x14ac:dyDescent="0.35">
      <c r="L858" t="s">
        <v>1803</v>
      </c>
      <c r="O858">
        <v>1</v>
      </c>
    </row>
    <row r="859" spans="12:15" x14ac:dyDescent="0.35">
      <c r="L859" t="s">
        <v>1804</v>
      </c>
      <c r="O859">
        <v>1</v>
      </c>
    </row>
    <row r="860" spans="12:15" x14ac:dyDescent="0.35">
      <c r="L860" t="s">
        <v>1805</v>
      </c>
      <c r="O860">
        <v>1</v>
      </c>
    </row>
    <row r="861" spans="12:15" x14ac:dyDescent="0.35">
      <c r="L861" t="s">
        <v>1806</v>
      </c>
      <c r="O861">
        <v>1</v>
      </c>
    </row>
    <row r="862" spans="12:15" x14ac:dyDescent="0.35">
      <c r="L862" t="s">
        <v>1807</v>
      </c>
      <c r="O862">
        <v>1</v>
      </c>
    </row>
    <row r="863" spans="12:15" x14ac:dyDescent="0.35">
      <c r="L863" t="s">
        <v>1808</v>
      </c>
      <c r="O863">
        <v>1</v>
      </c>
    </row>
    <row r="864" spans="12:15" x14ac:dyDescent="0.35">
      <c r="L864" t="s">
        <v>1809</v>
      </c>
      <c r="O864">
        <v>1</v>
      </c>
    </row>
    <row r="865" spans="12:15" x14ac:dyDescent="0.35">
      <c r="L865" t="s">
        <v>1810</v>
      </c>
      <c r="O865">
        <v>1</v>
      </c>
    </row>
    <row r="866" spans="12:15" x14ac:dyDescent="0.35">
      <c r="L866" t="s">
        <v>1811</v>
      </c>
      <c r="O866">
        <v>1</v>
      </c>
    </row>
    <row r="867" spans="12:15" x14ac:dyDescent="0.35">
      <c r="L867" t="s">
        <v>1812</v>
      </c>
      <c r="O867">
        <v>1</v>
      </c>
    </row>
    <row r="868" spans="12:15" x14ac:dyDescent="0.35">
      <c r="L868" t="s">
        <v>1813</v>
      </c>
      <c r="O868">
        <v>1</v>
      </c>
    </row>
    <row r="869" spans="12:15" x14ac:dyDescent="0.35">
      <c r="L869" t="s">
        <v>1814</v>
      </c>
      <c r="O869">
        <v>1</v>
      </c>
    </row>
    <row r="870" spans="12:15" x14ac:dyDescent="0.35">
      <c r="L870" t="s">
        <v>1815</v>
      </c>
      <c r="O870">
        <v>1</v>
      </c>
    </row>
    <row r="871" spans="12:15" x14ac:dyDescent="0.35">
      <c r="L871" t="s">
        <v>1816</v>
      </c>
      <c r="O871">
        <v>1</v>
      </c>
    </row>
    <row r="872" spans="12:15" x14ac:dyDescent="0.35">
      <c r="L872" t="s">
        <v>1817</v>
      </c>
      <c r="O872">
        <v>1</v>
      </c>
    </row>
    <row r="873" spans="12:15" x14ac:dyDescent="0.35">
      <c r="L873" t="s">
        <v>1818</v>
      </c>
      <c r="O873">
        <v>1</v>
      </c>
    </row>
    <row r="874" spans="12:15" x14ac:dyDescent="0.35">
      <c r="L874" t="s">
        <v>1819</v>
      </c>
      <c r="O874">
        <v>1</v>
      </c>
    </row>
    <row r="875" spans="12:15" x14ac:dyDescent="0.35">
      <c r="L875" t="s">
        <v>525</v>
      </c>
      <c r="O875">
        <v>1</v>
      </c>
    </row>
    <row r="876" spans="12:15" x14ac:dyDescent="0.35">
      <c r="L876" t="s">
        <v>1820</v>
      </c>
      <c r="O876">
        <v>1</v>
      </c>
    </row>
    <row r="877" spans="12:15" x14ac:dyDescent="0.35">
      <c r="L877" t="s">
        <v>424</v>
      </c>
      <c r="O877">
        <v>1</v>
      </c>
    </row>
    <row r="878" spans="12:15" x14ac:dyDescent="0.35">
      <c r="L878" t="s">
        <v>1821</v>
      </c>
      <c r="O878">
        <v>1</v>
      </c>
    </row>
    <row r="879" spans="12:15" x14ac:dyDescent="0.35">
      <c r="L879" t="s">
        <v>745</v>
      </c>
      <c r="O879">
        <v>1</v>
      </c>
    </row>
    <row r="880" spans="12:15" x14ac:dyDescent="0.35">
      <c r="L880" t="s">
        <v>1822</v>
      </c>
      <c r="O880">
        <v>1</v>
      </c>
    </row>
    <row r="881" spans="12:15" x14ac:dyDescent="0.35">
      <c r="L881" t="s">
        <v>1823</v>
      </c>
      <c r="O881">
        <v>1</v>
      </c>
    </row>
    <row r="882" spans="12:15" x14ac:dyDescent="0.35">
      <c r="L882" t="s">
        <v>780</v>
      </c>
      <c r="O882">
        <v>1</v>
      </c>
    </row>
    <row r="883" spans="12:15" x14ac:dyDescent="0.35">
      <c r="L883" t="s">
        <v>922</v>
      </c>
      <c r="O883">
        <v>1</v>
      </c>
    </row>
    <row r="884" spans="12:15" x14ac:dyDescent="0.35">
      <c r="L884" t="s">
        <v>1824</v>
      </c>
      <c r="O884">
        <v>1</v>
      </c>
    </row>
    <row r="885" spans="12:15" x14ac:dyDescent="0.35">
      <c r="L885" t="s">
        <v>421</v>
      </c>
      <c r="O885">
        <v>1</v>
      </c>
    </row>
    <row r="886" spans="12:15" x14ac:dyDescent="0.35">
      <c r="L886" t="s">
        <v>1825</v>
      </c>
      <c r="O886">
        <v>1</v>
      </c>
    </row>
    <row r="887" spans="12:15" x14ac:dyDescent="0.35">
      <c r="L887" t="s">
        <v>559</v>
      </c>
      <c r="O887">
        <v>1</v>
      </c>
    </row>
    <row r="888" spans="12:15" x14ac:dyDescent="0.35">
      <c r="L888" t="s">
        <v>1826</v>
      </c>
      <c r="O888">
        <v>1</v>
      </c>
    </row>
    <row r="889" spans="12:15" x14ac:dyDescent="0.35">
      <c r="L889" t="s">
        <v>777</v>
      </c>
      <c r="O889">
        <v>1</v>
      </c>
    </row>
    <row r="890" spans="12:15" x14ac:dyDescent="0.35">
      <c r="L890" t="s">
        <v>1827</v>
      </c>
      <c r="O890">
        <v>1</v>
      </c>
    </row>
    <row r="891" spans="12:15" x14ac:dyDescent="0.35">
      <c r="L891" t="s">
        <v>886</v>
      </c>
      <c r="O891">
        <v>1</v>
      </c>
    </row>
    <row r="892" spans="12:15" x14ac:dyDescent="0.35">
      <c r="L892" t="s">
        <v>1828</v>
      </c>
      <c r="O892">
        <v>1</v>
      </c>
    </row>
    <row r="893" spans="12:15" x14ac:dyDescent="0.35">
      <c r="L893" t="s">
        <v>290</v>
      </c>
      <c r="O893">
        <v>1</v>
      </c>
    </row>
    <row r="894" spans="12:15" x14ac:dyDescent="0.35">
      <c r="L894" t="s">
        <v>1829</v>
      </c>
      <c r="O894">
        <v>1</v>
      </c>
    </row>
    <row r="895" spans="12:15" x14ac:dyDescent="0.35">
      <c r="L895" t="s">
        <v>714</v>
      </c>
      <c r="O895">
        <v>1</v>
      </c>
    </row>
    <row r="896" spans="12:15" x14ac:dyDescent="0.35">
      <c r="L896" t="s">
        <v>1830</v>
      </c>
      <c r="O896">
        <v>1</v>
      </c>
    </row>
    <row r="897" spans="12:15" x14ac:dyDescent="0.35">
      <c r="L897" t="s">
        <v>394</v>
      </c>
      <c r="O897">
        <v>1</v>
      </c>
    </row>
    <row r="898" spans="12:15" x14ac:dyDescent="0.35">
      <c r="L898" t="s">
        <v>1831</v>
      </c>
      <c r="O898">
        <v>1</v>
      </c>
    </row>
    <row r="899" spans="12:15" x14ac:dyDescent="0.35">
      <c r="L899" t="s">
        <v>584</v>
      </c>
      <c r="O899">
        <v>1</v>
      </c>
    </row>
    <row r="900" spans="12:15" x14ac:dyDescent="0.35">
      <c r="L900" t="s">
        <v>1832</v>
      </c>
      <c r="O900">
        <v>1</v>
      </c>
    </row>
    <row r="901" spans="12:15" x14ac:dyDescent="0.35">
      <c r="L901" t="s">
        <v>340</v>
      </c>
      <c r="O901">
        <v>1</v>
      </c>
    </row>
    <row r="902" spans="12:15" x14ac:dyDescent="0.35">
      <c r="L902" t="s">
        <v>1833</v>
      </c>
      <c r="O902">
        <v>1</v>
      </c>
    </row>
    <row r="903" spans="12:15" x14ac:dyDescent="0.35">
      <c r="L903" t="s">
        <v>725</v>
      </c>
      <c r="O903">
        <v>1</v>
      </c>
    </row>
    <row r="904" spans="12:15" x14ac:dyDescent="0.35">
      <c r="L904" t="s">
        <v>1834</v>
      </c>
      <c r="O904">
        <v>1</v>
      </c>
    </row>
    <row r="905" spans="12:15" x14ac:dyDescent="0.35">
      <c r="L905" t="s">
        <v>595</v>
      </c>
      <c r="O905">
        <v>1</v>
      </c>
    </row>
    <row r="906" spans="12:15" x14ac:dyDescent="0.35">
      <c r="L906" t="s">
        <v>1835</v>
      </c>
      <c r="O906">
        <v>1</v>
      </c>
    </row>
    <row r="907" spans="12:15" x14ac:dyDescent="0.35">
      <c r="L907" t="s">
        <v>787</v>
      </c>
      <c r="O907">
        <v>1</v>
      </c>
    </row>
    <row r="908" spans="12:15" x14ac:dyDescent="0.35">
      <c r="L908" t="s">
        <v>1836</v>
      </c>
      <c r="O908">
        <v>1</v>
      </c>
    </row>
    <row r="909" spans="12:15" x14ac:dyDescent="0.35">
      <c r="L909" t="s">
        <v>1837</v>
      </c>
      <c r="O909">
        <v>1</v>
      </c>
    </row>
    <row r="910" spans="12:15" x14ac:dyDescent="0.35">
      <c r="L910" t="s">
        <v>1838</v>
      </c>
      <c r="O910">
        <v>1</v>
      </c>
    </row>
    <row r="911" spans="12:15" x14ac:dyDescent="0.35">
      <c r="L911" t="s">
        <v>814</v>
      </c>
      <c r="O911">
        <v>1</v>
      </c>
    </row>
    <row r="912" spans="12:15" x14ac:dyDescent="0.35">
      <c r="L912" t="s">
        <v>1839</v>
      </c>
      <c r="O912">
        <v>1</v>
      </c>
    </row>
    <row r="913" spans="12:15" x14ac:dyDescent="0.35">
      <c r="L913" t="s">
        <v>213</v>
      </c>
      <c r="O913">
        <v>1</v>
      </c>
    </row>
    <row r="914" spans="12:15" x14ac:dyDescent="0.35">
      <c r="L914" t="s">
        <v>1840</v>
      </c>
      <c r="O914">
        <v>1</v>
      </c>
    </row>
    <row r="915" spans="12:15" x14ac:dyDescent="0.35">
      <c r="L915" t="s">
        <v>1841</v>
      </c>
      <c r="O915">
        <v>1</v>
      </c>
    </row>
    <row r="916" spans="12:15" x14ac:dyDescent="0.35">
      <c r="L916" t="s">
        <v>1842</v>
      </c>
      <c r="O916">
        <v>1</v>
      </c>
    </row>
    <row r="917" spans="12:15" x14ac:dyDescent="0.35">
      <c r="L917" t="s">
        <v>815</v>
      </c>
      <c r="O917">
        <v>1</v>
      </c>
    </row>
    <row r="918" spans="12:15" x14ac:dyDescent="0.35">
      <c r="L918" t="s">
        <v>1843</v>
      </c>
      <c r="O918">
        <v>1</v>
      </c>
    </row>
    <row r="919" spans="12:15" x14ac:dyDescent="0.35">
      <c r="L919" t="s">
        <v>343</v>
      </c>
      <c r="O919">
        <v>1</v>
      </c>
    </row>
    <row r="920" spans="12:15" x14ac:dyDescent="0.35">
      <c r="L920" t="s">
        <v>1844</v>
      </c>
      <c r="O920">
        <v>1</v>
      </c>
    </row>
    <row r="921" spans="12:15" x14ac:dyDescent="0.35">
      <c r="L921" t="s">
        <v>788</v>
      </c>
      <c r="O921">
        <v>1</v>
      </c>
    </row>
    <row r="922" spans="12:15" x14ac:dyDescent="0.35">
      <c r="L922" t="s">
        <v>1845</v>
      </c>
      <c r="O922">
        <v>1</v>
      </c>
    </row>
    <row r="923" spans="12:15" x14ac:dyDescent="0.35">
      <c r="L923" t="s">
        <v>803</v>
      </c>
      <c r="O923">
        <v>1</v>
      </c>
    </row>
    <row r="924" spans="12:15" x14ac:dyDescent="0.35">
      <c r="L924" t="s">
        <v>1846</v>
      </c>
      <c r="O924">
        <v>1</v>
      </c>
    </row>
    <row r="925" spans="12:15" x14ac:dyDescent="0.35">
      <c r="L925" t="s">
        <v>785</v>
      </c>
      <c r="O925">
        <v>1</v>
      </c>
    </row>
    <row r="926" spans="12:15" x14ac:dyDescent="0.35">
      <c r="L926" t="s">
        <v>1847</v>
      </c>
      <c r="O926">
        <v>1</v>
      </c>
    </row>
    <row r="927" spans="12:15" x14ac:dyDescent="0.35">
      <c r="L927" t="s">
        <v>805</v>
      </c>
      <c r="O927">
        <v>1</v>
      </c>
    </row>
    <row r="928" spans="12:15" x14ac:dyDescent="0.35">
      <c r="L928" t="s">
        <v>1848</v>
      </c>
      <c r="O928">
        <v>1</v>
      </c>
    </row>
    <row r="929" spans="12:15" x14ac:dyDescent="0.35">
      <c r="L929" t="s">
        <v>790</v>
      </c>
      <c r="O929">
        <v>1</v>
      </c>
    </row>
    <row r="930" spans="12:15" x14ac:dyDescent="0.35">
      <c r="L930" t="s">
        <v>1849</v>
      </c>
      <c r="O930">
        <v>1</v>
      </c>
    </row>
    <row r="931" spans="12:15" x14ac:dyDescent="0.35">
      <c r="L931" t="s">
        <v>752</v>
      </c>
      <c r="O931">
        <v>1</v>
      </c>
    </row>
    <row r="932" spans="12:15" x14ac:dyDescent="0.35">
      <c r="L932" t="s">
        <v>1850</v>
      </c>
      <c r="O932">
        <v>1</v>
      </c>
    </row>
    <row r="933" spans="12:15" x14ac:dyDescent="0.35">
      <c r="L933" t="s">
        <v>791</v>
      </c>
      <c r="O933">
        <v>1</v>
      </c>
    </row>
    <row r="934" spans="12:15" x14ac:dyDescent="0.35">
      <c r="L934" t="s">
        <v>1851</v>
      </c>
      <c r="O934">
        <v>1</v>
      </c>
    </row>
    <row r="935" spans="12:15" x14ac:dyDescent="0.35">
      <c r="L935" t="s">
        <v>480</v>
      </c>
      <c r="O935">
        <v>1</v>
      </c>
    </row>
    <row r="936" spans="12:15" x14ac:dyDescent="0.35">
      <c r="L936" t="s">
        <v>1852</v>
      </c>
      <c r="O936">
        <v>1</v>
      </c>
    </row>
    <row r="937" spans="12:15" x14ac:dyDescent="0.35">
      <c r="L937" t="s">
        <v>789</v>
      </c>
      <c r="O937">
        <v>1</v>
      </c>
    </row>
    <row r="938" spans="12:15" x14ac:dyDescent="0.35">
      <c r="L938" t="s">
        <v>1853</v>
      </c>
      <c r="O938">
        <v>1</v>
      </c>
    </row>
    <row r="939" spans="12:15" x14ac:dyDescent="0.35">
      <c r="L939" t="s">
        <v>1854</v>
      </c>
      <c r="O939">
        <v>1</v>
      </c>
    </row>
    <row r="940" spans="12:15" x14ac:dyDescent="0.35">
      <c r="L940" t="s">
        <v>1855</v>
      </c>
      <c r="O940">
        <v>1</v>
      </c>
    </row>
    <row r="941" spans="12:15" x14ac:dyDescent="0.35">
      <c r="L941" t="s">
        <v>45</v>
      </c>
      <c r="O941">
        <v>1</v>
      </c>
    </row>
    <row r="942" spans="12:15" x14ac:dyDescent="0.35">
      <c r="L942" t="s">
        <v>1856</v>
      </c>
      <c r="O942">
        <v>1</v>
      </c>
    </row>
    <row r="943" spans="12:15" x14ac:dyDescent="0.35">
      <c r="L943" t="s">
        <v>845</v>
      </c>
      <c r="O943">
        <v>1</v>
      </c>
    </row>
    <row r="944" spans="12:15" x14ac:dyDescent="0.35">
      <c r="L944" t="s">
        <v>1857</v>
      </c>
      <c r="O944">
        <v>1</v>
      </c>
    </row>
    <row r="945" spans="12:15" x14ac:dyDescent="0.35">
      <c r="L945" t="s">
        <v>806</v>
      </c>
      <c r="O945">
        <v>1</v>
      </c>
    </row>
    <row r="946" spans="12:15" x14ac:dyDescent="0.35">
      <c r="L946" t="s">
        <v>241</v>
      </c>
      <c r="O946">
        <v>1</v>
      </c>
    </row>
    <row r="947" spans="12:15" x14ac:dyDescent="0.35">
      <c r="L947" t="s">
        <v>1858</v>
      </c>
      <c r="O947">
        <v>1</v>
      </c>
    </row>
    <row r="948" spans="12:15" x14ac:dyDescent="0.35">
      <c r="L948" t="s">
        <v>795</v>
      </c>
      <c r="O948">
        <v>1</v>
      </c>
    </row>
    <row r="949" spans="12:15" x14ac:dyDescent="0.35">
      <c r="L949" t="s">
        <v>1859</v>
      </c>
      <c r="O949">
        <v>1</v>
      </c>
    </row>
    <row r="950" spans="12:15" x14ac:dyDescent="0.35">
      <c r="L950" t="s">
        <v>807</v>
      </c>
      <c r="O950">
        <v>1</v>
      </c>
    </row>
    <row r="951" spans="12:15" x14ac:dyDescent="0.35">
      <c r="L951" t="s">
        <v>1860</v>
      </c>
      <c r="O951">
        <v>1</v>
      </c>
    </row>
    <row r="952" spans="12:15" x14ac:dyDescent="0.35">
      <c r="L952" t="s">
        <v>792</v>
      </c>
      <c r="O952">
        <v>1</v>
      </c>
    </row>
    <row r="953" spans="12:15" x14ac:dyDescent="0.35">
      <c r="L953" t="s">
        <v>1861</v>
      </c>
      <c r="O953">
        <v>1</v>
      </c>
    </row>
    <row r="954" spans="12:15" x14ac:dyDescent="0.35">
      <c r="L954" t="s">
        <v>808</v>
      </c>
      <c r="O954">
        <v>1</v>
      </c>
    </row>
    <row r="955" spans="12:15" x14ac:dyDescent="0.35">
      <c r="L955" t="s">
        <v>1862</v>
      </c>
      <c r="O955">
        <v>1</v>
      </c>
    </row>
    <row r="956" spans="12:15" x14ac:dyDescent="0.35">
      <c r="L956" t="s">
        <v>793</v>
      </c>
      <c r="O956">
        <v>1</v>
      </c>
    </row>
    <row r="957" spans="12:15" x14ac:dyDescent="0.35">
      <c r="L957" t="s">
        <v>1863</v>
      </c>
      <c r="O957">
        <v>1</v>
      </c>
    </row>
    <row r="958" spans="12:15" x14ac:dyDescent="0.35">
      <c r="L958" t="s">
        <v>367</v>
      </c>
      <c r="O958">
        <v>1</v>
      </c>
    </row>
    <row r="959" spans="12:15" x14ac:dyDescent="0.35">
      <c r="L959" t="s">
        <v>1864</v>
      </c>
      <c r="O959">
        <v>1</v>
      </c>
    </row>
    <row r="960" spans="12:15" x14ac:dyDescent="0.35">
      <c r="L960" t="s">
        <v>794</v>
      </c>
      <c r="O960">
        <v>1</v>
      </c>
    </row>
    <row r="961" spans="12:15" x14ac:dyDescent="0.35">
      <c r="L961" t="s">
        <v>1865</v>
      </c>
      <c r="O961">
        <v>1</v>
      </c>
    </row>
    <row r="962" spans="12:15" x14ac:dyDescent="0.35">
      <c r="L962" t="s">
        <v>797</v>
      </c>
      <c r="O962">
        <v>1</v>
      </c>
    </row>
    <row r="963" spans="12:15" x14ac:dyDescent="0.35">
      <c r="L963" t="s">
        <v>1866</v>
      </c>
      <c r="O963">
        <v>1</v>
      </c>
    </row>
    <row r="964" spans="12:15" x14ac:dyDescent="0.35">
      <c r="L964" t="s">
        <v>821</v>
      </c>
      <c r="O964">
        <v>1</v>
      </c>
    </row>
    <row r="965" spans="12:15" x14ac:dyDescent="0.35">
      <c r="L965" t="s">
        <v>1867</v>
      </c>
      <c r="O965">
        <v>1</v>
      </c>
    </row>
    <row r="966" spans="12:15" x14ac:dyDescent="0.35">
      <c r="L966" t="s">
        <v>510</v>
      </c>
      <c r="O966">
        <v>1</v>
      </c>
    </row>
    <row r="967" spans="12:15" x14ac:dyDescent="0.35">
      <c r="L967" t="s">
        <v>1868</v>
      </c>
      <c r="O967">
        <v>1</v>
      </c>
    </row>
    <row r="968" spans="12:15" x14ac:dyDescent="0.35">
      <c r="L968" t="s">
        <v>811</v>
      </c>
      <c r="O968">
        <v>1</v>
      </c>
    </row>
    <row r="969" spans="12:15" x14ac:dyDescent="0.35">
      <c r="L969" t="s">
        <v>1869</v>
      </c>
      <c r="O969">
        <v>1</v>
      </c>
    </row>
    <row r="970" spans="12:15" x14ac:dyDescent="0.35">
      <c r="L970" t="s">
        <v>798</v>
      </c>
      <c r="O970">
        <v>1</v>
      </c>
    </row>
    <row r="971" spans="12:15" x14ac:dyDescent="0.35">
      <c r="L971" t="s">
        <v>1870</v>
      </c>
      <c r="O971">
        <v>1</v>
      </c>
    </row>
    <row r="972" spans="12:15" x14ac:dyDescent="0.35">
      <c r="L972" t="s">
        <v>1871</v>
      </c>
      <c r="O972">
        <v>1</v>
      </c>
    </row>
    <row r="973" spans="12:15" x14ac:dyDescent="0.35">
      <c r="L973" t="s">
        <v>923</v>
      </c>
      <c r="O973">
        <v>1</v>
      </c>
    </row>
    <row r="974" spans="12:15" x14ac:dyDescent="0.35">
      <c r="L974" t="s">
        <v>796</v>
      </c>
      <c r="O974">
        <v>1</v>
      </c>
    </row>
    <row r="975" spans="12:15" x14ac:dyDescent="0.35">
      <c r="L975" t="s">
        <v>1872</v>
      </c>
      <c r="O975">
        <v>1</v>
      </c>
    </row>
    <row r="976" spans="12:15" x14ac:dyDescent="0.35">
      <c r="L976" t="s">
        <v>812</v>
      </c>
      <c r="O976">
        <v>1</v>
      </c>
    </row>
    <row r="977" spans="12:15" x14ac:dyDescent="0.35">
      <c r="L977" t="s">
        <v>1873</v>
      </c>
      <c r="O977">
        <v>1</v>
      </c>
    </row>
    <row r="978" spans="12:15" x14ac:dyDescent="0.35">
      <c r="L978" t="s">
        <v>816</v>
      </c>
      <c r="O978">
        <v>1</v>
      </c>
    </row>
    <row r="979" spans="12:15" x14ac:dyDescent="0.35">
      <c r="L979" t="s">
        <v>1874</v>
      </c>
      <c r="O979">
        <v>1</v>
      </c>
    </row>
    <row r="980" spans="12:15" x14ac:dyDescent="0.35">
      <c r="L980" t="s">
        <v>522</v>
      </c>
      <c r="O980">
        <v>1</v>
      </c>
    </row>
    <row r="981" spans="12:15" x14ac:dyDescent="0.35">
      <c r="L981" t="s">
        <v>1875</v>
      </c>
      <c r="O981">
        <v>1</v>
      </c>
    </row>
    <row r="982" spans="12:15" x14ac:dyDescent="0.35">
      <c r="L982" t="s">
        <v>804</v>
      </c>
      <c r="O982">
        <v>1</v>
      </c>
    </row>
    <row r="983" spans="12:15" x14ac:dyDescent="0.35">
      <c r="L983" t="s">
        <v>1876</v>
      </c>
      <c r="O983">
        <v>1</v>
      </c>
    </row>
    <row r="984" spans="12:15" x14ac:dyDescent="0.35">
      <c r="L984" t="s">
        <v>1877</v>
      </c>
      <c r="O984">
        <v>1</v>
      </c>
    </row>
    <row r="985" spans="12:15" x14ac:dyDescent="0.35">
      <c r="L985" t="s">
        <v>1878</v>
      </c>
      <c r="O985">
        <v>1</v>
      </c>
    </row>
    <row r="986" spans="12:15" x14ac:dyDescent="0.35">
      <c r="L986" t="s">
        <v>177</v>
      </c>
      <c r="O986">
        <v>1</v>
      </c>
    </row>
    <row r="987" spans="12:15" x14ac:dyDescent="0.35">
      <c r="L987" t="s">
        <v>1879</v>
      </c>
      <c r="O987">
        <v>1</v>
      </c>
    </row>
    <row r="988" spans="12:15" x14ac:dyDescent="0.35">
      <c r="L988" t="s">
        <v>199</v>
      </c>
      <c r="O988">
        <v>1</v>
      </c>
    </row>
    <row r="989" spans="12:15" x14ac:dyDescent="0.35">
      <c r="L989" t="s">
        <v>1880</v>
      </c>
      <c r="O989">
        <v>1</v>
      </c>
    </row>
    <row r="990" spans="12:15" x14ac:dyDescent="0.35">
      <c r="L990" t="s">
        <v>882</v>
      </c>
      <c r="O990">
        <v>1</v>
      </c>
    </row>
    <row r="991" spans="12:15" x14ac:dyDescent="0.35">
      <c r="L991" t="s">
        <v>1881</v>
      </c>
      <c r="O991">
        <v>1</v>
      </c>
    </row>
    <row r="992" spans="12:15" x14ac:dyDescent="0.35">
      <c r="L992" t="s">
        <v>232</v>
      </c>
      <c r="O992">
        <v>1</v>
      </c>
    </row>
    <row r="993" spans="12:15" x14ac:dyDescent="0.35">
      <c r="L993" t="s">
        <v>1882</v>
      </c>
      <c r="O993">
        <v>1</v>
      </c>
    </row>
    <row r="994" spans="12:15" x14ac:dyDescent="0.35">
      <c r="L994" t="s">
        <v>578</v>
      </c>
      <c r="O994">
        <v>1</v>
      </c>
    </row>
    <row r="995" spans="12:15" x14ac:dyDescent="0.35">
      <c r="L995" t="s">
        <v>1883</v>
      </c>
      <c r="O995">
        <v>1</v>
      </c>
    </row>
    <row r="996" spans="12:15" x14ac:dyDescent="0.35">
      <c r="L996" t="s">
        <v>239</v>
      </c>
      <c r="O996">
        <v>1</v>
      </c>
    </row>
    <row r="997" spans="12:15" x14ac:dyDescent="0.35">
      <c r="L997" t="s">
        <v>1884</v>
      </c>
      <c r="O997">
        <v>1</v>
      </c>
    </row>
    <row r="998" spans="12:15" x14ac:dyDescent="0.35">
      <c r="L998" t="s">
        <v>614</v>
      </c>
      <c r="O998">
        <v>1</v>
      </c>
    </row>
    <row r="999" spans="12:15" x14ac:dyDescent="0.35">
      <c r="L999" t="s">
        <v>1885</v>
      </c>
      <c r="O999">
        <v>1</v>
      </c>
    </row>
    <row r="1000" spans="12:15" x14ac:dyDescent="0.35">
      <c r="L1000" t="s">
        <v>571</v>
      </c>
      <c r="O1000">
        <v>1</v>
      </c>
    </row>
    <row r="1001" spans="12:15" x14ac:dyDescent="0.35">
      <c r="L1001" t="s">
        <v>1886</v>
      </c>
      <c r="O1001">
        <v>1</v>
      </c>
    </row>
    <row r="1002" spans="12:15" x14ac:dyDescent="0.35">
      <c r="L1002" t="s">
        <v>362</v>
      </c>
      <c r="O1002">
        <v>1</v>
      </c>
    </row>
    <row r="1003" spans="12:15" x14ac:dyDescent="0.35">
      <c r="L1003" t="s">
        <v>1887</v>
      </c>
      <c r="O1003">
        <v>1</v>
      </c>
    </row>
    <row r="1004" spans="12:15" x14ac:dyDescent="0.35">
      <c r="L1004" t="s">
        <v>1888</v>
      </c>
      <c r="O1004">
        <v>1</v>
      </c>
    </row>
    <row r="1005" spans="12:15" x14ac:dyDescent="0.35">
      <c r="L1005" t="s">
        <v>1889</v>
      </c>
      <c r="O1005">
        <v>1</v>
      </c>
    </row>
    <row r="1006" spans="12:15" x14ac:dyDescent="0.35">
      <c r="L1006" t="s">
        <v>929</v>
      </c>
      <c r="O1006">
        <v>1</v>
      </c>
    </row>
    <row r="1007" spans="12:15" x14ac:dyDescent="0.35">
      <c r="L1007" t="s">
        <v>1890</v>
      </c>
      <c r="O1007">
        <v>1</v>
      </c>
    </row>
    <row r="1008" spans="12:15" x14ac:dyDescent="0.35">
      <c r="L1008" t="s">
        <v>373</v>
      </c>
      <c r="O1008">
        <v>1</v>
      </c>
    </row>
    <row r="1009" spans="12:15" x14ac:dyDescent="0.35">
      <c r="L1009" t="s">
        <v>1891</v>
      </c>
      <c r="O1009">
        <v>1</v>
      </c>
    </row>
    <row r="1010" spans="12:15" x14ac:dyDescent="0.35">
      <c r="L1010" t="s">
        <v>937</v>
      </c>
      <c r="O1010">
        <v>1</v>
      </c>
    </row>
    <row r="1011" spans="12:15" x14ac:dyDescent="0.35">
      <c r="L1011" t="s">
        <v>1892</v>
      </c>
      <c r="O1011">
        <v>1</v>
      </c>
    </row>
    <row r="1012" spans="12:15" x14ac:dyDescent="0.35">
      <c r="L1012" t="s">
        <v>261</v>
      </c>
      <c r="O1012">
        <v>1</v>
      </c>
    </row>
    <row r="1013" spans="12:15" x14ac:dyDescent="0.35">
      <c r="L1013" t="s">
        <v>1893</v>
      </c>
      <c r="O1013">
        <v>1</v>
      </c>
    </row>
    <row r="1014" spans="12:15" x14ac:dyDescent="0.35">
      <c r="L1014" t="s">
        <v>372</v>
      </c>
      <c r="O1014">
        <v>1</v>
      </c>
    </row>
    <row r="1015" spans="12:15" x14ac:dyDescent="0.35">
      <c r="L1015" t="s">
        <v>1894</v>
      </c>
      <c r="O1015">
        <v>1</v>
      </c>
    </row>
    <row r="1016" spans="12:15" x14ac:dyDescent="0.35">
      <c r="L1016" t="s">
        <v>278</v>
      </c>
      <c r="O1016">
        <v>1</v>
      </c>
    </row>
    <row r="1017" spans="12:15" x14ac:dyDescent="0.35">
      <c r="L1017" t="s">
        <v>1895</v>
      </c>
      <c r="O1017">
        <v>1</v>
      </c>
    </row>
    <row r="1018" spans="12:15" x14ac:dyDescent="0.35">
      <c r="L1018" t="s">
        <v>810</v>
      </c>
      <c r="O1018">
        <v>1</v>
      </c>
    </row>
    <row r="1019" spans="12:15" x14ac:dyDescent="0.35">
      <c r="L1019" t="s">
        <v>1896</v>
      </c>
      <c r="O1019">
        <v>1</v>
      </c>
    </row>
    <row r="1020" spans="12:15" x14ac:dyDescent="0.35">
      <c r="L1020" t="s">
        <v>248</v>
      </c>
      <c r="O1020">
        <v>1</v>
      </c>
    </row>
    <row r="1021" spans="12:15" x14ac:dyDescent="0.35">
      <c r="L1021" t="s">
        <v>1897</v>
      </c>
      <c r="O1021">
        <v>1</v>
      </c>
    </row>
    <row r="1022" spans="12:15" x14ac:dyDescent="0.35">
      <c r="L1022" t="s">
        <v>379</v>
      </c>
      <c r="O1022">
        <v>1</v>
      </c>
    </row>
    <row r="1023" spans="12:15" x14ac:dyDescent="0.35">
      <c r="L1023" t="s">
        <v>1898</v>
      </c>
      <c r="O1023">
        <v>1</v>
      </c>
    </row>
    <row r="1024" spans="12:15" x14ac:dyDescent="0.35">
      <c r="L1024" t="s">
        <v>833</v>
      </c>
      <c r="O1024">
        <v>1</v>
      </c>
    </row>
    <row r="1025" spans="12:15" x14ac:dyDescent="0.35">
      <c r="L1025" t="s">
        <v>1899</v>
      </c>
      <c r="O1025">
        <v>1</v>
      </c>
    </row>
    <row r="1026" spans="12:15" x14ac:dyDescent="0.35">
      <c r="L1026" t="s">
        <v>704</v>
      </c>
      <c r="O1026">
        <v>1</v>
      </c>
    </row>
    <row r="1027" spans="12:15" x14ac:dyDescent="0.35">
      <c r="L1027" t="s">
        <v>1900</v>
      </c>
      <c r="O1027">
        <v>1</v>
      </c>
    </row>
    <row r="1028" spans="12:15" x14ac:dyDescent="0.35">
      <c r="L1028" t="s">
        <v>852</v>
      </c>
      <c r="O1028">
        <v>1</v>
      </c>
    </row>
    <row r="1029" spans="12:15" x14ac:dyDescent="0.35">
      <c r="L1029" t="s">
        <v>1901</v>
      </c>
      <c r="O1029">
        <v>1</v>
      </c>
    </row>
    <row r="1030" spans="12:15" x14ac:dyDescent="0.35">
      <c r="L1030" t="s">
        <v>667</v>
      </c>
      <c r="O1030">
        <v>1</v>
      </c>
    </row>
    <row r="1031" spans="12:15" x14ac:dyDescent="0.35">
      <c r="L1031" t="s">
        <v>1902</v>
      </c>
      <c r="O1031">
        <v>1</v>
      </c>
    </row>
    <row r="1032" spans="12:15" x14ac:dyDescent="0.35">
      <c r="L1032" t="s">
        <v>187</v>
      </c>
      <c r="O1032">
        <v>1</v>
      </c>
    </row>
    <row r="1033" spans="12:15" x14ac:dyDescent="0.35">
      <c r="L1033" t="s">
        <v>1903</v>
      </c>
      <c r="O1033">
        <v>1</v>
      </c>
    </row>
    <row r="1034" spans="12:15" x14ac:dyDescent="0.35">
      <c r="L1034" t="s">
        <v>1904</v>
      </c>
      <c r="O1034">
        <v>1</v>
      </c>
    </row>
    <row r="1035" spans="12:15" x14ac:dyDescent="0.35">
      <c r="L1035" t="s">
        <v>1905</v>
      </c>
      <c r="O1035">
        <v>1</v>
      </c>
    </row>
    <row r="1036" spans="12:15" x14ac:dyDescent="0.35">
      <c r="L1036" t="s">
        <v>92</v>
      </c>
      <c r="O1036">
        <v>1</v>
      </c>
    </row>
    <row r="1037" spans="12:15" x14ac:dyDescent="0.35">
      <c r="L1037" t="s">
        <v>1906</v>
      </c>
      <c r="O1037">
        <v>1</v>
      </c>
    </row>
    <row r="1038" spans="12:15" x14ac:dyDescent="0.35">
      <c r="L1038" t="s">
        <v>117</v>
      </c>
      <c r="O1038">
        <v>1</v>
      </c>
    </row>
    <row r="1039" spans="12:15" x14ac:dyDescent="0.35">
      <c r="L1039" t="s">
        <v>1907</v>
      </c>
      <c r="O1039">
        <v>1</v>
      </c>
    </row>
    <row r="1040" spans="12:15" x14ac:dyDescent="0.35">
      <c r="L1040" t="s">
        <v>422</v>
      </c>
      <c r="O1040">
        <v>1</v>
      </c>
    </row>
    <row r="1041" spans="12:15" x14ac:dyDescent="0.35">
      <c r="L1041" t="s">
        <v>1908</v>
      </c>
      <c r="O1041">
        <v>1</v>
      </c>
    </row>
    <row r="1042" spans="12:15" x14ac:dyDescent="0.35">
      <c r="L1042" t="s">
        <v>281</v>
      </c>
      <c r="O1042">
        <v>1</v>
      </c>
    </row>
    <row r="1043" spans="12:15" x14ac:dyDescent="0.35">
      <c r="L1043" t="s">
        <v>1909</v>
      </c>
      <c r="O1043">
        <v>1</v>
      </c>
    </row>
    <row r="1044" spans="12:15" x14ac:dyDescent="0.35">
      <c r="L1044" t="s">
        <v>572</v>
      </c>
      <c r="O1044">
        <v>1</v>
      </c>
    </row>
    <row r="1045" spans="12:15" x14ac:dyDescent="0.35">
      <c r="L1045" t="s">
        <v>1910</v>
      </c>
      <c r="O1045">
        <v>1</v>
      </c>
    </row>
    <row r="1046" spans="12:15" x14ac:dyDescent="0.35">
      <c r="L1046" t="s">
        <v>353</v>
      </c>
      <c r="O1046">
        <v>1</v>
      </c>
    </row>
    <row r="1047" spans="12:15" x14ac:dyDescent="0.35">
      <c r="L1047" t="s">
        <v>1911</v>
      </c>
      <c r="O1047">
        <v>1</v>
      </c>
    </row>
    <row r="1048" spans="12:15" x14ac:dyDescent="0.35">
      <c r="L1048" t="s">
        <v>941</v>
      </c>
      <c r="O1048">
        <v>1</v>
      </c>
    </row>
    <row r="1049" spans="12:15" x14ac:dyDescent="0.35">
      <c r="L1049" t="s">
        <v>1912</v>
      </c>
      <c r="O1049">
        <v>1</v>
      </c>
    </row>
    <row r="1050" spans="12:15" x14ac:dyDescent="0.35">
      <c r="L1050" t="s">
        <v>304</v>
      </c>
      <c r="O1050">
        <v>1</v>
      </c>
    </row>
    <row r="1051" spans="12:15" x14ac:dyDescent="0.35">
      <c r="L1051" t="s">
        <v>1913</v>
      </c>
      <c r="O1051">
        <v>1</v>
      </c>
    </row>
    <row r="1052" spans="12:15" x14ac:dyDescent="0.35">
      <c r="L1052" t="s">
        <v>399</v>
      </c>
      <c r="O1052">
        <v>1</v>
      </c>
    </row>
    <row r="1053" spans="12:15" x14ac:dyDescent="0.35">
      <c r="L1053" t="s">
        <v>1914</v>
      </c>
      <c r="O1053">
        <v>1</v>
      </c>
    </row>
    <row r="1054" spans="12:15" x14ac:dyDescent="0.35">
      <c r="L1054" t="s">
        <v>940</v>
      </c>
      <c r="O1054">
        <v>1</v>
      </c>
    </row>
    <row r="1055" spans="12:15" x14ac:dyDescent="0.35">
      <c r="L1055" t="s">
        <v>1915</v>
      </c>
      <c r="O1055">
        <v>1</v>
      </c>
    </row>
    <row r="1056" spans="12:15" x14ac:dyDescent="0.35">
      <c r="L1056" t="s">
        <v>307</v>
      </c>
      <c r="O1056">
        <v>1</v>
      </c>
    </row>
    <row r="1057" spans="12:15" x14ac:dyDescent="0.35">
      <c r="L1057" t="s">
        <v>1916</v>
      </c>
      <c r="O1057">
        <v>1</v>
      </c>
    </row>
    <row r="1058" spans="12:15" x14ac:dyDescent="0.35">
      <c r="L1058" t="s">
        <v>751</v>
      </c>
      <c r="O1058">
        <v>1</v>
      </c>
    </row>
    <row r="1059" spans="12:15" x14ac:dyDescent="0.35">
      <c r="L1059" t="s">
        <v>1917</v>
      </c>
      <c r="O1059">
        <v>1</v>
      </c>
    </row>
    <row r="1060" spans="12:15" x14ac:dyDescent="0.35">
      <c r="L1060" t="s">
        <v>531</v>
      </c>
      <c r="O1060">
        <v>1</v>
      </c>
    </row>
    <row r="1061" spans="12:15" x14ac:dyDescent="0.35">
      <c r="L1061" t="s">
        <v>1918</v>
      </c>
      <c r="O1061">
        <v>1</v>
      </c>
    </row>
    <row r="1062" spans="12:15" x14ac:dyDescent="0.35">
      <c r="L1062" t="s">
        <v>1919</v>
      </c>
      <c r="O1062">
        <v>1</v>
      </c>
    </row>
    <row r="1063" spans="12:15" x14ac:dyDescent="0.35">
      <c r="L1063" t="s">
        <v>1920</v>
      </c>
      <c r="O1063">
        <v>1</v>
      </c>
    </row>
    <row r="1064" spans="12:15" x14ac:dyDescent="0.35">
      <c r="L1064" t="s">
        <v>521</v>
      </c>
      <c r="O1064">
        <v>1</v>
      </c>
    </row>
    <row r="1065" spans="12:15" x14ac:dyDescent="0.35">
      <c r="L1065" t="s">
        <v>1921</v>
      </c>
      <c r="O1065">
        <v>1</v>
      </c>
    </row>
    <row r="1066" spans="12:15" x14ac:dyDescent="0.35">
      <c r="L1066" t="s">
        <v>495</v>
      </c>
      <c r="O1066">
        <v>1</v>
      </c>
    </row>
    <row r="1067" spans="12:15" x14ac:dyDescent="0.35">
      <c r="L1067" t="s">
        <v>1922</v>
      </c>
      <c r="O1067">
        <v>1</v>
      </c>
    </row>
    <row r="1068" spans="12:15" x14ac:dyDescent="0.35">
      <c r="L1068" t="s">
        <v>235</v>
      </c>
      <c r="O1068">
        <v>1</v>
      </c>
    </row>
    <row r="1069" spans="12:15" x14ac:dyDescent="0.35">
      <c r="L1069" t="s">
        <v>1923</v>
      </c>
      <c r="O1069">
        <v>1</v>
      </c>
    </row>
    <row r="1070" spans="12:15" x14ac:dyDescent="0.35">
      <c r="L1070" t="s">
        <v>368</v>
      </c>
      <c r="O1070">
        <v>1</v>
      </c>
    </row>
    <row r="1071" spans="12:15" x14ac:dyDescent="0.35">
      <c r="L1071" t="s">
        <v>1924</v>
      </c>
      <c r="O1071">
        <v>1</v>
      </c>
    </row>
    <row r="1072" spans="12:15" x14ac:dyDescent="0.35">
      <c r="L1072" t="s">
        <v>1925</v>
      </c>
      <c r="O1072">
        <v>1</v>
      </c>
    </row>
    <row r="1073" spans="12:15" x14ac:dyDescent="0.35">
      <c r="L1073" t="s">
        <v>1926</v>
      </c>
      <c r="O1073">
        <v>1</v>
      </c>
    </row>
    <row r="1074" spans="12:15" x14ac:dyDescent="0.35">
      <c r="L1074" t="s">
        <v>1927</v>
      </c>
      <c r="O1074">
        <v>1</v>
      </c>
    </row>
    <row r="1075" spans="12:15" x14ac:dyDescent="0.35">
      <c r="L1075" t="s">
        <v>1928</v>
      </c>
      <c r="O1075">
        <v>1</v>
      </c>
    </row>
    <row r="1076" spans="12:15" x14ac:dyDescent="0.35">
      <c r="L1076" t="s">
        <v>1929</v>
      </c>
      <c r="O1076">
        <v>1</v>
      </c>
    </row>
    <row r="1077" spans="12:15" x14ac:dyDescent="0.35">
      <c r="L1077" t="s">
        <v>1930</v>
      </c>
      <c r="O1077">
        <v>1</v>
      </c>
    </row>
    <row r="1078" spans="12:15" x14ac:dyDescent="0.35">
      <c r="L1078" t="s">
        <v>1931</v>
      </c>
      <c r="O1078">
        <v>1</v>
      </c>
    </row>
    <row r="1079" spans="12:15" x14ac:dyDescent="0.35">
      <c r="L1079" t="s">
        <v>134</v>
      </c>
      <c r="O1079">
        <v>1</v>
      </c>
    </row>
    <row r="1080" spans="12:15" x14ac:dyDescent="0.35">
      <c r="L1080" t="s">
        <v>1932</v>
      </c>
      <c r="O1080">
        <v>1</v>
      </c>
    </row>
    <row r="1081" spans="12:15" x14ac:dyDescent="0.35">
      <c r="L1081" t="s">
        <v>1933</v>
      </c>
      <c r="O1081">
        <v>1</v>
      </c>
    </row>
    <row r="1082" spans="12:15" x14ac:dyDescent="0.35">
      <c r="L1082" t="s">
        <v>1934</v>
      </c>
      <c r="O1082">
        <v>1</v>
      </c>
    </row>
    <row r="1083" spans="12:15" x14ac:dyDescent="0.35">
      <c r="L1083" t="s">
        <v>1935</v>
      </c>
      <c r="O1083">
        <v>1</v>
      </c>
    </row>
    <row r="1084" spans="12:15" x14ac:dyDescent="0.35">
      <c r="L1084" t="s">
        <v>1936</v>
      </c>
      <c r="O1084">
        <v>1</v>
      </c>
    </row>
    <row r="1085" spans="12:15" x14ac:dyDescent="0.35">
      <c r="L1085" t="s">
        <v>1937</v>
      </c>
      <c r="O1085">
        <v>1</v>
      </c>
    </row>
    <row r="1086" spans="12:15" x14ac:dyDescent="0.35">
      <c r="L1086" t="s">
        <v>1938</v>
      </c>
      <c r="O1086">
        <v>1</v>
      </c>
    </row>
    <row r="1087" spans="12:15" x14ac:dyDescent="0.35">
      <c r="L1087" t="s">
        <v>1939</v>
      </c>
      <c r="O1087">
        <v>1</v>
      </c>
    </row>
    <row r="1088" spans="12:15" x14ac:dyDescent="0.35">
      <c r="L1088" t="s">
        <v>1940</v>
      </c>
      <c r="O1088">
        <v>1</v>
      </c>
    </row>
    <row r="1089" spans="12:15" x14ac:dyDescent="0.35">
      <c r="L1089" t="s">
        <v>1941</v>
      </c>
      <c r="O1089">
        <v>1</v>
      </c>
    </row>
    <row r="1090" spans="12:15" x14ac:dyDescent="0.35">
      <c r="L1090" t="s">
        <v>1942</v>
      </c>
      <c r="O1090">
        <v>1</v>
      </c>
    </row>
    <row r="1091" spans="12:15" x14ac:dyDescent="0.35">
      <c r="L1091" t="s">
        <v>1943</v>
      </c>
      <c r="O1091">
        <v>1</v>
      </c>
    </row>
    <row r="1092" spans="12:15" x14ac:dyDescent="0.35">
      <c r="L1092" t="s">
        <v>1944</v>
      </c>
      <c r="O1092">
        <v>1</v>
      </c>
    </row>
    <row r="1093" spans="12:15" x14ac:dyDescent="0.35">
      <c r="L1093" t="s">
        <v>1945</v>
      </c>
      <c r="O1093">
        <v>1</v>
      </c>
    </row>
    <row r="1094" spans="12:15" x14ac:dyDescent="0.35">
      <c r="L1094" t="s">
        <v>1946</v>
      </c>
      <c r="O1094">
        <v>1</v>
      </c>
    </row>
    <row r="1095" spans="12:15" x14ac:dyDescent="0.35">
      <c r="L1095" t="s">
        <v>1947</v>
      </c>
      <c r="O1095">
        <v>1</v>
      </c>
    </row>
    <row r="1096" spans="12:15" x14ac:dyDescent="0.35">
      <c r="L1096" t="s">
        <v>1948</v>
      </c>
      <c r="O1096">
        <v>1</v>
      </c>
    </row>
    <row r="1097" spans="12:15" x14ac:dyDescent="0.35">
      <c r="L1097" t="s">
        <v>1949</v>
      </c>
      <c r="O1097">
        <v>1</v>
      </c>
    </row>
    <row r="1098" spans="12:15" x14ac:dyDescent="0.35">
      <c r="L1098" t="s">
        <v>1950</v>
      </c>
      <c r="O1098">
        <v>1</v>
      </c>
    </row>
    <row r="1099" spans="12:15" x14ac:dyDescent="0.35">
      <c r="L1099" t="s">
        <v>1951</v>
      </c>
      <c r="O1099">
        <v>1</v>
      </c>
    </row>
    <row r="1100" spans="12:15" x14ac:dyDescent="0.35">
      <c r="L1100" t="s">
        <v>1952</v>
      </c>
      <c r="O1100">
        <v>1</v>
      </c>
    </row>
    <row r="1101" spans="12:15" x14ac:dyDescent="0.35">
      <c r="L1101" t="s">
        <v>1953</v>
      </c>
      <c r="O1101">
        <v>1</v>
      </c>
    </row>
    <row r="1102" spans="12:15" x14ac:dyDescent="0.35">
      <c r="L1102" t="s">
        <v>1954</v>
      </c>
      <c r="O1102">
        <v>1</v>
      </c>
    </row>
    <row r="1103" spans="12:15" x14ac:dyDescent="0.35">
      <c r="L1103" t="s">
        <v>1955</v>
      </c>
      <c r="O1103">
        <v>1</v>
      </c>
    </row>
    <row r="1104" spans="12:15" x14ac:dyDescent="0.35">
      <c r="L1104" t="s">
        <v>1956</v>
      </c>
      <c r="O1104">
        <v>1</v>
      </c>
    </row>
    <row r="1105" spans="12:15" x14ac:dyDescent="0.35">
      <c r="L1105" t="s">
        <v>1957</v>
      </c>
      <c r="O1105">
        <v>1</v>
      </c>
    </row>
    <row r="1106" spans="12:15" x14ac:dyDescent="0.35">
      <c r="L1106" t="s">
        <v>1958</v>
      </c>
      <c r="O1106">
        <v>1</v>
      </c>
    </row>
    <row r="1107" spans="12:15" x14ac:dyDescent="0.35">
      <c r="L1107" t="s">
        <v>1959</v>
      </c>
      <c r="O1107">
        <v>1</v>
      </c>
    </row>
    <row r="1108" spans="12:15" x14ac:dyDescent="0.35">
      <c r="L1108" t="s">
        <v>1960</v>
      </c>
      <c r="O1108">
        <v>1</v>
      </c>
    </row>
    <row r="1109" spans="12:15" x14ac:dyDescent="0.35">
      <c r="L1109" t="s">
        <v>1961</v>
      </c>
      <c r="O1109">
        <v>1</v>
      </c>
    </row>
    <row r="1110" spans="12:15" x14ac:dyDescent="0.35">
      <c r="L1110" t="s">
        <v>1962</v>
      </c>
      <c r="O1110">
        <v>1</v>
      </c>
    </row>
    <row r="1111" spans="12:15" x14ac:dyDescent="0.35">
      <c r="L1111" t="s">
        <v>1963</v>
      </c>
      <c r="O1111">
        <v>1</v>
      </c>
    </row>
    <row r="1112" spans="12:15" x14ac:dyDescent="0.35">
      <c r="L1112" t="s">
        <v>1964</v>
      </c>
      <c r="O1112">
        <v>1</v>
      </c>
    </row>
    <row r="1113" spans="12:15" x14ac:dyDescent="0.35">
      <c r="L1113" t="s">
        <v>1965</v>
      </c>
      <c r="O1113">
        <v>1</v>
      </c>
    </row>
    <row r="1114" spans="12:15" x14ac:dyDescent="0.35">
      <c r="L1114" t="s">
        <v>1966</v>
      </c>
      <c r="O1114">
        <v>1</v>
      </c>
    </row>
    <row r="1115" spans="12:15" x14ac:dyDescent="0.35">
      <c r="L1115" t="s">
        <v>1967</v>
      </c>
      <c r="O1115">
        <v>1</v>
      </c>
    </row>
    <row r="1116" spans="12:15" x14ac:dyDescent="0.35">
      <c r="L1116" t="s">
        <v>1968</v>
      </c>
      <c r="O1116">
        <v>1</v>
      </c>
    </row>
    <row r="1117" spans="12:15" x14ac:dyDescent="0.35">
      <c r="L1117" t="s">
        <v>1969</v>
      </c>
      <c r="O1117">
        <v>1</v>
      </c>
    </row>
    <row r="1118" spans="12:15" x14ac:dyDescent="0.35">
      <c r="L1118" t="s">
        <v>1970</v>
      </c>
      <c r="O1118">
        <v>1</v>
      </c>
    </row>
    <row r="1119" spans="12:15" x14ac:dyDescent="0.35">
      <c r="L1119" t="s">
        <v>1971</v>
      </c>
      <c r="O1119">
        <v>1</v>
      </c>
    </row>
    <row r="1120" spans="12:15" x14ac:dyDescent="0.35">
      <c r="L1120" t="s">
        <v>1972</v>
      </c>
      <c r="O1120">
        <v>1</v>
      </c>
    </row>
    <row r="1121" spans="12:15" x14ac:dyDescent="0.35">
      <c r="L1121" t="s">
        <v>1973</v>
      </c>
      <c r="O1121">
        <v>1</v>
      </c>
    </row>
    <row r="1122" spans="12:15" x14ac:dyDescent="0.35">
      <c r="L1122" t="s">
        <v>1974</v>
      </c>
      <c r="O1122">
        <v>1</v>
      </c>
    </row>
    <row r="1123" spans="12:15" x14ac:dyDescent="0.35">
      <c r="L1123" t="s">
        <v>1975</v>
      </c>
      <c r="O1123">
        <v>1</v>
      </c>
    </row>
    <row r="1124" spans="12:15" x14ac:dyDescent="0.35">
      <c r="L1124" t="s">
        <v>1976</v>
      </c>
      <c r="O1124">
        <v>1</v>
      </c>
    </row>
    <row r="1125" spans="12:15" x14ac:dyDescent="0.35">
      <c r="L1125" t="s">
        <v>1977</v>
      </c>
      <c r="O1125">
        <v>1</v>
      </c>
    </row>
    <row r="1126" spans="12:15" x14ac:dyDescent="0.35">
      <c r="L1126" t="s">
        <v>1978</v>
      </c>
      <c r="O1126">
        <v>1</v>
      </c>
    </row>
    <row r="1127" spans="12:15" x14ac:dyDescent="0.35">
      <c r="L1127" t="s">
        <v>1979</v>
      </c>
      <c r="O1127">
        <v>1</v>
      </c>
    </row>
    <row r="1128" spans="12:15" x14ac:dyDescent="0.35">
      <c r="L1128" t="s">
        <v>1980</v>
      </c>
      <c r="O1128">
        <v>1</v>
      </c>
    </row>
    <row r="1129" spans="12:15" x14ac:dyDescent="0.35">
      <c r="L1129" t="s">
        <v>1981</v>
      </c>
      <c r="O1129">
        <v>1</v>
      </c>
    </row>
    <row r="1130" spans="12:15" x14ac:dyDescent="0.35">
      <c r="L1130" t="s">
        <v>1982</v>
      </c>
      <c r="O1130">
        <v>1</v>
      </c>
    </row>
    <row r="1131" spans="12:15" x14ac:dyDescent="0.35">
      <c r="L1131" t="s">
        <v>1983</v>
      </c>
      <c r="O1131">
        <v>1</v>
      </c>
    </row>
    <row r="1132" spans="12:15" x14ac:dyDescent="0.35">
      <c r="L1132" t="s">
        <v>1984</v>
      </c>
      <c r="O1132">
        <v>1</v>
      </c>
    </row>
    <row r="1133" spans="12:15" x14ac:dyDescent="0.35">
      <c r="L1133" t="s">
        <v>1985</v>
      </c>
      <c r="O1133">
        <v>1</v>
      </c>
    </row>
    <row r="1134" spans="12:15" x14ac:dyDescent="0.35">
      <c r="L1134" t="s">
        <v>1986</v>
      </c>
      <c r="O1134">
        <v>1</v>
      </c>
    </row>
    <row r="1135" spans="12:15" x14ac:dyDescent="0.35">
      <c r="L1135" t="s">
        <v>1987</v>
      </c>
      <c r="O1135">
        <v>1</v>
      </c>
    </row>
    <row r="1136" spans="12:15" x14ac:dyDescent="0.35">
      <c r="L1136" t="s">
        <v>1988</v>
      </c>
      <c r="O1136">
        <v>1</v>
      </c>
    </row>
    <row r="1137" spans="12:15" x14ac:dyDescent="0.35">
      <c r="L1137" t="s">
        <v>1989</v>
      </c>
      <c r="O1137">
        <v>1</v>
      </c>
    </row>
    <row r="1138" spans="12:15" x14ac:dyDescent="0.35">
      <c r="L1138" t="s">
        <v>1990</v>
      </c>
      <c r="O1138">
        <v>1</v>
      </c>
    </row>
    <row r="1139" spans="12:15" x14ac:dyDescent="0.35">
      <c r="L1139" t="s">
        <v>1991</v>
      </c>
      <c r="O1139">
        <v>1</v>
      </c>
    </row>
    <row r="1140" spans="12:15" x14ac:dyDescent="0.35">
      <c r="L1140" t="s">
        <v>1992</v>
      </c>
      <c r="O1140">
        <v>1</v>
      </c>
    </row>
    <row r="1141" spans="12:15" x14ac:dyDescent="0.35">
      <c r="L1141" t="s">
        <v>1993</v>
      </c>
      <c r="O1141">
        <v>1</v>
      </c>
    </row>
    <row r="1142" spans="12:15" x14ac:dyDescent="0.35">
      <c r="L1142" t="s">
        <v>322</v>
      </c>
      <c r="O1142">
        <v>1</v>
      </c>
    </row>
    <row r="1143" spans="12:15" x14ac:dyDescent="0.35">
      <c r="L1143" t="s">
        <v>1994</v>
      </c>
      <c r="O1143">
        <v>1</v>
      </c>
    </row>
    <row r="1144" spans="12:15" x14ac:dyDescent="0.35">
      <c r="L1144" t="s">
        <v>1995</v>
      </c>
      <c r="O1144">
        <v>1</v>
      </c>
    </row>
    <row r="1145" spans="12:15" x14ac:dyDescent="0.35">
      <c r="L1145" t="s">
        <v>1996</v>
      </c>
      <c r="O1145">
        <v>1</v>
      </c>
    </row>
    <row r="1146" spans="12:15" x14ac:dyDescent="0.35">
      <c r="L1146" t="s">
        <v>470</v>
      </c>
      <c r="O1146">
        <v>1</v>
      </c>
    </row>
    <row r="1147" spans="12:15" x14ac:dyDescent="0.35">
      <c r="L1147" t="s">
        <v>1997</v>
      </c>
      <c r="O1147">
        <v>1</v>
      </c>
    </row>
    <row r="1148" spans="12:15" x14ac:dyDescent="0.35">
      <c r="L1148" t="s">
        <v>245</v>
      </c>
      <c r="O1148">
        <v>1</v>
      </c>
    </row>
    <row r="1149" spans="12:15" x14ac:dyDescent="0.35">
      <c r="L1149" t="s">
        <v>1998</v>
      </c>
      <c r="O1149">
        <v>1</v>
      </c>
    </row>
    <row r="1150" spans="12:15" x14ac:dyDescent="0.35">
      <c r="L1150" t="s">
        <v>323</v>
      </c>
      <c r="O1150">
        <v>1</v>
      </c>
    </row>
    <row r="1151" spans="12:15" x14ac:dyDescent="0.35">
      <c r="L1151" t="s">
        <v>1999</v>
      </c>
      <c r="O1151">
        <v>1</v>
      </c>
    </row>
    <row r="1152" spans="12:15" x14ac:dyDescent="0.35">
      <c r="L1152" t="s">
        <v>2000</v>
      </c>
      <c r="O1152">
        <v>1</v>
      </c>
    </row>
    <row r="1153" spans="12:15" x14ac:dyDescent="0.35">
      <c r="L1153" t="s">
        <v>2001</v>
      </c>
      <c r="O1153">
        <v>1</v>
      </c>
    </row>
    <row r="1154" spans="12:15" x14ac:dyDescent="0.35">
      <c r="L1154" t="s">
        <v>469</v>
      </c>
      <c r="O1154">
        <v>1</v>
      </c>
    </row>
    <row r="1155" spans="12:15" x14ac:dyDescent="0.35">
      <c r="L1155" t="s">
        <v>2002</v>
      </c>
      <c r="O1155">
        <v>1</v>
      </c>
    </row>
    <row r="1156" spans="12:15" x14ac:dyDescent="0.35">
      <c r="L1156" t="s">
        <v>472</v>
      </c>
      <c r="O1156">
        <v>1</v>
      </c>
    </row>
    <row r="1157" spans="12:15" x14ac:dyDescent="0.35">
      <c r="L1157" t="s">
        <v>2003</v>
      </c>
      <c r="O1157">
        <v>1</v>
      </c>
    </row>
    <row r="1158" spans="12:15" x14ac:dyDescent="0.35">
      <c r="L1158" t="s">
        <v>328</v>
      </c>
      <c r="O1158">
        <v>1</v>
      </c>
    </row>
    <row r="1159" spans="12:15" x14ac:dyDescent="0.35">
      <c r="L1159" t="s">
        <v>2004</v>
      </c>
      <c r="O1159">
        <v>1</v>
      </c>
    </row>
    <row r="1160" spans="12:15" x14ac:dyDescent="0.35">
      <c r="L1160" t="s">
        <v>438</v>
      </c>
      <c r="O1160">
        <v>1</v>
      </c>
    </row>
    <row r="1161" spans="12:15" x14ac:dyDescent="0.35">
      <c r="L1161" t="s">
        <v>2005</v>
      </c>
      <c r="O1161">
        <v>1</v>
      </c>
    </row>
    <row r="1162" spans="12:15" x14ac:dyDescent="0.35">
      <c r="L1162" t="s">
        <v>331</v>
      </c>
      <c r="O1162">
        <v>1</v>
      </c>
    </row>
    <row r="1163" spans="12:15" x14ac:dyDescent="0.35">
      <c r="L1163" t="s">
        <v>2006</v>
      </c>
      <c r="O1163">
        <v>1</v>
      </c>
    </row>
    <row r="1164" spans="12:15" x14ac:dyDescent="0.35">
      <c r="L1164" t="s">
        <v>688</v>
      </c>
      <c r="O1164">
        <v>1</v>
      </c>
    </row>
    <row r="1165" spans="12:15" x14ac:dyDescent="0.35">
      <c r="L1165" t="s">
        <v>2007</v>
      </c>
      <c r="O1165">
        <v>1</v>
      </c>
    </row>
    <row r="1166" spans="12:15" x14ac:dyDescent="0.35">
      <c r="L1166" t="s">
        <v>335</v>
      </c>
      <c r="O1166">
        <v>1</v>
      </c>
    </row>
    <row r="1167" spans="12:15" x14ac:dyDescent="0.35">
      <c r="L1167" t="s">
        <v>2008</v>
      </c>
      <c r="O1167">
        <v>1</v>
      </c>
    </row>
    <row r="1168" spans="12:15" x14ac:dyDescent="0.35">
      <c r="L1168" t="s">
        <v>505</v>
      </c>
      <c r="O1168">
        <v>1</v>
      </c>
    </row>
    <row r="1169" spans="12:15" x14ac:dyDescent="0.35">
      <c r="L1169" t="s">
        <v>2009</v>
      </c>
      <c r="O1169">
        <v>1</v>
      </c>
    </row>
    <row r="1170" spans="12:15" x14ac:dyDescent="0.35">
      <c r="L1170" t="s">
        <v>339</v>
      </c>
      <c r="O1170">
        <v>1</v>
      </c>
    </row>
    <row r="1171" spans="12:15" x14ac:dyDescent="0.35">
      <c r="L1171" t="s">
        <v>2010</v>
      </c>
      <c r="O1171">
        <v>1</v>
      </c>
    </row>
    <row r="1172" spans="12:15" x14ac:dyDescent="0.35">
      <c r="L1172" t="s">
        <v>179</v>
      </c>
      <c r="O1172">
        <v>1</v>
      </c>
    </row>
    <row r="1173" spans="12:15" x14ac:dyDescent="0.35">
      <c r="L1173" t="s">
        <v>2011</v>
      </c>
      <c r="O1173">
        <v>1</v>
      </c>
    </row>
    <row r="1174" spans="12:15" x14ac:dyDescent="0.35">
      <c r="L1174" t="s">
        <v>183</v>
      </c>
      <c r="O1174">
        <v>1</v>
      </c>
    </row>
    <row r="1175" spans="12:15" x14ac:dyDescent="0.35">
      <c r="L1175" t="s">
        <v>2012</v>
      </c>
      <c r="O1175">
        <v>1</v>
      </c>
    </row>
    <row r="1176" spans="12:15" x14ac:dyDescent="0.35">
      <c r="L1176" t="s">
        <v>345</v>
      </c>
      <c r="O1176">
        <v>1</v>
      </c>
    </row>
    <row r="1177" spans="12:15" x14ac:dyDescent="0.35">
      <c r="L1177" t="s">
        <v>2013</v>
      </c>
      <c r="O1177">
        <v>1</v>
      </c>
    </row>
    <row r="1178" spans="12:15" x14ac:dyDescent="0.35">
      <c r="L1178" t="s">
        <v>15</v>
      </c>
      <c r="O1178">
        <v>1</v>
      </c>
    </row>
    <row r="1179" spans="12:15" x14ac:dyDescent="0.35">
      <c r="L1179" t="s">
        <v>2014</v>
      </c>
      <c r="O1179">
        <v>1</v>
      </c>
    </row>
    <row r="1180" spans="12:15" x14ac:dyDescent="0.35">
      <c r="L1180" t="s">
        <v>705</v>
      </c>
      <c r="O1180">
        <v>1</v>
      </c>
    </row>
    <row r="1181" spans="12:15" x14ac:dyDescent="0.35">
      <c r="L1181" t="s">
        <v>2015</v>
      </c>
      <c r="O1181">
        <v>1</v>
      </c>
    </row>
    <row r="1182" spans="12:15" x14ac:dyDescent="0.35">
      <c r="L1182" t="s">
        <v>351</v>
      </c>
      <c r="O1182">
        <v>1</v>
      </c>
    </row>
    <row r="1183" spans="12:15" x14ac:dyDescent="0.35">
      <c r="L1183" t="s">
        <v>2016</v>
      </c>
      <c r="O1183">
        <v>1</v>
      </c>
    </row>
    <row r="1184" spans="12:15" x14ac:dyDescent="0.35">
      <c r="L1184" t="s">
        <v>770</v>
      </c>
      <c r="O1184">
        <v>1</v>
      </c>
    </row>
    <row r="1185" spans="12:15" x14ac:dyDescent="0.35">
      <c r="L1185" t="s">
        <v>2017</v>
      </c>
      <c r="O1185">
        <v>1</v>
      </c>
    </row>
    <row r="1186" spans="12:15" x14ac:dyDescent="0.35">
      <c r="L1186" t="s">
        <v>302</v>
      </c>
      <c r="O1186">
        <v>1</v>
      </c>
    </row>
    <row r="1187" spans="12:15" x14ac:dyDescent="0.35">
      <c r="L1187" t="s">
        <v>2018</v>
      </c>
      <c r="O1187">
        <v>1</v>
      </c>
    </row>
    <row r="1188" spans="12:15" x14ac:dyDescent="0.35">
      <c r="L1188" t="s">
        <v>166</v>
      </c>
      <c r="O1188">
        <v>1</v>
      </c>
    </row>
    <row r="1189" spans="12:15" x14ac:dyDescent="0.35">
      <c r="L1189" t="s">
        <v>2019</v>
      </c>
      <c r="O1189">
        <v>1</v>
      </c>
    </row>
    <row r="1190" spans="12:15" x14ac:dyDescent="0.35">
      <c r="L1190" t="s">
        <v>402</v>
      </c>
      <c r="O1190">
        <v>1</v>
      </c>
    </row>
    <row r="1191" spans="12:15" x14ac:dyDescent="0.35">
      <c r="L1191" t="s">
        <v>2020</v>
      </c>
      <c r="O1191">
        <v>1</v>
      </c>
    </row>
    <row r="1192" spans="12:15" x14ac:dyDescent="0.35">
      <c r="L1192" t="s">
        <v>404</v>
      </c>
      <c r="O1192">
        <v>1</v>
      </c>
    </row>
    <row r="1193" spans="12:15" x14ac:dyDescent="0.35">
      <c r="L1193" t="s">
        <v>2021</v>
      </c>
      <c r="O1193">
        <v>1</v>
      </c>
    </row>
    <row r="1194" spans="12:15" x14ac:dyDescent="0.35">
      <c r="L1194" t="s">
        <v>918</v>
      </c>
      <c r="O1194">
        <v>1</v>
      </c>
    </row>
    <row r="1195" spans="12:15" x14ac:dyDescent="0.35">
      <c r="L1195" t="s">
        <v>2022</v>
      </c>
      <c r="O1195">
        <v>1</v>
      </c>
    </row>
    <row r="1196" spans="12:15" x14ac:dyDescent="0.35">
      <c r="L1196" t="s">
        <v>772</v>
      </c>
      <c r="O1196">
        <v>1</v>
      </c>
    </row>
    <row r="1197" spans="12:15" x14ac:dyDescent="0.35">
      <c r="L1197" t="s">
        <v>2023</v>
      </c>
      <c r="O1197">
        <v>1</v>
      </c>
    </row>
    <row r="1198" spans="12:15" x14ac:dyDescent="0.35">
      <c r="L1198" t="s">
        <v>315</v>
      </c>
      <c r="O1198">
        <v>1</v>
      </c>
    </row>
    <row r="1199" spans="12:15" x14ac:dyDescent="0.35">
      <c r="L1199" t="s">
        <v>2024</v>
      </c>
      <c r="O1199">
        <v>1</v>
      </c>
    </row>
    <row r="1200" spans="12:15" x14ac:dyDescent="0.35">
      <c r="L1200" t="s">
        <v>409</v>
      </c>
      <c r="O1200">
        <v>1</v>
      </c>
    </row>
    <row r="1201" spans="12:15" x14ac:dyDescent="0.35">
      <c r="L1201" t="s">
        <v>2025</v>
      </c>
      <c r="O1201">
        <v>1</v>
      </c>
    </row>
    <row r="1202" spans="12:15" x14ac:dyDescent="0.35">
      <c r="L1202" t="s">
        <v>18</v>
      </c>
      <c r="O1202">
        <v>1</v>
      </c>
    </row>
    <row r="1203" spans="12:15" x14ac:dyDescent="0.35">
      <c r="L1203" t="s">
        <v>2026</v>
      </c>
      <c r="O1203">
        <v>1</v>
      </c>
    </row>
    <row r="1204" spans="12:15" x14ac:dyDescent="0.35">
      <c r="L1204" t="s">
        <v>444</v>
      </c>
      <c r="O1204">
        <v>1</v>
      </c>
    </row>
    <row r="1205" spans="12:15" x14ac:dyDescent="0.35">
      <c r="L1205" t="s">
        <v>2027</v>
      </c>
      <c r="O1205">
        <v>1</v>
      </c>
    </row>
    <row r="1206" spans="12:15" x14ac:dyDescent="0.35">
      <c r="L1206" t="s">
        <v>2028</v>
      </c>
      <c r="O1206">
        <v>1</v>
      </c>
    </row>
    <row r="1207" spans="12:15" x14ac:dyDescent="0.35">
      <c r="L1207" t="s">
        <v>2029</v>
      </c>
      <c r="O1207">
        <v>1</v>
      </c>
    </row>
    <row r="1208" spans="12:15" x14ac:dyDescent="0.35">
      <c r="L1208" t="s">
        <v>2030</v>
      </c>
      <c r="O1208">
        <v>1</v>
      </c>
    </row>
    <row r="1209" spans="12:15" x14ac:dyDescent="0.35">
      <c r="L1209" t="s">
        <v>2031</v>
      </c>
      <c r="O1209">
        <v>1</v>
      </c>
    </row>
    <row r="1210" spans="12:15" x14ac:dyDescent="0.35">
      <c r="L1210" t="s">
        <v>2032</v>
      </c>
      <c r="O1210">
        <v>1</v>
      </c>
    </row>
    <row r="1211" spans="12:15" x14ac:dyDescent="0.35">
      <c r="L1211" t="s">
        <v>2033</v>
      </c>
      <c r="O1211">
        <v>1</v>
      </c>
    </row>
    <row r="1212" spans="12:15" x14ac:dyDescent="0.35">
      <c r="L1212" t="s">
        <v>2034</v>
      </c>
      <c r="O1212">
        <v>1</v>
      </c>
    </row>
    <row r="1213" spans="12:15" x14ac:dyDescent="0.35">
      <c r="L1213" t="s">
        <v>2035</v>
      </c>
      <c r="O1213">
        <v>1</v>
      </c>
    </row>
    <row r="1214" spans="12:15" x14ac:dyDescent="0.35">
      <c r="L1214" t="s">
        <v>702</v>
      </c>
      <c r="O1214">
        <v>1</v>
      </c>
    </row>
    <row r="1215" spans="12:15" x14ac:dyDescent="0.35">
      <c r="L1215" t="s">
        <v>2036</v>
      </c>
      <c r="O1215">
        <v>1</v>
      </c>
    </row>
    <row r="1216" spans="12:15" x14ac:dyDescent="0.35">
      <c r="L1216" t="s">
        <v>920</v>
      </c>
      <c r="O1216">
        <v>1</v>
      </c>
    </row>
    <row r="1217" spans="12:15" x14ac:dyDescent="0.35">
      <c r="L1217" t="s">
        <v>2037</v>
      </c>
      <c r="O1217">
        <v>1</v>
      </c>
    </row>
    <row r="1218" spans="12:15" x14ac:dyDescent="0.35">
      <c r="L1218" t="s">
        <v>500</v>
      </c>
      <c r="O1218">
        <v>1</v>
      </c>
    </row>
    <row r="1219" spans="12:15" x14ac:dyDescent="0.35">
      <c r="L1219" t="s">
        <v>2038</v>
      </c>
      <c r="O1219">
        <v>1</v>
      </c>
    </row>
    <row r="1220" spans="12:15" x14ac:dyDescent="0.35">
      <c r="L1220" t="s">
        <v>455</v>
      </c>
      <c r="O1220">
        <v>1</v>
      </c>
    </row>
    <row r="1221" spans="12:15" x14ac:dyDescent="0.35">
      <c r="L1221" t="s">
        <v>2039</v>
      </c>
      <c r="O1221">
        <v>1</v>
      </c>
    </row>
    <row r="1222" spans="12:15" x14ac:dyDescent="0.35">
      <c r="L1222" t="s">
        <v>428</v>
      </c>
      <c r="O1222">
        <v>1</v>
      </c>
    </row>
    <row r="1223" spans="12:15" x14ac:dyDescent="0.35">
      <c r="L1223" t="s">
        <v>2040</v>
      </c>
      <c r="O1223">
        <v>1</v>
      </c>
    </row>
    <row r="1224" spans="12:15" x14ac:dyDescent="0.35">
      <c r="L1224" t="s">
        <v>325</v>
      </c>
      <c r="O1224">
        <v>1</v>
      </c>
    </row>
    <row r="1225" spans="12:15" x14ac:dyDescent="0.35">
      <c r="L1225" t="s">
        <v>2041</v>
      </c>
      <c r="O1225">
        <v>1</v>
      </c>
    </row>
    <row r="1226" spans="12:15" x14ac:dyDescent="0.35">
      <c r="L1226" t="s">
        <v>844</v>
      </c>
      <c r="O1226">
        <v>1</v>
      </c>
    </row>
    <row r="1227" spans="12:15" x14ac:dyDescent="0.35">
      <c r="L1227" t="s">
        <v>2042</v>
      </c>
      <c r="O1227">
        <v>1</v>
      </c>
    </row>
    <row r="1228" spans="12:15" x14ac:dyDescent="0.35">
      <c r="L1228" t="s">
        <v>786</v>
      </c>
      <c r="O1228">
        <v>1</v>
      </c>
    </row>
    <row r="1229" spans="12:15" x14ac:dyDescent="0.35">
      <c r="L1229" t="s">
        <v>2043</v>
      </c>
      <c r="O1229">
        <v>1</v>
      </c>
    </row>
    <row r="1230" spans="12:15" x14ac:dyDescent="0.35">
      <c r="L1230" t="s">
        <v>283</v>
      </c>
      <c r="O1230">
        <v>1</v>
      </c>
    </row>
    <row r="1231" spans="12:15" x14ac:dyDescent="0.35">
      <c r="L1231" t="s">
        <v>2044</v>
      </c>
      <c r="O1231">
        <v>1</v>
      </c>
    </row>
    <row r="1232" spans="12:15" x14ac:dyDescent="0.35">
      <c r="L1232" t="s">
        <v>292</v>
      </c>
      <c r="O1232">
        <v>1</v>
      </c>
    </row>
    <row r="1233" spans="12:15" x14ac:dyDescent="0.35">
      <c r="L1233" t="s">
        <v>2045</v>
      </c>
      <c r="O1233">
        <v>1</v>
      </c>
    </row>
    <row r="1234" spans="12:15" x14ac:dyDescent="0.35">
      <c r="L1234" t="s">
        <v>715</v>
      </c>
      <c r="O1234">
        <v>1</v>
      </c>
    </row>
    <row r="1235" spans="12:15" x14ac:dyDescent="0.35">
      <c r="L1235" t="s">
        <v>2046</v>
      </c>
      <c r="O1235">
        <v>1</v>
      </c>
    </row>
    <row r="1236" spans="12:15" x14ac:dyDescent="0.35">
      <c r="L1236" t="s">
        <v>279</v>
      </c>
      <c r="O1236">
        <v>1</v>
      </c>
    </row>
    <row r="1237" spans="12:15" x14ac:dyDescent="0.35">
      <c r="L1237" t="s">
        <v>2047</v>
      </c>
      <c r="O1237">
        <v>1</v>
      </c>
    </row>
    <row r="1238" spans="12:15" x14ac:dyDescent="0.35">
      <c r="L1238" t="s">
        <v>609</v>
      </c>
      <c r="O1238">
        <v>1</v>
      </c>
    </row>
    <row r="1239" spans="12:15" x14ac:dyDescent="0.35">
      <c r="L1239" t="s">
        <v>2048</v>
      </c>
      <c r="O1239">
        <v>1</v>
      </c>
    </row>
    <row r="1240" spans="12:15" x14ac:dyDescent="0.35">
      <c r="L1240" t="s">
        <v>189</v>
      </c>
      <c r="O1240">
        <v>1</v>
      </c>
    </row>
    <row r="1241" spans="12:15" x14ac:dyDescent="0.35">
      <c r="L1241" t="s">
        <v>2049</v>
      </c>
      <c r="O1241">
        <v>1</v>
      </c>
    </row>
    <row r="1242" spans="12:15" x14ac:dyDescent="0.35">
      <c r="L1242" t="s">
        <v>675</v>
      </c>
      <c r="O1242">
        <v>1</v>
      </c>
    </row>
    <row r="1243" spans="12:15" x14ac:dyDescent="0.35">
      <c r="L1243" t="s">
        <v>2050</v>
      </c>
      <c r="O1243">
        <v>1</v>
      </c>
    </row>
    <row r="1244" spans="12:15" x14ac:dyDescent="0.35">
      <c r="L1244" t="s">
        <v>299</v>
      </c>
      <c r="O1244">
        <v>1</v>
      </c>
    </row>
    <row r="1245" spans="12:15" x14ac:dyDescent="0.35">
      <c r="L1245" t="s">
        <v>2051</v>
      </c>
      <c r="O1245">
        <v>1</v>
      </c>
    </row>
    <row r="1246" spans="12:15" x14ac:dyDescent="0.35">
      <c r="L1246" t="s">
        <v>716</v>
      </c>
      <c r="O1246">
        <v>1</v>
      </c>
    </row>
    <row r="1247" spans="12:15" x14ac:dyDescent="0.35">
      <c r="L1247" t="s">
        <v>2052</v>
      </c>
      <c r="O1247">
        <v>1</v>
      </c>
    </row>
    <row r="1248" spans="12:15" x14ac:dyDescent="0.35">
      <c r="L1248" t="s">
        <v>400</v>
      </c>
      <c r="O1248">
        <v>1</v>
      </c>
    </row>
    <row r="1249" spans="12:15" x14ac:dyDescent="0.35">
      <c r="L1249" t="s">
        <v>2053</v>
      </c>
      <c r="O1249">
        <v>1</v>
      </c>
    </row>
    <row r="1250" spans="12:15" x14ac:dyDescent="0.35">
      <c r="L1250" t="s">
        <v>515</v>
      </c>
      <c r="O1250">
        <v>1</v>
      </c>
    </row>
    <row r="1251" spans="12:15" x14ac:dyDescent="0.35">
      <c r="L1251" t="s">
        <v>2054</v>
      </c>
      <c r="O1251">
        <v>1</v>
      </c>
    </row>
    <row r="1252" spans="12:15" x14ac:dyDescent="0.35">
      <c r="L1252" t="s">
        <v>576</v>
      </c>
      <c r="O1252">
        <v>1</v>
      </c>
    </row>
    <row r="1253" spans="12:15" x14ac:dyDescent="0.35">
      <c r="L1253" t="s">
        <v>2055</v>
      </c>
      <c r="O1253">
        <v>1</v>
      </c>
    </row>
    <row r="1254" spans="12:15" x14ac:dyDescent="0.35">
      <c r="L1254" t="s">
        <v>125</v>
      </c>
      <c r="O1254">
        <v>1</v>
      </c>
    </row>
    <row r="1255" spans="12:15" x14ac:dyDescent="0.35">
      <c r="L1255" t="s">
        <v>2056</v>
      </c>
      <c r="O1255">
        <v>1</v>
      </c>
    </row>
    <row r="1256" spans="12:15" x14ac:dyDescent="0.35">
      <c r="L1256" t="s">
        <v>912</v>
      </c>
      <c r="O1256">
        <v>1</v>
      </c>
    </row>
    <row r="1257" spans="12:15" x14ac:dyDescent="0.35">
      <c r="L1257" t="s">
        <v>2057</v>
      </c>
      <c r="O1257">
        <v>1</v>
      </c>
    </row>
    <row r="1258" spans="12:15" x14ac:dyDescent="0.35">
      <c r="L1258" t="s">
        <v>534</v>
      </c>
      <c r="O1258">
        <v>1</v>
      </c>
    </row>
    <row r="1259" spans="12:15" x14ac:dyDescent="0.35">
      <c r="L1259" t="s">
        <v>2058</v>
      </c>
      <c r="O1259">
        <v>1</v>
      </c>
    </row>
    <row r="1260" spans="12:15" x14ac:dyDescent="0.35">
      <c r="L1260" t="s">
        <v>783</v>
      </c>
      <c r="O1260">
        <v>1</v>
      </c>
    </row>
    <row r="1261" spans="12:15" x14ac:dyDescent="0.35">
      <c r="L1261" t="s">
        <v>2059</v>
      </c>
      <c r="O1261">
        <v>1</v>
      </c>
    </row>
    <row r="1262" spans="12:15" x14ac:dyDescent="0.35">
      <c r="L1262" t="s">
        <v>915</v>
      </c>
      <c r="O1262">
        <v>1</v>
      </c>
    </row>
    <row r="1263" spans="12:15" x14ac:dyDescent="0.35">
      <c r="L1263" t="s">
        <v>2060</v>
      </c>
      <c r="O1263">
        <v>1</v>
      </c>
    </row>
    <row r="1264" spans="12:15" x14ac:dyDescent="0.35">
      <c r="L1264" t="s">
        <v>2061</v>
      </c>
      <c r="O1264">
        <v>1</v>
      </c>
    </row>
    <row r="1265" spans="12:15" x14ac:dyDescent="0.35">
      <c r="L1265" t="s">
        <v>2062</v>
      </c>
      <c r="O1265">
        <v>1</v>
      </c>
    </row>
    <row r="1266" spans="12:15" x14ac:dyDescent="0.35">
      <c r="L1266" t="s">
        <v>58</v>
      </c>
      <c r="O1266">
        <v>1</v>
      </c>
    </row>
    <row r="1267" spans="12:15" x14ac:dyDescent="0.35">
      <c r="L1267" t="s">
        <v>2063</v>
      </c>
      <c r="O1267">
        <v>1</v>
      </c>
    </row>
    <row r="1268" spans="12:15" x14ac:dyDescent="0.35">
      <c r="L1268" t="s">
        <v>127</v>
      </c>
      <c r="O1268">
        <v>1</v>
      </c>
    </row>
    <row r="1269" spans="12:15" x14ac:dyDescent="0.35">
      <c r="L1269" t="s">
        <v>2064</v>
      </c>
      <c r="O1269">
        <v>1</v>
      </c>
    </row>
    <row r="1270" spans="12:15" x14ac:dyDescent="0.35">
      <c r="L1270" t="s">
        <v>2065</v>
      </c>
      <c r="O1270">
        <v>1</v>
      </c>
    </row>
    <row r="1271" spans="12:15" x14ac:dyDescent="0.35">
      <c r="L1271" t="s">
        <v>426</v>
      </c>
      <c r="O1271">
        <v>1</v>
      </c>
    </row>
    <row r="1272" spans="12:15" x14ac:dyDescent="0.35">
      <c r="L1272" t="s">
        <v>2066</v>
      </c>
      <c r="O1272">
        <v>1</v>
      </c>
    </row>
    <row r="1273" spans="12:15" x14ac:dyDescent="0.35">
      <c r="L1273" t="s">
        <v>478</v>
      </c>
      <c r="O1273">
        <v>1</v>
      </c>
    </row>
    <row r="1274" spans="12:15" x14ac:dyDescent="0.35">
      <c r="L1274" t="s">
        <v>2067</v>
      </c>
      <c r="O1274">
        <v>1</v>
      </c>
    </row>
    <row r="1275" spans="12:15" x14ac:dyDescent="0.35">
      <c r="L1275" t="s">
        <v>848</v>
      </c>
      <c r="O1275">
        <v>1</v>
      </c>
    </row>
    <row r="1276" spans="12:15" x14ac:dyDescent="0.35">
      <c r="L1276" t="s">
        <v>2068</v>
      </c>
      <c r="O1276">
        <v>1</v>
      </c>
    </row>
    <row r="1277" spans="12:15" x14ac:dyDescent="0.35">
      <c r="L1277" t="s">
        <v>481</v>
      </c>
      <c r="O1277">
        <v>1</v>
      </c>
    </row>
    <row r="1278" spans="12:15" x14ac:dyDescent="0.35">
      <c r="L1278" t="s">
        <v>2069</v>
      </c>
      <c r="O1278">
        <v>1</v>
      </c>
    </row>
    <row r="1279" spans="12:15" x14ac:dyDescent="0.35">
      <c r="L1279" t="s">
        <v>255</v>
      </c>
      <c r="O1279">
        <v>1</v>
      </c>
    </row>
    <row r="1280" spans="12:15" x14ac:dyDescent="0.35">
      <c r="L1280" t="s">
        <v>2070</v>
      </c>
      <c r="O1280">
        <v>1</v>
      </c>
    </row>
    <row r="1281" spans="12:15" x14ac:dyDescent="0.35">
      <c r="L1281" t="s">
        <v>266</v>
      </c>
      <c r="O1281">
        <v>1</v>
      </c>
    </row>
    <row r="1282" spans="12:15" x14ac:dyDescent="0.35">
      <c r="L1282" t="s">
        <v>2071</v>
      </c>
      <c r="O1282">
        <v>1</v>
      </c>
    </row>
    <row r="1283" spans="12:15" x14ac:dyDescent="0.35">
      <c r="L1283" t="s">
        <v>170</v>
      </c>
      <c r="O1283">
        <v>1</v>
      </c>
    </row>
    <row r="1284" spans="12:15" x14ac:dyDescent="0.35">
      <c r="L1284" t="s">
        <v>2072</v>
      </c>
      <c r="O1284">
        <v>1</v>
      </c>
    </row>
    <row r="1285" spans="12:15" x14ac:dyDescent="0.35">
      <c r="L1285" t="s">
        <v>243</v>
      </c>
      <c r="O1285">
        <v>1</v>
      </c>
    </row>
    <row r="1286" spans="12:15" x14ac:dyDescent="0.35">
      <c r="L1286" t="s">
        <v>2073</v>
      </c>
      <c r="O1286">
        <v>1</v>
      </c>
    </row>
    <row r="1287" spans="12:15" x14ac:dyDescent="0.35">
      <c r="L1287" t="s">
        <v>375</v>
      </c>
      <c r="O1287">
        <v>1</v>
      </c>
    </row>
    <row r="1288" spans="12:15" x14ac:dyDescent="0.35">
      <c r="L1288" t="s">
        <v>2074</v>
      </c>
      <c r="O1288">
        <v>1</v>
      </c>
    </row>
    <row r="1289" spans="12:15" x14ac:dyDescent="0.35">
      <c r="L1289" t="s">
        <v>818</v>
      </c>
      <c r="O1289">
        <v>1</v>
      </c>
    </row>
    <row r="1290" spans="12:15" x14ac:dyDescent="0.35">
      <c r="L1290" t="s">
        <v>2075</v>
      </c>
      <c r="O1290">
        <v>1</v>
      </c>
    </row>
    <row r="1291" spans="12:15" x14ac:dyDescent="0.35">
      <c r="L1291" t="s">
        <v>2076</v>
      </c>
      <c r="O1291">
        <v>1</v>
      </c>
    </row>
    <row r="1292" spans="12:15" x14ac:dyDescent="0.35">
      <c r="L1292" t="s">
        <v>746</v>
      </c>
      <c r="O1292">
        <v>1</v>
      </c>
    </row>
    <row r="1293" spans="12:15" x14ac:dyDescent="0.35">
      <c r="L1293" t="s">
        <v>2077</v>
      </c>
      <c r="O1293">
        <v>1</v>
      </c>
    </row>
    <row r="1294" spans="12:15" x14ac:dyDescent="0.35">
      <c r="L1294" t="s">
        <v>171</v>
      </c>
      <c r="O1294">
        <v>1</v>
      </c>
    </row>
    <row r="1295" spans="12:15" x14ac:dyDescent="0.35">
      <c r="L1295" t="s">
        <v>757</v>
      </c>
      <c r="O1295">
        <v>1</v>
      </c>
    </row>
    <row r="1296" spans="12:15" x14ac:dyDescent="0.35">
      <c r="L1296" t="s">
        <v>493</v>
      </c>
      <c r="O1296">
        <v>1</v>
      </c>
    </row>
    <row r="1297" spans="12:15" x14ac:dyDescent="0.35">
      <c r="L1297" t="s">
        <v>301</v>
      </c>
      <c r="O1297">
        <v>1</v>
      </c>
    </row>
    <row r="1298" spans="12:15" x14ac:dyDescent="0.35">
      <c r="L1298" t="s">
        <v>204</v>
      </c>
      <c r="O1298">
        <v>1</v>
      </c>
    </row>
    <row r="1299" spans="12:15" x14ac:dyDescent="0.35">
      <c r="L1299" t="s">
        <v>774</v>
      </c>
      <c r="O1299">
        <v>1</v>
      </c>
    </row>
    <row r="1300" spans="12:15" x14ac:dyDescent="0.35">
      <c r="L1300" t="s">
        <v>651</v>
      </c>
      <c r="O1300">
        <v>1</v>
      </c>
    </row>
    <row r="1301" spans="12:15" x14ac:dyDescent="0.35">
      <c r="L1301" t="s">
        <v>854</v>
      </c>
      <c r="O1301">
        <v>1</v>
      </c>
    </row>
    <row r="1302" spans="12:15" x14ac:dyDescent="0.35">
      <c r="L1302" t="s">
        <v>435</v>
      </c>
      <c r="O1302">
        <v>1</v>
      </c>
    </row>
    <row r="1303" spans="12:15" x14ac:dyDescent="0.35">
      <c r="L1303" t="s">
        <v>655</v>
      </c>
      <c r="O1303">
        <v>1</v>
      </c>
    </row>
    <row r="1304" spans="12:15" x14ac:dyDescent="0.35">
      <c r="L1304" t="s">
        <v>590</v>
      </c>
      <c r="O1304">
        <v>1</v>
      </c>
    </row>
    <row r="1305" spans="12:15" x14ac:dyDescent="0.35">
      <c r="L1305" t="s">
        <v>364</v>
      </c>
      <c r="O1305">
        <v>1</v>
      </c>
    </row>
    <row r="1306" spans="12:15" x14ac:dyDescent="0.35">
      <c r="L1306" t="s">
        <v>900</v>
      </c>
      <c r="O1306">
        <v>1</v>
      </c>
    </row>
    <row r="1307" spans="12:15" x14ac:dyDescent="0.35">
      <c r="L1307" t="s">
        <v>2078</v>
      </c>
      <c r="O1307">
        <v>1</v>
      </c>
    </row>
    <row r="1308" spans="12:15" x14ac:dyDescent="0.35">
      <c r="L1308" t="s">
        <v>643</v>
      </c>
      <c r="O1308">
        <v>1</v>
      </c>
    </row>
    <row r="1309" spans="12:15" x14ac:dyDescent="0.35">
      <c r="L1309" t="s">
        <v>876</v>
      </c>
      <c r="O1309">
        <v>1</v>
      </c>
    </row>
    <row r="1310" spans="12:15" x14ac:dyDescent="0.35">
      <c r="L1310" t="s">
        <v>877</v>
      </c>
      <c r="O1310">
        <v>1</v>
      </c>
    </row>
    <row r="1311" spans="12:15" x14ac:dyDescent="0.35">
      <c r="L1311" t="s">
        <v>864</v>
      </c>
      <c r="O1311">
        <v>1</v>
      </c>
    </row>
    <row r="1312" spans="12:15" x14ac:dyDescent="0.35">
      <c r="L1312" t="s">
        <v>914</v>
      </c>
      <c r="O1312">
        <v>1</v>
      </c>
    </row>
    <row r="1313" spans="12:15" x14ac:dyDescent="0.35">
      <c r="L1313" t="s">
        <v>388</v>
      </c>
      <c r="O1313">
        <v>1</v>
      </c>
    </row>
    <row r="1314" spans="12:15" x14ac:dyDescent="0.35">
      <c r="L1314" t="s">
        <v>622</v>
      </c>
      <c r="O1314">
        <v>1</v>
      </c>
    </row>
    <row r="1315" spans="12:15" x14ac:dyDescent="0.35">
      <c r="L1315" t="s">
        <v>2079</v>
      </c>
      <c r="O1315">
        <v>1</v>
      </c>
    </row>
    <row r="1316" spans="12:15" x14ac:dyDescent="0.35">
      <c r="L1316" t="s">
        <v>141</v>
      </c>
      <c r="O1316">
        <v>1</v>
      </c>
    </row>
    <row r="1317" spans="12:15" x14ac:dyDescent="0.35">
      <c r="L1317" t="s">
        <v>5</v>
      </c>
      <c r="O1317">
        <v>1</v>
      </c>
    </row>
    <row r="1318" spans="12:15" x14ac:dyDescent="0.35">
      <c r="L1318" t="s">
        <v>2080</v>
      </c>
      <c r="O1318">
        <v>1</v>
      </c>
    </row>
    <row r="1319" spans="12:15" x14ac:dyDescent="0.35">
      <c r="L1319" t="s">
        <v>506</v>
      </c>
      <c r="O1319">
        <v>1</v>
      </c>
    </row>
    <row r="1320" spans="12:15" x14ac:dyDescent="0.35">
      <c r="L1320" t="s">
        <v>484</v>
      </c>
      <c r="O1320">
        <v>1</v>
      </c>
    </row>
    <row r="1321" spans="12:15" x14ac:dyDescent="0.35">
      <c r="L1321" t="s">
        <v>737</v>
      </c>
      <c r="O1321">
        <v>1</v>
      </c>
    </row>
    <row r="1322" spans="12:15" x14ac:dyDescent="0.35">
      <c r="L1322" t="s">
        <v>678</v>
      </c>
      <c r="O1322">
        <v>1</v>
      </c>
    </row>
    <row r="1323" spans="12:15" x14ac:dyDescent="0.35">
      <c r="L1323" t="s">
        <v>629</v>
      </c>
      <c r="O1323">
        <v>1</v>
      </c>
    </row>
    <row r="1324" spans="12:15" x14ac:dyDescent="0.35">
      <c r="L1324" t="s">
        <v>728</v>
      </c>
      <c r="O1324">
        <v>1</v>
      </c>
    </row>
    <row r="1325" spans="12:15" x14ac:dyDescent="0.35">
      <c r="L1325" t="s">
        <v>223</v>
      </c>
      <c r="O1325">
        <v>1</v>
      </c>
    </row>
    <row r="1326" spans="12:15" x14ac:dyDescent="0.35">
      <c r="L1326" t="s">
        <v>2081</v>
      </c>
      <c r="O1326">
        <v>1</v>
      </c>
    </row>
    <row r="1327" spans="12:15" x14ac:dyDescent="0.35">
      <c r="L1327" t="s">
        <v>529</v>
      </c>
      <c r="O1327">
        <v>1</v>
      </c>
    </row>
    <row r="1328" spans="12:15" x14ac:dyDescent="0.35">
      <c r="L1328" t="s">
        <v>773</v>
      </c>
      <c r="O1328">
        <v>1</v>
      </c>
    </row>
    <row r="1329" spans="12:15" x14ac:dyDescent="0.35">
      <c r="L1329" t="s">
        <v>869</v>
      </c>
      <c r="O1329">
        <v>1</v>
      </c>
    </row>
    <row r="1330" spans="12:15" x14ac:dyDescent="0.35">
      <c r="L1330" t="s">
        <v>342</v>
      </c>
      <c r="O1330">
        <v>1</v>
      </c>
    </row>
    <row r="1331" spans="12:15" x14ac:dyDescent="0.35">
      <c r="L1331" t="s">
        <v>926</v>
      </c>
      <c r="O1331">
        <v>1</v>
      </c>
    </row>
    <row r="1332" spans="12:15" x14ac:dyDescent="0.35">
      <c r="L1332" t="s">
        <v>587</v>
      </c>
      <c r="O1332">
        <v>1</v>
      </c>
    </row>
    <row r="1333" spans="12:15" x14ac:dyDescent="0.35">
      <c r="L1333" t="s">
        <v>863</v>
      </c>
      <c r="O1333">
        <v>1</v>
      </c>
    </row>
    <row r="1334" spans="12:15" x14ac:dyDescent="0.35">
      <c r="L1334" t="s">
        <v>858</v>
      </c>
      <c r="O1334">
        <v>1</v>
      </c>
    </row>
    <row r="1335" spans="12:15" x14ac:dyDescent="0.35">
      <c r="L1335" t="s">
        <v>697</v>
      </c>
      <c r="O1335">
        <v>1</v>
      </c>
    </row>
    <row r="1336" spans="12:15" x14ac:dyDescent="0.35">
      <c r="L1336" t="s">
        <v>334</v>
      </c>
      <c r="O1336">
        <v>1</v>
      </c>
    </row>
    <row r="1337" spans="12:15" x14ac:dyDescent="0.35">
      <c r="L1337" t="s">
        <v>2082</v>
      </c>
      <c r="O1337">
        <v>1</v>
      </c>
    </row>
    <row r="1338" spans="12:15" x14ac:dyDescent="0.35">
      <c r="L1338" t="s">
        <v>871</v>
      </c>
      <c r="O1338">
        <v>1</v>
      </c>
    </row>
    <row r="1339" spans="12:15" x14ac:dyDescent="0.35">
      <c r="L1339" t="s">
        <v>475</v>
      </c>
      <c r="O1339">
        <v>1</v>
      </c>
    </row>
    <row r="1340" spans="12:15" x14ac:dyDescent="0.35">
      <c r="L1340" t="s">
        <v>2083</v>
      </c>
      <c r="O1340">
        <v>1</v>
      </c>
    </row>
    <row r="1341" spans="12:15" x14ac:dyDescent="0.35">
      <c r="L1341" t="s">
        <v>519</v>
      </c>
      <c r="O1341">
        <v>1</v>
      </c>
    </row>
    <row r="1342" spans="12:15" x14ac:dyDescent="0.35">
      <c r="L1342" t="s">
        <v>602</v>
      </c>
      <c r="O1342">
        <v>1</v>
      </c>
    </row>
    <row r="1343" spans="12:15" x14ac:dyDescent="0.35">
      <c r="L1343" t="s">
        <v>799</v>
      </c>
      <c r="O1343">
        <v>1</v>
      </c>
    </row>
    <row r="1344" spans="12:15" x14ac:dyDescent="0.35">
      <c r="L1344" t="s">
        <v>312</v>
      </c>
      <c r="O1344">
        <v>1</v>
      </c>
    </row>
    <row r="1345" spans="12:15" x14ac:dyDescent="0.35">
      <c r="L1345" t="s">
        <v>337</v>
      </c>
      <c r="O1345">
        <v>1</v>
      </c>
    </row>
    <row r="1346" spans="12:15" x14ac:dyDescent="0.35">
      <c r="L1346" t="s">
        <v>50</v>
      </c>
      <c r="O1346">
        <v>1</v>
      </c>
    </row>
    <row r="1347" spans="12:15" x14ac:dyDescent="0.35">
      <c r="L1347" t="s">
        <v>768</v>
      </c>
      <c r="O1347">
        <v>1</v>
      </c>
    </row>
    <row r="1348" spans="12:15" x14ac:dyDescent="0.35">
      <c r="L1348" t="s">
        <v>2084</v>
      </c>
      <c r="O1348">
        <v>1</v>
      </c>
    </row>
    <row r="1349" spans="12:15" x14ac:dyDescent="0.35">
      <c r="L1349" t="s">
        <v>809</v>
      </c>
      <c r="O1349">
        <v>1</v>
      </c>
    </row>
    <row r="1350" spans="12:15" x14ac:dyDescent="0.35">
      <c r="L1350" t="s">
        <v>412</v>
      </c>
      <c r="O1350">
        <v>1</v>
      </c>
    </row>
    <row r="1351" spans="12:15" x14ac:dyDescent="0.35">
      <c r="L1351" t="s">
        <v>377</v>
      </c>
      <c r="O1351">
        <v>1</v>
      </c>
    </row>
    <row r="1352" spans="12:15" x14ac:dyDescent="0.35">
      <c r="L1352" t="s">
        <v>560</v>
      </c>
      <c r="O1352">
        <v>1</v>
      </c>
    </row>
    <row r="1353" spans="12:15" x14ac:dyDescent="0.35">
      <c r="L1353" t="s">
        <v>528</v>
      </c>
      <c r="O1353">
        <v>1</v>
      </c>
    </row>
    <row r="1354" spans="12:15" x14ac:dyDescent="0.35">
      <c r="L1354" t="s">
        <v>2085</v>
      </c>
      <c r="O1354">
        <v>1</v>
      </c>
    </row>
    <row r="1355" spans="12:15" x14ac:dyDescent="0.35">
      <c r="L1355" t="s">
        <v>386</v>
      </c>
      <c r="O1355">
        <v>1</v>
      </c>
    </row>
    <row r="1356" spans="12:15" x14ac:dyDescent="0.35">
      <c r="L1356" t="s">
        <v>129</v>
      </c>
      <c r="O1356">
        <v>1</v>
      </c>
    </row>
    <row r="1357" spans="12:15" x14ac:dyDescent="0.35">
      <c r="L1357" t="s">
        <v>297</v>
      </c>
      <c r="O1357">
        <v>1</v>
      </c>
    </row>
    <row r="1358" spans="12:15" x14ac:dyDescent="0.35">
      <c r="L1358" t="s">
        <v>945</v>
      </c>
      <c r="O1358">
        <v>1</v>
      </c>
    </row>
    <row r="1359" spans="12:15" x14ac:dyDescent="0.35">
      <c r="L1359" t="s">
        <v>220</v>
      </c>
      <c r="O1359">
        <v>1</v>
      </c>
    </row>
    <row r="1360" spans="12:15" x14ac:dyDescent="0.35">
      <c r="L1360" t="s">
        <v>898</v>
      </c>
      <c r="O1360">
        <v>1</v>
      </c>
    </row>
    <row r="1361" spans="12:15" x14ac:dyDescent="0.35">
      <c r="L1361" t="s">
        <v>685</v>
      </c>
      <c r="O1361">
        <v>1</v>
      </c>
    </row>
    <row r="1362" spans="12:15" x14ac:dyDescent="0.35">
      <c r="L1362" t="s">
        <v>2086</v>
      </c>
      <c r="O1362">
        <v>1</v>
      </c>
    </row>
    <row r="1363" spans="12:15" x14ac:dyDescent="0.35">
      <c r="L1363" t="s">
        <v>518</v>
      </c>
      <c r="O1363">
        <v>1</v>
      </c>
    </row>
    <row r="1364" spans="12:15" x14ac:dyDescent="0.35">
      <c r="L1364" t="s">
        <v>407</v>
      </c>
      <c r="O1364">
        <v>1</v>
      </c>
    </row>
    <row r="1365" spans="12:15" x14ac:dyDescent="0.35">
      <c r="L1365" t="s">
        <v>875</v>
      </c>
      <c r="O1365">
        <v>1</v>
      </c>
    </row>
    <row r="1366" spans="12:15" x14ac:dyDescent="0.35">
      <c r="L1366" t="s">
        <v>641</v>
      </c>
      <c r="O1366">
        <v>1</v>
      </c>
    </row>
    <row r="1367" spans="12:15" x14ac:dyDescent="0.35">
      <c r="L1367" t="s">
        <v>868</v>
      </c>
      <c r="O1367">
        <v>1</v>
      </c>
    </row>
    <row r="1368" spans="12:15" x14ac:dyDescent="0.35">
      <c r="L1368" t="s">
        <v>591</v>
      </c>
      <c r="O1368">
        <v>1</v>
      </c>
    </row>
    <row r="1369" spans="12:15" x14ac:dyDescent="0.35">
      <c r="L1369" t="s">
        <v>924</v>
      </c>
      <c r="O1369">
        <v>1</v>
      </c>
    </row>
    <row r="1370" spans="12:15" x14ac:dyDescent="0.35">
      <c r="L1370" t="s">
        <v>897</v>
      </c>
      <c r="O1370">
        <v>1</v>
      </c>
    </row>
    <row r="1371" spans="12:15" x14ac:dyDescent="0.35">
      <c r="L1371" t="s">
        <v>925</v>
      </c>
      <c r="O1371">
        <v>1</v>
      </c>
    </row>
    <row r="1372" spans="12:15" x14ac:dyDescent="0.35">
      <c r="L1372" t="s">
        <v>449</v>
      </c>
      <c r="O1372">
        <v>1</v>
      </c>
    </row>
    <row r="1373" spans="12:15" x14ac:dyDescent="0.35">
      <c r="L1373" t="s">
        <v>341</v>
      </c>
      <c r="O1373">
        <v>1</v>
      </c>
    </row>
    <row r="1374" spans="12:15" x14ac:dyDescent="0.35">
      <c r="L1374" t="s">
        <v>2087</v>
      </c>
      <c r="O1374">
        <v>1</v>
      </c>
    </row>
    <row r="1375" spans="12:15" x14ac:dyDescent="0.35">
      <c r="L1375" t="s">
        <v>164</v>
      </c>
      <c r="O1375">
        <v>1</v>
      </c>
    </row>
    <row r="1376" spans="12:15" x14ac:dyDescent="0.35">
      <c r="L1376" t="s">
        <v>646</v>
      </c>
      <c r="O1376">
        <v>1</v>
      </c>
    </row>
    <row r="1377" spans="12:15" x14ac:dyDescent="0.35">
      <c r="L1377" t="s">
        <v>441</v>
      </c>
      <c r="O1377">
        <v>1</v>
      </c>
    </row>
    <row r="1378" spans="12:15" x14ac:dyDescent="0.35">
      <c r="L1378" t="s">
        <v>673</v>
      </c>
      <c r="O1378">
        <v>1</v>
      </c>
    </row>
    <row r="1379" spans="12:15" x14ac:dyDescent="0.35">
      <c r="L1379" t="s">
        <v>2088</v>
      </c>
      <c r="O1379">
        <v>1</v>
      </c>
    </row>
    <row r="1380" spans="12:15" x14ac:dyDescent="0.35">
      <c r="L1380" t="s">
        <v>720</v>
      </c>
      <c r="O1380">
        <v>1</v>
      </c>
    </row>
    <row r="1381" spans="12:15" x14ac:dyDescent="0.35">
      <c r="L1381" t="s">
        <v>393</v>
      </c>
      <c r="O1381">
        <v>1</v>
      </c>
    </row>
    <row r="1382" spans="12:15" x14ac:dyDescent="0.35">
      <c r="L1382" t="s">
        <v>357</v>
      </c>
      <c r="O1382">
        <v>1</v>
      </c>
    </row>
    <row r="1383" spans="12:15" x14ac:dyDescent="0.35">
      <c r="L1383" t="s">
        <v>764</v>
      </c>
      <c r="O1383">
        <v>1</v>
      </c>
    </row>
    <row r="1384" spans="12:15" x14ac:dyDescent="0.35">
      <c r="L1384" t="s">
        <v>881</v>
      </c>
      <c r="O1384">
        <v>1</v>
      </c>
    </row>
    <row r="1385" spans="12:15" x14ac:dyDescent="0.35">
      <c r="L1385" t="s">
        <v>442</v>
      </c>
      <c r="O1385">
        <v>1</v>
      </c>
    </row>
    <row r="1386" spans="12:15" x14ac:dyDescent="0.35">
      <c r="L1386" t="s">
        <v>244</v>
      </c>
      <c r="O1386">
        <v>1</v>
      </c>
    </row>
    <row r="1387" spans="12:15" x14ac:dyDescent="0.35">
      <c r="L1387" t="s">
        <v>554</v>
      </c>
      <c r="O1387">
        <v>1</v>
      </c>
    </row>
    <row r="1388" spans="12:15" x14ac:dyDescent="0.35">
      <c r="L1388" t="s">
        <v>273</v>
      </c>
      <c r="O1388">
        <v>1</v>
      </c>
    </row>
    <row r="1389" spans="12:15" x14ac:dyDescent="0.35">
      <c r="L1389" t="s">
        <v>565</v>
      </c>
      <c r="O1389">
        <v>1</v>
      </c>
    </row>
    <row r="1390" spans="12:15" x14ac:dyDescent="0.35">
      <c r="L1390" t="s">
        <v>841</v>
      </c>
      <c r="O1390">
        <v>1</v>
      </c>
    </row>
    <row r="1391" spans="12:15" x14ac:dyDescent="0.35">
      <c r="L1391" t="s">
        <v>927</v>
      </c>
      <c r="O1391">
        <v>1</v>
      </c>
    </row>
    <row r="1392" spans="12:15" x14ac:dyDescent="0.35">
      <c r="L1392" t="s">
        <v>2089</v>
      </c>
      <c r="O1392">
        <v>1</v>
      </c>
    </row>
    <row r="1393" spans="12:15" x14ac:dyDescent="0.35">
      <c r="L1393" t="s">
        <v>228</v>
      </c>
      <c r="O1393">
        <v>1</v>
      </c>
    </row>
    <row r="1394" spans="12:15" x14ac:dyDescent="0.35">
      <c r="L1394" t="s">
        <v>321</v>
      </c>
      <c r="O1394">
        <v>1</v>
      </c>
    </row>
    <row r="1395" spans="12:15" x14ac:dyDescent="0.35">
      <c r="L1395" t="s">
        <v>327</v>
      </c>
      <c r="O1395">
        <v>1</v>
      </c>
    </row>
    <row r="1396" spans="12:15" x14ac:dyDescent="0.35">
      <c r="L1396" t="s">
        <v>604</v>
      </c>
      <c r="O1396">
        <v>1</v>
      </c>
    </row>
    <row r="1397" spans="12:15" x14ac:dyDescent="0.35">
      <c r="L1397" t="s">
        <v>465</v>
      </c>
      <c r="O1397">
        <v>1</v>
      </c>
    </row>
    <row r="1398" spans="12:15" x14ac:dyDescent="0.35">
      <c r="L1398" t="s">
        <v>2090</v>
      </c>
      <c r="O1398">
        <v>1</v>
      </c>
    </row>
    <row r="1399" spans="12:15" x14ac:dyDescent="0.35">
      <c r="L1399" t="s">
        <v>336</v>
      </c>
      <c r="O1399">
        <v>1</v>
      </c>
    </row>
    <row r="1400" spans="12:15" x14ac:dyDescent="0.35">
      <c r="L1400" t="s">
        <v>2091</v>
      </c>
      <c r="O1400">
        <v>1</v>
      </c>
    </row>
    <row r="1401" spans="12:15" x14ac:dyDescent="0.35">
      <c r="L1401" t="s">
        <v>344</v>
      </c>
      <c r="O1401">
        <v>1</v>
      </c>
    </row>
    <row r="1402" spans="12:15" x14ac:dyDescent="0.35">
      <c r="L1402" t="s">
        <v>893</v>
      </c>
      <c r="O1402">
        <v>1</v>
      </c>
    </row>
    <row r="1403" spans="12:15" x14ac:dyDescent="0.35">
      <c r="L1403" t="s">
        <v>206</v>
      </c>
      <c r="O1403">
        <v>1</v>
      </c>
    </row>
    <row r="1404" spans="12:15" x14ac:dyDescent="0.35">
      <c r="L1404" t="s">
        <v>885</v>
      </c>
      <c r="O1404">
        <v>1</v>
      </c>
    </row>
    <row r="1405" spans="12:15" x14ac:dyDescent="0.35">
      <c r="L1405" t="s">
        <v>892</v>
      </c>
      <c r="O1405">
        <v>1</v>
      </c>
    </row>
    <row r="1406" spans="12:15" x14ac:dyDescent="0.35">
      <c r="L1406" t="s">
        <v>431</v>
      </c>
      <c r="O1406">
        <v>1</v>
      </c>
    </row>
    <row r="1407" spans="12:15" x14ac:dyDescent="0.35">
      <c r="L1407" t="s">
        <v>358</v>
      </c>
      <c r="O1407">
        <v>1</v>
      </c>
    </row>
    <row r="1408" spans="12:15" x14ac:dyDescent="0.35">
      <c r="L1408" t="s">
        <v>835</v>
      </c>
      <c r="O1408">
        <v>1</v>
      </c>
    </row>
    <row r="1409" spans="12:15" x14ac:dyDescent="0.35">
      <c r="L1409" t="s">
        <v>463</v>
      </c>
      <c r="O1409">
        <v>1</v>
      </c>
    </row>
    <row r="1410" spans="12:15" x14ac:dyDescent="0.35">
      <c r="L1410" t="s">
        <v>822</v>
      </c>
      <c r="O1410">
        <v>1</v>
      </c>
    </row>
    <row r="1411" spans="12:15" x14ac:dyDescent="0.35">
      <c r="L1411" t="s">
        <v>2092</v>
      </c>
      <c r="O1411">
        <v>1</v>
      </c>
    </row>
    <row r="1412" spans="12:15" x14ac:dyDescent="0.35">
      <c r="L1412" t="s">
        <v>867</v>
      </c>
      <c r="O1412">
        <v>1</v>
      </c>
    </row>
    <row r="1413" spans="12:15" x14ac:dyDescent="0.35">
      <c r="L1413" t="s">
        <v>739</v>
      </c>
      <c r="O1413">
        <v>1</v>
      </c>
    </row>
    <row r="1414" spans="12:15" x14ac:dyDescent="0.35">
      <c r="L1414" t="s">
        <v>2093</v>
      </c>
      <c r="O1414">
        <v>1</v>
      </c>
    </row>
    <row r="1415" spans="12:15" x14ac:dyDescent="0.35">
      <c r="L1415" t="s">
        <v>776</v>
      </c>
      <c r="O1415">
        <v>1</v>
      </c>
    </row>
    <row r="1416" spans="12:15" x14ac:dyDescent="0.35">
      <c r="L1416" t="s">
        <v>43</v>
      </c>
      <c r="O1416">
        <v>1</v>
      </c>
    </row>
    <row r="1417" spans="12:15" x14ac:dyDescent="0.35">
      <c r="L1417" t="s">
        <v>397</v>
      </c>
      <c r="O1417">
        <v>1</v>
      </c>
    </row>
    <row r="1418" spans="12:15" x14ac:dyDescent="0.35">
      <c r="L1418" t="s">
        <v>637</v>
      </c>
      <c r="O1418">
        <v>1</v>
      </c>
    </row>
    <row r="1419" spans="12:15" x14ac:dyDescent="0.35">
      <c r="L1419" t="s">
        <v>824</v>
      </c>
      <c r="O1419">
        <v>1</v>
      </c>
    </row>
    <row r="1420" spans="12:15" x14ac:dyDescent="0.35">
      <c r="L1420" t="s">
        <v>350</v>
      </c>
      <c r="O1420">
        <v>1</v>
      </c>
    </row>
    <row r="1421" spans="12:15" x14ac:dyDescent="0.35">
      <c r="L1421" t="s">
        <v>628</v>
      </c>
      <c r="O1421">
        <v>1</v>
      </c>
    </row>
    <row r="1422" spans="12:15" x14ac:dyDescent="0.35">
      <c r="L1422" t="s">
        <v>78</v>
      </c>
      <c r="O1422">
        <v>1</v>
      </c>
    </row>
    <row r="1423" spans="12:15" x14ac:dyDescent="0.35">
      <c r="L1423" t="s">
        <v>527</v>
      </c>
      <c r="O1423">
        <v>1</v>
      </c>
    </row>
    <row r="1424" spans="12:15" x14ac:dyDescent="0.35">
      <c r="L1424" t="s">
        <v>434</v>
      </c>
      <c r="O1424">
        <v>1</v>
      </c>
    </row>
    <row r="1425" spans="12:15" x14ac:dyDescent="0.35">
      <c r="L1425" t="s">
        <v>102</v>
      </c>
      <c r="O1425">
        <v>1</v>
      </c>
    </row>
    <row r="1426" spans="12:15" x14ac:dyDescent="0.35">
      <c r="L1426" t="s">
        <v>930</v>
      </c>
      <c r="O1426">
        <v>1</v>
      </c>
    </row>
    <row r="1427" spans="12:15" x14ac:dyDescent="0.35">
      <c r="L1427" t="s">
        <v>496</v>
      </c>
      <c r="O1427">
        <v>1</v>
      </c>
    </row>
    <row r="1428" spans="12:15" x14ac:dyDescent="0.35">
      <c r="L1428" t="s">
        <v>2094</v>
      </c>
      <c r="O1428">
        <v>1</v>
      </c>
    </row>
    <row r="1429" spans="12:15" x14ac:dyDescent="0.35">
      <c r="L1429" t="s">
        <v>899</v>
      </c>
      <c r="O1429">
        <v>1</v>
      </c>
    </row>
    <row r="1430" spans="12:15" x14ac:dyDescent="0.35">
      <c r="L1430" t="s">
        <v>2095</v>
      </c>
      <c r="O1430">
        <v>1</v>
      </c>
    </row>
    <row r="1431" spans="12:15" x14ac:dyDescent="0.35">
      <c r="L1431" t="s">
        <v>250</v>
      </c>
      <c r="O1431">
        <v>1</v>
      </c>
    </row>
    <row r="1432" spans="12:15" x14ac:dyDescent="0.35">
      <c r="L1432" t="s">
        <v>2096</v>
      </c>
      <c r="O1432">
        <v>1</v>
      </c>
    </row>
    <row r="1433" spans="12:15" x14ac:dyDescent="0.35">
      <c r="L1433" t="s">
        <v>686</v>
      </c>
      <c r="O1433">
        <v>1</v>
      </c>
    </row>
    <row r="1434" spans="12:15" x14ac:dyDescent="0.35">
      <c r="L1434" t="s">
        <v>2097</v>
      </c>
      <c r="O1434">
        <v>1</v>
      </c>
    </row>
    <row r="1435" spans="12:15" x14ac:dyDescent="0.35">
      <c r="L1435" t="s">
        <v>504</v>
      </c>
      <c r="O1435">
        <v>1</v>
      </c>
    </row>
    <row r="1436" spans="12:15" x14ac:dyDescent="0.35">
      <c r="L1436" t="s">
        <v>2098</v>
      </c>
      <c r="O1436">
        <v>1</v>
      </c>
    </row>
    <row r="1437" spans="12:15" x14ac:dyDescent="0.35">
      <c r="L1437" t="s">
        <v>938</v>
      </c>
      <c r="O1437">
        <v>1</v>
      </c>
    </row>
    <row r="1438" spans="12:15" x14ac:dyDescent="0.35">
      <c r="L1438" t="s">
        <v>2099</v>
      </c>
      <c r="O1438">
        <v>1</v>
      </c>
    </row>
    <row r="1439" spans="12:15" x14ac:dyDescent="0.35">
      <c r="L1439" t="s">
        <v>872</v>
      </c>
      <c r="O1439">
        <v>1</v>
      </c>
    </row>
    <row r="1440" spans="12:15" x14ac:dyDescent="0.35">
      <c r="L1440" t="s">
        <v>2100</v>
      </c>
      <c r="O1440">
        <v>1</v>
      </c>
    </row>
    <row r="1441" spans="12:15" x14ac:dyDescent="0.35">
      <c r="L1441" t="s">
        <v>723</v>
      </c>
      <c r="O1441">
        <v>1</v>
      </c>
    </row>
    <row r="1442" spans="12:15" x14ac:dyDescent="0.35">
      <c r="L1442" t="s">
        <v>2101</v>
      </c>
      <c r="O1442">
        <v>1</v>
      </c>
    </row>
    <row r="1443" spans="12:15" x14ac:dyDescent="0.35">
      <c r="L1443" t="s">
        <v>840</v>
      </c>
      <c r="O1443">
        <v>1</v>
      </c>
    </row>
    <row r="1444" spans="12:15" x14ac:dyDescent="0.35">
      <c r="L1444" t="s">
        <v>2102</v>
      </c>
      <c r="O1444">
        <v>1</v>
      </c>
    </row>
    <row r="1445" spans="12:15" x14ac:dyDescent="0.35">
      <c r="L1445" t="s">
        <v>2103</v>
      </c>
      <c r="O1445">
        <v>1</v>
      </c>
    </row>
    <row r="1446" spans="12:15" x14ac:dyDescent="0.35">
      <c r="L1446" t="s">
        <v>2104</v>
      </c>
      <c r="O1446">
        <v>1</v>
      </c>
    </row>
    <row r="1447" spans="12:15" x14ac:dyDescent="0.35">
      <c r="L1447" t="s">
        <v>919</v>
      </c>
      <c r="O1447">
        <v>1</v>
      </c>
    </row>
    <row r="1448" spans="12:15" x14ac:dyDescent="0.35">
      <c r="L1448" t="s">
        <v>551</v>
      </c>
      <c r="O1448">
        <v>1</v>
      </c>
    </row>
    <row r="1449" spans="12:15" x14ac:dyDescent="0.35">
      <c r="L1449" t="s">
        <v>756</v>
      </c>
      <c r="O1449">
        <v>1</v>
      </c>
    </row>
    <row r="1450" spans="12:15" x14ac:dyDescent="0.35">
      <c r="L1450" t="s">
        <v>645</v>
      </c>
      <c r="O1450">
        <v>1</v>
      </c>
    </row>
    <row r="1451" spans="12:15" x14ac:dyDescent="0.35">
      <c r="L1451" t="s">
        <v>931</v>
      </c>
      <c r="O1451">
        <v>1</v>
      </c>
    </row>
    <row r="1452" spans="12:15" x14ac:dyDescent="0.35">
      <c r="L1452" t="s">
        <v>508</v>
      </c>
      <c r="O1452">
        <v>1</v>
      </c>
    </row>
    <row r="1453" spans="12:15" x14ac:dyDescent="0.35">
      <c r="L1453" t="s">
        <v>669</v>
      </c>
      <c r="O1453">
        <v>1</v>
      </c>
    </row>
    <row r="1454" spans="12:15" x14ac:dyDescent="0.35">
      <c r="L1454" t="s">
        <v>2105</v>
      </c>
      <c r="O1454">
        <v>1</v>
      </c>
    </row>
    <row r="1455" spans="12:15" x14ac:dyDescent="0.35">
      <c r="L1455" t="s">
        <v>747</v>
      </c>
      <c r="O1455">
        <v>1</v>
      </c>
    </row>
    <row r="1456" spans="12:15" x14ac:dyDescent="0.35">
      <c r="L1456" t="s">
        <v>2106</v>
      </c>
      <c r="O1456">
        <v>1</v>
      </c>
    </row>
    <row r="1457" spans="12:15" x14ac:dyDescent="0.35">
      <c r="L1457" t="s">
        <v>549</v>
      </c>
      <c r="O1457">
        <v>1</v>
      </c>
    </row>
    <row r="1458" spans="12:15" x14ac:dyDescent="0.35">
      <c r="L1458" t="s">
        <v>916</v>
      </c>
      <c r="O1458">
        <v>1</v>
      </c>
    </row>
    <row r="1459" spans="12:15" x14ac:dyDescent="0.35">
      <c r="L1459" t="s">
        <v>865</v>
      </c>
      <c r="O1459">
        <v>1</v>
      </c>
    </row>
    <row r="1460" spans="12:15" x14ac:dyDescent="0.35">
      <c r="L1460" t="s">
        <v>419</v>
      </c>
      <c r="O1460">
        <v>1</v>
      </c>
    </row>
    <row r="1461" spans="12:15" x14ac:dyDescent="0.35">
      <c r="L1461" t="s">
        <v>2107</v>
      </c>
      <c r="O1461">
        <v>1</v>
      </c>
    </row>
    <row r="1462" spans="12:15" x14ac:dyDescent="0.35">
      <c r="L1462" t="s">
        <v>374</v>
      </c>
      <c r="O1462">
        <v>1</v>
      </c>
    </row>
    <row r="1463" spans="12:15" x14ac:dyDescent="0.35">
      <c r="L1463" t="s">
        <v>2108</v>
      </c>
      <c r="O1463">
        <v>1</v>
      </c>
    </row>
    <row r="1464" spans="12:15" x14ac:dyDescent="0.35">
      <c r="L1464" t="s">
        <v>928</v>
      </c>
      <c r="O1464">
        <v>1</v>
      </c>
    </row>
    <row r="1465" spans="12:15" x14ac:dyDescent="0.35">
      <c r="L1465" t="s">
        <v>218</v>
      </c>
      <c r="O1465">
        <v>1</v>
      </c>
    </row>
    <row r="1466" spans="12:15" x14ac:dyDescent="0.35">
      <c r="L1466" t="s">
        <v>332</v>
      </c>
      <c r="O1466">
        <v>1</v>
      </c>
    </row>
    <row r="1467" spans="12:15" x14ac:dyDescent="0.35">
      <c r="L1467" t="s">
        <v>851</v>
      </c>
      <c r="O1467">
        <v>1</v>
      </c>
    </row>
    <row r="1468" spans="12:15" x14ac:dyDescent="0.35">
      <c r="L1468" t="s">
        <v>258</v>
      </c>
      <c r="O1468">
        <v>1</v>
      </c>
    </row>
    <row r="1469" spans="12:15" x14ac:dyDescent="0.35">
      <c r="L1469" t="s">
        <v>936</v>
      </c>
      <c r="O1469">
        <v>1</v>
      </c>
    </row>
    <row r="1470" spans="12:15" x14ac:dyDescent="0.35">
      <c r="L1470" t="s">
        <v>257</v>
      </c>
      <c r="O1470">
        <v>1</v>
      </c>
    </row>
    <row r="1471" spans="12:15" x14ac:dyDescent="0.35">
      <c r="L1471" t="s">
        <v>387</v>
      </c>
      <c r="O1471">
        <v>1</v>
      </c>
    </row>
    <row r="1472" spans="12:15" x14ac:dyDescent="0.35">
      <c r="L1472" t="s">
        <v>586</v>
      </c>
      <c r="O1472">
        <v>1</v>
      </c>
    </row>
    <row r="1473" spans="12:15" x14ac:dyDescent="0.35">
      <c r="L1473" t="s">
        <v>288</v>
      </c>
      <c r="O1473">
        <v>1</v>
      </c>
    </row>
    <row r="1474" spans="12:15" x14ac:dyDescent="0.35">
      <c r="L1474" t="s">
        <v>298</v>
      </c>
      <c r="O1474">
        <v>1</v>
      </c>
    </row>
    <row r="1475" spans="12:15" x14ac:dyDescent="0.35">
      <c r="L1475" t="s">
        <v>813</v>
      </c>
      <c r="O1475">
        <v>1</v>
      </c>
    </row>
    <row r="1476" spans="12:15" x14ac:dyDescent="0.35">
      <c r="L1476" t="s">
        <v>2109</v>
      </c>
      <c r="O1476">
        <v>1</v>
      </c>
    </row>
    <row r="1477" spans="12:15" x14ac:dyDescent="0.35">
      <c r="L1477" t="s">
        <v>837</v>
      </c>
      <c r="O1477">
        <v>1</v>
      </c>
    </row>
    <row r="1478" spans="12:15" x14ac:dyDescent="0.35">
      <c r="L1478" t="s">
        <v>2110</v>
      </c>
      <c r="O1478">
        <v>1</v>
      </c>
    </row>
    <row r="1479" spans="12:15" x14ac:dyDescent="0.35">
      <c r="L1479" t="s">
        <v>347</v>
      </c>
      <c r="O1479">
        <v>1</v>
      </c>
    </row>
    <row r="1480" spans="12:15" x14ac:dyDescent="0.35">
      <c r="L1480" t="s">
        <v>2111</v>
      </c>
      <c r="O1480">
        <v>1</v>
      </c>
    </row>
    <row r="1481" spans="12:15" x14ac:dyDescent="0.35">
      <c r="L1481" t="s">
        <v>857</v>
      </c>
      <c r="O1481">
        <v>1</v>
      </c>
    </row>
    <row r="1482" spans="12:15" x14ac:dyDescent="0.35">
      <c r="L1482" t="s">
        <v>414</v>
      </c>
      <c r="O1482">
        <v>1</v>
      </c>
    </row>
    <row r="1483" spans="12:15" x14ac:dyDescent="0.35">
      <c r="L1483" t="s">
        <v>157</v>
      </c>
      <c r="O1483">
        <v>1</v>
      </c>
    </row>
    <row r="1484" spans="12:15" x14ac:dyDescent="0.35">
      <c r="L1484" t="s">
        <v>408</v>
      </c>
      <c r="O1484">
        <v>1</v>
      </c>
    </row>
    <row r="1485" spans="12:15" x14ac:dyDescent="0.35">
      <c r="L1485" t="s">
        <v>390</v>
      </c>
      <c r="O1485">
        <v>1</v>
      </c>
    </row>
    <row r="1486" spans="12:15" x14ac:dyDescent="0.35">
      <c r="L1486" t="s">
        <v>383</v>
      </c>
      <c r="O1486">
        <v>1</v>
      </c>
    </row>
    <row r="1487" spans="12:15" x14ac:dyDescent="0.35">
      <c r="L1487" t="s">
        <v>826</v>
      </c>
      <c r="O1487">
        <v>1</v>
      </c>
    </row>
    <row r="1488" spans="12:15" x14ac:dyDescent="0.35">
      <c r="L1488" t="s">
        <v>2112</v>
      </c>
      <c r="O1488">
        <v>1</v>
      </c>
    </row>
    <row r="1489" spans="12:15" x14ac:dyDescent="0.35">
      <c r="L1489" t="s">
        <v>354</v>
      </c>
      <c r="O1489">
        <v>1</v>
      </c>
    </row>
    <row r="1490" spans="12:15" x14ac:dyDescent="0.35">
      <c r="L1490" t="s">
        <v>416</v>
      </c>
      <c r="O1490">
        <v>1</v>
      </c>
    </row>
    <row r="1491" spans="12:15" x14ac:dyDescent="0.35">
      <c r="L1491" t="s">
        <v>648</v>
      </c>
      <c r="O1491">
        <v>1</v>
      </c>
    </row>
    <row r="1492" spans="12:15" x14ac:dyDescent="0.35">
      <c r="L1492" t="s">
        <v>834</v>
      </c>
      <c r="O1492">
        <v>1</v>
      </c>
    </row>
    <row r="1493" spans="12:15" x14ac:dyDescent="0.35">
      <c r="L1493" t="s">
        <v>420</v>
      </c>
      <c r="O1493">
        <v>1</v>
      </c>
    </row>
    <row r="1494" spans="12:15" x14ac:dyDescent="0.35">
      <c r="L1494" t="s">
        <v>429</v>
      </c>
      <c r="O1494">
        <v>1</v>
      </c>
    </row>
    <row r="1495" spans="12:15" x14ac:dyDescent="0.35">
      <c r="L1495" t="s">
        <v>853</v>
      </c>
      <c r="O1495">
        <v>1</v>
      </c>
    </row>
    <row r="1496" spans="12:15" x14ac:dyDescent="0.35">
      <c r="L1496" t="s">
        <v>115</v>
      </c>
      <c r="O1496">
        <v>1</v>
      </c>
    </row>
    <row r="1497" spans="12:15" x14ac:dyDescent="0.35">
      <c r="L1497" t="s">
        <v>432</v>
      </c>
      <c r="O1497">
        <v>1</v>
      </c>
    </row>
    <row r="1498" spans="12:15" x14ac:dyDescent="0.35">
      <c r="L1498" t="s">
        <v>2113</v>
      </c>
      <c r="O1498">
        <v>1</v>
      </c>
    </row>
    <row r="1499" spans="12:15" x14ac:dyDescent="0.35">
      <c r="L1499" t="s">
        <v>499</v>
      </c>
      <c r="O1499">
        <v>1</v>
      </c>
    </row>
    <row r="1500" spans="12:15" x14ac:dyDescent="0.35">
      <c r="L1500" t="s">
        <v>276</v>
      </c>
      <c r="O1500">
        <v>1</v>
      </c>
    </row>
    <row r="1501" spans="12:15" x14ac:dyDescent="0.35">
      <c r="L1501" t="s">
        <v>910</v>
      </c>
      <c r="O1501">
        <v>1</v>
      </c>
    </row>
    <row r="1502" spans="12:15" x14ac:dyDescent="0.35">
      <c r="L1502" t="s">
        <v>398</v>
      </c>
      <c r="O1502">
        <v>1</v>
      </c>
    </row>
    <row r="1503" spans="12:15" x14ac:dyDescent="0.35">
      <c r="L1503" t="s">
        <v>681</v>
      </c>
      <c r="O1503">
        <v>1</v>
      </c>
    </row>
    <row r="1504" spans="12:15" x14ac:dyDescent="0.35">
      <c r="L1504" t="s">
        <v>389</v>
      </c>
      <c r="O1504">
        <v>1</v>
      </c>
    </row>
    <row r="1505" spans="12:15" x14ac:dyDescent="0.35">
      <c r="L1505" t="s">
        <v>575</v>
      </c>
      <c r="O1505">
        <v>1</v>
      </c>
    </row>
    <row r="1506" spans="12:15" x14ac:dyDescent="0.35">
      <c r="L1506" t="s">
        <v>110</v>
      </c>
      <c r="O1506">
        <v>1</v>
      </c>
    </row>
    <row r="1507" spans="12:15" x14ac:dyDescent="0.35">
      <c r="L1507" t="s">
        <v>175</v>
      </c>
      <c r="O1507">
        <v>1</v>
      </c>
    </row>
    <row r="1508" spans="12:15" x14ac:dyDescent="0.35">
      <c r="L1508" t="s">
        <v>548</v>
      </c>
      <c r="O1508">
        <v>1</v>
      </c>
    </row>
    <row r="1509" spans="12:15" x14ac:dyDescent="0.35">
      <c r="L1509" t="s">
        <v>903</v>
      </c>
      <c r="O1509">
        <v>1</v>
      </c>
    </row>
    <row r="1510" spans="12:15" x14ac:dyDescent="0.35">
      <c r="L1510" t="s">
        <v>2114</v>
      </c>
      <c r="O1510">
        <v>1</v>
      </c>
    </row>
    <row r="1511" spans="12:15" x14ac:dyDescent="0.35">
      <c r="L1511" t="s">
        <v>338</v>
      </c>
      <c r="O1511">
        <v>1</v>
      </c>
    </row>
    <row r="1512" spans="12:15" x14ac:dyDescent="0.35">
      <c r="L1512" t="s">
        <v>84</v>
      </c>
      <c r="O1512">
        <v>1</v>
      </c>
    </row>
    <row r="1513" spans="12:15" x14ac:dyDescent="0.35">
      <c r="L1513" t="s">
        <v>293</v>
      </c>
      <c r="O1513">
        <v>1</v>
      </c>
    </row>
    <row r="1514" spans="12:15" x14ac:dyDescent="0.35">
      <c r="L1514" t="s">
        <v>453</v>
      </c>
      <c r="O1514">
        <v>1</v>
      </c>
    </row>
    <row r="1515" spans="12:15" x14ac:dyDescent="0.35">
      <c r="L1515" t="s">
        <v>730</v>
      </c>
      <c r="O1515">
        <v>1</v>
      </c>
    </row>
    <row r="1516" spans="12:15" x14ac:dyDescent="0.35">
      <c r="L1516" t="s">
        <v>48</v>
      </c>
      <c r="O1516">
        <v>1</v>
      </c>
    </row>
    <row r="1517" spans="12:15" x14ac:dyDescent="0.35">
      <c r="L1517" t="s">
        <v>498</v>
      </c>
      <c r="O1517">
        <v>1</v>
      </c>
    </row>
    <row r="1518" spans="12:15" x14ac:dyDescent="0.35">
      <c r="L1518" t="s">
        <v>242</v>
      </c>
      <c r="O1518">
        <v>1</v>
      </c>
    </row>
    <row r="1519" spans="12:15" x14ac:dyDescent="0.35">
      <c r="L1519" t="s">
        <v>406</v>
      </c>
      <c r="O1519">
        <v>1</v>
      </c>
    </row>
    <row r="1520" spans="12:15" x14ac:dyDescent="0.35">
      <c r="L1520" t="s">
        <v>68</v>
      </c>
      <c r="O1520">
        <v>1</v>
      </c>
    </row>
    <row r="1521" spans="12:15" x14ac:dyDescent="0.35">
      <c r="L1521" t="s">
        <v>533</v>
      </c>
      <c r="O1521">
        <v>1</v>
      </c>
    </row>
    <row r="1522" spans="12:15" x14ac:dyDescent="0.35">
      <c r="L1522" t="s">
        <v>509</v>
      </c>
      <c r="O1522">
        <v>1</v>
      </c>
    </row>
    <row r="1523" spans="12:15" x14ac:dyDescent="0.35">
      <c r="L1523" t="s">
        <v>168</v>
      </c>
      <c r="O1523">
        <v>1</v>
      </c>
    </row>
    <row r="1524" spans="12:15" x14ac:dyDescent="0.35">
      <c r="L1524" t="s">
        <v>2115</v>
      </c>
      <c r="O1524">
        <v>1</v>
      </c>
    </row>
    <row r="1525" spans="12:15" x14ac:dyDescent="0.35">
      <c r="L1525" t="s">
        <v>889</v>
      </c>
      <c r="O1525">
        <v>1</v>
      </c>
    </row>
    <row r="1526" spans="12:15" x14ac:dyDescent="0.35">
      <c r="L1526" t="s">
        <v>2116</v>
      </c>
      <c r="O1526">
        <v>1</v>
      </c>
    </row>
    <row r="1527" spans="12:15" x14ac:dyDescent="0.35">
      <c r="L1527" t="s">
        <v>460</v>
      </c>
      <c r="O1527">
        <v>1</v>
      </c>
    </row>
    <row r="1528" spans="12:15" x14ac:dyDescent="0.35">
      <c r="L1528" t="s">
        <v>97</v>
      </c>
      <c r="O1528">
        <v>1</v>
      </c>
    </row>
    <row r="1529" spans="12:15" x14ac:dyDescent="0.35">
      <c r="L1529" t="s">
        <v>613</v>
      </c>
      <c r="O1529">
        <v>1</v>
      </c>
    </row>
    <row r="1530" spans="12:15" x14ac:dyDescent="0.35">
      <c r="L1530" t="s">
        <v>234</v>
      </c>
      <c r="O1530">
        <v>1</v>
      </c>
    </row>
    <row r="1531" spans="12:15" x14ac:dyDescent="0.35">
      <c r="L1531" t="s">
        <v>758</v>
      </c>
      <c r="O1531">
        <v>1</v>
      </c>
    </row>
    <row r="1532" spans="12:15" x14ac:dyDescent="0.35">
      <c r="L1532" t="s">
        <v>543</v>
      </c>
      <c r="O1532">
        <v>1</v>
      </c>
    </row>
    <row r="1533" spans="12:15" x14ac:dyDescent="0.35">
      <c r="L1533" t="s">
        <v>371</v>
      </c>
      <c r="O1533">
        <v>1</v>
      </c>
    </row>
    <row r="1534" spans="12:15" x14ac:dyDescent="0.35">
      <c r="L1534" t="s">
        <v>718</v>
      </c>
      <c r="O1534">
        <v>1</v>
      </c>
    </row>
    <row r="1535" spans="12:15" x14ac:dyDescent="0.35">
      <c r="L1535" t="s">
        <v>683</v>
      </c>
      <c r="O1535">
        <v>1</v>
      </c>
    </row>
    <row r="1536" spans="12:15" x14ac:dyDescent="0.35">
      <c r="L1536" t="s">
        <v>2117</v>
      </c>
      <c r="O1536">
        <v>1</v>
      </c>
    </row>
    <row r="1537" spans="12:15" x14ac:dyDescent="0.35">
      <c r="L1537" t="s">
        <v>594</v>
      </c>
      <c r="O1537">
        <v>1</v>
      </c>
    </row>
    <row r="1538" spans="12:15" x14ac:dyDescent="0.35">
      <c r="L1538" t="s">
        <v>619</v>
      </c>
      <c r="O1538">
        <v>1</v>
      </c>
    </row>
    <row r="1539" spans="12:15" x14ac:dyDescent="0.35">
      <c r="L1539" t="s">
        <v>448</v>
      </c>
      <c r="O1539">
        <v>1</v>
      </c>
    </row>
    <row r="1540" spans="12:15" x14ac:dyDescent="0.35">
      <c r="L1540" t="s">
        <v>2118</v>
      </c>
      <c r="O1540">
        <v>1</v>
      </c>
    </row>
    <row r="1541" spans="12:15" x14ac:dyDescent="0.35">
      <c r="L1541" t="s">
        <v>396</v>
      </c>
      <c r="O1541">
        <v>1</v>
      </c>
    </row>
    <row r="1542" spans="12:15" x14ac:dyDescent="0.35">
      <c r="L1542" t="s">
        <v>556</v>
      </c>
      <c r="O1542">
        <v>1</v>
      </c>
    </row>
    <row r="1543" spans="12:15" x14ac:dyDescent="0.35">
      <c r="L1543" t="s">
        <v>890</v>
      </c>
      <c r="O1543">
        <v>1</v>
      </c>
    </row>
    <row r="1544" spans="12:15" x14ac:dyDescent="0.35">
      <c r="L1544" t="s">
        <v>2119</v>
      </c>
      <c r="O1544">
        <v>1</v>
      </c>
    </row>
    <row r="1545" spans="12:15" x14ac:dyDescent="0.35">
      <c r="L1545" t="s">
        <v>385</v>
      </c>
      <c r="O1545">
        <v>1</v>
      </c>
    </row>
    <row r="1546" spans="12:15" x14ac:dyDescent="0.35">
      <c r="L1546" t="s">
        <v>492</v>
      </c>
      <c r="O1546">
        <v>1</v>
      </c>
    </row>
    <row r="1547" spans="12:15" x14ac:dyDescent="0.35">
      <c r="L1547" t="s">
        <v>530</v>
      </c>
      <c r="O1547">
        <v>1</v>
      </c>
    </row>
    <row r="1548" spans="12:15" x14ac:dyDescent="0.35">
      <c r="L1548" t="s">
        <v>711</v>
      </c>
      <c r="O1548">
        <v>1</v>
      </c>
    </row>
    <row r="1549" spans="12:15" x14ac:dyDescent="0.35">
      <c r="L1549" t="s">
        <v>625</v>
      </c>
      <c r="O1549">
        <v>1</v>
      </c>
    </row>
    <row r="1550" spans="12:15" x14ac:dyDescent="0.35">
      <c r="L1550" t="s">
        <v>713</v>
      </c>
      <c r="O1550">
        <v>1</v>
      </c>
    </row>
    <row r="1551" spans="12:15" x14ac:dyDescent="0.35">
      <c r="L1551" t="s">
        <v>2120</v>
      </c>
      <c r="O1551">
        <v>1</v>
      </c>
    </row>
    <row r="1552" spans="12:15" x14ac:dyDescent="0.35">
      <c r="L1552" t="s">
        <v>712</v>
      </c>
      <c r="O1552">
        <v>1</v>
      </c>
    </row>
    <row r="1553" spans="12:15" x14ac:dyDescent="0.35">
      <c r="L1553" t="s">
        <v>626</v>
      </c>
      <c r="O1553">
        <v>1</v>
      </c>
    </row>
    <row r="1554" spans="12:15" x14ac:dyDescent="0.35">
      <c r="L1554" t="s">
        <v>547</v>
      </c>
      <c r="O1554">
        <v>1</v>
      </c>
    </row>
    <row r="1555" spans="12:15" x14ac:dyDescent="0.35">
      <c r="L1555" t="s">
        <v>122</v>
      </c>
      <c r="O1555">
        <v>1</v>
      </c>
    </row>
    <row r="1556" spans="12:15" x14ac:dyDescent="0.35">
      <c r="L1556" t="s">
        <v>2121</v>
      </c>
      <c r="O1556">
        <v>1</v>
      </c>
    </row>
    <row r="1557" spans="12:15" x14ac:dyDescent="0.35">
      <c r="L1557" t="s">
        <v>2122</v>
      </c>
      <c r="O1557">
        <v>1</v>
      </c>
    </row>
    <row r="1558" spans="12:15" x14ac:dyDescent="0.35">
      <c r="L1558" t="s">
        <v>707</v>
      </c>
      <c r="O1558">
        <v>1</v>
      </c>
    </row>
    <row r="1559" spans="12:15" x14ac:dyDescent="0.35">
      <c r="L1559" t="s">
        <v>73</v>
      </c>
      <c r="O1559">
        <v>1</v>
      </c>
    </row>
    <row r="1560" spans="12:15" x14ac:dyDescent="0.35">
      <c r="L1560" t="s">
        <v>40</v>
      </c>
      <c r="O1560">
        <v>1</v>
      </c>
    </row>
    <row r="1561" spans="12:15" x14ac:dyDescent="0.35">
      <c r="L1561" t="s">
        <v>105</v>
      </c>
      <c r="O1561">
        <v>1</v>
      </c>
    </row>
    <row r="1562" spans="12:15" x14ac:dyDescent="0.35">
      <c r="L1562" t="s">
        <v>588</v>
      </c>
      <c r="O1562">
        <v>1</v>
      </c>
    </row>
    <row r="1563" spans="12:15" x14ac:dyDescent="0.35">
      <c r="L1563" t="s">
        <v>744</v>
      </c>
      <c r="O1563">
        <v>1</v>
      </c>
    </row>
    <row r="1564" spans="12:15" x14ac:dyDescent="0.35">
      <c r="L1564" t="s">
        <v>433</v>
      </c>
      <c r="O1564">
        <v>1</v>
      </c>
    </row>
    <row r="1565" spans="12:15" x14ac:dyDescent="0.35">
      <c r="L1565" t="s">
        <v>491</v>
      </c>
      <c r="O1565">
        <v>1</v>
      </c>
    </row>
    <row r="1566" spans="12:15" x14ac:dyDescent="0.35">
      <c r="L1566" t="s">
        <v>729</v>
      </c>
      <c r="O1566">
        <v>1</v>
      </c>
    </row>
    <row r="1567" spans="12:15" x14ac:dyDescent="0.35">
      <c r="L1567" t="s">
        <v>240</v>
      </c>
      <c r="O1567">
        <v>1</v>
      </c>
    </row>
    <row r="1568" spans="12:15" x14ac:dyDescent="0.35">
      <c r="L1568" t="s">
        <v>348</v>
      </c>
      <c r="O1568">
        <v>1</v>
      </c>
    </row>
    <row r="1569" spans="12:15" x14ac:dyDescent="0.35">
      <c r="L1569" t="s">
        <v>735</v>
      </c>
      <c r="O1569">
        <v>1</v>
      </c>
    </row>
    <row r="1570" spans="12:15" x14ac:dyDescent="0.35">
      <c r="L1570" t="s">
        <v>709</v>
      </c>
      <c r="O1570">
        <v>1</v>
      </c>
    </row>
    <row r="1571" spans="12:15" x14ac:dyDescent="0.35">
      <c r="L1571" t="s">
        <v>263</v>
      </c>
      <c r="O1571">
        <v>1</v>
      </c>
    </row>
    <row r="1572" spans="12:15" x14ac:dyDescent="0.35">
      <c r="L1572" t="s">
        <v>537</v>
      </c>
      <c r="O1572">
        <v>1</v>
      </c>
    </row>
    <row r="1573" spans="12:15" x14ac:dyDescent="0.35">
      <c r="L1573" t="s">
        <v>843</v>
      </c>
      <c r="O1573">
        <v>1</v>
      </c>
    </row>
    <row r="1574" spans="12:15" x14ac:dyDescent="0.35">
      <c r="L1574" t="s">
        <v>37</v>
      </c>
      <c r="O1574">
        <v>1</v>
      </c>
    </row>
    <row r="1575" spans="12:15" x14ac:dyDescent="0.35">
      <c r="L1575" t="s">
        <v>684</v>
      </c>
      <c r="O1575">
        <v>1</v>
      </c>
    </row>
    <row r="1576" spans="12:15" x14ac:dyDescent="0.35">
      <c r="L1576" t="s">
        <v>99</v>
      </c>
      <c r="O1576">
        <v>1</v>
      </c>
    </row>
    <row r="1577" spans="12:15" x14ac:dyDescent="0.35">
      <c r="L1577" t="s">
        <v>687</v>
      </c>
      <c r="O1577">
        <v>1</v>
      </c>
    </row>
    <row r="1578" spans="12:15" x14ac:dyDescent="0.35">
      <c r="L1578" t="s">
        <v>2123</v>
      </c>
      <c r="O1578">
        <v>1</v>
      </c>
    </row>
    <row r="1579" spans="12:15" x14ac:dyDescent="0.35">
      <c r="L1579" t="s">
        <v>763</v>
      </c>
      <c r="O1579">
        <v>1</v>
      </c>
    </row>
    <row r="1580" spans="12:15" x14ac:dyDescent="0.35">
      <c r="L1580" t="s">
        <v>573</v>
      </c>
      <c r="O1580">
        <v>1</v>
      </c>
    </row>
    <row r="1581" spans="12:15" x14ac:dyDescent="0.35">
      <c r="L1581" t="s">
        <v>456</v>
      </c>
      <c r="O1581">
        <v>1</v>
      </c>
    </row>
    <row r="1582" spans="12:15" x14ac:dyDescent="0.35">
      <c r="L1582" t="s">
        <v>2124</v>
      </c>
      <c r="O1582">
        <v>1</v>
      </c>
    </row>
    <row r="1583" spans="12:15" x14ac:dyDescent="0.35">
      <c r="L1583" t="s">
        <v>719</v>
      </c>
      <c r="O1583">
        <v>1</v>
      </c>
    </row>
    <row r="1584" spans="12:15" x14ac:dyDescent="0.35">
      <c r="L1584" t="s">
        <v>724</v>
      </c>
      <c r="O1584">
        <v>1</v>
      </c>
    </row>
    <row r="1585" spans="12:15" x14ac:dyDescent="0.35">
      <c r="L1585" t="s">
        <v>939</v>
      </c>
      <c r="O1585">
        <v>1</v>
      </c>
    </row>
    <row r="1586" spans="12:15" x14ac:dyDescent="0.35">
      <c r="L1586" t="s">
        <v>501</v>
      </c>
      <c r="O1586">
        <v>1</v>
      </c>
    </row>
    <row r="1587" spans="12:15" x14ac:dyDescent="0.35">
      <c r="L1587" t="s">
        <v>722</v>
      </c>
      <c r="O1587">
        <v>1</v>
      </c>
    </row>
    <row r="1588" spans="12:15" x14ac:dyDescent="0.35">
      <c r="L1588" t="s">
        <v>502</v>
      </c>
      <c r="O1588">
        <v>1</v>
      </c>
    </row>
    <row r="1589" spans="12:15" x14ac:dyDescent="0.35">
      <c r="L1589" t="s">
        <v>873</v>
      </c>
      <c r="O1589">
        <v>1</v>
      </c>
    </row>
    <row r="1590" spans="12:15" x14ac:dyDescent="0.35">
      <c r="L1590" t="s">
        <v>569</v>
      </c>
      <c r="O1590">
        <v>1</v>
      </c>
    </row>
    <row r="1591" spans="12:15" x14ac:dyDescent="0.35">
      <c r="L1591" t="s">
        <v>874</v>
      </c>
      <c r="O1591">
        <v>1</v>
      </c>
    </row>
    <row r="1592" spans="12:15" x14ac:dyDescent="0.35">
      <c r="L1592" t="s">
        <v>546</v>
      </c>
      <c r="O1592">
        <v>1</v>
      </c>
    </row>
    <row r="1593" spans="12:15" x14ac:dyDescent="0.35">
      <c r="L1593" t="s">
        <v>825</v>
      </c>
      <c r="O1593">
        <v>1</v>
      </c>
    </row>
    <row r="1594" spans="12:15" x14ac:dyDescent="0.35">
      <c r="L1594" t="s">
        <v>721</v>
      </c>
      <c r="O1594">
        <v>1</v>
      </c>
    </row>
    <row r="1595" spans="12:15" x14ac:dyDescent="0.35">
      <c r="L1595" t="s">
        <v>459</v>
      </c>
      <c r="O1595">
        <v>1</v>
      </c>
    </row>
    <row r="1596" spans="12:15" x14ac:dyDescent="0.35">
      <c r="L1596" t="s">
        <v>552</v>
      </c>
      <c r="O1596">
        <v>1</v>
      </c>
    </row>
    <row r="1597" spans="12:15" x14ac:dyDescent="0.35">
      <c r="L1597" t="s">
        <v>754</v>
      </c>
      <c r="O1597">
        <v>1</v>
      </c>
    </row>
    <row r="1598" spans="12:15" x14ac:dyDescent="0.35">
      <c r="L1598" t="s">
        <v>539</v>
      </c>
      <c r="O1598">
        <v>1</v>
      </c>
    </row>
    <row r="1599" spans="12:15" x14ac:dyDescent="0.35">
      <c r="L1599" t="s">
        <v>2125</v>
      </c>
      <c r="O1599">
        <v>1</v>
      </c>
    </row>
    <row r="1600" spans="12:15" x14ac:dyDescent="0.35">
      <c r="L1600" t="s">
        <v>561</v>
      </c>
      <c r="O1600">
        <v>1</v>
      </c>
    </row>
    <row r="1601" spans="12:15" x14ac:dyDescent="0.35">
      <c r="L1601" t="s">
        <v>21</v>
      </c>
      <c r="O1601">
        <v>1</v>
      </c>
    </row>
    <row r="1602" spans="12:15" x14ac:dyDescent="0.35">
      <c r="L1602" t="s">
        <v>2126</v>
      </c>
      <c r="O1602">
        <v>1</v>
      </c>
    </row>
    <row r="1603" spans="12:15" x14ac:dyDescent="0.35">
      <c r="L1603" t="s">
        <v>755</v>
      </c>
      <c r="O1603">
        <v>1</v>
      </c>
    </row>
    <row r="1604" spans="12:15" x14ac:dyDescent="0.35">
      <c r="L1604" t="s">
        <v>538</v>
      </c>
      <c r="O1604">
        <v>1</v>
      </c>
    </row>
    <row r="1605" spans="12:15" x14ac:dyDescent="0.35">
      <c r="L1605" t="s">
        <v>319</v>
      </c>
      <c r="O1605">
        <v>1</v>
      </c>
    </row>
    <row r="1606" spans="12:15" x14ac:dyDescent="0.35">
      <c r="L1606" t="s">
        <v>485</v>
      </c>
      <c r="O1606">
        <v>1</v>
      </c>
    </row>
    <row r="1607" spans="12:15" x14ac:dyDescent="0.35">
      <c r="L1607" t="s">
        <v>267</v>
      </c>
      <c r="O1607">
        <v>1</v>
      </c>
    </row>
    <row r="1608" spans="12:15" x14ac:dyDescent="0.35">
      <c r="L1608" t="s">
        <v>553</v>
      </c>
      <c r="O1608">
        <v>1</v>
      </c>
    </row>
    <row r="1609" spans="12:15" x14ac:dyDescent="0.35">
      <c r="L1609" t="s">
        <v>870</v>
      </c>
      <c r="O1609">
        <v>1</v>
      </c>
    </row>
    <row r="1610" spans="12:15" x14ac:dyDescent="0.35">
      <c r="L1610" t="s">
        <v>540</v>
      </c>
      <c r="O1610">
        <v>1</v>
      </c>
    </row>
    <row r="1611" spans="12:15" x14ac:dyDescent="0.35">
      <c r="L1611" t="s">
        <v>934</v>
      </c>
      <c r="O1611">
        <v>1</v>
      </c>
    </row>
    <row r="1612" spans="12:15" x14ac:dyDescent="0.35">
      <c r="L1612" t="s">
        <v>542</v>
      </c>
      <c r="O1612">
        <v>1</v>
      </c>
    </row>
    <row r="1613" spans="12:15" x14ac:dyDescent="0.35">
      <c r="L1613" t="s">
        <v>369</v>
      </c>
      <c r="O1613">
        <v>1</v>
      </c>
    </row>
    <row r="1614" spans="12:15" x14ac:dyDescent="0.35">
      <c r="L1614" t="s">
        <v>413</v>
      </c>
      <c r="O1614">
        <v>1</v>
      </c>
    </row>
    <row r="1615" spans="12:15" x14ac:dyDescent="0.35">
      <c r="L1615" t="s">
        <v>333</v>
      </c>
      <c r="O1615">
        <v>1</v>
      </c>
    </row>
    <row r="1616" spans="12:15" x14ac:dyDescent="0.35">
      <c r="L1616" t="s">
        <v>562</v>
      </c>
      <c r="O1616">
        <v>1</v>
      </c>
    </row>
    <row r="1617" spans="12:15" x14ac:dyDescent="0.35">
      <c r="L1617" t="s">
        <v>846</v>
      </c>
      <c r="O1617">
        <v>1</v>
      </c>
    </row>
    <row r="1618" spans="12:15" x14ac:dyDescent="0.35">
      <c r="L1618" t="s">
        <v>555</v>
      </c>
      <c r="O1618">
        <v>1</v>
      </c>
    </row>
    <row r="1619" spans="12:15" x14ac:dyDescent="0.35">
      <c r="L1619" t="s">
        <v>859</v>
      </c>
      <c r="O1619">
        <v>1</v>
      </c>
    </row>
    <row r="1620" spans="12:15" x14ac:dyDescent="0.35">
      <c r="L1620" t="s">
        <v>541</v>
      </c>
      <c r="O1620">
        <v>1</v>
      </c>
    </row>
    <row r="1621" spans="12:15" x14ac:dyDescent="0.35">
      <c r="L1621" t="s">
        <v>108</v>
      </c>
      <c r="O1621">
        <v>1</v>
      </c>
    </row>
    <row r="1622" spans="12:15" x14ac:dyDescent="0.35">
      <c r="L1622" t="s">
        <v>568</v>
      </c>
      <c r="O1622">
        <v>1</v>
      </c>
    </row>
    <row r="1623" spans="12:15" x14ac:dyDescent="0.35">
      <c r="L1623" t="s">
        <v>2127</v>
      </c>
      <c r="O1623">
        <v>1</v>
      </c>
    </row>
    <row r="1624" spans="12:15" x14ac:dyDescent="0.35">
      <c r="L1624" t="s">
        <v>563</v>
      </c>
      <c r="O1624">
        <v>1</v>
      </c>
    </row>
    <row r="1625" spans="12:15" x14ac:dyDescent="0.35">
      <c r="L1625" t="s">
        <v>741</v>
      </c>
      <c r="O1625">
        <v>1</v>
      </c>
    </row>
    <row r="1626" spans="12:15" x14ac:dyDescent="0.35">
      <c r="L1626" t="s">
        <v>570</v>
      </c>
      <c r="O1626">
        <v>1</v>
      </c>
    </row>
    <row r="1627" spans="12:15" x14ac:dyDescent="0.35">
      <c r="L1627" t="s">
        <v>860</v>
      </c>
      <c r="O1627">
        <v>1</v>
      </c>
    </row>
    <row r="1628" spans="12:15" x14ac:dyDescent="0.35">
      <c r="L1628" t="s">
        <v>557</v>
      </c>
      <c r="O1628">
        <v>1</v>
      </c>
    </row>
    <row r="1629" spans="12:15" x14ac:dyDescent="0.35">
      <c r="L1629" t="s">
        <v>861</v>
      </c>
      <c r="O1629">
        <v>1</v>
      </c>
    </row>
    <row r="1630" spans="12:15" x14ac:dyDescent="0.35">
      <c r="L1630" t="s">
        <v>558</v>
      </c>
      <c r="O1630">
        <v>1</v>
      </c>
    </row>
    <row r="1631" spans="12:15" x14ac:dyDescent="0.35">
      <c r="L1631" t="s">
        <v>862</v>
      </c>
      <c r="O1631">
        <v>1</v>
      </c>
    </row>
    <row r="1632" spans="12:15" x14ac:dyDescent="0.35">
      <c r="L1632" t="s">
        <v>403</v>
      </c>
      <c r="O1632">
        <v>1</v>
      </c>
    </row>
    <row r="1633" spans="12:15" x14ac:dyDescent="0.35">
      <c r="L1633" t="s">
        <v>708</v>
      </c>
      <c r="O1633">
        <v>1</v>
      </c>
    </row>
    <row r="1634" spans="12:15" x14ac:dyDescent="0.35">
      <c r="L1634" t="s">
        <v>410</v>
      </c>
      <c r="O1634">
        <v>1</v>
      </c>
    </row>
    <row r="1635" spans="12:15" x14ac:dyDescent="0.35">
      <c r="L1635" t="s">
        <v>800</v>
      </c>
      <c r="O1635">
        <v>1</v>
      </c>
    </row>
    <row r="1636" spans="12:15" x14ac:dyDescent="0.35">
      <c r="L1636" t="s">
        <v>411</v>
      </c>
      <c r="O1636">
        <v>1</v>
      </c>
    </row>
    <row r="1637" spans="12:15" x14ac:dyDescent="0.35">
      <c r="L1637" t="s">
        <v>742</v>
      </c>
      <c r="O1637">
        <v>1</v>
      </c>
    </row>
    <row r="1638" spans="12:15" x14ac:dyDescent="0.35">
      <c r="L1638" t="s">
        <v>674</v>
      </c>
      <c r="O1638">
        <v>1</v>
      </c>
    </row>
    <row r="1639" spans="12:15" x14ac:dyDescent="0.35">
      <c r="L1639" t="s">
        <v>238</v>
      </c>
      <c r="O1639">
        <v>1</v>
      </c>
    </row>
    <row r="1640" spans="12:15" x14ac:dyDescent="0.35">
      <c r="L1640" t="s">
        <v>574</v>
      </c>
      <c r="O1640">
        <v>1</v>
      </c>
    </row>
    <row r="1641" spans="12:15" x14ac:dyDescent="0.35">
      <c r="L1641" t="s">
        <v>856</v>
      </c>
      <c r="O1641">
        <v>1</v>
      </c>
    </row>
    <row r="1642" spans="12:15" x14ac:dyDescent="0.35">
      <c r="L1642" t="s">
        <v>60</v>
      </c>
      <c r="O1642">
        <v>1</v>
      </c>
    </row>
    <row r="1643" spans="12:15" x14ac:dyDescent="0.35">
      <c r="L1643" t="s">
        <v>2128</v>
      </c>
      <c r="O1643">
        <v>1</v>
      </c>
    </row>
    <row r="1644" spans="12:15" x14ac:dyDescent="0.35">
      <c r="L1644" t="s">
        <v>269</v>
      </c>
      <c r="O1644">
        <v>1</v>
      </c>
    </row>
    <row r="1645" spans="12:15" x14ac:dyDescent="0.35">
      <c r="L1645" t="s">
        <v>89</v>
      </c>
      <c r="O1645">
        <v>1</v>
      </c>
    </row>
    <row r="1646" spans="12:15" x14ac:dyDescent="0.35">
      <c r="L1646" t="s">
        <v>911</v>
      </c>
      <c r="O1646">
        <v>1</v>
      </c>
    </row>
    <row r="1647" spans="12:15" x14ac:dyDescent="0.35">
      <c r="L1647" t="s">
        <v>935</v>
      </c>
      <c r="O1647">
        <v>1</v>
      </c>
    </row>
    <row r="1648" spans="12:15" x14ac:dyDescent="0.35">
      <c r="L1648" t="s">
        <v>437</v>
      </c>
      <c r="O1648">
        <v>1</v>
      </c>
    </row>
    <row r="1649" spans="12:15" x14ac:dyDescent="0.35">
      <c r="L1649" t="s">
        <v>503</v>
      </c>
      <c r="O1649">
        <v>1</v>
      </c>
    </row>
    <row r="1650" spans="12:15" x14ac:dyDescent="0.35">
      <c r="L1650" t="s">
        <v>191</v>
      </c>
      <c r="O1650">
        <v>1</v>
      </c>
    </row>
    <row r="1651" spans="12:15" x14ac:dyDescent="0.35">
      <c r="L1651" t="s">
        <v>727</v>
      </c>
      <c r="O1651">
        <v>1</v>
      </c>
    </row>
    <row r="1652" spans="12:15" x14ac:dyDescent="0.35">
      <c r="L1652" t="s">
        <v>523</v>
      </c>
      <c r="O1652">
        <v>1</v>
      </c>
    </row>
    <row r="1653" spans="12:15" x14ac:dyDescent="0.35">
      <c r="L1653" t="s">
        <v>726</v>
      </c>
      <c r="O1653">
        <v>1</v>
      </c>
    </row>
    <row r="1654" spans="12:15" x14ac:dyDescent="0.35">
      <c r="L1654" t="s">
        <v>600</v>
      </c>
      <c r="O1654">
        <v>1</v>
      </c>
    </row>
    <row r="1655" spans="12:15" x14ac:dyDescent="0.35">
      <c r="L1655" t="s">
        <v>550</v>
      </c>
      <c r="O1655">
        <v>1</v>
      </c>
    </row>
    <row r="1656" spans="12:15" x14ac:dyDescent="0.35">
      <c r="L1656" t="s">
        <v>305</v>
      </c>
      <c r="O1656">
        <v>1</v>
      </c>
    </row>
    <row r="1657" spans="12:15" x14ac:dyDescent="0.35">
      <c r="L1657" t="s">
        <v>682</v>
      </c>
      <c r="O1657">
        <v>1</v>
      </c>
    </row>
    <row r="1658" spans="12:15" x14ac:dyDescent="0.35">
      <c r="L1658" t="s">
        <v>211</v>
      </c>
      <c r="O1658">
        <v>1</v>
      </c>
    </row>
    <row r="1659" spans="12:15" x14ac:dyDescent="0.35">
      <c r="L1659" t="s">
        <v>66</v>
      </c>
      <c r="O1659">
        <v>1</v>
      </c>
    </row>
    <row r="1660" spans="12:15" x14ac:dyDescent="0.35">
      <c r="L1660" t="s">
        <v>2129</v>
      </c>
      <c r="O1660">
        <v>1</v>
      </c>
    </row>
    <row r="1661" spans="12:15" x14ac:dyDescent="0.35">
      <c r="L1661" t="s">
        <v>819</v>
      </c>
      <c r="O1661">
        <v>1</v>
      </c>
    </row>
    <row r="1662" spans="12:15" x14ac:dyDescent="0.35">
      <c r="L1662" t="s">
        <v>581</v>
      </c>
      <c r="O1662">
        <v>1</v>
      </c>
    </row>
    <row r="1663" spans="12:15" x14ac:dyDescent="0.35">
      <c r="L1663" t="s">
        <v>520</v>
      </c>
      <c r="O1663">
        <v>1</v>
      </c>
    </row>
    <row r="1664" spans="12:15" x14ac:dyDescent="0.35">
      <c r="L1664" t="s">
        <v>2130</v>
      </c>
      <c r="O1664">
        <v>1</v>
      </c>
    </row>
    <row r="1665" spans="12:15" x14ac:dyDescent="0.35">
      <c r="L1665" t="s">
        <v>766</v>
      </c>
      <c r="O1665">
        <v>1</v>
      </c>
    </row>
    <row r="1666" spans="12:15" x14ac:dyDescent="0.35">
      <c r="L1666" t="s">
        <v>417</v>
      </c>
      <c r="O1666">
        <v>1</v>
      </c>
    </row>
    <row r="1667" spans="12:15" x14ac:dyDescent="0.35">
      <c r="L1667" t="s">
        <v>513</v>
      </c>
      <c r="O1667">
        <v>1</v>
      </c>
    </row>
    <row r="1668" spans="12:15" x14ac:dyDescent="0.35">
      <c r="L1668" t="s">
        <v>360</v>
      </c>
      <c r="O1668">
        <v>1</v>
      </c>
    </row>
    <row r="1669" spans="12:15" x14ac:dyDescent="0.35">
      <c r="L1669" t="s">
        <v>352</v>
      </c>
      <c r="O1669">
        <v>1</v>
      </c>
    </row>
    <row r="1670" spans="12:15" x14ac:dyDescent="0.35">
      <c r="L1670" t="s">
        <v>696</v>
      </c>
      <c r="O1670">
        <v>1</v>
      </c>
    </row>
    <row r="1671" spans="12:15" x14ac:dyDescent="0.35">
      <c r="L1671" t="s">
        <v>497</v>
      </c>
      <c r="O1671">
        <v>1</v>
      </c>
    </row>
    <row r="1672" spans="12:15" x14ac:dyDescent="0.35">
      <c r="L1672" t="s">
        <v>326</v>
      </c>
      <c r="O1672">
        <v>1</v>
      </c>
    </row>
    <row r="1673" spans="12:15" x14ac:dyDescent="0.35">
      <c r="L1673" t="s">
        <v>461</v>
      </c>
      <c r="O1673">
        <v>1</v>
      </c>
    </row>
    <row r="1674" spans="12:15" x14ac:dyDescent="0.35">
      <c r="L1674" t="s">
        <v>52</v>
      </c>
      <c r="O1674">
        <v>1</v>
      </c>
    </row>
    <row r="1675" spans="12:15" x14ac:dyDescent="0.35">
      <c r="L1675" t="s">
        <v>225</v>
      </c>
      <c r="O1675">
        <v>1</v>
      </c>
    </row>
    <row r="1676" spans="12:15" x14ac:dyDescent="0.35">
      <c r="L1676" t="s">
        <v>585</v>
      </c>
      <c r="O1676">
        <v>1</v>
      </c>
    </row>
    <row r="1677" spans="12:15" x14ac:dyDescent="0.35">
      <c r="L1677" t="s">
        <v>734</v>
      </c>
      <c r="O1677">
        <v>1</v>
      </c>
    </row>
    <row r="1678" spans="12:15" x14ac:dyDescent="0.35">
      <c r="L1678" t="s">
        <v>487</v>
      </c>
      <c r="O1678">
        <v>1</v>
      </c>
    </row>
    <row r="1679" spans="12:15" x14ac:dyDescent="0.35">
      <c r="L1679" t="s">
        <v>567</v>
      </c>
      <c r="O1679">
        <v>1</v>
      </c>
    </row>
    <row r="1680" spans="12:15" x14ac:dyDescent="0.35">
      <c r="L1680" t="s">
        <v>384</v>
      </c>
      <c r="O1680">
        <v>1</v>
      </c>
    </row>
    <row r="1681" spans="12:15" x14ac:dyDescent="0.35">
      <c r="L1681" t="s">
        <v>658</v>
      </c>
      <c r="O1681">
        <v>1</v>
      </c>
    </row>
    <row r="1682" spans="12:15" x14ac:dyDescent="0.35">
      <c r="L1682" t="s">
        <v>395</v>
      </c>
      <c r="O1682">
        <v>1</v>
      </c>
    </row>
    <row r="1683" spans="12:15" x14ac:dyDescent="0.35">
      <c r="L1683" t="s">
        <v>284</v>
      </c>
      <c r="O1683">
        <v>1</v>
      </c>
    </row>
    <row r="1684" spans="12:15" x14ac:dyDescent="0.35">
      <c r="L1684" t="s">
        <v>566</v>
      </c>
      <c r="O1684">
        <v>1</v>
      </c>
    </row>
    <row r="1685" spans="12:15" x14ac:dyDescent="0.35">
      <c r="L1685" t="s">
        <v>451</v>
      </c>
      <c r="O1685">
        <v>1</v>
      </c>
    </row>
    <row r="1686" spans="12:15" x14ac:dyDescent="0.35">
      <c r="L1686" t="s">
        <v>349</v>
      </c>
      <c r="O1686">
        <v>1</v>
      </c>
    </row>
    <row r="1687" spans="12:15" x14ac:dyDescent="0.35">
      <c r="L1687" t="s">
        <v>309</v>
      </c>
      <c r="O1687">
        <v>1</v>
      </c>
    </row>
    <row r="1688" spans="12:15" x14ac:dyDescent="0.35">
      <c r="L1688" t="s">
        <v>662</v>
      </c>
      <c r="O1688">
        <v>1</v>
      </c>
    </row>
    <row r="1689" spans="12:15" x14ac:dyDescent="0.35">
      <c r="L1689" t="s">
        <v>209</v>
      </c>
      <c r="O1689">
        <v>1</v>
      </c>
    </row>
    <row r="1690" spans="12:15" x14ac:dyDescent="0.35">
      <c r="L1690" t="s">
        <v>2131</v>
      </c>
      <c r="O1690">
        <v>1</v>
      </c>
    </row>
    <row r="1691" spans="12:15" x14ac:dyDescent="0.35">
      <c r="L1691" t="s">
        <v>672</v>
      </c>
      <c r="O1691">
        <v>1</v>
      </c>
    </row>
    <row r="1692" spans="12:15" x14ac:dyDescent="0.35">
      <c r="L1692" t="s">
        <v>836</v>
      </c>
      <c r="O1692">
        <v>1</v>
      </c>
    </row>
    <row r="1693" spans="12:15" x14ac:dyDescent="0.35">
      <c r="L1693" t="s">
        <v>753</v>
      </c>
      <c r="O1693">
        <v>1</v>
      </c>
    </row>
    <row r="1694" spans="12:15" x14ac:dyDescent="0.35">
      <c r="L1694" t="s">
        <v>462</v>
      </c>
      <c r="O1694">
        <v>1</v>
      </c>
    </row>
    <row r="1695" spans="12:15" x14ac:dyDescent="0.35">
      <c r="L1695" t="s">
        <v>830</v>
      </c>
      <c r="O1695">
        <v>1</v>
      </c>
    </row>
    <row r="1696" spans="12:15" x14ac:dyDescent="0.35">
      <c r="L1696" t="s">
        <v>831</v>
      </c>
      <c r="O1696">
        <v>1</v>
      </c>
    </row>
    <row r="1697" spans="12:15" x14ac:dyDescent="0.35">
      <c r="L1697" t="s">
        <v>618</v>
      </c>
      <c r="O1697">
        <v>1</v>
      </c>
    </row>
    <row r="1698" spans="12:15" x14ac:dyDescent="0.35">
      <c r="L1698" t="s">
        <v>782</v>
      </c>
      <c r="O1698">
        <v>1</v>
      </c>
    </row>
    <row r="1699" spans="12:15" x14ac:dyDescent="0.35">
      <c r="L1699" t="s">
        <v>896</v>
      </c>
      <c r="O1699">
        <v>1</v>
      </c>
    </row>
    <row r="1700" spans="12:15" x14ac:dyDescent="0.35">
      <c r="L1700" t="s">
        <v>779</v>
      </c>
      <c r="O1700">
        <v>1</v>
      </c>
    </row>
    <row r="1701" spans="12:15" x14ac:dyDescent="0.35">
      <c r="L1701" t="s">
        <v>817</v>
      </c>
      <c r="O1701">
        <v>1</v>
      </c>
    </row>
    <row r="1702" spans="12:15" x14ac:dyDescent="0.35">
      <c r="L1702" t="s">
        <v>847</v>
      </c>
      <c r="O1702">
        <v>1</v>
      </c>
    </row>
    <row r="1703" spans="12:15" x14ac:dyDescent="0.35">
      <c r="L1703" t="s">
        <v>63</v>
      </c>
      <c r="O1703">
        <v>1</v>
      </c>
    </row>
    <row r="1704" spans="12:15" x14ac:dyDescent="0.35">
      <c r="L1704" t="s">
        <v>617</v>
      </c>
      <c r="O1704">
        <v>1</v>
      </c>
    </row>
    <row r="1705" spans="12:15" x14ac:dyDescent="0.35">
      <c r="L1705" t="s">
        <v>545</v>
      </c>
      <c r="O1705">
        <v>1</v>
      </c>
    </row>
    <row r="1706" spans="12:15" x14ac:dyDescent="0.35">
      <c r="L1706" t="s">
        <v>849</v>
      </c>
      <c r="O1706">
        <v>1</v>
      </c>
    </row>
    <row r="1707" spans="12:15" x14ac:dyDescent="0.35">
      <c r="L1707" t="s">
        <v>511</v>
      </c>
      <c r="O1707">
        <v>1</v>
      </c>
    </row>
    <row r="1708" spans="12:15" x14ac:dyDescent="0.35">
      <c r="L1708" t="s">
        <v>932</v>
      </c>
      <c r="O1708">
        <v>1</v>
      </c>
    </row>
    <row r="1709" spans="12:15" x14ac:dyDescent="0.35">
      <c r="L1709" t="s">
        <v>933</v>
      </c>
      <c r="O1709">
        <v>1</v>
      </c>
    </row>
    <row r="1710" spans="12:15" x14ac:dyDescent="0.35">
      <c r="L1710" t="s">
        <v>775</v>
      </c>
      <c r="O1710">
        <v>1</v>
      </c>
    </row>
    <row r="1711" spans="12:15" x14ac:dyDescent="0.35">
      <c r="L1711" t="s">
        <v>253</v>
      </c>
      <c r="O1711">
        <v>1</v>
      </c>
    </row>
    <row r="1712" spans="12:15" x14ac:dyDescent="0.35">
      <c r="L1712" t="s">
        <v>356</v>
      </c>
      <c r="O1712">
        <v>1</v>
      </c>
    </row>
    <row r="1713" spans="12:15" x14ac:dyDescent="0.35">
      <c r="L1713" t="s">
        <v>828</v>
      </c>
      <c r="O1713">
        <v>1</v>
      </c>
    </row>
    <row r="1714" spans="12:15" x14ac:dyDescent="0.35">
      <c r="L1714" t="s">
        <v>131</v>
      </c>
      <c r="O1714">
        <v>1</v>
      </c>
    </row>
    <row r="1715" spans="12:15" x14ac:dyDescent="0.35">
      <c r="L1715" t="s">
        <v>2132</v>
      </c>
      <c r="O1715">
        <v>1</v>
      </c>
    </row>
    <row r="1716" spans="12:15" x14ac:dyDescent="0.35">
      <c r="L1716" t="s">
        <v>2133</v>
      </c>
      <c r="O1716">
        <v>1</v>
      </c>
    </row>
    <row r="1717" spans="12:15" x14ac:dyDescent="0.35">
      <c r="L1717" t="s">
        <v>2134</v>
      </c>
      <c r="O1717">
        <v>1</v>
      </c>
    </row>
    <row r="1718" spans="12:15" x14ac:dyDescent="0.35">
      <c r="L1718" t="s">
        <v>2135</v>
      </c>
      <c r="O1718">
        <v>1</v>
      </c>
    </row>
    <row r="1719" spans="12:15" x14ac:dyDescent="0.35">
      <c r="L1719" t="s">
        <v>2136</v>
      </c>
      <c r="O1719">
        <v>1</v>
      </c>
    </row>
    <row r="1720" spans="12:15" x14ac:dyDescent="0.35">
      <c r="L1720" t="s">
        <v>2137</v>
      </c>
      <c r="O1720">
        <v>1</v>
      </c>
    </row>
    <row r="1721" spans="12:15" x14ac:dyDescent="0.35">
      <c r="L1721" t="s">
        <v>2138</v>
      </c>
      <c r="O1721">
        <v>1</v>
      </c>
    </row>
    <row r="1722" spans="12:15" x14ac:dyDescent="0.35">
      <c r="L1722" t="s">
        <v>2139</v>
      </c>
      <c r="O1722">
        <v>1</v>
      </c>
    </row>
    <row r="1723" spans="12:15" x14ac:dyDescent="0.35">
      <c r="L1723" t="s">
        <v>694</v>
      </c>
      <c r="O1723">
        <v>1</v>
      </c>
    </row>
    <row r="1724" spans="12:15" x14ac:dyDescent="0.35">
      <c r="L1724" t="s">
        <v>2140</v>
      </c>
      <c r="O1724">
        <v>1</v>
      </c>
    </row>
    <row r="1725" spans="12:15" x14ac:dyDescent="0.35">
      <c r="L1725" t="s">
        <v>430</v>
      </c>
      <c r="O1725">
        <v>1</v>
      </c>
    </row>
    <row r="1726" spans="12:15" x14ac:dyDescent="0.35">
      <c r="L1726" t="s">
        <v>2141</v>
      </c>
      <c r="O1726">
        <v>1</v>
      </c>
    </row>
    <row r="1727" spans="12:15" x14ac:dyDescent="0.35">
      <c r="L1727" t="s">
        <v>2142</v>
      </c>
      <c r="O1727">
        <v>1</v>
      </c>
    </row>
    <row r="1728" spans="12:15" x14ac:dyDescent="0.35">
      <c r="L1728" t="s">
        <v>2143</v>
      </c>
      <c r="O1728">
        <v>1</v>
      </c>
    </row>
    <row r="1729" spans="12:15" x14ac:dyDescent="0.35">
      <c r="L1729" t="s">
        <v>2144</v>
      </c>
      <c r="O1729">
        <v>1</v>
      </c>
    </row>
    <row r="1730" spans="12:15" x14ac:dyDescent="0.35">
      <c r="L1730" t="s">
        <v>2145</v>
      </c>
      <c r="O1730">
        <v>1</v>
      </c>
    </row>
    <row r="1731" spans="12:15" x14ac:dyDescent="0.35">
      <c r="L1731" t="s">
        <v>2146</v>
      </c>
      <c r="O1731">
        <v>1</v>
      </c>
    </row>
    <row r="1732" spans="12:15" x14ac:dyDescent="0.35">
      <c r="L1732" t="s">
        <v>2147</v>
      </c>
      <c r="O1732">
        <v>1</v>
      </c>
    </row>
    <row r="1733" spans="12:15" x14ac:dyDescent="0.35">
      <c r="L1733" t="s">
        <v>579</v>
      </c>
      <c r="O1733">
        <v>1</v>
      </c>
    </row>
    <row r="1734" spans="12:15" x14ac:dyDescent="0.35">
      <c r="L1734" t="s">
        <v>2148</v>
      </c>
      <c r="O1734">
        <v>1</v>
      </c>
    </row>
    <row r="1735" spans="12:15" x14ac:dyDescent="0.35">
      <c r="L1735" t="s">
        <v>376</v>
      </c>
      <c r="O1735">
        <v>1</v>
      </c>
    </row>
    <row r="1736" spans="12:15" x14ac:dyDescent="0.35">
      <c r="L1736" t="s">
        <v>2149</v>
      </c>
      <c r="O1736">
        <v>1</v>
      </c>
    </row>
    <row r="1737" spans="12:15" x14ac:dyDescent="0.35">
      <c r="L1737" t="s">
        <v>346</v>
      </c>
      <c r="O1737">
        <v>1</v>
      </c>
    </row>
    <row r="1738" spans="12:15" x14ac:dyDescent="0.35">
      <c r="L1738" t="s">
        <v>2150</v>
      </c>
      <c r="O1738">
        <v>1</v>
      </c>
    </row>
    <row r="1739" spans="12:15" x14ac:dyDescent="0.35">
      <c r="L1739" t="s">
        <v>2151</v>
      </c>
      <c r="O1739">
        <v>1</v>
      </c>
    </row>
    <row r="1740" spans="12:15" x14ac:dyDescent="0.35">
      <c r="L1740" t="s">
        <v>2152</v>
      </c>
      <c r="O1740">
        <v>1</v>
      </c>
    </row>
    <row r="1741" spans="12:15" x14ac:dyDescent="0.35">
      <c r="L1741" t="s">
        <v>2153</v>
      </c>
      <c r="O1741">
        <v>1</v>
      </c>
    </row>
    <row r="1742" spans="12:15" x14ac:dyDescent="0.35">
      <c r="L1742" t="s">
        <v>2154</v>
      </c>
      <c r="O1742">
        <v>1</v>
      </c>
    </row>
    <row r="1743" spans="12:15" x14ac:dyDescent="0.35">
      <c r="L1743" t="s">
        <v>2155</v>
      </c>
      <c r="O1743">
        <v>1</v>
      </c>
    </row>
    <row r="1744" spans="12:15" x14ac:dyDescent="0.35">
      <c r="L1744" t="s">
        <v>2156</v>
      </c>
      <c r="O1744">
        <v>1</v>
      </c>
    </row>
    <row r="1745" spans="12:15" x14ac:dyDescent="0.35">
      <c r="L1745" t="s">
        <v>2157</v>
      </c>
      <c r="O1745">
        <v>1</v>
      </c>
    </row>
    <row r="1746" spans="12:15" x14ac:dyDescent="0.35">
      <c r="L1746" t="s">
        <v>2158</v>
      </c>
      <c r="O1746">
        <v>1</v>
      </c>
    </row>
    <row r="1747" spans="12:15" x14ac:dyDescent="0.35">
      <c r="L1747" t="s">
        <v>2159</v>
      </c>
      <c r="O1747">
        <v>1</v>
      </c>
    </row>
    <row r="1748" spans="12:15" x14ac:dyDescent="0.35">
      <c r="L1748" t="s">
        <v>2160</v>
      </c>
      <c r="O1748">
        <v>1</v>
      </c>
    </row>
    <row r="1749" spans="12:15" x14ac:dyDescent="0.35">
      <c r="L1749" t="s">
        <v>2161</v>
      </c>
      <c r="O1749">
        <v>1</v>
      </c>
    </row>
    <row r="1750" spans="12:15" x14ac:dyDescent="0.35">
      <c r="L1750" t="s">
        <v>2162</v>
      </c>
      <c r="O1750">
        <v>1</v>
      </c>
    </row>
    <row r="1751" spans="12:15" x14ac:dyDescent="0.35">
      <c r="L1751" t="s">
        <v>2163</v>
      </c>
      <c r="O1751">
        <v>1</v>
      </c>
    </row>
    <row r="1752" spans="12:15" x14ac:dyDescent="0.35">
      <c r="L1752" t="s">
        <v>2164</v>
      </c>
      <c r="O1752">
        <v>1</v>
      </c>
    </row>
    <row r="1753" spans="12:15" x14ac:dyDescent="0.35">
      <c r="L1753" t="s">
        <v>2165</v>
      </c>
      <c r="O1753">
        <v>1</v>
      </c>
    </row>
    <row r="1754" spans="12:15" x14ac:dyDescent="0.35">
      <c r="L1754" t="s">
        <v>2166</v>
      </c>
      <c r="O1754">
        <v>1</v>
      </c>
    </row>
    <row r="1755" spans="12:15" x14ac:dyDescent="0.35">
      <c r="L1755" t="s">
        <v>2167</v>
      </c>
      <c r="O1755">
        <v>1</v>
      </c>
    </row>
    <row r="1756" spans="12:15" x14ac:dyDescent="0.35">
      <c r="L1756" t="s">
        <v>2168</v>
      </c>
      <c r="O1756">
        <v>1</v>
      </c>
    </row>
    <row r="1757" spans="12:15" x14ac:dyDescent="0.35">
      <c r="L1757" t="s">
        <v>689</v>
      </c>
      <c r="O1757">
        <v>1</v>
      </c>
    </row>
    <row r="1758" spans="12:15" x14ac:dyDescent="0.35">
      <c r="L1758" t="s">
        <v>2169</v>
      </c>
      <c r="O1758">
        <v>1</v>
      </c>
    </row>
    <row r="1759" spans="12:15" x14ac:dyDescent="0.35">
      <c r="L1759" t="s">
        <v>2170</v>
      </c>
      <c r="O1759">
        <v>1</v>
      </c>
    </row>
    <row r="1760" spans="12:15" x14ac:dyDescent="0.35">
      <c r="L1760" t="s">
        <v>2171</v>
      </c>
      <c r="O1760">
        <v>1</v>
      </c>
    </row>
    <row r="1761" spans="12:15" x14ac:dyDescent="0.35">
      <c r="L1761" t="s">
        <v>717</v>
      </c>
      <c r="O1761">
        <v>1</v>
      </c>
    </row>
    <row r="1762" spans="12:15" x14ac:dyDescent="0.35">
      <c r="L1762" t="s">
        <v>2172</v>
      </c>
      <c r="O1762">
        <v>1</v>
      </c>
    </row>
    <row r="1763" spans="12:15" x14ac:dyDescent="0.35">
      <c r="L1763" t="s">
        <v>695</v>
      </c>
      <c r="O1763">
        <v>1</v>
      </c>
    </row>
    <row r="1764" spans="12:15" x14ac:dyDescent="0.35">
      <c r="L1764" t="s">
        <v>2173</v>
      </c>
      <c r="O1764">
        <v>1</v>
      </c>
    </row>
    <row r="1765" spans="12:15" x14ac:dyDescent="0.35">
      <c r="L1765" t="s">
        <v>2174</v>
      </c>
      <c r="O1765">
        <v>1</v>
      </c>
    </row>
    <row r="1766" spans="12:15" x14ac:dyDescent="0.35">
      <c r="L1766" t="s">
        <v>2175</v>
      </c>
      <c r="O1766">
        <v>1</v>
      </c>
    </row>
    <row r="1767" spans="12:15" x14ac:dyDescent="0.35">
      <c r="L1767" t="s">
        <v>2176</v>
      </c>
      <c r="O1767">
        <v>1</v>
      </c>
    </row>
    <row r="1768" spans="12:15" x14ac:dyDescent="0.35">
      <c r="L1768" t="s">
        <v>2177</v>
      </c>
      <c r="O1768">
        <v>1</v>
      </c>
    </row>
    <row r="1769" spans="12:15" x14ac:dyDescent="0.35">
      <c r="L1769" t="s">
        <v>2178</v>
      </c>
      <c r="O1769">
        <v>1</v>
      </c>
    </row>
    <row r="1770" spans="12:15" x14ac:dyDescent="0.35">
      <c r="L1770" t="s">
        <v>2179</v>
      </c>
      <c r="O1770">
        <v>1</v>
      </c>
    </row>
    <row r="1771" spans="12:15" x14ac:dyDescent="0.35">
      <c r="L1771" t="s">
        <v>2180</v>
      </c>
      <c r="O1771">
        <v>1</v>
      </c>
    </row>
    <row r="1772" spans="12:15" x14ac:dyDescent="0.35">
      <c r="L1772" t="s">
        <v>2181</v>
      </c>
      <c r="O1772">
        <v>1</v>
      </c>
    </row>
    <row r="1773" spans="12:15" x14ac:dyDescent="0.35">
      <c r="L1773" t="s">
        <v>2182</v>
      </c>
      <c r="O1773">
        <v>1</v>
      </c>
    </row>
    <row r="1774" spans="12:15" x14ac:dyDescent="0.35">
      <c r="L1774" t="s">
        <v>2183</v>
      </c>
      <c r="O1774">
        <v>1</v>
      </c>
    </row>
    <row r="1775" spans="12:15" x14ac:dyDescent="0.35">
      <c r="L1775" t="s">
        <v>2184</v>
      </c>
      <c r="O1775">
        <v>1</v>
      </c>
    </row>
    <row r="1776" spans="12:15" x14ac:dyDescent="0.35">
      <c r="L1776" t="s">
        <v>2185</v>
      </c>
      <c r="O1776">
        <v>1</v>
      </c>
    </row>
    <row r="1777" spans="12:15" x14ac:dyDescent="0.35">
      <c r="L1777" t="s">
        <v>2186</v>
      </c>
      <c r="O1777">
        <v>1</v>
      </c>
    </row>
    <row r="1778" spans="12:15" x14ac:dyDescent="0.35">
      <c r="L1778" t="s">
        <v>2187</v>
      </c>
      <c r="O1778">
        <v>1</v>
      </c>
    </row>
    <row r="1779" spans="12:15" x14ac:dyDescent="0.35">
      <c r="L1779" t="s">
        <v>2188</v>
      </c>
      <c r="O1779">
        <v>1</v>
      </c>
    </row>
    <row r="1780" spans="12:15" x14ac:dyDescent="0.35">
      <c r="L1780" t="s">
        <v>2189</v>
      </c>
      <c r="O1780">
        <v>1</v>
      </c>
    </row>
    <row r="1781" spans="12:15" x14ac:dyDescent="0.35">
      <c r="L1781" t="s">
        <v>2190</v>
      </c>
      <c r="O1781">
        <v>1</v>
      </c>
    </row>
    <row r="1782" spans="12:15" x14ac:dyDescent="0.35">
      <c r="L1782" t="s">
        <v>2191</v>
      </c>
      <c r="O1782">
        <v>1</v>
      </c>
    </row>
    <row r="1783" spans="12:15" x14ac:dyDescent="0.35">
      <c r="L1783" t="s">
        <v>2192</v>
      </c>
      <c r="O1783">
        <v>1</v>
      </c>
    </row>
    <row r="1784" spans="12:15" x14ac:dyDescent="0.35">
      <c r="L1784" t="s">
        <v>2193</v>
      </c>
      <c r="O1784">
        <v>1</v>
      </c>
    </row>
    <row r="1785" spans="12:15" x14ac:dyDescent="0.35">
      <c r="L1785" t="s">
        <v>2194</v>
      </c>
      <c r="O1785">
        <v>1</v>
      </c>
    </row>
    <row r="1786" spans="12:15" x14ac:dyDescent="0.35">
      <c r="L1786" t="s">
        <v>2195</v>
      </c>
      <c r="O1786">
        <v>1</v>
      </c>
    </row>
    <row r="1787" spans="12:15" x14ac:dyDescent="0.35">
      <c r="L1787" t="s">
        <v>2196</v>
      </c>
      <c r="O1787">
        <v>1</v>
      </c>
    </row>
    <row r="1788" spans="12:15" x14ac:dyDescent="0.35">
      <c r="L1788" t="s">
        <v>2197</v>
      </c>
      <c r="O1788">
        <v>1</v>
      </c>
    </row>
    <row r="1789" spans="12:15" x14ac:dyDescent="0.35">
      <c r="L1789" t="s">
        <v>2198</v>
      </c>
      <c r="O1789">
        <v>1</v>
      </c>
    </row>
    <row r="1790" spans="12:15" x14ac:dyDescent="0.35">
      <c r="L1790" t="s">
        <v>2199</v>
      </c>
      <c r="O1790">
        <v>1</v>
      </c>
    </row>
    <row r="1791" spans="12:15" x14ac:dyDescent="0.35">
      <c r="L1791" t="s">
        <v>2200</v>
      </c>
      <c r="O1791">
        <v>1</v>
      </c>
    </row>
    <row r="1792" spans="12:15" x14ac:dyDescent="0.35">
      <c r="L1792" t="s">
        <v>2201</v>
      </c>
      <c r="O1792">
        <v>1</v>
      </c>
    </row>
    <row r="1793" spans="12:15" x14ac:dyDescent="0.35">
      <c r="L1793" t="s">
        <v>2202</v>
      </c>
      <c r="O1793">
        <v>1</v>
      </c>
    </row>
    <row r="1794" spans="12:15" x14ac:dyDescent="0.35">
      <c r="L1794" t="s">
        <v>2203</v>
      </c>
      <c r="O1794">
        <v>1</v>
      </c>
    </row>
    <row r="1795" spans="12:15" x14ac:dyDescent="0.35">
      <c r="L1795" t="s">
        <v>2204</v>
      </c>
      <c r="O1795">
        <v>1</v>
      </c>
    </row>
    <row r="1796" spans="12:15" x14ac:dyDescent="0.35">
      <c r="L1796" t="s">
        <v>2205</v>
      </c>
      <c r="O1796">
        <v>1</v>
      </c>
    </row>
    <row r="1797" spans="12:15" x14ac:dyDescent="0.35">
      <c r="L1797" t="s">
        <v>740</v>
      </c>
      <c r="O1797">
        <v>1</v>
      </c>
    </row>
    <row r="1798" spans="12:15" x14ac:dyDescent="0.35">
      <c r="L1798" t="s">
        <v>2206</v>
      </c>
      <c r="O1798">
        <v>1</v>
      </c>
    </row>
    <row r="1799" spans="12:15" x14ac:dyDescent="0.35">
      <c r="L1799" t="s">
        <v>2207</v>
      </c>
      <c r="O1799">
        <v>1</v>
      </c>
    </row>
    <row r="1800" spans="12:15" x14ac:dyDescent="0.35">
      <c r="L1800" t="s">
        <v>2208</v>
      </c>
      <c r="O1800">
        <v>1</v>
      </c>
    </row>
    <row r="1801" spans="12:15" x14ac:dyDescent="0.35">
      <c r="L1801" t="s">
        <v>524</v>
      </c>
      <c r="O1801">
        <v>1</v>
      </c>
    </row>
    <row r="1802" spans="12:15" x14ac:dyDescent="0.35">
      <c r="L1802" t="s">
        <v>2209</v>
      </c>
      <c r="O1802">
        <v>1</v>
      </c>
    </row>
    <row r="1803" spans="12:15" x14ac:dyDescent="0.35">
      <c r="L1803" t="s">
        <v>894</v>
      </c>
      <c r="O1803">
        <v>1</v>
      </c>
    </row>
    <row r="1804" spans="12:15" x14ac:dyDescent="0.35">
      <c r="L1804" t="s">
        <v>2210</v>
      </c>
      <c r="O1804">
        <v>1</v>
      </c>
    </row>
    <row r="1805" spans="12:15" x14ac:dyDescent="0.35">
      <c r="L1805" t="s">
        <v>2211</v>
      </c>
      <c r="O1805">
        <v>1</v>
      </c>
    </row>
    <row r="1806" spans="12:15" x14ac:dyDescent="0.35">
      <c r="L1806" t="s">
        <v>2212</v>
      </c>
      <c r="O1806">
        <v>1</v>
      </c>
    </row>
    <row r="1807" spans="12:15" x14ac:dyDescent="0.35">
      <c r="L1807" t="s">
        <v>468</v>
      </c>
      <c r="O1807">
        <v>1</v>
      </c>
    </row>
    <row r="1808" spans="12:15" x14ac:dyDescent="0.35">
      <c r="L1808" t="s">
        <v>2213</v>
      </c>
      <c r="O1808">
        <v>1</v>
      </c>
    </row>
    <row r="1809" spans="12:15" x14ac:dyDescent="0.35">
      <c r="L1809" t="s">
        <v>2214</v>
      </c>
      <c r="O1809">
        <v>1</v>
      </c>
    </row>
    <row r="1810" spans="12:15" x14ac:dyDescent="0.35">
      <c r="L1810" t="s">
        <v>2215</v>
      </c>
      <c r="O1810">
        <v>1</v>
      </c>
    </row>
    <row r="1811" spans="12:15" x14ac:dyDescent="0.35">
      <c r="L1811" t="s">
        <v>2216</v>
      </c>
      <c r="O1811">
        <v>1</v>
      </c>
    </row>
    <row r="1812" spans="12:15" x14ac:dyDescent="0.35">
      <c r="L1812" t="s">
        <v>738</v>
      </c>
      <c r="O1812">
        <v>1</v>
      </c>
    </row>
    <row r="1813" spans="12:15" x14ac:dyDescent="0.35">
      <c r="L1813" t="s">
        <v>2217</v>
      </c>
      <c r="O1813">
        <v>1</v>
      </c>
    </row>
    <row r="1814" spans="12:15" x14ac:dyDescent="0.35">
      <c r="L1814" t="s">
        <v>656</v>
      </c>
      <c r="O1814">
        <v>1</v>
      </c>
    </row>
    <row r="1815" spans="12:15" x14ac:dyDescent="0.35">
      <c r="L1815" t="s">
        <v>2218</v>
      </c>
      <c r="O1815">
        <v>1</v>
      </c>
    </row>
    <row r="1816" spans="12:15" x14ac:dyDescent="0.35">
      <c r="L1816" t="s">
        <v>196</v>
      </c>
      <c r="O1816">
        <v>1</v>
      </c>
    </row>
    <row r="1817" spans="12:15" x14ac:dyDescent="0.35">
      <c r="L1817" t="s">
        <v>2219</v>
      </c>
      <c r="O1817">
        <v>1</v>
      </c>
    </row>
    <row r="1818" spans="12:15" x14ac:dyDescent="0.35">
      <c r="L1818" t="s">
        <v>2220</v>
      </c>
      <c r="O1818">
        <v>1</v>
      </c>
    </row>
    <row r="1819" spans="12:15" x14ac:dyDescent="0.35">
      <c r="L1819" t="s">
        <v>2221</v>
      </c>
      <c r="O1819">
        <v>1</v>
      </c>
    </row>
    <row r="1820" spans="12:15" x14ac:dyDescent="0.35">
      <c r="L1820" t="s">
        <v>2222</v>
      </c>
      <c r="O1820">
        <v>1</v>
      </c>
    </row>
    <row r="1821" spans="12:15" x14ac:dyDescent="0.35">
      <c r="L1821" t="s">
        <v>2223</v>
      </c>
      <c r="O1821">
        <v>1</v>
      </c>
    </row>
    <row r="1822" spans="12:15" x14ac:dyDescent="0.35">
      <c r="L1822" t="s">
        <v>2224</v>
      </c>
      <c r="O1822">
        <v>1</v>
      </c>
    </row>
    <row r="1823" spans="12:15" x14ac:dyDescent="0.35">
      <c r="L1823" t="s">
        <v>2225</v>
      </c>
      <c r="O1823">
        <v>1</v>
      </c>
    </row>
    <row r="1824" spans="12:15" x14ac:dyDescent="0.35">
      <c r="L1824" t="s">
        <v>2226</v>
      </c>
      <c r="O1824">
        <v>1</v>
      </c>
    </row>
    <row r="1825" spans="12:15" x14ac:dyDescent="0.35">
      <c r="L1825" t="s">
        <v>2227</v>
      </c>
      <c r="O1825">
        <v>1</v>
      </c>
    </row>
    <row r="1826" spans="12:15" x14ac:dyDescent="0.35">
      <c r="L1826" t="s">
        <v>2228</v>
      </c>
      <c r="O1826">
        <v>1</v>
      </c>
    </row>
    <row r="1827" spans="12:15" x14ac:dyDescent="0.35">
      <c r="L1827" t="s">
        <v>2229</v>
      </c>
      <c r="O1827">
        <v>1</v>
      </c>
    </row>
    <row r="1828" spans="12:15" x14ac:dyDescent="0.35">
      <c r="L1828" t="s">
        <v>2230</v>
      </c>
      <c r="O1828">
        <v>1</v>
      </c>
    </row>
    <row r="1829" spans="12:15" x14ac:dyDescent="0.35">
      <c r="L1829" t="s">
        <v>2231</v>
      </c>
      <c r="O1829">
        <v>1</v>
      </c>
    </row>
    <row r="1830" spans="12:15" x14ac:dyDescent="0.35">
      <c r="L1830" t="s">
        <v>2232</v>
      </c>
      <c r="O1830">
        <v>1</v>
      </c>
    </row>
    <row r="1831" spans="12:15" x14ac:dyDescent="0.35">
      <c r="L1831" t="s">
        <v>2233</v>
      </c>
      <c r="O1831">
        <v>1</v>
      </c>
    </row>
    <row r="1832" spans="12:15" x14ac:dyDescent="0.35">
      <c r="L1832" t="s">
        <v>2234</v>
      </c>
      <c r="O1832">
        <v>1</v>
      </c>
    </row>
    <row r="1833" spans="12:15" x14ac:dyDescent="0.35">
      <c r="L1833" t="s">
        <v>2235</v>
      </c>
      <c r="O1833">
        <v>1</v>
      </c>
    </row>
    <row r="1834" spans="12:15" x14ac:dyDescent="0.35">
      <c r="L1834" t="s">
        <v>2236</v>
      </c>
      <c r="O1834">
        <v>1</v>
      </c>
    </row>
    <row r="1835" spans="12:15" x14ac:dyDescent="0.35">
      <c r="L1835" t="s">
        <v>2237</v>
      </c>
      <c r="O1835">
        <v>1</v>
      </c>
    </row>
    <row r="1836" spans="12:15" x14ac:dyDescent="0.35">
      <c r="L1836" t="s">
        <v>2238</v>
      </c>
      <c r="O1836">
        <v>1</v>
      </c>
    </row>
    <row r="1837" spans="12:15" x14ac:dyDescent="0.35">
      <c r="L1837" t="s">
        <v>2239</v>
      </c>
      <c r="O1837">
        <v>1</v>
      </c>
    </row>
    <row r="1838" spans="12:15" x14ac:dyDescent="0.35">
      <c r="L1838" t="s">
        <v>2240</v>
      </c>
      <c r="O1838">
        <v>1</v>
      </c>
    </row>
    <row r="1839" spans="12:15" x14ac:dyDescent="0.35">
      <c r="L1839" t="s">
        <v>2241</v>
      </c>
      <c r="O1839">
        <v>1</v>
      </c>
    </row>
    <row r="1840" spans="12:15" x14ac:dyDescent="0.35">
      <c r="L1840" t="s">
        <v>2242</v>
      </c>
      <c r="O1840">
        <v>1</v>
      </c>
    </row>
    <row r="1841" spans="12:15" x14ac:dyDescent="0.35">
      <c r="L1841" t="s">
        <v>2243</v>
      </c>
      <c r="O1841">
        <v>1</v>
      </c>
    </row>
    <row r="1842" spans="12:15" x14ac:dyDescent="0.35">
      <c r="L1842" t="s">
        <v>2244</v>
      </c>
      <c r="O1842">
        <v>1</v>
      </c>
    </row>
    <row r="1843" spans="12:15" x14ac:dyDescent="0.35">
      <c r="L1843" t="s">
        <v>2245</v>
      </c>
      <c r="O1843">
        <v>1</v>
      </c>
    </row>
    <row r="1844" spans="12:15" x14ac:dyDescent="0.35">
      <c r="L1844" t="s">
        <v>2246</v>
      </c>
      <c r="O1844">
        <v>1</v>
      </c>
    </row>
    <row r="1845" spans="12:15" x14ac:dyDescent="0.35">
      <c r="L1845" t="s">
        <v>2247</v>
      </c>
      <c r="O1845">
        <v>1</v>
      </c>
    </row>
    <row r="1846" spans="12:15" x14ac:dyDescent="0.35">
      <c r="L1846" t="s">
        <v>2248</v>
      </c>
      <c r="O1846">
        <v>1</v>
      </c>
    </row>
    <row r="1847" spans="12:15" x14ac:dyDescent="0.35">
      <c r="L1847" t="s">
        <v>2249</v>
      </c>
      <c r="O1847">
        <v>1</v>
      </c>
    </row>
    <row r="1848" spans="12:15" x14ac:dyDescent="0.35">
      <c r="L1848" t="s">
        <v>2250</v>
      </c>
      <c r="O1848">
        <v>1</v>
      </c>
    </row>
    <row r="1849" spans="12:15" x14ac:dyDescent="0.35">
      <c r="L1849" t="s">
        <v>2251</v>
      </c>
      <c r="O1849">
        <v>1</v>
      </c>
    </row>
    <row r="1850" spans="12:15" x14ac:dyDescent="0.35">
      <c r="L1850" t="s">
        <v>2252</v>
      </c>
      <c r="O1850">
        <v>1</v>
      </c>
    </row>
    <row r="1851" spans="12:15" x14ac:dyDescent="0.35">
      <c r="L1851" t="s">
        <v>2253</v>
      </c>
      <c r="O1851">
        <v>1</v>
      </c>
    </row>
    <row r="1852" spans="12:15" x14ac:dyDescent="0.35">
      <c r="L1852" t="s">
        <v>2254</v>
      </c>
      <c r="O1852">
        <v>1</v>
      </c>
    </row>
    <row r="1853" spans="12:15" x14ac:dyDescent="0.35">
      <c r="L1853" t="s">
        <v>2255</v>
      </c>
      <c r="O1853">
        <v>1</v>
      </c>
    </row>
    <row r="1854" spans="12:15" x14ac:dyDescent="0.35">
      <c r="L1854" t="s">
        <v>2256</v>
      </c>
      <c r="O1854">
        <v>1</v>
      </c>
    </row>
    <row r="1855" spans="12:15" x14ac:dyDescent="0.35">
      <c r="L1855" t="s">
        <v>2257</v>
      </c>
      <c r="O1855">
        <v>1</v>
      </c>
    </row>
    <row r="1856" spans="12:15" x14ac:dyDescent="0.35">
      <c r="L1856" t="s">
        <v>2258</v>
      </c>
      <c r="O1856">
        <v>1</v>
      </c>
    </row>
    <row r="1857" spans="12:15" x14ac:dyDescent="0.35">
      <c r="L1857" t="s">
        <v>2259</v>
      </c>
      <c r="O1857">
        <v>1</v>
      </c>
    </row>
    <row r="1858" spans="12:15" x14ac:dyDescent="0.35">
      <c r="L1858" t="s">
        <v>2260</v>
      </c>
      <c r="O1858">
        <v>1</v>
      </c>
    </row>
    <row r="1859" spans="12:15" x14ac:dyDescent="0.35">
      <c r="L1859" t="s">
        <v>2261</v>
      </c>
      <c r="O1859">
        <v>1</v>
      </c>
    </row>
    <row r="1860" spans="12:15" x14ac:dyDescent="0.35">
      <c r="L1860" t="s">
        <v>2262</v>
      </c>
      <c r="O1860">
        <v>1</v>
      </c>
    </row>
    <row r="1861" spans="12:15" x14ac:dyDescent="0.35">
      <c r="L1861" t="s">
        <v>2263</v>
      </c>
      <c r="O1861">
        <v>1</v>
      </c>
    </row>
    <row r="1862" spans="12:15" x14ac:dyDescent="0.35">
      <c r="L1862" t="s">
        <v>2264</v>
      </c>
      <c r="O1862">
        <v>1</v>
      </c>
    </row>
    <row r="1863" spans="12:15" x14ac:dyDescent="0.35">
      <c r="L1863" t="s">
        <v>2265</v>
      </c>
      <c r="O1863">
        <v>1</v>
      </c>
    </row>
    <row r="1864" spans="12:15" x14ac:dyDescent="0.35">
      <c r="L1864" t="s">
        <v>2266</v>
      </c>
      <c r="O1864">
        <v>1</v>
      </c>
    </row>
    <row r="1865" spans="12:15" x14ac:dyDescent="0.35">
      <c r="L1865" t="s">
        <v>2267</v>
      </c>
      <c r="O1865">
        <v>1</v>
      </c>
    </row>
    <row r="1866" spans="12:15" x14ac:dyDescent="0.35">
      <c r="L1866" t="s">
        <v>2268</v>
      </c>
      <c r="O1866">
        <v>1</v>
      </c>
    </row>
    <row r="1867" spans="12:15" x14ac:dyDescent="0.35">
      <c r="L1867" t="s">
        <v>2269</v>
      </c>
      <c r="O1867">
        <v>1</v>
      </c>
    </row>
    <row r="1868" spans="12:15" x14ac:dyDescent="0.35">
      <c r="L1868" t="s">
        <v>2270</v>
      </c>
      <c r="O1868">
        <v>1</v>
      </c>
    </row>
    <row r="1869" spans="12:15" x14ac:dyDescent="0.35">
      <c r="L1869" t="s">
        <v>2271</v>
      </c>
      <c r="O1869">
        <v>1</v>
      </c>
    </row>
    <row r="1870" spans="12:15" x14ac:dyDescent="0.35">
      <c r="L1870" t="s">
        <v>2272</v>
      </c>
      <c r="O1870">
        <v>1</v>
      </c>
    </row>
    <row r="1871" spans="12:15" x14ac:dyDescent="0.35">
      <c r="L1871" t="s">
        <v>2273</v>
      </c>
      <c r="O1871">
        <v>1</v>
      </c>
    </row>
    <row r="1872" spans="12:15" x14ac:dyDescent="0.35">
      <c r="L1872" t="s">
        <v>2274</v>
      </c>
      <c r="O1872">
        <v>1</v>
      </c>
    </row>
    <row r="1873" spans="12:15" x14ac:dyDescent="0.35">
      <c r="L1873" t="s">
        <v>2275</v>
      </c>
      <c r="O1873">
        <v>1</v>
      </c>
    </row>
    <row r="1874" spans="12:15" x14ac:dyDescent="0.35">
      <c r="L1874" t="s">
        <v>2276</v>
      </c>
      <c r="O1874">
        <v>1</v>
      </c>
    </row>
    <row r="1875" spans="12:15" x14ac:dyDescent="0.35">
      <c r="L1875" t="s">
        <v>2277</v>
      </c>
      <c r="O1875">
        <v>1</v>
      </c>
    </row>
    <row r="1876" spans="12:15" x14ac:dyDescent="0.35">
      <c r="L1876" t="s">
        <v>2278</v>
      </c>
      <c r="O1876">
        <v>1</v>
      </c>
    </row>
    <row r="1877" spans="12:15" x14ac:dyDescent="0.35">
      <c r="L1877" t="s">
        <v>2279</v>
      </c>
      <c r="O1877">
        <v>1</v>
      </c>
    </row>
    <row r="1878" spans="12:15" x14ac:dyDescent="0.35">
      <c r="L1878" t="s">
        <v>2280</v>
      </c>
      <c r="O1878">
        <v>1</v>
      </c>
    </row>
    <row r="1879" spans="12:15" x14ac:dyDescent="0.35">
      <c r="L1879" t="s">
        <v>2281</v>
      </c>
      <c r="O1879">
        <v>1</v>
      </c>
    </row>
    <row r="1880" spans="12:15" x14ac:dyDescent="0.35">
      <c r="L1880" t="s">
        <v>2282</v>
      </c>
      <c r="O1880">
        <v>1</v>
      </c>
    </row>
    <row r="1881" spans="12:15" x14ac:dyDescent="0.35">
      <c r="L1881" t="s">
        <v>2283</v>
      </c>
      <c r="O1881">
        <v>1</v>
      </c>
    </row>
    <row r="1882" spans="12:15" x14ac:dyDescent="0.35">
      <c r="L1882" t="s">
        <v>866</v>
      </c>
      <c r="O1882">
        <v>1</v>
      </c>
    </row>
    <row r="1883" spans="12:15" x14ac:dyDescent="0.35">
      <c r="L1883" t="s">
        <v>2284</v>
      </c>
      <c r="O1883">
        <v>1</v>
      </c>
    </row>
    <row r="1884" spans="12:15" x14ac:dyDescent="0.35">
      <c r="L1884" t="s">
        <v>214</v>
      </c>
      <c r="O1884">
        <v>1</v>
      </c>
    </row>
    <row r="1885" spans="12:15" x14ac:dyDescent="0.35">
      <c r="L1885" t="s">
        <v>2285</v>
      </c>
      <c r="O1885">
        <v>1</v>
      </c>
    </row>
    <row r="1886" spans="12:15" x14ac:dyDescent="0.35">
      <c r="L1886" t="s">
        <v>2286</v>
      </c>
      <c r="O1886">
        <v>1</v>
      </c>
    </row>
    <row r="1887" spans="12:15" x14ac:dyDescent="0.35">
      <c r="L1887" t="s">
        <v>2287</v>
      </c>
      <c r="O1887">
        <v>1</v>
      </c>
    </row>
    <row r="1888" spans="12:15" x14ac:dyDescent="0.35">
      <c r="L1888" t="s">
        <v>2288</v>
      </c>
      <c r="O1888">
        <v>1</v>
      </c>
    </row>
    <row r="1889" spans="12:15" x14ac:dyDescent="0.35">
      <c r="L1889" t="s">
        <v>2289</v>
      </c>
      <c r="O1889">
        <v>1</v>
      </c>
    </row>
    <row r="1890" spans="12:15" x14ac:dyDescent="0.35">
      <c r="L1890" t="s">
        <v>300</v>
      </c>
      <c r="O1890">
        <v>1</v>
      </c>
    </row>
    <row r="1891" spans="12:15" x14ac:dyDescent="0.35">
      <c r="L1891" t="s">
        <v>2290</v>
      </c>
      <c r="O1891">
        <v>1</v>
      </c>
    </row>
    <row r="1892" spans="12:15" x14ac:dyDescent="0.35">
      <c r="L1892" t="s">
        <v>2291</v>
      </c>
      <c r="O1892">
        <v>1</v>
      </c>
    </row>
    <row r="1893" spans="12:15" x14ac:dyDescent="0.35">
      <c r="L1893" t="s">
        <v>2292</v>
      </c>
      <c r="O1893">
        <v>1</v>
      </c>
    </row>
    <row r="1894" spans="12:15" x14ac:dyDescent="0.35">
      <c r="L1894" t="s">
        <v>842</v>
      </c>
      <c r="O1894">
        <v>1</v>
      </c>
    </row>
    <row r="1895" spans="12:15" x14ac:dyDescent="0.35">
      <c r="L1895" t="s">
        <v>2293</v>
      </c>
      <c r="O1895">
        <v>1</v>
      </c>
    </row>
    <row r="1896" spans="12:15" x14ac:dyDescent="0.35">
      <c r="L1896" t="s">
        <v>650</v>
      </c>
      <c r="O1896">
        <v>1</v>
      </c>
    </row>
    <row r="1897" spans="12:15" x14ac:dyDescent="0.35">
      <c r="L1897" t="s">
        <v>2294</v>
      </c>
      <c r="O1897">
        <v>1</v>
      </c>
    </row>
    <row r="1898" spans="12:15" x14ac:dyDescent="0.35">
      <c r="L1898" t="s">
        <v>839</v>
      </c>
      <c r="O1898">
        <v>1</v>
      </c>
    </row>
    <row r="1899" spans="12:15" x14ac:dyDescent="0.35">
      <c r="L1899" t="s">
        <v>2295</v>
      </c>
      <c r="O1899">
        <v>1</v>
      </c>
    </row>
    <row r="1900" spans="12:15" x14ac:dyDescent="0.35">
      <c r="L1900" t="s">
        <v>2296</v>
      </c>
      <c r="O1900">
        <v>1</v>
      </c>
    </row>
    <row r="1901" spans="12:15" x14ac:dyDescent="0.35">
      <c r="L1901" t="s">
        <v>2297</v>
      </c>
      <c r="O1901">
        <v>1</v>
      </c>
    </row>
    <row r="1902" spans="12:15" x14ac:dyDescent="0.35">
      <c r="L1902" t="s">
        <v>251</v>
      </c>
      <c r="O1902">
        <v>1</v>
      </c>
    </row>
    <row r="1903" spans="12:15" x14ac:dyDescent="0.35">
      <c r="L1903" t="s">
        <v>2298</v>
      </c>
      <c r="O1903">
        <v>1</v>
      </c>
    </row>
    <row r="1904" spans="12:15" x14ac:dyDescent="0.35">
      <c r="L1904" t="s">
        <v>883</v>
      </c>
      <c r="O1904">
        <v>1</v>
      </c>
    </row>
    <row r="1905" spans="12:15" x14ac:dyDescent="0.35">
      <c r="L1905" t="s">
        <v>2299</v>
      </c>
      <c r="O1905">
        <v>1</v>
      </c>
    </row>
    <row r="1906" spans="12:15" x14ac:dyDescent="0.35">
      <c r="L1906" t="s">
        <v>2300</v>
      </c>
      <c r="O1906">
        <v>1</v>
      </c>
    </row>
    <row r="1907" spans="12:15" x14ac:dyDescent="0.35">
      <c r="L1907" t="s">
        <v>2301</v>
      </c>
      <c r="O1907">
        <v>1</v>
      </c>
    </row>
    <row r="1908" spans="12:15" x14ac:dyDescent="0.35">
      <c r="L1908" t="s">
        <v>311</v>
      </c>
      <c r="O1908">
        <v>1</v>
      </c>
    </row>
    <row r="1909" spans="12:15" x14ac:dyDescent="0.35">
      <c r="L1909" t="s">
        <v>2302</v>
      </c>
      <c r="O1909">
        <v>1</v>
      </c>
    </row>
    <row r="1910" spans="12:15" x14ac:dyDescent="0.35">
      <c r="L1910" t="s">
        <v>494</v>
      </c>
      <c r="O1910">
        <v>1</v>
      </c>
    </row>
    <row r="1911" spans="12:15" x14ac:dyDescent="0.35">
      <c r="L1911" t="s">
        <v>2303</v>
      </c>
      <c r="O1911">
        <v>1</v>
      </c>
    </row>
    <row r="1912" spans="12:15" x14ac:dyDescent="0.35">
      <c r="L1912" t="s">
        <v>471</v>
      </c>
      <c r="O1912">
        <v>1</v>
      </c>
    </row>
    <row r="1913" spans="12:15" x14ac:dyDescent="0.35">
      <c r="L1913" t="s">
        <v>2304</v>
      </c>
      <c r="O1913">
        <v>1</v>
      </c>
    </row>
    <row r="1914" spans="12:15" x14ac:dyDescent="0.35">
      <c r="L1914" t="s">
        <v>76</v>
      </c>
      <c r="O1914">
        <v>1</v>
      </c>
    </row>
    <row r="1915" spans="12:15" x14ac:dyDescent="0.35">
      <c r="L1915" t="s">
        <v>2305</v>
      </c>
      <c r="O1915">
        <v>1</v>
      </c>
    </row>
    <row r="1916" spans="12:15" x14ac:dyDescent="0.35">
      <c r="L1916" t="s">
        <v>733</v>
      </c>
      <c r="O1916">
        <v>1</v>
      </c>
    </row>
    <row r="1917" spans="12:15" x14ac:dyDescent="0.35">
      <c r="L1917" t="s">
        <v>2306</v>
      </c>
      <c r="O1917">
        <v>1</v>
      </c>
    </row>
    <row r="1918" spans="12:15" x14ac:dyDescent="0.35">
      <c r="L1918" t="s">
        <v>2307</v>
      </c>
      <c r="O1918">
        <v>1</v>
      </c>
    </row>
    <row r="1919" spans="12:15" x14ac:dyDescent="0.35">
      <c r="L1919" t="s">
        <v>2308</v>
      </c>
      <c r="O1919">
        <v>1</v>
      </c>
    </row>
    <row r="1920" spans="12:15" x14ac:dyDescent="0.35">
      <c r="L1920" t="s">
        <v>186</v>
      </c>
      <c r="O1920">
        <v>1</v>
      </c>
    </row>
    <row r="1921" spans="12:15" x14ac:dyDescent="0.35">
      <c r="L1921" t="s">
        <v>2309</v>
      </c>
      <c r="O1921">
        <v>1</v>
      </c>
    </row>
    <row r="1922" spans="12:15" x14ac:dyDescent="0.35">
      <c r="L1922" t="s">
        <v>710</v>
      </c>
      <c r="O1922">
        <v>1</v>
      </c>
    </row>
    <row r="1923" spans="12:15" x14ac:dyDescent="0.35">
      <c r="L1923" t="s">
        <v>2310</v>
      </c>
      <c r="O1923">
        <v>1</v>
      </c>
    </row>
    <row r="1924" spans="12:15" x14ac:dyDescent="0.35">
      <c r="L1924" t="s">
        <v>2311</v>
      </c>
      <c r="O1924">
        <v>1</v>
      </c>
    </row>
    <row r="1925" spans="12:15" x14ac:dyDescent="0.35">
      <c r="L1925" t="s">
        <v>2312</v>
      </c>
      <c r="O1925">
        <v>1</v>
      </c>
    </row>
    <row r="1926" spans="12:15" x14ac:dyDescent="0.35">
      <c r="L1926" t="s">
        <v>2313</v>
      </c>
      <c r="O1926">
        <v>1</v>
      </c>
    </row>
    <row r="1927" spans="12:15" x14ac:dyDescent="0.35">
      <c r="L1927" t="s">
        <v>2314</v>
      </c>
      <c r="O1927">
        <v>1</v>
      </c>
    </row>
    <row r="1928" spans="12:15" x14ac:dyDescent="0.35">
      <c r="L1928" t="s">
        <v>2315</v>
      </c>
      <c r="O1928">
        <v>1</v>
      </c>
    </row>
    <row r="1929" spans="12:15" x14ac:dyDescent="0.35">
      <c r="L1929" t="s">
        <v>2316</v>
      </c>
      <c r="O1929">
        <v>1</v>
      </c>
    </row>
    <row r="1930" spans="12:15" x14ac:dyDescent="0.35">
      <c r="L1930" t="s">
        <v>2317</v>
      </c>
      <c r="O1930">
        <v>1</v>
      </c>
    </row>
    <row r="1931" spans="12:15" x14ac:dyDescent="0.35">
      <c r="L1931" t="s">
        <v>2318</v>
      </c>
      <c r="O1931">
        <v>1</v>
      </c>
    </row>
    <row r="1932" spans="12:15" x14ac:dyDescent="0.35">
      <c r="L1932" t="s">
        <v>2319</v>
      </c>
      <c r="O1932">
        <v>1</v>
      </c>
    </row>
    <row r="1933" spans="12:15" x14ac:dyDescent="0.35">
      <c r="L1933" t="s">
        <v>2320</v>
      </c>
      <c r="O1933">
        <v>1</v>
      </c>
    </row>
    <row r="1934" spans="12:15" x14ac:dyDescent="0.35">
      <c r="L1934" t="s">
        <v>2321</v>
      </c>
      <c r="O1934">
        <v>1</v>
      </c>
    </row>
    <row r="1935" spans="12:15" x14ac:dyDescent="0.35">
      <c r="L1935" t="s">
        <v>2322</v>
      </c>
      <c r="O1935">
        <v>1</v>
      </c>
    </row>
    <row r="1936" spans="12:15" x14ac:dyDescent="0.35">
      <c r="L1936" t="s">
        <v>2323</v>
      </c>
      <c r="O1936">
        <v>1</v>
      </c>
    </row>
    <row r="1937" spans="12:15" x14ac:dyDescent="0.35">
      <c r="L1937" t="s">
        <v>2324</v>
      </c>
      <c r="O1937">
        <v>1</v>
      </c>
    </row>
    <row r="1938" spans="12:15" x14ac:dyDescent="0.35">
      <c r="L1938" t="s">
        <v>2325</v>
      </c>
      <c r="O1938">
        <v>1</v>
      </c>
    </row>
    <row r="1939" spans="12:15" x14ac:dyDescent="0.35">
      <c r="L1939" t="s">
        <v>2326</v>
      </c>
      <c r="O1939">
        <v>1</v>
      </c>
    </row>
    <row r="1940" spans="12:15" x14ac:dyDescent="0.35">
      <c r="L1940" t="s">
        <v>2327</v>
      </c>
      <c r="O1940">
        <v>1</v>
      </c>
    </row>
    <row r="1941" spans="12:15" x14ac:dyDescent="0.35">
      <c r="L1941" t="s">
        <v>2328</v>
      </c>
      <c r="O1941">
        <v>1</v>
      </c>
    </row>
    <row r="1942" spans="12:15" x14ac:dyDescent="0.35">
      <c r="L1942" t="s">
        <v>2329</v>
      </c>
      <c r="O1942">
        <v>1</v>
      </c>
    </row>
    <row r="1943" spans="12:15" x14ac:dyDescent="0.35">
      <c r="L1943" t="s">
        <v>2330</v>
      </c>
      <c r="O1943">
        <v>1</v>
      </c>
    </row>
    <row r="1944" spans="12:15" x14ac:dyDescent="0.35">
      <c r="L1944" t="s">
        <v>2331</v>
      </c>
      <c r="O1944">
        <v>1</v>
      </c>
    </row>
    <row r="1945" spans="12:15" x14ac:dyDescent="0.35">
      <c r="L1945" t="s">
        <v>2332</v>
      </c>
      <c r="O1945">
        <v>1</v>
      </c>
    </row>
    <row r="1946" spans="12:15" x14ac:dyDescent="0.35">
      <c r="L1946" t="s">
        <v>2333</v>
      </c>
      <c r="O1946">
        <v>1</v>
      </c>
    </row>
    <row r="1947" spans="12:15" x14ac:dyDescent="0.35">
      <c r="L1947" t="s">
        <v>2334</v>
      </c>
      <c r="O1947">
        <v>1</v>
      </c>
    </row>
    <row r="1948" spans="12:15" x14ac:dyDescent="0.35">
      <c r="L1948" t="s">
        <v>2335</v>
      </c>
      <c r="O1948">
        <v>1</v>
      </c>
    </row>
    <row r="1949" spans="12:15" x14ac:dyDescent="0.35">
      <c r="L1949" t="s">
        <v>2336</v>
      </c>
      <c r="O1949">
        <v>1</v>
      </c>
    </row>
    <row r="1950" spans="12:15" x14ac:dyDescent="0.35">
      <c r="L1950" t="s">
        <v>2337</v>
      </c>
      <c r="O1950">
        <v>1</v>
      </c>
    </row>
    <row r="1951" spans="12:15" x14ac:dyDescent="0.35">
      <c r="L1951" t="s">
        <v>2338</v>
      </c>
      <c r="O1951">
        <v>1</v>
      </c>
    </row>
    <row r="1952" spans="12:15" x14ac:dyDescent="0.35">
      <c r="L1952" t="s">
        <v>2339</v>
      </c>
      <c r="O1952">
        <v>1</v>
      </c>
    </row>
    <row r="1953" spans="12:15" x14ac:dyDescent="0.35">
      <c r="L1953" t="s">
        <v>2340</v>
      </c>
      <c r="O1953">
        <v>1</v>
      </c>
    </row>
    <row r="1954" spans="12:15" x14ac:dyDescent="0.35">
      <c r="L1954" t="s">
        <v>2341</v>
      </c>
      <c r="O1954">
        <v>1</v>
      </c>
    </row>
    <row r="1955" spans="12:15" x14ac:dyDescent="0.35">
      <c r="L1955" t="s">
        <v>2342</v>
      </c>
      <c r="O1955">
        <v>1</v>
      </c>
    </row>
    <row r="1956" spans="12:15" x14ac:dyDescent="0.35">
      <c r="L1956" t="s">
        <v>2343</v>
      </c>
      <c r="O1956">
        <v>1</v>
      </c>
    </row>
    <row r="1957" spans="12:15" x14ac:dyDescent="0.35">
      <c r="L1957" t="s">
        <v>2344</v>
      </c>
      <c r="O1957">
        <v>1</v>
      </c>
    </row>
    <row r="1958" spans="12:15" x14ac:dyDescent="0.35">
      <c r="L1958" t="s">
        <v>2345</v>
      </c>
      <c r="O1958">
        <v>1</v>
      </c>
    </row>
    <row r="1959" spans="12:15" x14ac:dyDescent="0.35">
      <c r="L1959" t="s">
        <v>2346</v>
      </c>
      <c r="O1959">
        <v>1</v>
      </c>
    </row>
    <row r="1960" spans="12:15" x14ac:dyDescent="0.35">
      <c r="L1960" t="s">
        <v>2347</v>
      </c>
      <c r="O1960">
        <v>1</v>
      </c>
    </row>
    <row r="1961" spans="12:15" x14ac:dyDescent="0.35">
      <c r="L1961" t="s">
        <v>2348</v>
      </c>
      <c r="O1961">
        <v>1</v>
      </c>
    </row>
    <row r="1962" spans="12:15" x14ac:dyDescent="0.35">
      <c r="L1962" t="s">
        <v>2349</v>
      </c>
      <c r="O1962">
        <v>1</v>
      </c>
    </row>
    <row r="1963" spans="12:15" x14ac:dyDescent="0.35">
      <c r="L1963" t="s">
        <v>2350</v>
      </c>
      <c r="O1963">
        <v>1</v>
      </c>
    </row>
    <row r="1964" spans="12:15" x14ac:dyDescent="0.35">
      <c r="L1964" t="s">
        <v>2351</v>
      </c>
      <c r="O1964">
        <v>1</v>
      </c>
    </row>
    <row r="1965" spans="12:15" x14ac:dyDescent="0.35">
      <c r="L1965" t="s">
        <v>2352</v>
      </c>
      <c r="O1965">
        <v>1</v>
      </c>
    </row>
    <row r="1966" spans="12:15" x14ac:dyDescent="0.35">
      <c r="L1966" t="s">
        <v>2353</v>
      </c>
      <c r="O1966">
        <v>1</v>
      </c>
    </row>
    <row r="1967" spans="12:15" x14ac:dyDescent="0.35">
      <c r="L1967" t="s">
        <v>2354</v>
      </c>
      <c r="O1967">
        <v>1</v>
      </c>
    </row>
    <row r="1968" spans="12:15" x14ac:dyDescent="0.35">
      <c r="L1968" t="s">
        <v>2355</v>
      </c>
      <c r="O1968">
        <v>1</v>
      </c>
    </row>
    <row r="1969" spans="12:15" x14ac:dyDescent="0.35">
      <c r="L1969" t="s">
        <v>2356</v>
      </c>
      <c r="O1969">
        <v>1</v>
      </c>
    </row>
    <row r="1970" spans="12:15" x14ac:dyDescent="0.35">
      <c r="L1970" t="s">
        <v>2357</v>
      </c>
      <c r="O1970">
        <v>1</v>
      </c>
    </row>
    <row r="1971" spans="12:15" x14ac:dyDescent="0.35">
      <c r="L1971" t="s">
        <v>2358</v>
      </c>
      <c r="O1971">
        <v>1</v>
      </c>
    </row>
    <row r="1972" spans="12:15" x14ac:dyDescent="0.35">
      <c r="L1972" t="s">
        <v>2359</v>
      </c>
      <c r="O1972">
        <v>1</v>
      </c>
    </row>
    <row r="1973" spans="12:15" x14ac:dyDescent="0.35">
      <c r="L1973" t="s">
        <v>2360</v>
      </c>
      <c r="O1973">
        <v>1</v>
      </c>
    </row>
    <row r="1974" spans="12:15" x14ac:dyDescent="0.35">
      <c r="L1974" t="s">
        <v>2361</v>
      </c>
      <c r="O1974">
        <v>1</v>
      </c>
    </row>
    <row r="1975" spans="12:15" x14ac:dyDescent="0.35">
      <c r="L1975" t="s">
        <v>2362</v>
      </c>
      <c r="O1975">
        <v>1</v>
      </c>
    </row>
    <row r="1976" spans="12:15" x14ac:dyDescent="0.35">
      <c r="L1976" t="s">
        <v>2363</v>
      </c>
      <c r="O1976">
        <v>1</v>
      </c>
    </row>
    <row r="1977" spans="12:15" x14ac:dyDescent="0.35">
      <c r="L1977" t="s">
        <v>2364</v>
      </c>
      <c r="O1977">
        <v>1</v>
      </c>
    </row>
    <row r="1978" spans="12:15" x14ac:dyDescent="0.35">
      <c r="L1978" t="s">
        <v>2365</v>
      </c>
      <c r="O1978">
        <v>1</v>
      </c>
    </row>
    <row r="1979" spans="12:15" x14ac:dyDescent="0.35">
      <c r="L1979" t="s">
        <v>2366</v>
      </c>
      <c r="O1979">
        <v>1</v>
      </c>
    </row>
    <row r="1980" spans="12:15" x14ac:dyDescent="0.35">
      <c r="L1980" t="s">
        <v>2367</v>
      </c>
      <c r="O1980">
        <v>1</v>
      </c>
    </row>
    <row r="1981" spans="12:15" x14ac:dyDescent="0.35">
      <c r="L1981" t="s">
        <v>2368</v>
      </c>
      <c r="O1981">
        <v>1</v>
      </c>
    </row>
    <row r="1982" spans="12:15" x14ac:dyDescent="0.35">
      <c r="L1982" t="s">
        <v>2369</v>
      </c>
      <c r="O1982">
        <v>1</v>
      </c>
    </row>
    <row r="1983" spans="12:15" x14ac:dyDescent="0.35">
      <c r="L1983" t="s">
        <v>2370</v>
      </c>
      <c r="O1983">
        <v>1</v>
      </c>
    </row>
    <row r="1984" spans="12:15" x14ac:dyDescent="0.35">
      <c r="L1984" t="s">
        <v>2371</v>
      </c>
      <c r="O1984">
        <v>1</v>
      </c>
    </row>
    <row r="1985" spans="12:15" x14ac:dyDescent="0.35">
      <c r="L1985" t="s">
        <v>2372</v>
      </c>
      <c r="O1985">
        <v>1</v>
      </c>
    </row>
    <row r="1986" spans="12:15" x14ac:dyDescent="0.35">
      <c r="L1986" t="s">
        <v>2373</v>
      </c>
      <c r="O1986">
        <v>1</v>
      </c>
    </row>
    <row r="1987" spans="12:15" x14ac:dyDescent="0.35">
      <c r="L1987" t="s">
        <v>2374</v>
      </c>
      <c r="O1987">
        <v>1</v>
      </c>
    </row>
    <row r="1988" spans="12:15" x14ac:dyDescent="0.35">
      <c r="L1988" t="s">
        <v>2375</v>
      </c>
      <c r="O1988">
        <v>1</v>
      </c>
    </row>
    <row r="1989" spans="12:15" x14ac:dyDescent="0.35">
      <c r="L1989" t="s">
        <v>2376</v>
      </c>
      <c r="O1989">
        <v>1</v>
      </c>
    </row>
    <row r="1990" spans="12:15" x14ac:dyDescent="0.35">
      <c r="L1990" t="s">
        <v>2377</v>
      </c>
      <c r="O1990">
        <v>1</v>
      </c>
    </row>
    <row r="1991" spans="12:15" x14ac:dyDescent="0.35">
      <c r="L1991" t="s">
        <v>2378</v>
      </c>
      <c r="O1991">
        <v>1</v>
      </c>
    </row>
    <row r="1992" spans="12:15" x14ac:dyDescent="0.35">
      <c r="L1992" t="s">
        <v>2379</v>
      </c>
      <c r="O1992">
        <v>1</v>
      </c>
    </row>
    <row r="1993" spans="12:15" x14ac:dyDescent="0.35">
      <c r="L1993" t="s">
        <v>2380</v>
      </c>
      <c r="O1993">
        <v>1</v>
      </c>
    </row>
    <row r="1994" spans="12:15" x14ac:dyDescent="0.35">
      <c r="L1994" t="s">
        <v>2381</v>
      </c>
      <c r="O1994">
        <v>1</v>
      </c>
    </row>
    <row r="1995" spans="12:15" x14ac:dyDescent="0.35">
      <c r="L1995" t="s">
        <v>2382</v>
      </c>
      <c r="O1995">
        <v>1</v>
      </c>
    </row>
    <row r="1996" spans="12:15" x14ac:dyDescent="0.35">
      <c r="L1996" t="s">
        <v>2383</v>
      </c>
      <c r="O1996">
        <v>1</v>
      </c>
    </row>
    <row r="1997" spans="12:15" x14ac:dyDescent="0.35">
      <c r="L1997" t="s">
        <v>2384</v>
      </c>
      <c r="O1997">
        <v>1</v>
      </c>
    </row>
    <row r="1998" spans="12:15" x14ac:dyDescent="0.35">
      <c r="L1998" t="s">
        <v>2385</v>
      </c>
      <c r="O1998">
        <v>1</v>
      </c>
    </row>
    <row r="1999" spans="12:15" x14ac:dyDescent="0.35">
      <c r="L1999" t="s">
        <v>2386</v>
      </c>
      <c r="O1999">
        <v>1</v>
      </c>
    </row>
    <row r="2000" spans="12:15" x14ac:dyDescent="0.35">
      <c r="L2000" t="s">
        <v>2387</v>
      </c>
      <c r="O2000">
        <v>1</v>
      </c>
    </row>
    <row r="2001" spans="12:15" x14ac:dyDescent="0.35">
      <c r="L2001" t="s">
        <v>2388</v>
      </c>
      <c r="O2001">
        <v>1</v>
      </c>
    </row>
    <row r="2002" spans="12:15" x14ac:dyDescent="0.35">
      <c r="L2002" t="s">
        <v>2389</v>
      </c>
      <c r="O2002">
        <v>1</v>
      </c>
    </row>
    <row r="2003" spans="12:15" x14ac:dyDescent="0.35">
      <c r="L2003" t="s">
        <v>2390</v>
      </c>
      <c r="O2003">
        <v>1</v>
      </c>
    </row>
    <row r="2004" spans="12:15" x14ac:dyDescent="0.35">
      <c r="L2004" t="s">
        <v>2391</v>
      </c>
      <c r="O2004">
        <v>1</v>
      </c>
    </row>
    <row r="2005" spans="12:15" x14ac:dyDescent="0.35">
      <c r="L2005" t="s">
        <v>2392</v>
      </c>
      <c r="O2005">
        <v>1</v>
      </c>
    </row>
    <row r="2006" spans="12:15" x14ac:dyDescent="0.35">
      <c r="L2006" t="s">
        <v>2393</v>
      </c>
      <c r="O2006">
        <v>1</v>
      </c>
    </row>
    <row r="2007" spans="12:15" x14ac:dyDescent="0.35">
      <c r="L2007" t="s">
        <v>2394</v>
      </c>
      <c r="O2007">
        <v>1</v>
      </c>
    </row>
    <row r="2008" spans="12:15" x14ac:dyDescent="0.35">
      <c r="L2008" t="s">
        <v>2395</v>
      </c>
      <c r="O2008">
        <v>1</v>
      </c>
    </row>
    <row r="2009" spans="12:15" x14ac:dyDescent="0.35">
      <c r="L2009" t="s">
        <v>2396</v>
      </c>
      <c r="O2009">
        <v>1</v>
      </c>
    </row>
    <row r="2010" spans="12:15" x14ac:dyDescent="0.35">
      <c r="L2010" t="s">
        <v>2397</v>
      </c>
      <c r="O2010">
        <v>1</v>
      </c>
    </row>
    <row r="2011" spans="12:15" x14ac:dyDescent="0.35">
      <c r="L2011" t="s">
        <v>2398</v>
      </c>
      <c r="O2011">
        <v>1</v>
      </c>
    </row>
    <row r="2012" spans="12:15" x14ac:dyDescent="0.35">
      <c r="L2012" t="s">
        <v>2399</v>
      </c>
      <c r="O2012">
        <v>1</v>
      </c>
    </row>
    <row r="2013" spans="12:15" x14ac:dyDescent="0.35">
      <c r="L2013" t="s">
        <v>2400</v>
      </c>
      <c r="O2013">
        <v>1</v>
      </c>
    </row>
    <row r="2014" spans="12:15" x14ac:dyDescent="0.35">
      <c r="L2014" t="s">
        <v>2401</v>
      </c>
      <c r="O2014">
        <v>1</v>
      </c>
    </row>
    <row r="2015" spans="12:15" x14ac:dyDescent="0.35">
      <c r="L2015" t="s">
        <v>2402</v>
      </c>
      <c r="O2015">
        <v>1</v>
      </c>
    </row>
    <row r="2016" spans="12:15" x14ac:dyDescent="0.35">
      <c r="L2016" t="s">
        <v>2403</v>
      </c>
      <c r="O2016">
        <v>1</v>
      </c>
    </row>
    <row r="2017" spans="12:15" x14ac:dyDescent="0.35">
      <c r="L2017" t="s">
        <v>2404</v>
      </c>
      <c r="O2017">
        <v>1</v>
      </c>
    </row>
    <row r="2018" spans="12:15" x14ac:dyDescent="0.35">
      <c r="L2018" t="s">
        <v>2405</v>
      </c>
      <c r="O2018">
        <v>1</v>
      </c>
    </row>
    <row r="2019" spans="12:15" x14ac:dyDescent="0.35">
      <c r="L2019" t="s">
        <v>2406</v>
      </c>
      <c r="O2019">
        <v>1</v>
      </c>
    </row>
    <row r="2020" spans="12:15" x14ac:dyDescent="0.35">
      <c r="L2020" t="s">
        <v>2407</v>
      </c>
      <c r="O2020">
        <v>1</v>
      </c>
    </row>
    <row r="2021" spans="12:15" x14ac:dyDescent="0.35">
      <c r="L2021" t="s">
        <v>2408</v>
      </c>
      <c r="O2021">
        <v>1</v>
      </c>
    </row>
    <row r="2022" spans="12:15" x14ac:dyDescent="0.35">
      <c r="L2022" t="s">
        <v>2409</v>
      </c>
      <c r="O2022">
        <v>1</v>
      </c>
    </row>
    <row r="2023" spans="12:15" x14ac:dyDescent="0.35">
      <c r="L2023" t="s">
        <v>2410</v>
      </c>
      <c r="O2023">
        <v>1</v>
      </c>
    </row>
    <row r="2024" spans="12:15" x14ac:dyDescent="0.35">
      <c r="L2024" t="s">
        <v>2411</v>
      </c>
      <c r="O2024">
        <v>1</v>
      </c>
    </row>
    <row r="2025" spans="12:15" x14ac:dyDescent="0.35">
      <c r="L2025" t="s">
        <v>2412</v>
      </c>
      <c r="O2025">
        <v>1</v>
      </c>
    </row>
    <row r="2026" spans="12:15" x14ac:dyDescent="0.35">
      <c r="L2026" t="s">
        <v>2413</v>
      </c>
      <c r="O2026">
        <v>1</v>
      </c>
    </row>
    <row r="2027" spans="12:15" x14ac:dyDescent="0.35">
      <c r="L2027" t="s">
        <v>2414</v>
      </c>
      <c r="O2027">
        <v>1</v>
      </c>
    </row>
    <row r="2028" spans="12:15" x14ac:dyDescent="0.35">
      <c r="L2028" t="s">
        <v>2415</v>
      </c>
      <c r="O2028">
        <v>1</v>
      </c>
    </row>
    <row r="2029" spans="12:15" x14ac:dyDescent="0.35">
      <c r="L2029" t="s">
        <v>2416</v>
      </c>
      <c r="O2029">
        <v>1</v>
      </c>
    </row>
    <row r="2030" spans="12:15" x14ac:dyDescent="0.35">
      <c r="L2030" t="s">
        <v>2417</v>
      </c>
      <c r="O2030">
        <v>1</v>
      </c>
    </row>
    <row r="2031" spans="12:15" x14ac:dyDescent="0.35">
      <c r="L2031" t="s">
        <v>2418</v>
      </c>
      <c r="O2031">
        <v>1</v>
      </c>
    </row>
    <row r="2032" spans="12:15" x14ac:dyDescent="0.35">
      <c r="L2032" t="s">
        <v>2419</v>
      </c>
      <c r="O2032">
        <v>1</v>
      </c>
    </row>
    <row r="2033" spans="12:15" x14ac:dyDescent="0.35">
      <c r="L2033" t="s">
        <v>2420</v>
      </c>
      <c r="O2033">
        <v>1</v>
      </c>
    </row>
    <row r="2034" spans="12:15" x14ac:dyDescent="0.35">
      <c r="L2034" t="s">
        <v>2421</v>
      </c>
      <c r="O2034">
        <v>1</v>
      </c>
    </row>
    <row r="2035" spans="12:15" x14ac:dyDescent="0.35">
      <c r="L2035" t="s">
        <v>2422</v>
      </c>
      <c r="O2035">
        <v>1</v>
      </c>
    </row>
    <row r="2036" spans="12:15" x14ac:dyDescent="0.35">
      <c r="L2036" t="s">
        <v>2423</v>
      </c>
      <c r="O2036">
        <v>1</v>
      </c>
    </row>
    <row r="2037" spans="12:15" x14ac:dyDescent="0.35">
      <c r="L2037" t="s">
        <v>2424</v>
      </c>
      <c r="O2037">
        <v>1</v>
      </c>
    </row>
    <row r="2038" spans="12:15" x14ac:dyDescent="0.35">
      <c r="L2038" t="s">
        <v>2425</v>
      </c>
      <c r="O2038">
        <v>1</v>
      </c>
    </row>
    <row r="2039" spans="12:15" x14ac:dyDescent="0.35">
      <c r="L2039" t="s">
        <v>2426</v>
      </c>
      <c r="O2039">
        <v>1</v>
      </c>
    </row>
    <row r="2040" spans="12:15" x14ac:dyDescent="0.35">
      <c r="L2040" t="s">
        <v>2427</v>
      </c>
      <c r="O2040">
        <v>1</v>
      </c>
    </row>
    <row r="2041" spans="12:15" x14ac:dyDescent="0.35">
      <c r="L2041" t="s">
        <v>2428</v>
      </c>
      <c r="O2041">
        <v>1</v>
      </c>
    </row>
    <row r="2042" spans="12:15" x14ac:dyDescent="0.35">
      <c r="L2042" t="s">
        <v>2429</v>
      </c>
      <c r="O2042">
        <v>1</v>
      </c>
    </row>
    <row r="2043" spans="12:15" x14ac:dyDescent="0.35">
      <c r="L2043" t="s">
        <v>2430</v>
      </c>
      <c r="O2043">
        <v>1</v>
      </c>
    </row>
    <row r="2044" spans="12:15" x14ac:dyDescent="0.35">
      <c r="L2044" t="s">
        <v>2431</v>
      </c>
      <c r="O2044">
        <v>1</v>
      </c>
    </row>
    <row r="2045" spans="12:15" x14ac:dyDescent="0.35">
      <c r="L2045" t="s">
        <v>2432</v>
      </c>
      <c r="O2045">
        <v>1</v>
      </c>
    </row>
    <row r="2046" spans="12:15" x14ac:dyDescent="0.35">
      <c r="L2046" t="s">
        <v>2433</v>
      </c>
      <c r="O2046">
        <v>1</v>
      </c>
    </row>
    <row r="2047" spans="12:15" x14ac:dyDescent="0.35">
      <c r="L2047" t="s">
        <v>2434</v>
      </c>
      <c r="O2047">
        <v>1</v>
      </c>
    </row>
    <row r="2048" spans="12:15" x14ac:dyDescent="0.35">
      <c r="L2048" t="s">
        <v>2435</v>
      </c>
      <c r="O2048">
        <v>1</v>
      </c>
    </row>
    <row r="2049" spans="12:15" x14ac:dyDescent="0.35">
      <c r="L2049" t="s">
        <v>2436</v>
      </c>
      <c r="O2049">
        <v>1</v>
      </c>
    </row>
    <row r="2050" spans="12:15" x14ac:dyDescent="0.35">
      <c r="L2050" t="s">
        <v>2437</v>
      </c>
      <c r="O2050">
        <v>1</v>
      </c>
    </row>
    <row r="2051" spans="12:15" x14ac:dyDescent="0.35">
      <c r="L2051" t="s">
        <v>2438</v>
      </c>
      <c r="O2051">
        <v>1</v>
      </c>
    </row>
    <row r="2052" spans="12:15" x14ac:dyDescent="0.35">
      <c r="L2052" t="s">
        <v>784</v>
      </c>
      <c r="O2052">
        <v>1</v>
      </c>
    </row>
    <row r="2053" spans="12:15" x14ac:dyDescent="0.35">
      <c r="L2053" t="s">
        <v>2439</v>
      </c>
      <c r="O2053">
        <v>1</v>
      </c>
    </row>
    <row r="2054" spans="12:15" x14ac:dyDescent="0.35">
      <c r="L2054" t="s">
        <v>9</v>
      </c>
      <c r="O2054">
        <v>1</v>
      </c>
    </row>
    <row r="2055" spans="12:15" x14ac:dyDescent="0.35">
      <c r="L2055" t="s">
        <v>2440</v>
      </c>
      <c r="O2055">
        <v>1</v>
      </c>
    </row>
    <row r="2056" spans="12:15" x14ac:dyDescent="0.35">
      <c r="L2056" t="s">
        <v>2441</v>
      </c>
      <c r="O2056">
        <v>1</v>
      </c>
    </row>
    <row r="2057" spans="12:15" x14ac:dyDescent="0.35">
      <c r="L2057" t="s">
        <v>2442</v>
      </c>
      <c r="O2057">
        <v>1</v>
      </c>
    </row>
    <row r="2058" spans="12:15" x14ac:dyDescent="0.35">
      <c r="L2058" t="s">
        <v>2443</v>
      </c>
      <c r="O2058">
        <v>1</v>
      </c>
    </row>
    <row r="2059" spans="12:15" x14ac:dyDescent="0.35">
      <c r="L2059" t="s">
        <v>2444</v>
      </c>
      <c r="O2059">
        <v>1</v>
      </c>
    </row>
    <row r="2060" spans="12:15" x14ac:dyDescent="0.35">
      <c r="L2060" t="s">
        <v>580</v>
      </c>
      <c r="O2060">
        <v>1</v>
      </c>
    </row>
    <row r="2061" spans="12:15" x14ac:dyDescent="0.35">
      <c r="L2061" t="s">
        <v>2445</v>
      </c>
      <c r="O2061">
        <v>1</v>
      </c>
    </row>
    <row r="2062" spans="12:15" x14ac:dyDescent="0.35">
      <c r="L2062" t="s">
        <v>282</v>
      </c>
      <c r="O2062">
        <v>1</v>
      </c>
    </row>
    <row r="2063" spans="12:15" x14ac:dyDescent="0.35">
      <c r="L2063" t="s">
        <v>2446</v>
      </c>
      <c r="O2063">
        <v>1</v>
      </c>
    </row>
    <row r="2064" spans="12:15" x14ac:dyDescent="0.35">
      <c r="L2064" t="s">
        <v>820</v>
      </c>
      <c r="O2064">
        <v>1</v>
      </c>
    </row>
    <row r="2065" spans="12:15" x14ac:dyDescent="0.35">
      <c r="L2065" t="s">
        <v>2447</v>
      </c>
      <c r="O2065">
        <v>1</v>
      </c>
    </row>
    <row r="2066" spans="12:15" x14ac:dyDescent="0.35">
      <c r="L2066" t="s">
        <v>759</v>
      </c>
      <c r="O2066">
        <v>1</v>
      </c>
    </row>
    <row r="2067" spans="12:15" x14ac:dyDescent="0.35">
      <c r="L2067" t="s">
        <v>2448</v>
      </c>
      <c r="O2067">
        <v>1</v>
      </c>
    </row>
    <row r="2068" spans="12:15" x14ac:dyDescent="0.35">
      <c r="L2068" t="s">
        <v>296</v>
      </c>
      <c r="O2068">
        <v>1</v>
      </c>
    </row>
    <row r="2069" spans="12:15" x14ac:dyDescent="0.35">
      <c r="L2069" t="s">
        <v>2449</v>
      </c>
      <c r="O2069">
        <v>1</v>
      </c>
    </row>
    <row r="2070" spans="12:15" x14ac:dyDescent="0.35">
      <c r="L2070" t="s">
        <v>215</v>
      </c>
      <c r="O2070">
        <v>1</v>
      </c>
    </row>
    <row r="2071" spans="12:15" x14ac:dyDescent="0.35">
      <c r="L2071" t="s">
        <v>2450</v>
      </c>
      <c r="O2071">
        <v>1</v>
      </c>
    </row>
    <row r="2072" spans="12:15" x14ac:dyDescent="0.35">
      <c r="L2072" t="s">
        <v>691</v>
      </c>
      <c r="O2072">
        <v>1</v>
      </c>
    </row>
    <row r="2073" spans="12:15" x14ac:dyDescent="0.35">
      <c r="L2073" t="s">
        <v>2451</v>
      </c>
      <c r="O2073">
        <v>1</v>
      </c>
    </row>
    <row r="2074" spans="12:15" x14ac:dyDescent="0.35">
      <c r="L2074" t="s">
        <v>2452</v>
      </c>
      <c r="O2074">
        <v>1</v>
      </c>
    </row>
    <row r="2075" spans="12:15" x14ac:dyDescent="0.35">
      <c r="L2075" t="s">
        <v>2453</v>
      </c>
      <c r="O2075">
        <v>1</v>
      </c>
    </row>
    <row r="2076" spans="12:15" x14ac:dyDescent="0.35">
      <c r="L2076" t="s">
        <v>2454</v>
      </c>
      <c r="O2076">
        <v>1</v>
      </c>
    </row>
    <row r="2077" spans="12:15" x14ac:dyDescent="0.35">
      <c r="L2077" t="s">
        <v>2455</v>
      </c>
      <c r="O2077">
        <v>1</v>
      </c>
    </row>
    <row r="2078" spans="12:15" x14ac:dyDescent="0.35">
      <c r="L2078" t="s">
        <v>677</v>
      </c>
      <c r="O2078">
        <v>1</v>
      </c>
    </row>
    <row r="2079" spans="12:15" x14ac:dyDescent="0.35">
      <c r="L2079" t="s">
        <v>2456</v>
      </c>
      <c r="O2079">
        <v>1</v>
      </c>
    </row>
    <row r="2080" spans="12:15" x14ac:dyDescent="0.35">
      <c r="L2080" t="s">
        <v>638</v>
      </c>
      <c r="O2080">
        <v>1</v>
      </c>
    </row>
    <row r="2081" spans="12:15" x14ac:dyDescent="0.35">
      <c r="L2081" t="s">
        <v>2457</v>
      </c>
      <c r="O2081">
        <v>1</v>
      </c>
    </row>
    <row r="2082" spans="12:15" x14ac:dyDescent="0.35">
      <c r="L2082" t="s">
        <v>855</v>
      </c>
      <c r="O2082">
        <v>1</v>
      </c>
    </row>
    <row r="2083" spans="12:15" x14ac:dyDescent="0.35">
      <c r="L2083" t="s">
        <v>2458</v>
      </c>
      <c r="O2083">
        <v>1</v>
      </c>
    </row>
    <row r="2084" spans="12:15" x14ac:dyDescent="0.35">
      <c r="L2084" t="s">
        <v>838</v>
      </c>
      <c r="O2084">
        <v>1</v>
      </c>
    </row>
    <row r="2085" spans="12:15" x14ac:dyDescent="0.35">
      <c r="L2085" t="s">
        <v>2459</v>
      </c>
      <c r="O2085">
        <v>1</v>
      </c>
    </row>
    <row r="2086" spans="12:15" x14ac:dyDescent="0.35">
      <c r="L2086" t="s">
        <v>514</v>
      </c>
      <c r="O2086">
        <v>1</v>
      </c>
    </row>
    <row r="2087" spans="12:15" x14ac:dyDescent="0.35">
      <c r="L2087" t="s">
        <v>2460</v>
      </c>
      <c r="O2087">
        <v>1</v>
      </c>
    </row>
    <row r="2088" spans="12:15" x14ac:dyDescent="0.35">
      <c r="L2088" t="s">
        <v>329</v>
      </c>
      <c r="O2088">
        <v>1</v>
      </c>
    </row>
    <row r="2089" spans="12:15" x14ac:dyDescent="0.35">
      <c r="L2089" t="s">
        <v>2461</v>
      </c>
      <c r="O2089">
        <v>1</v>
      </c>
    </row>
    <row r="2090" spans="12:15" x14ac:dyDescent="0.35">
      <c r="L2090" t="s">
        <v>2462</v>
      </c>
      <c r="O2090">
        <v>1</v>
      </c>
    </row>
    <row r="2091" spans="12:15" x14ac:dyDescent="0.35">
      <c r="L2091" t="s">
        <v>2463</v>
      </c>
      <c r="O2091">
        <v>1</v>
      </c>
    </row>
    <row r="2092" spans="12:15" x14ac:dyDescent="0.35">
      <c r="L2092" t="s">
        <v>2464</v>
      </c>
      <c r="O2092">
        <v>1</v>
      </c>
    </row>
    <row r="2093" spans="12:15" x14ac:dyDescent="0.35">
      <c r="L2093" t="s">
        <v>2465</v>
      </c>
      <c r="O2093">
        <v>1</v>
      </c>
    </row>
    <row r="2094" spans="12:15" x14ac:dyDescent="0.35">
      <c r="L2094" t="s">
        <v>664</v>
      </c>
      <c r="O2094">
        <v>1</v>
      </c>
    </row>
    <row r="2095" spans="12:15" x14ac:dyDescent="0.35">
      <c r="L2095" t="s">
        <v>2466</v>
      </c>
      <c r="O2095">
        <v>1</v>
      </c>
    </row>
    <row r="2096" spans="12:15" x14ac:dyDescent="0.35">
      <c r="L2096" t="s">
        <v>271</v>
      </c>
      <c r="O2096">
        <v>1</v>
      </c>
    </row>
    <row r="2097" spans="12:15" x14ac:dyDescent="0.35">
      <c r="L2097" t="s">
        <v>2467</v>
      </c>
      <c r="O2097">
        <v>1</v>
      </c>
    </row>
    <row r="2098" spans="12:15" x14ac:dyDescent="0.35">
      <c r="L2098" t="s">
        <v>2468</v>
      </c>
      <c r="O2098">
        <v>1</v>
      </c>
    </row>
    <row r="2099" spans="12:15" x14ac:dyDescent="0.35">
      <c r="L2099" t="s">
        <v>2469</v>
      </c>
      <c r="O2099">
        <v>1</v>
      </c>
    </row>
    <row r="2100" spans="12:15" x14ac:dyDescent="0.35">
      <c r="L2100" t="s">
        <v>2470</v>
      </c>
      <c r="O2100">
        <v>1</v>
      </c>
    </row>
    <row r="2101" spans="12:15" x14ac:dyDescent="0.35">
      <c r="L2101" t="s">
        <v>2471</v>
      </c>
      <c r="O2101">
        <v>1</v>
      </c>
    </row>
    <row r="2102" spans="12:15" x14ac:dyDescent="0.35">
      <c r="L2102" t="s">
        <v>149</v>
      </c>
      <c r="O2102">
        <v>1</v>
      </c>
    </row>
    <row r="2103" spans="12:15" x14ac:dyDescent="0.35">
      <c r="L2103" t="s">
        <v>2472</v>
      </c>
      <c r="O2103">
        <v>1</v>
      </c>
    </row>
    <row r="2104" spans="12:15" x14ac:dyDescent="0.35">
      <c r="L2104" t="s">
        <v>577</v>
      </c>
      <c r="O2104">
        <v>1</v>
      </c>
    </row>
    <row r="2105" spans="12:15" x14ac:dyDescent="0.35">
      <c r="L2105" t="s">
        <v>2473</v>
      </c>
      <c r="O2105">
        <v>1</v>
      </c>
    </row>
    <row r="2106" spans="12:15" x14ac:dyDescent="0.35">
      <c r="L2106" t="s">
        <v>2474</v>
      </c>
      <c r="O2106">
        <v>1</v>
      </c>
    </row>
    <row r="2107" spans="12:15" x14ac:dyDescent="0.35">
      <c r="L2107" t="s">
        <v>2475</v>
      </c>
      <c r="O2107">
        <v>1</v>
      </c>
    </row>
    <row r="2108" spans="12:15" x14ac:dyDescent="0.35">
      <c r="L2108" t="s">
        <v>355</v>
      </c>
      <c r="O2108">
        <v>1</v>
      </c>
    </row>
    <row r="2109" spans="12:15" x14ac:dyDescent="0.35">
      <c r="L2109" t="s">
        <v>2476</v>
      </c>
      <c r="O2109">
        <v>1</v>
      </c>
    </row>
    <row r="2110" spans="12:15" x14ac:dyDescent="0.35">
      <c r="L2110" t="s">
        <v>676</v>
      </c>
      <c r="O2110">
        <v>1</v>
      </c>
    </row>
    <row r="2111" spans="12:15" x14ac:dyDescent="0.35">
      <c r="L2111" t="s">
        <v>2477</v>
      </c>
      <c r="O2111">
        <v>1</v>
      </c>
    </row>
    <row r="2112" spans="12:15" x14ac:dyDescent="0.35">
      <c r="L2112" t="s">
        <v>230</v>
      </c>
      <c r="O2112">
        <v>1</v>
      </c>
    </row>
    <row r="2113" spans="12:15" x14ac:dyDescent="0.35">
      <c r="L2113" t="s">
        <v>2478</v>
      </c>
      <c r="O2113">
        <v>1</v>
      </c>
    </row>
    <row r="2114" spans="12:15" x14ac:dyDescent="0.35">
      <c r="L2114" t="s">
        <v>320</v>
      </c>
      <c r="O2114">
        <v>1</v>
      </c>
    </row>
    <row r="2115" spans="12:15" x14ac:dyDescent="0.35">
      <c r="L2115" t="s">
        <v>2479</v>
      </c>
      <c r="O2115">
        <v>1</v>
      </c>
    </row>
    <row r="2116" spans="12:15" x14ac:dyDescent="0.35">
      <c r="L2116" t="s">
        <v>158</v>
      </c>
      <c r="O2116">
        <v>1</v>
      </c>
    </row>
    <row r="2117" spans="12:15" x14ac:dyDescent="0.35">
      <c r="L2117" t="s">
        <v>2480</v>
      </c>
      <c r="O2117">
        <v>1</v>
      </c>
    </row>
    <row r="2118" spans="12:15" x14ac:dyDescent="0.35">
      <c r="L2118" t="s">
        <v>286</v>
      </c>
      <c r="O2118">
        <v>1</v>
      </c>
    </row>
    <row r="2119" spans="12:15" x14ac:dyDescent="0.35">
      <c r="L2119" t="s">
        <v>2481</v>
      </c>
      <c r="O2119">
        <v>1</v>
      </c>
    </row>
    <row r="2120" spans="12:15" x14ac:dyDescent="0.35">
      <c r="L2120" t="s">
        <v>2482</v>
      </c>
      <c r="O2120">
        <v>1</v>
      </c>
    </row>
    <row r="2121" spans="12:15" x14ac:dyDescent="0.35">
      <c r="L2121" t="s">
        <v>2483</v>
      </c>
      <c r="O2121">
        <v>1</v>
      </c>
    </row>
    <row r="2122" spans="12:15" x14ac:dyDescent="0.35">
      <c r="L2122" t="s">
        <v>2484</v>
      </c>
      <c r="O2122">
        <v>1</v>
      </c>
    </row>
    <row r="2123" spans="12:15" x14ac:dyDescent="0.35">
      <c r="L2123" t="s">
        <v>2485</v>
      </c>
      <c r="O2123">
        <v>1</v>
      </c>
    </row>
    <row r="2124" spans="12:15" x14ac:dyDescent="0.35">
      <c r="L2124" t="s">
        <v>2486</v>
      </c>
      <c r="O2124">
        <v>1</v>
      </c>
    </row>
    <row r="2125" spans="12:15" x14ac:dyDescent="0.35">
      <c r="L2125" t="s">
        <v>2487</v>
      </c>
      <c r="O2125">
        <v>1</v>
      </c>
    </row>
    <row r="2126" spans="12:15" x14ac:dyDescent="0.35">
      <c r="L2126" t="s">
        <v>2488</v>
      </c>
      <c r="O2126">
        <v>1</v>
      </c>
    </row>
    <row r="2127" spans="12:15" x14ac:dyDescent="0.35">
      <c r="L2127" t="s">
        <v>2489</v>
      </c>
      <c r="O2127">
        <v>1</v>
      </c>
    </row>
    <row r="2128" spans="12:15" x14ac:dyDescent="0.35">
      <c r="L2128" t="s">
        <v>592</v>
      </c>
      <c r="O2128">
        <v>1</v>
      </c>
    </row>
    <row r="2129" spans="12:15" x14ac:dyDescent="0.35">
      <c r="L2129" t="s">
        <v>2490</v>
      </c>
      <c r="O2129">
        <v>1</v>
      </c>
    </row>
    <row r="2130" spans="12:15" x14ac:dyDescent="0.35">
      <c r="L2130" t="s">
        <v>802</v>
      </c>
      <c r="O2130">
        <v>1</v>
      </c>
    </row>
    <row r="2131" spans="12:15" x14ac:dyDescent="0.35">
      <c r="L2131" t="s">
        <v>2491</v>
      </c>
      <c r="O2131">
        <v>1</v>
      </c>
    </row>
    <row r="2132" spans="12:15" x14ac:dyDescent="0.35">
      <c r="L2132" t="s">
        <v>879</v>
      </c>
      <c r="O2132">
        <v>1</v>
      </c>
    </row>
    <row r="2133" spans="12:15" x14ac:dyDescent="0.35">
      <c r="L2133" t="s">
        <v>2492</v>
      </c>
      <c r="O2133">
        <v>1</v>
      </c>
    </row>
    <row r="2134" spans="12:15" x14ac:dyDescent="0.35">
      <c r="L2134" t="s">
        <v>670</v>
      </c>
      <c r="O2134">
        <v>1</v>
      </c>
    </row>
    <row r="2135" spans="12:15" x14ac:dyDescent="0.35">
      <c r="L2135" t="s">
        <v>2493</v>
      </c>
      <c r="O2135">
        <v>1</v>
      </c>
    </row>
    <row r="2136" spans="12:15" x14ac:dyDescent="0.35">
      <c r="L2136" t="s">
        <v>2494</v>
      </c>
      <c r="O2136">
        <v>1</v>
      </c>
    </row>
    <row r="2137" spans="12:15" x14ac:dyDescent="0.35">
      <c r="L2137" t="s">
        <v>2495</v>
      </c>
      <c r="O2137">
        <v>1</v>
      </c>
    </row>
    <row r="2138" spans="12:15" x14ac:dyDescent="0.35">
      <c r="L2138" t="s">
        <v>2496</v>
      </c>
      <c r="O2138">
        <v>1</v>
      </c>
    </row>
    <row r="2139" spans="12:15" x14ac:dyDescent="0.35">
      <c r="L2139" t="s">
        <v>2497</v>
      </c>
      <c r="O2139">
        <v>1</v>
      </c>
    </row>
    <row r="2140" spans="12:15" x14ac:dyDescent="0.35">
      <c r="L2140" t="s">
        <v>2498</v>
      </c>
      <c r="O2140">
        <v>1</v>
      </c>
    </row>
    <row r="2141" spans="12:15" x14ac:dyDescent="0.35">
      <c r="L2141" t="s">
        <v>2499</v>
      </c>
      <c r="O2141">
        <v>1</v>
      </c>
    </row>
    <row r="2142" spans="12:15" x14ac:dyDescent="0.35">
      <c r="L2142" t="s">
        <v>2500</v>
      </c>
      <c r="O2142">
        <v>1</v>
      </c>
    </row>
    <row r="2143" spans="12:15" x14ac:dyDescent="0.35">
      <c r="L2143" t="s">
        <v>2501</v>
      </c>
      <c r="O2143">
        <v>1</v>
      </c>
    </row>
    <row r="2144" spans="12:15" x14ac:dyDescent="0.35">
      <c r="L2144" t="s">
        <v>2502</v>
      </c>
      <c r="O2144">
        <v>1</v>
      </c>
    </row>
    <row r="2145" spans="12:15" x14ac:dyDescent="0.35">
      <c r="L2145" t="s">
        <v>2503</v>
      </c>
      <c r="O2145">
        <v>1</v>
      </c>
    </row>
    <row r="2146" spans="12:15" x14ac:dyDescent="0.35">
      <c r="L2146" t="s">
        <v>2504</v>
      </c>
      <c r="O2146">
        <v>1</v>
      </c>
    </row>
    <row r="2147" spans="12:15" x14ac:dyDescent="0.35">
      <c r="L2147" t="s">
        <v>2505</v>
      </c>
      <c r="O2147">
        <v>1</v>
      </c>
    </row>
    <row r="2148" spans="12:15" x14ac:dyDescent="0.35">
      <c r="L2148" t="s">
        <v>2506</v>
      </c>
      <c r="O2148">
        <v>1</v>
      </c>
    </row>
    <row r="2149" spans="12:15" x14ac:dyDescent="0.35">
      <c r="L2149" t="s">
        <v>2507</v>
      </c>
      <c r="O2149">
        <v>1</v>
      </c>
    </row>
    <row r="2150" spans="12:15" x14ac:dyDescent="0.35">
      <c r="L2150" t="s">
        <v>2508</v>
      </c>
      <c r="O2150">
        <v>1</v>
      </c>
    </row>
    <row r="2151" spans="12:15" x14ac:dyDescent="0.35">
      <c r="L2151" t="s">
        <v>2509</v>
      </c>
      <c r="O2151">
        <v>1</v>
      </c>
    </row>
    <row r="2152" spans="12:15" x14ac:dyDescent="0.35">
      <c r="L2152" t="s">
        <v>2510</v>
      </c>
      <c r="O2152">
        <v>1</v>
      </c>
    </row>
    <row r="2153" spans="12:15" x14ac:dyDescent="0.35">
      <c r="L2153" t="s">
        <v>2511</v>
      </c>
      <c r="O2153">
        <v>1</v>
      </c>
    </row>
    <row r="2154" spans="12:15" x14ac:dyDescent="0.35">
      <c r="L2154" t="s">
        <v>2512</v>
      </c>
      <c r="O2154">
        <v>1</v>
      </c>
    </row>
    <row r="2155" spans="12:15" x14ac:dyDescent="0.35">
      <c r="L2155" t="s">
        <v>2513</v>
      </c>
      <c r="O2155">
        <v>1</v>
      </c>
    </row>
    <row r="2156" spans="12:15" x14ac:dyDescent="0.35">
      <c r="L2156" t="s">
        <v>2514</v>
      </c>
      <c r="O2156">
        <v>1</v>
      </c>
    </row>
    <row r="2157" spans="12:15" x14ac:dyDescent="0.35">
      <c r="L2157" t="s">
        <v>2515</v>
      </c>
      <c r="O2157">
        <v>1</v>
      </c>
    </row>
    <row r="2158" spans="12:15" x14ac:dyDescent="0.35">
      <c r="L2158" t="s">
        <v>2516</v>
      </c>
      <c r="O2158">
        <v>1</v>
      </c>
    </row>
    <row r="2159" spans="12:15" x14ac:dyDescent="0.35">
      <c r="L2159" t="s">
        <v>2517</v>
      </c>
      <c r="O2159">
        <v>1</v>
      </c>
    </row>
    <row r="2160" spans="12:15" x14ac:dyDescent="0.35">
      <c r="L2160" t="s">
        <v>2518</v>
      </c>
      <c r="O2160">
        <v>1</v>
      </c>
    </row>
    <row r="2161" spans="12:15" x14ac:dyDescent="0.35">
      <c r="L2161" t="s">
        <v>2519</v>
      </c>
      <c r="O2161">
        <v>1</v>
      </c>
    </row>
    <row r="2162" spans="12:15" x14ac:dyDescent="0.35">
      <c r="L2162" t="s">
        <v>2520</v>
      </c>
      <c r="O2162">
        <v>1</v>
      </c>
    </row>
    <row r="2163" spans="12:15" x14ac:dyDescent="0.35">
      <c r="L2163" t="s">
        <v>2521</v>
      </c>
      <c r="O2163">
        <v>1</v>
      </c>
    </row>
    <row r="2164" spans="12:15" x14ac:dyDescent="0.35">
      <c r="L2164" t="s">
        <v>2522</v>
      </c>
      <c r="O2164">
        <v>1</v>
      </c>
    </row>
    <row r="2165" spans="12:15" x14ac:dyDescent="0.35">
      <c r="L2165" t="s">
        <v>2523</v>
      </c>
      <c r="O2165">
        <v>1</v>
      </c>
    </row>
    <row r="2166" spans="12:15" x14ac:dyDescent="0.35">
      <c r="L2166" t="s">
        <v>2524</v>
      </c>
      <c r="O2166">
        <v>1</v>
      </c>
    </row>
    <row r="2167" spans="12:15" x14ac:dyDescent="0.35">
      <c r="L2167" t="s">
        <v>2525</v>
      </c>
      <c r="O2167">
        <v>1</v>
      </c>
    </row>
    <row r="2168" spans="12:15" x14ac:dyDescent="0.35">
      <c r="L2168" t="s">
        <v>2526</v>
      </c>
      <c r="O2168">
        <v>1</v>
      </c>
    </row>
    <row r="2169" spans="12:15" x14ac:dyDescent="0.35">
      <c r="L2169" t="s">
        <v>2527</v>
      </c>
      <c r="O2169">
        <v>1</v>
      </c>
    </row>
    <row r="2170" spans="12:15" x14ac:dyDescent="0.35">
      <c r="L2170" t="s">
        <v>2528</v>
      </c>
      <c r="O2170">
        <v>1</v>
      </c>
    </row>
    <row r="2171" spans="12:15" x14ac:dyDescent="0.35">
      <c r="L2171" t="s">
        <v>2529</v>
      </c>
      <c r="O2171">
        <v>1</v>
      </c>
    </row>
    <row r="2172" spans="12:15" x14ac:dyDescent="0.35">
      <c r="L2172" t="s">
        <v>2530</v>
      </c>
      <c r="O2172">
        <v>1</v>
      </c>
    </row>
    <row r="2173" spans="12:15" x14ac:dyDescent="0.35">
      <c r="L2173" t="s">
        <v>2531</v>
      </c>
      <c r="O2173">
        <v>1</v>
      </c>
    </row>
    <row r="2174" spans="12:15" x14ac:dyDescent="0.35">
      <c r="L2174" t="s">
        <v>2532</v>
      </c>
      <c r="O2174">
        <v>1</v>
      </c>
    </row>
    <row r="2175" spans="12:15" x14ac:dyDescent="0.35">
      <c r="L2175" t="s">
        <v>2533</v>
      </c>
      <c r="O2175">
        <v>1</v>
      </c>
    </row>
    <row r="2176" spans="12:15" x14ac:dyDescent="0.35">
      <c r="L2176" t="s">
        <v>2534</v>
      </c>
      <c r="O2176">
        <v>1</v>
      </c>
    </row>
    <row r="2177" spans="12:15" x14ac:dyDescent="0.35">
      <c r="L2177" t="s">
        <v>2535</v>
      </c>
      <c r="O2177">
        <v>1</v>
      </c>
    </row>
    <row r="2178" spans="12:15" x14ac:dyDescent="0.35">
      <c r="L2178" t="s">
        <v>2536</v>
      </c>
      <c r="O2178">
        <v>1</v>
      </c>
    </row>
    <row r="2179" spans="12:15" x14ac:dyDescent="0.35">
      <c r="L2179" t="s">
        <v>2537</v>
      </c>
      <c r="O2179">
        <v>1</v>
      </c>
    </row>
    <row r="2180" spans="12:15" x14ac:dyDescent="0.35">
      <c r="L2180" t="s">
        <v>2538</v>
      </c>
      <c r="O2180">
        <v>1</v>
      </c>
    </row>
    <row r="2181" spans="12:15" x14ac:dyDescent="0.35">
      <c r="L2181" t="s">
        <v>2539</v>
      </c>
      <c r="O2181">
        <v>1</v>
      </c>
    </row>
    <row r="2182" spans="12:15" x14ac:dyDescent="0.35">
      <c r="L2182" t="s">
        <v>2540</v>
      </c>
      <c r="O2182">
        <v>1</v>
      </c>
    </row>
    <row r="2183" spans="12:15" x14ac:dyDescent="0.35">
      <c r="L2183" t="s">
        <v>2541</v>
      </c>
      <c r="O2183">
        <v>1</v>
      </c>
    </row>
    <row r="2184" spans="12:15" x14ac:dyDescent="0.35">
      <c r="L2184" t="s">
        <v>2542</v>
      </c>
      <c r="O2184">
        <v>1</v>
      </c>
    </row>
    <row r="2185" spans="12:15" x14ac:dyDescent="0.35">
      <c r="L2185" t="s">
        <v>2543</v>
      </c>
      <c r="O2185">
        <v>1</v>
      </c>
    </row>
    <row r="2186" spans="12:15" x14ac:dyDescent="0.35">
      <c r="L2186" t="s">
        <v>2544</v>
      </c>
      <c r="O2186">
        <v>1</v>
      </c>
    </row>
    <row r="2187" spans="12:15" x14ac:dyDescent="0.35">
      <c r="L2187" t="s">
        <v>2545</v>
      </c>
      <c r="O2187">
        <v>1</v>
      </c>
    </row>
    <row r="2188" spans="12:15" x14ac:dyDescent="0.35">
      <c r="L2188" t="s">
        <v>2546</v>
      </c>
      <c r="O2188">
        <v>1</v>
      </c>
    </row>
    <row r="2189" spans="12:15" x14ac:dyDescent="0.35">
      <c r="L2189" t="s">
        <v>2547</v>
      </c>
      <c r="O2189">
        <v>1</v>
      </c>
    </row>
    <row r="2190" spans="12:15" x14ac:dyDescent="0.35">
      <c r="L2190" t="s">
        <v>2548</v>
      </c>
      <c r="O2190">
        <v>1</v>
      </c>
    </row>
    <row r="2191" spans="12:15" x14ac:dyDescent="0.35">
      <c r="L2191" t="s">
        <v>2549</v>
      </c>
      <c r="O2191">
        <v>1</v>
      </c>
    </row>
    <row r="2192" spans="12:15" x14ac:dyDescent="0.35">
      <c r="L2192" t="s">
        <v>2550</v>
      </c>
      <c r="O2192">
        <v>1</v>
      </c>
    </row>
    <row r="2193" spans="12:15" x14ac:dyDescent="0.35">
      <c r="L2193" t="s">
        <v>2551</v>
      </c>
      <c r="O2193">
        <v>1</v>
      </c>
    </row>
    <row r="2194" spans="12:15" x14ac:dyDescent="0.35">
      <c r="L2194" t="s">
        <v>2552</v>
      </c>
      <c r="O2194">
        <v>1</v>
      </c>
    </row>
    <row r="2195" spans="12:15" x14ac:dyDescent="0.35">
      <c r="L2195" t="s">
        <v>2553</v>
      </c>
      <c r="O2195">
        <v>1</v>
      </c>
    </row>
    <row r="2196" spans="12:15" x14ac:dyDescent="0.35">
      <c r="L2196" t="s">
        <v>2554</v>
      </c>
      <c r="O2196">
        <v>1</v>
      </c>
    </row>
    <row r="2197" spans="12:15" x14ac:dyDescent="0.35">
      <c r="L2197" t="s">
        <v>2555</v>
      </c>
      <c r="O2197">
        <v>1</v>
      </c>
    </row>
    <row r="2198" spans="12:15" x14ac:dyDescent="0.35">
      <c r="L2198" t="s">
        <v>2556</v>
      </c>
      <c r="O2198">
        <v>1</v>
      </c>
    </row>
    <row r="2199" spans="12:15" x14ac:dyDescent="0.35">
      <c r="L2199" t="s">
        <v>2557</v>
      </c>
      <c r="O2199">
        <v>1</v>
      </c>
    </row>
    <row r="2200" spans="12:15" x14ac:dyDescent="0.35">
      <c r="L2200" t="s">
        <v>2558</v>
      </c>
      <c r="O2200">
        <v>1</v>
      </c>
    </row>
    <row r="2201" spans="12:15" x14ac:dyDescent="0.35">
      <c r="L2201" t="s">
        <v>2559</v>
      </c>
      <c r="O2201">
        <v>1</v>
      </c>
    </row>
    <row r="2202" spans="12:15" x14ac:dyDescent="0.35">
      <c r="L2202" t="s">
        <v>2560</v>
      </c>
      <c r="O2202">
        <v>1</v>
      </c>
    </row>
    <row r="2203" spans="12:15" x14ac:dyDescent="0.35">
      <c r="L2203" t="s">
        <v>2561</v>
      </c>
      <c r="O2203">
        <v>1</v>
      </c>
    </row>
    <row r="2204" spans="12:15" x14ac:dyDescent="0.35">
      <c r="L2204" t="s">
        <v>2562</v>
      </c>
      <c r="O2204">
        <v>1</v>
      </c>
    </row>
    <row r="2205" spans="12:15" x14ac:dyDescent="0.35">
      <c r="L2205" t="s">
        <v>2563</v>
      </c>
      <c r="O2205">
        <v>1</v>
      </c>
    </row>
    <row r="2206" spans="12:15" x14ac:dyDescent="0.35">
      <c r="L2206" t="s">
        <v>2564</v>
      </c>
      <c r="O2206">
        <v>1</v>
      </c>
    </row>
    <row r="2207" spans="12:15" x14ac:dyDescent="0.35">
      <c r="L2207" t="s">
        <v>2565</v>
      </c>
      <c r="O2207">
        <v>1</v>
      </c>
    </row>
    <row r="2208" spans="12:15" x14ac:dyDescent="0.35">
      <c r="L2208" t="s">
        <v>2566</v>
      </c>
      <c r="O2208">
        <v>1</v>
      </c>
    </row>
    <row r="2209" spans="12:15" x14ac:dyDescent="0.35">
      <c r="L2209" t="s">
        <v>2567</v>
      </c>
      <c r="O2209">
        <v>1</v>
      </c>
    </row>
    <row r="2210" spans="12:15" x14ac:dyDescent="0.35">
      <c r="L2210" t="s">
        <v>2568</v>
      </c>
      <c r="O2210">
        <v>1</v>
      </c>
    </row>
    <row r="2211" spans="12:15" x14ac:dyDescent="0.35">
      <c r="L2211" t="s">
        <v>2569</v>
      </c>
      <c r="O2211">
        <v>1</v>
      </c>
    </row>
    <row r="2212" spans="12:15" x14ac:dyDescent="0.35">
      <c r="L2212" t="s">
        <v>2570</v>
      </c>
      <c r="O2212">
        <v>1</v>
      </c>
    </row>
    <row r="2213" spans="12:15" x14ac:dyDescent="0.35">
      <c r="L2213" t="s">
        <v>2571</v>
      </c>
      <c r="O2213">
        <v>1</v>
      </c>
    </row>
    <row r="2214" spans="12:15" x14ac:dyDescent="0.35">
      <c r="L2214" t="s">
        <v>2572</v>
      </c>
      <c r="O2214">
        <v>1</v>
      </c>
    </row>
    <row r="2215" spans="12:15" x14ac:dyDescent="0.35">
      <c r="L2215" t="s">
        <v>2573</v>
      </c>
      <c r="O2215">
        <v>1</v>
      </c>
    </row>
    <row r="2216" spans="12:15" x14ac:dyDescent="0.35">
      <c r="L2216" t="s">
        <v>2574</v>
      </c>
      <c r="O2216">
        <v>1</v>
      </c>
    </row>
    <row r="2217" spans="12:15" x14ac:dyDescent="0.35">
      <c r="L2217" t="s">
        <v>2575</v>
      </c>
      <c r="O2217">
        <v>1</v>
      </c>
    </row>
    <row r="2218" spans="12:15" x14ac:dyDescent="0.35">
      <c r="L2218" t="s">
        <v>2576</v>
      </c>
      <c r="O2218">
        <v>1</v>
      </c>
    </row>
    <row r="2219" spans="12:15" x14ac:dyDescent="0.35">
      <c r="L2219" t="s">
        <v>2577</v>
      </c>
      <c r="O2219">
        <v>1</v>
      </c>
    </row>
    <row r="2220" spans="12:15" x14ac:dyDescent="0.35">
      <c r="L2220" t="s">
        <v>2578</v>
      </c>
      <c r="O2220">
        <v>1</v>
      </c>
    </row>
    <row r="2221" spans="12:15" x14ac:dyDescent="0.35">
      <c r="L2221" t="s">
        <v>2579</v>
      </c>
      <c r="O2221">
        <v>1</v>
      </c>
    </row>
    <row r="2222" spans="12:15" x14ac:dyDescent="0.35">
      <c r="L2222" t="s">
        <v>2580</v>
      </c>
      <c r="O2222">
        <v>1</v>
      </c>
    </row>
    <row r="2223" spans="12:15" x14ac:dyDescent="0.35">
      <c r="L2223" t="s">
        <v>2581</v>
      </c>
      <c r="O2223">
        <v>1</v>
      </c>
    </row>
    <row r="2224" spans="12:15" x14ac:dyDescent="0.35">
      <c r="L2224" t="s">
        <v>2582</v>
      </c>
      <c r="O2224">
        <v>1</v>
      </c>
    </row>
    <row r="2225" spans="12:15" x14ac:dyDescent="0.35">
      <c r="L2225" t="s">
        <v>2583</v>
      </c>
      <c r="O2225">
        <v>1</v>
      </c>
    </row>
    <row r="2226" spans="12:15" x14ac:dyDescent="0.35">
      <c r="L2226" t="s">
        <v>2584</v>
      </c>
      <c r="O2226">
        <v>1</v>
      </c>
    </row>
    <row r="2227" spans="12:15" x14ac:dyDescent="0.35">
      <c r="L2227" t="s">
        <v>2585</v>
      </c>
      <c r="O2227">
        <v>1</v>
      </c>
    </row>
    <row r="2228" spans="12:15" x14ac:dyDescent="0.35">
      <c r="L2228" t="s">
        <v>2586</v>
      </c>
      <c r="O2228">
        <v>1</v>
      </c>
    </row>
    <row r="2229" spans="12:15" x14ac:dyDescent="0.35">
      <c r="L2229" t="s">
        <v>2587</v>
      </c>
      <c r="O2229">
        <v>1</v>
      </c>
    </row>
    <row r="2230" spans="12:15" x14ac:dyDescent="0.35">
      <c r="L2230" t="s">
        <v>2588</v>
      </c>
      <c r="O2230">
        <v>1</v>
      </c>
    </row>
    <row r="2231" spans="12:15" x14ac:dyDescent="0.35">
      <c r="L2231" t="s">
        <v>2589</v>
      </c>
      <c r="O2231">
        <v>1</v>
      </c>
    </row>
    <row r="2232" spans="12:15" x14ac:dyDescent="0.35">
      <c r="L2232" t="s">
        <v>2590</v>
      </c>
      <c r="O2232">
        <v>1</v>
      </c>
    </row>
    <row r="2233" spans="12:15" x14ac:dyDescent="0.35">
      <c r="L2233" t="s">
        <v>2591</v>
      </c>
      <c r="O2233">
        <v>1</v>
      </c>
    </row>
    <row r="2234" spans="12:15" x14ac:dyDescent="0.35">
      <c r="L2234" t="s">
        <v>2592</v>
      </c>
      <c r="O2234">
        <v>1</v>
      </c>
    </row>
    <row r="2235" spans="12:15" x14ac:dyDescent="0.35">
      <c r="L2235" t="s">
        <v>2593</v>
      </c>
      <c r="O2235">
        <v>1</v>
      </c>
    </row>
    <row r="2236" spans="12:15" x14ac:dyDescent="0.35">
      <c r="L2236" t="s">
        <v>2594</v>
      </c>
      <c r="O2236">
        <v>1</v>
      </c>
    </row>
    <row r="2237" spans="12:15" x14ac:dyDescent="0.35">
      <c r="L2237" t="s">
        <v>2595</v>
      </c>
      <c r="O2237">
        <v>1</v>
      </c>
    </row>
    <row r="2238" spans="12:15" x14ac:dyDescent="0.35">
      <c r="L2238" t="s">
        <v>2596</v>
      </c>
      <c r="O2238">
        <v>1</v>
      </c>
    </row>
    <row r="2239" spans="12:15" x14ac:dyDescent="0.35">
      <c r="L2239" t="s">
        <v>2597</v>
      </c>
      <c r="O2239">
        <v>1</v>
      </c>
    </row>
    <row r="2240" spans="12:15" x14ac:dyDescent="0.35">
      <c r="L2240" t="s">
        <v>2598</v>
      </c>
      <c r="O2240">
        <v>1</v>
      </c>
    </row>
    <row r="2241" spans="12:15" x14ac:dyDescent="0.35">
      <c r="L2241" t="s">
        <v>2599</v>
      </c>
      <c r="O2241">
        <v>1</v>
      </c>
    </row>
    <row r="2242" spans="12:15" x14ac:dyDescent="0.35">
      <c r="L2242" t="s">
        <v>2600</v>
      </c>
      <c r="O2242">
        <v>1</v>
      </c>
    </row>
    <row r="2243" spans="12:15" x14ac:dyDescent="0.35">
      <c r="L2243" t="s">
        <v>2601</v>
      </c>
      <c r="O2243">
        <v>1</v>
      </c>
    </row>
    <row r="2244" spans="12:15" x14ac:dyDescent="0.35">
      <c r="L2244" t="s">
        <v>2602</v>
      </c>
      <c r="O2244">
        <v>1</v>
      </c>
    </row>
    <row r="2245" spans="12:15" x14ac:dyDescent="0.35">
      <c r="L2245" t="s">
        <v>2603</v>
      </c>
      <c r="O2245">
        <v>1</v>
      </c>
    </row>
    <row r="2246" spans="12:15" x14ac:dyDescent="0.35">
      <c r="L2246" t="s">
        <v>2604</v>
      </c>
      <c r="O2246">
        <v>1</v>
      </c>
    </row>
    <row r="2247" spans="12:15" x14ac:dyDescent="0.35">
      <c r="L2247" t="s">
        <v>2605</v>
      </c>
      <c r="O2247">
        <v>1</v>
      </c>
    </row>
    <row r="2248" spans="12:15" x14ac:dyDescent="0.35">
      <c r="L2248" t="s">
        <v>2606</v>
      </c>
      <c r="O2248">
        <v>1</v>
      </c>
    </row>
    <row r="2249" spans="12:15" x14ac:dyDescent="0.35">
      <c r="L2249" t="s">
        <v>2607</v>
      </c>
      <c r="O2249">
        <v>1</v>
      </c>
    </row>
    <row r="2250" spans="12:15" x14ac:dyDescent="0.35">
      <c r="L2250" t="s">
        <v>2608</v>
      </c>
      <c r="O2250">
        <v>1</v>
      </c>
    </row>
    <row r="2251" spans="12:15" x14ac:dyDescent="0.35">
      <c r="L2251" t="s">
        <v>2609</v>
      </c>
      <c r="O2251">
        <v>1</v>
      </c>
    </row>
    <row r="2252" spans="12:15" x14ac:dyDescent="0.35">
      <c r="L2252" t="s">
        <v>2610</v>
      </c>
      <c r="O2252">
        <v>1</v>
      </c>
    </row>
    <row r="2253" spans="12:15" x14ac:dyDescent="0.35">
      <c r="L2253" t="s">
        <v>2611</v>
      </c>
      <c r="O2253">
        <v>1</v>
      </c>
    </row>
    <row r="2254" spans="12:15" x14ac:dyDescent="0.35">
      <c r="L2254" t="s">
        <v>2612</v>
      </c>
      <c r="O2254">
        <v>1</v>
      </c>
    </row>
    <row r="2255" spans="12:15" x14ac:dyDescent="0.35">
      <c r="L2255" t="s">
        <v>2613</v>
      </c>
      <c r="O2255">
        <v>1</v>
      </c>
    </row>
    <row r="2256" spans="12:15" x14ac:dyDescent="0.35">
      <c r="L2256" t="s">
        <v>2614</v>
      </c>
      <c r="O2256">
        <v>1</v>
      </c>
    </row>
    <row r="2257" spans="12:15" x14ac:dyDescent="0.35">
      <c r="L2257" t="s">
        <v>2615</v>
      </c>
      <c r="O2257">
        <v>1</v>
      </c>
    </row>
    <row r="2258" spans="12:15" x14ac:dyDescent="0.35">
      <c r="L2258" t="s">
        <v>2616</v>
      </c>
      <c r="O2258">
        <v>1</v>
      </c>
    </row>
    <row r="2259" spans="12:15" x14ac:dyDescent="0.35">
      <c r="L2259" t="s">
        <v>2617</v>
      </c>
      <c r="O2259">
        <v>1</v>
      </c>
    </row>
    <row r="2260" spans="12:15" x14ac:dyDescent="0.35">
      <c r="L2260" t="s">
        <v>2618</v>
      </c>
      <c r="O2260">
        <v>1</v>
      </c>
    </row>
    <row r="2261" spans="12:15" x14ac:dyDescent="0.35">
      <c r="L2261" t="s">
        <v>2619</v>
      </c>
      <c r="O2261">
        <v>1</v>
      </c>
    </row>
    <row r="2262" spans="12:15" x14ac:dyDescent="0.35">
      <c r="L2262" t="s">
        <v>2620</v>
      </c>
      <c r="O2262">
        <v>1</v>
      </c>
    </row>
    <row r="2263" spans="12:15" x14ac:dyDescent="0.35">
      <c r="L2263" t="s">
        <v>2621</v>
      </c>
      <c r="O2263">
        <v>1</v>
      </c>
    </row>
    <row r="2264" spans="12:15" x14ac:dyDescent="0.35">
      <c r="L2264" t="s">
        <v>2622</v>
      </c>
      <c r="O2264">
        <v>1</v>
      </c>
    </row>
    <row r="2265" spans="12:15" x14ac:dyDescent="0.35">
      <c r="L2265" t="s">
        <v>2623</v>
      </c>
      <c r="O2265">
        <v>1</v>
      </c>
    </row>
    <row r="2266" spans="12:15" x14ac:dyDescent="0.35">
      <c r="L2266" t="s">
        <v>2624</v>
      </c>
      <c r="O2266">
        <v>1</v>
      </c>
    </row>
    <row r="2267" spans="12:15" x14ac:dyDescent="0.35">
      <c r="L2267" t="s">
        <v>2625</v>
      </c>
      <c r="O2267">
        <v>1</v>
      </c>
    </row>
    <row r="2268" spans="12:15" x14ac:dyDescent="0.35">
      <c r="L2268" t="s">
        <v>2626</v>
      </c>
      <c r="O2268">
        <v>1</v>
      </c>
    </row>
    <row r="2269" spans="12:15" x14ac:dyDescent="0.35">
      <c r="L2269" t="s">
        <v>2627</v>
      </c>
      <c r="O2269">
        <v>1</v>
      </c>
    </row>
    <row r="2270" spans="12:15" x14ac:dyDescent="0.35">
      <c r="L2270" t="s">
        <v>2628</v>
      </c>
      <c r="O2270">
        <v>1</v>
      </c>
    </row>
    <row r="2271" spans="12:15" x14ac:dyDescent="0.35">
      <c r="L2271" t="s">
        <v>2629</v>
      </c>
      <c r="O2271">
        <v>1</v>
      </c>
    </row>
    <row r="2272" spans="12:15" x14ac:dyDescent="0.35">
      <c r="L2272" t="s">
        <v>2630</v>
      </c>
      <c r="O2272">
        <v>1</v>
      </c>
    </row>
    <row r="2273" spans="12:15" x14ac:dyDescent="0.35">
      <c r="L2273" t="s">
        <v>2631</v>
      </c>
      <c r="O2273">
        <v>1</v>
      </c>
    </row>
    <row r="2274" spans="12:15" x14ac:dyDescent="0.35">
      <c r="L2274" t="s">
        <v>2632</v>
      </c>
      <c r="O2274">
        <v>1</v>
      </c>
    </row>
    <row r="2275" spans="12:15" x14ac:dyDescent="0.35">
      <c r="L2275" t="s">
        <v>2633</v>
      </c>
      <c r="O2275">
        <v>1</v>
      </c>
    </row>
    <row r="2276" spans="12:15" x14ac:dyDescent="0.35">
      <c r="L2276" t="s">
        <v>2634</v>
      </c>
      <c r="O2276">
        <v>1</v>
      </c>
    </row>
    <row r="2277" spans="12:15" x14ac:dyDescent="0.35">
      <c r="L2277" t="s">
        <v>2635</v>
      </c>
      <c r="O2277">
        <v>1</v>
      </c>
    </row>
    <row r="2278" spans="12:15" x14ac:dyDescent="0.35">
      <c r="L2278" t="s">
        <v>2636</v>
      </c>
      <c r="O2278">
        <v>1</v>
      </c>
    </row>
    <row r="2279" spans="12:15" x14ac:dyDescent="0.35">
      <c r="L2279" t="s">
        <v>2637</v>
      </c>
      <c r="O2279">
        <v>1</v>
      </c>
    </row>
    <row r="2280" spans="12:15" x14ac:dyDescent="0.35">
      <c r="L2280" t="s">
        <v>2638</v>
      </c>
      <c r="O2280">
        <v>1</v>
      </c>
    </row>
    <row r="2281" spans="12:15" x14ac:dyDescent="0.35">
      <c r="L2281" t="s">
        <v>2639</v>
      </c>
      <c r="O2281">
        <v>1</v>
      </c>
    </row>
    <row r="2282" spans="12:15" x14ac:dyDescent="0.35">
      <c r="L2282" t="s">
        <v>2640</v>
      </c>
      <c r="O2282">
        <v>1</v>
      </c>
    </row>
    <row r="2283" spans="12:15" x14ac:dyDescent="0.35">
      <c r="L2283" t="s">
        <v>2641</v>
      </c>
      <c r="O2283">
        <v>1</v>
      </c>
    </row>
    <row r="2284" spans="12:15" x14ac:dyDescent="0.35">
      <c r="L2284" t="s">
        <v>2642</v>
      </c>
      <c r="O2284">
        <v>1</v>
      </c>
    </row>
    <row r="2285" spans="12:15" x14ac:dyDescent="0.35">
      <c r="L2285" t="s">
        <v>2643</v>
      </c>
      <c r="O2285">
        <v>1</v>
      </c>
    </row>
    <row r="2286" spans="12:15" x14ac:dyDescent="0.35">
      <c r="L2286" t="s">
        <v>2644</v>
      </c>
      <c r="O2286">
        <v>1</v>
      </c>
    </row>
    <row r="2287" spans="12:15" x14ac:dyDescent="0.35">
      <c r="L2287" t="s">
        <v>2645</v>
      </c>
      <c r="O2287">
        <v>1</v>
      </c>
    </row>
    <row r="2288" spans="12:15" x14ac:dyDescent="0.35">
      <c r="L2288" t="s">
        <v>2646</v>
      </c>
      <c r="O2288">
        <v>1</v>
      </c>
    </row>
    <row r="2289" spans="12:15" x14ac:dyDescent="0.35">
      <c r="L2289" t="s">
        <v>2647</v>
      </c>
      <c r="O2289">
        <v>1</v>
      </c>
    </row>
    <row r="2290" spans="12:15" x14ac:dyDescent="0.35">
      <c r="L2290" t="s">
        <v>2648</v>
      </c>
      <c r="O2290">
        <v>1</v>
      </c>
    </row>
    <row r="2291" spans="12:15" x14ac:dyDescent="0.35">
      <c r="L2291" t="s">
        <v>2649</v>
      </c>
      <c r="O2291">
        <v>1</v>
      </c>
    </row>
    <row r="2292" spans="12:15" x14ac:dyDescent="0.35">
      <c r="L2292" t="s">
        <v>2650</v>
      </c>
      <c r="O2292">
        <v>1</v>
      </c>
    </row>
    <row r="2293" spans="12:15" x14ac:dyDescent="0.35">
      <c r="L2293" t="s">
        <v>2651</v>
      </c>
      <c r="O2293">
        <v>1</v>
      </c>
    </row>
    <row r="2294" spans="12:15" x14ac:dyDescent="0.35">
      <c r="L2294" t="s">
        <v>2652</v>
      </c>
      <c r="O2294">
        <v>1</v>
      </c>
    </row>
    <row r="2295" spans="12:15" x14ac:dyDescent="0.35">
      <c r="L2295" t="s">
        <v>2653</v>
      </c>
      <c r="O2295">
        <v>1</v>
      </c>
    </row>
    <row r="2296" spans="12:15" x14ac:dyDescent="0.35">
      <c r="L2296" t="s">
        <v>2654</v>
      </c>
      <c r="O2296">
        <v>1</v>
      </c>
    </row>
    <row r="2297" spans="12:15" x14ac:dyDescent="0.35">
      <c r="L2297" t="s">
        <v>2655</v>
      </c>
      <c r="O2297">
        <v>1</v>
      </c>
    </row>
    <row r="2298" spans="12:15" x14ac:dyDescent="0.35">
      <c r="L2298" t="s">
        <v>2656</v>
      </c>
      <c r="O2298">
        <v>1</v>
      </c>
    </row>
    <row r="2299" spans="12:15" x14ac:dyDescent="0.35">
      <c r="L2299" t="s">
        <v>2657</v>
      </c>
      <c r="O2299">
        <v>1</v>
      </c>
    </row>
    <row r="2300" spans="12:15" x14ac:dyDescent="0.35">
      <c r="L2300" t="s">
        <v>2658</v>
      </c>
      <c r="O2300">
        <v>1</v>
      </c>
    </row>
    <row r="2301" spans="12:15" x14ac:dyDescent="0.35">
      <c r="L2301" t="s">
        <v>2659</v>
      </c>
      <c r="O2301">
        <v>1</v>
      </c>
    </row>
    <row r="2302" spans="12:15" x14ac:dyDescent="0.35">
      <c r="L2302" t="s">
        <v>2660</v>
      </c>
      <c r="O2302">
        <v>1</v>
      </c>
    </row>
    <row r="2303" spans="12:15" x14ac:dyDescent="0.35">
      <c r="L2303" t="s">
        <v>2661</v>
      </c>
      <c r="O2303">
        <v>1</v>
      </c>
    </row>
    <row r="2304" spans="12:15" x14ac:dyDescent="0.35">
      <c r="L2304" t="s">
        <v>2662</v>
      </c>
      <c r="O2304">
        <v>1</v>
      </c>
    </row>
    <row r="2305" spans="12:15" x14ac:dyDescent="0.35">
      <c r="L2305" t="s">
        <v>2663</v>
      </c>
      <c r="O2305">
        <v>1</v>
      </c>
    </row>
    <row r="2306" spans="12:15" x14ac:dyDescent="0.35">
      <c r="L2306" t="s">
        <v>2664</v>
      </c>
      <c r="O2306">
        <v>1</v>
      </c>
    </row>
    <row r="2307" spans="12:15" x14ac:dyDescent="0.35">
      <c r="L2307" t="s">
        <v>2665</v>
      </c>
      <c r="O2307">
        <v>1</v>
      </c>
    </row>
    <row r="2308" spans="12:15" x14ac:dyDescent="0.35">
      <c r="L2308" t="s">
        <v>2666</v>
      </c>
      <c r="O2308">
        <v>1</v>
      </c>
    </row>
    <row r="2309" spans="12:15" x14ac:dyDescent="0.35">
      <c r="L2309" t="s">
        <v>2667</v>
      </c>
      <c r="O2309">
        <v>1</v>
      </c>
    </row>
    <row r="2310" spans="12:15" x14ac:dyDescent="0.35">
      <c r="L2310" t="s">
        <v>2668</v>
      </c>
      <c r="O2310">
        <v>1</v>
      </c>
    </row>
    <row r="2311" spans="12:15" x14ac:dyDescent="0.35">
      <c r="L2311" t="s">
        <v>2669</v>
      </c>
      <c r="O2311">
        <v>1</v>
      </c>
    </row>
    <row r="2312" spans="12:15" x14ac:dyDescent="0.35">
      <c r="L2312" t="s">
        <v>2670</v>
      </c>
      <c r="O2312">
        <v>1</v>
      </c>
    </row>
    <row r="2313" spans="12:15" x14ac:dyDescent="0.35">
      <c r="L2313" t="s">
        <v>2671</v>
      </c>
      <c r="O2313">
        <v>1</v>
      </c>
    </row>
    <row r="2314" spans="12:15" x14ac:dyDescent="0.35">
      <c r="L2314" t="s">
        <v>2672</v>
      </c>
      <c r="O2314">
        <v>1</v>
      </c>
    </row>
    <row r="2315" spans="12:15" x14ac:dyDescent="0.35">
      <c r="L2315" t="s">
        <v>2673</v>
      </c>
      <c r="O2315">
        <v>1</v>
      </c>
    </row>
    <row r="2316" spans="12:15" x14ac:dyDescent="0.35">
      <c r="L2316" t="s">
        <v>2674</v>
      </c>
      <c r="O2316">
        <v>1</v>
      </c>
    </row>
    <row r="2317" spans="12:15" x14ac:dyDescent="0.35">
      <c r="L2317" t="s">
        <v>2675</v>
      </c>
      <c r="O2317">
        <v>1</v>
      </c>
    </row>
    <row r="2318" spans="12:15" x14ac:dyDescent="0.35">
      <c r="L2318" t="s">
        <v>2676</v>
      </c>
      <c r="O2318">
        <v>1</v>
      </c>
    </row>
    <row r="2319" spans="12:15" x14ac:dyDescent="0.35">
      <c r="L2319" t="s">
        <v>2677</v>
      </c>
      <c r="O2319">
        <v>1</v>
      </c>
    </row>
    <row r="2320" spans="12:15" x14ac:dyDescent="0.35">
      <c r="L2320" t="s">
        <v>2678</v>
      </c>
      <c r="O2320">
        <v>1</v>
      </c>
    </row>
    <row r="2321" spans="12:15" x14ac:dyDescent="0.35">
      <c r="L2321" t="s">
        <v>2679</v>
      </c>
      <c r="O2321">
        <v>1</v>
      </c>
    </row>
    <row r="2322" spans="12:15" x14ac:dyDescent="0.35">
      <c r="L2322" t="s">
        <v>2680</v>
      </c>
      <c r="O2322">
        <v>1</v>
      </c>
    </row>
    <row r="2323" spans="12:15" x14ac:dyDescent="0.35">
      <c r="L2323" t="s">
        <v>2681</v>
      </c>
      <c r="O2323">
        <v>1</v>
      </c>
    </row>
    <row r="2324" spans="12:15" x14ac:dyDescent="0.35">
      <c r="L2324" t="s">
        <v>2682</v>
      </c>
      <c r="O2324">
        <v>1</v>
      </c>
    </row>
    <row r="2325" spans="12:15" x14ac:dyDescent="0.35">
      <c r="L2325" t="s">
        <v>2683</v>
      </c>
      <c r="O2325">
        <v>1</v>
      </c>
    </row>
    <row r="2326" spans="12:15" x14ac:dyDescent="0.35">
      <c r="L2326" t="s">
        <v>2684</v>
      </c>
      <c r="O2326">
        <v>1</v>
      </c>
    </row>
    <row r="2327" spans="12:15" x14ac:dyDescent="0.35">
      <c r="L2327" t="s">
        <v>2685</v>
      </c>
      <c r="O2327">
        <v>1</v>
      </c>
    </row>
    <row r="2328" spans="12:15" x14ac:dyDescent="0.35">
      <c r="L2328" t="s">
        <v>2686</v>
      </c>
      <c r="O2328">
        <v>1</v>
      </c>
    </row>
    <row r="2329" spans="12:15" x14ac:dyDescent="0.35">
      <c r="L2329" t="s">
        <v>2687</v>
      </c>
      <c r="O2329">
        <v>1</v>
      </c>
    </row>
    <row r="2330" spans="12:15" x14ac:dyDescent="0.35">
      <c r="L2330" t="s">
        <v>2688</v>
      </c>
      <c r="O2330">
        <v>1</v>
      </c>
    </row>
    <row r="2331" spans="12:15" x14ac:dyDescent="0.35">
      <c r="L2331" t="s">
        <v>2689</v>
      </c>
      <c r="O2331">
        <v>1</v>
      </c>
    </row>
    <row r="2332" spans="12:15" x14ac:dyDescent="0.35">
      <c r="L2332" t="s">
        <v>2690</v>
      </c>
      <c r="O2332">
        <v>1</v>
      </c>
    </row>
    <row r="2333" spans="12:15" x14ac:dyDescent="0.35">
      <c r="L2333" t="s">
        <v>2691</v>
      </c>
      <c r="O2333">
        <v>1</v>
      </c>
    </row>
    <row r="2334" spans="12:15" x14ac:dyDescent="0.35">
      <c r="L2334" t="s">
        <v>2692</v>
      </c>
      <c r="O2334">
        <v>1</v>
      </c>
    </row>
    <row r="2335" spans="12:15" x14ac:dyDescent="0.35">
      <c r="L2335" t="s">
        <v>2693</v>
      </c>
      <c r="O2335">
        <v>1</v>
      </c>
    </row>
    <row r="2336" spans="12:15" x14ac:dyDescent="0.35">
      <c r="L2336" t="s">
        <v>2694</v>
      </c>
      <c r="O2336">
        <v>1</v>
      </c>
    </row>
    <row r="2337" spans="12:15" x14ac:dyDescent="0.35">
      <c r="L2337" t="s">
        <v>2695</v>
      </c>
      <c r="O2337">
        <v>1</v>
      </c>
    </row>
    <row r="2338" spans="12:15" x14ac:dyDescent="0.35">
      <c r="L2338" t="s">
        <v>2696</v>
      </c>
      <c r="O2338">
        <v>1</v>
      </c>
    </row>
    <row r="2339" spans="12:15" x14ac:dyDescent="0.35">
      <c r="L2339" t="s">
        <v>2697</v>
      </c>
      <c r="O2339">
        <v>1</v>
      </c>
    </row>
    <row r="2340" spans="12:15" x14ac:dyDescent="0.35">
      <c r="L2340" t="s">
        <v>2698</v>
      </c>
      <c r="O2340">
        <v>1</v>
      </c>
    </row>
    <row r="2341" spans="12:15" x14ac:dyDescent="0.35">
      <c r="L2341" t="s">
        <v>2699</v>
      </c>
      <c r="O2341">
        <v>1</v>
      </c>
    </row>
    <row r="2342" spans="12:15" x14ac:dyDescent="0.35">
      <c r="L2342" t="s">
        <v>2700</v>
      </c>
      <c r="O2342">
        <v>1</v>
      </c>
    </row>
    <row r="2343" spans="12:15" x14ac:dyDescent="0.35">
      <c r="L2343" t="s">
        <v>2701</v>
      </c>
      <c r="O2343">
        <v>1</v>
      </c>
    </row>
    <row r="2344" spans="12:15" x14ac:dyDescent="0.35">
      <c r="L2344" t="s">
        <v>2702</v>
      </c>
      <c r="O2344">
        <v>1</v>
      </c>
    </row>
    <row r="2345" spans="12:15" x14ac:dyDescent="0.35">
      <c r="L2345" t="s">
        <v>2703</v>
      </c>
      <c r="O2345">
        <v>1</v>
      </c>
    </row>
    <row r="2346" spans="12:15" x14ac:dyDescent="0.35">
      <c r="L2346" t="s">
        <v>2704</v>
      </c>
      <c r="O2346">
        <v>1</v>
      </c>
    </row>
    <row r="2347" spans="12:15" x14ac:dyDescent="0.35">
      <c r="L2347" t="s">
        <v>2705</v>
      </c>
      <c r="O2347">
        <v>1</v>
      </c>
    </row>
    <row r="2348" spans="12:15" x14ac:dyDescent="0.35">
      <c r="L2348" t="s">
        <v>2706</v>
      </c>
      <c r="O2348">
        <v>1</v>
      </c>
    </row>
    <row r="2349" spans="12:15" x14ac:dyDescent="0.35">
      <c r="L2349" t="s">
        <v>2707</v>
      </c>
      <c r="O2349">
        <v>1</v>
      </c>
    </row>
    <row r="2350" spans="12:15" x14ac:dyDescent="0.35">
      <c r="L2350" t="s">
        <v>2708</v>
      </c>
      <c r="O2350">
        <v>1</v>
      </c>
    </row>
    <row r="2351" spans="12:15" x14ac:dyDescent="0.35">
      <c r="L2351" t="s">
        <v>2709</v>
      </c>
      <c r="O2351">
        <v>1</v>
      </c>
    </row>
    <row r="2352" spans="12:15" x14ac:dyDescent="0.35">
      <c r="L2352" t="s">
        <v>2710</v>
      </c>
      <c r="O2352">
        <v>1</v>
      </c>
    </row>
    <row r="2353" spans="12:15" x14ac:dyDescent="0.35">
      <c r="L2353" t="s">
        <v>2711</v>
      </c>
      <c r="O2353">
        <v>1</v>
      </c>
    </row>
    <row r="2354" spans="12:15" x14ac:dyDescent="0.35">
      <c r="L2354" t="s">
        <v>2712</v>
      </c>
      <c r="O2354">
        <v>1</v>
      </c>
    </row>
    <row r="2355" spans="12:15" x14ac:dyDescent="0.35">
      <c r="L2355" t="s">
        <v>2713</v>
      </c>
      <c r="O2355">
        <v>1</v>
      </c>
    </row>
    <row r="2356" spans="12:15" x14ac:dyDescent="0.35">
      <c r="L2356" t="s">
        <v>2714</v>
      </c>
      <c r="O2356">
        <v>1</v>
      </c>
    </row>
    <row r="2357" spans="12:15" x14ac:dyDescent="0.35">
      <c r="L2357" t="s">
        <v>2715</v>
      </c>
      <c r="O2357">
        <v>1</v>
      </c>
    </row>
    <row r="2358" spans="12:15" x14ac:dyDescent="0.35">
      <c r="L2358" t="s">
        <v>2716</v>
      </c>
      <c r="O2358">
        <v>1</v>
      </c>
    </row>
    <row r="2359" spans="12:15" x14ac:dyDescent="0.35">
      <c r="L2359" t="s">
        <v>2717</v>
      </c>
      <c r="O2359">
        <v>1</v>
      </c>
    </row>
    <row r="2360" spans="12:15" x14ac:dyDescent="0.35">
      <c r="L2360" t="s">
        <v>2718</v>
      </c>
      <c r="O2360">
        <v>1</v>
      </c>
    </row>
    <row r="2361" spans="12:15" x14ac:dyDescent="0.35">
      <c r="L2361" t="s">
        <v>2719</v>
      </c>
      <c r="O2361">
        <v>1</v>
      </c>
    </row>
    <row r="2362" spans="12:15" x14ac:dyDescent="0.35">
      <c r="L2362" t="s">
        <v>2720</v>
      </c>
      <c r="O2362">
        <v>1</v>
      </c>
    </row>
    <row r="2363" spans="12:15" x14ac:dyDescent="0.35">
      <c r="L2363" t="s">
        <v>2721</v>
      </c>
      <c r="O2363">
        <v>1</v>
      </c>
    </row>
    <row r="2364" spans="12:15" x14ac:dyDescent="0.35">
      <c r="L2364" t="s">
        <v>2722</v>
      </c>
      <c r="O2364">
        <v>1</v>
      </c>
    </row>
    <row r="2365" spans="12:15" x14ac:dyDescent="0.35">
      <c r="L2365" t="s">
        <v>2723</v>
      </c>
      <c r="O2365">
        <v>1</v>
      </c>
    </row>
    <row r="2366" spans="12:15" x14ac:dyDescent="0.35">
      <c r="L2366" t="s">
        <v>2724</v>
      </c>
      <c r="O2366">
        <v>1</v>
      </c>
    </row>
    <row r="2367" spans="12:15" x14ac:dyDescent="0.35">
      <c r="L2367" t="s">
        <v>2725</v>
      </c>
      <c r="O2367">
        <v>1</v>
      </c>
    </row>
    <row r="2368" spans="12:15" x14ac:dyDescent="0.35">
      <c r="L2368" t="s">
        <v>2726</v>
      </c>
      <c r="O2368">
        <v>1</v>
      </c>
    </row>
    <row r="2369" spans="12:15" x14ac:dyDescent="0.35">
      <c r="L2369" t="s">
        <v>2727</v>
      </c>
      <c r="O2369">
        <v>1</v>
      </c>
    </row>
    <row r="2370" spans="12:15" x14ac:dyDescent="0.35">
      <c r="L2370" t="s">
        <v>2728</v>
      </c>
      <c r="O2370">
        <v>1</v>
      </c>
    </row>
    <row r="2371" spans="12:15" x14ac:dyDescent="0.35">
      <c r="L2371" t="s">
        <v>2729</v>
      </c>
      <c r="O2371">
        <v>1</v>
      </c>
    </row>
    <row r="2372" spans="12:15" x14ac:dyDescent="0.35">
      <c r="L2372" t="s">
        <v>2730</v>
      </c>
      <c r="O2372">
        <v>1</v>
      </c>
    </row>
    <row r="2373" spans="12:15" x14ac:dyDescent="0.35">
      <c r="L2373" t="s">
        <v>2731</v>
      </c>
      <c r="O2373">
        <v>1</v>
      </c>
    </row>
    <row r="2374" spans="12:15" x14ac:dyDescent="0.35">
      <c r="L2374" t="s">
        <v>2732</v>
      </c>
      <c r="O2374">
        <v>1</v>
      </c>
    </row>
    <row r="2375" spans="12:15" x14ac:dyDescent="0.35">
      <c r="L2375" t="s">
        <v>2733</v>
      </c>
      <c r="O2375">
        <v>1</v>
      </c>
    </row>
    <row r="2376" spans="12:15" x14ac:dyDescent="0.35">
      <c r="L2376" t="s">
        <v>2734</v>
      </c>
      <c r="O2376">
        <v>1</v>
      </c>
    </row>
    <row r="2377" spans="12:15" x14ac:dyDescent="0.35">
      <c r="L2377" t="s">
        <v>2735</v>
      </c>
      <c r="O2377">
        <v>1</v>
      </c>
    </row>
    <row r="2378" spans="12:15" x14ac:dyDescent="0.35">
      <c r="L2378" t="s">
        <v>2736</v>
      </c>
      <c r="O2378">
        <v>1</v>
      </c>
    </row>
    <row r="2379" spans="12:15" x14ac:dyDescent="0.35">
      <c r="L2379" t="s">
        <v>2737</v>
      </c>
      <c r="O2379">
        <v>1</v>
      </c>
    </row>
    <row r="2380" spans="12:15" x14ac:dyDescent="0.35">
      <c r="L2380" t="s">
        <v>2738</v>
      </c>
      <c r="O2380">
        <v>1</v>
      </c>
    </row>
    <row r="2381" spans="12:15" x14ac:dyDescent="0.35">
      <c r="L2381" t="s">
        <v>2739</v>
      </c>
      <c r="O2381">
        <v>1</v>
      </c>
    </row>
    <row r="2382" spans="12:15" x14ac:dyDescent="0.35">
      <c r="L2382" t="s">
        <v>2740</v>
      </c>
      <c r="O2382">
        <v>1</v>
      </c>
    </row>
    <row r="2383" spans="12:15" x14ac:dyDescent="0.35">
      <c r="L2383" t="s">
        <v>2741</v>
      </c>
      <c r="O2383">
        <v>1</v>
      </c>
    </row>
    <row r="2384" spans="12:15" x14ac:dyDescent="0.35">
      <c r="L2384" t="s">
        <v>2742</v>
      </c>
      <c r="O2384">
        <v>1</v>
      </c>
    </row>
    <row r="2385" spans="12:15" x14ac:dyDescent="0.35">
      <c r="L2385" t="s">
        <v>2743</v>
      </c>
      <c r="O2385">
        <v>1</v>
      </c>
    </row>
    <row r="2386" spans="12:15" x14ac:dyDescent="0.35">
      <c r="L2386" t="s">
        <v>2744</v>
      </c>
      <c r="O2386">
        <v>1</v>
      </c>
    </row>
    <row r="2387" spans="12:15" x14ac:dyDescent="0.35">
      <c r="L2387" t="s">
        <v>2745</v>
      </c>
      <c r="O2387">
        <v>1</v>
      </c>
    </row>
    <row r="2388" spans="12:15" x14ac:dyDescent="0.35">
      <c r="L2388" t="s">
        <v>2746</v>
      </c>
      <c r="O2388">
        <v>1</v>
      </c>
    </row>
    <row r="2389" spans="12:15" x14ac:dyDescent="0.35">
      <c r="L2389" t="s">
        <v>2747</v>
      </c>
      <c r="O2389">
        <v>1</v>
      </c>
    </row>
    <row r="2390" spans="12:15" x14ac:dyDescent="0.35">
      <c r="L2390" t="s">
        <v>2748</v>
      </c>
      <c r="O2390">
        <v>1</v>
      </c>
    </row>
    <row r="2391" spans="12:15" x14ac:dyDescent="0.35">
      <c r="L2391" t="s">
        <v>2749</v>
      </c>
      <c r="O2391">
        <v>1</v>
      </c>
    </row>
    <row r="2392" spans="12:15" x14ac:dyDescent="0.35">
      <c r="L2392" t="s">
        <v>2750</v>
      </c>
      <c r="O2392">
        <v>1</v>
      </c>
    </row>
    <row r="2393" spans="12:15" x14ac:dyDescent="0.35">
      <c r="L2393" t="s">
        <v>2751</v>
      </c>
      <c r="O2393">
        <v>1</v>
      </c>
    </row>
    <row r="2394" spans="12:15" x14ac:dyDescent="0.35">
      <c r="L2394" t="s">
        <v>2752</v>
      </c>
      <c r="O2394">
        <v>1</v>
      </c>
    </row>
    <row r="2395" spans="12:15" x14ac:dyDescent="0.35">
      <c r="L2395" t="s">
        <v>2753</v>
      </c>
      <c r="O2395">
        <v>1</v>
      </c>
    </row>
    <row r="2396" spans="12:15" x14ac:dyDescent="0.35">
      <c r="L2396" t="s">
        <v>2754</v>
      </c>
      <c r="O2396">
        <v>1</v>
      </c>
    </row>
    <row r="2397" spans="12:15" x14ac:dyDescent="0.35">
      <c r="L2397" t="s">
        <v>2755</v>
      </c>
      <c r="O2397">
        <v>1</v>
      </c>
    </row>
    <row r="2398" spans="12:15" x14ac:dyDescent="0.35">
      <c r="L2398" t="s">
        <v>2756</v>
      </c>
      <c r="O2398">
        <v>1</v>
      </c>
    </row>
    <row r="2399" spans="12:15" x14ac:dyDescent="0.35">
      <c r="L2399" t="s">
        <v>2757</v>
      </c>
      <c r="O2399">
        <v>1</v>
      </c>
    </row>
    <row r="2400" spans="12:15" x14ac:dyDescent="0.35">
      <c r="L2400" t="s">
        <v>2758</v>
      </c>
      <c r="O2400">
        <v>1</v>
      </c>
    </row>
    <row r="2401" spans="12:15" x14ac:dyDescent="0.35">
      <c r="L2401" t="s">
        <v>2759</v>
      </c>
      <c r="O2401">
        <v>1</v>
      </c>
    </row>
    <row r="2402" spans="12:15" x14ac:dyDescent="0.35">
      <c r="L2402" t="s">
        <v>2760</v>
      </c>
      <c r="O2402">
        <v>1</v>
      </c>
    </row>
    <row r="2403" spans="12:15" x14ac:dyDescent="0.35">
      <c r="L2403" t="s">
        <v>2761</v>
      </c>
      <c r="O2403">
        <v>1</v>
      </c>
    </row>
    <row r="2404" spans="12:15" x14ac:dyDescent="0.35">
      <c r="L2404" t="s">
        <v>2762</v>
      </c>
      <c r="O2404">
        <v>1</v>
      </c>
    </row>
    <row r="2405" spans="12:15" x14ac:dyDescent="0.35">
      <c r="L2405" t="s">
        <v>2763</v>
      </c>
      <c r="O2405">
        <v>1</v>
      </c>
    </row>
    <row r="2406" spans="12:15" x14ac:dyDescent="0.35">
      <c r="L2406" t="s">
        <v>2764</v>
      </c>
      <c r="O2406">
        <v>1</v>
      </c>
    </row>
    <row r="2407" spans="12:15" x14ac:dyDescent="0.35">
      <c r="L2407" t="s">
        <v>2765</v>
      </c>
      <c r="O2407">
        <v>1</v>
      </c>
    </row>
    <row r="2408" spans="12:15" x14ac:dyDescent="0.35">
      <c r="L2408" t="s">
        <v>2766</v>
      </c>
      <c r="O2408">
        <v>1</v>
      </c>
    </row>
    <row r="2409" spans="12:15" x14ac:dyDescent="0.35">
      <c r="L2409" t="s">
        <v>2767</v>
      </c>
      <c r="O2409">
        <v>1</v>
      </c>
    </row>
    <row r="2410" spans="12:15" x14ac:dyDescent="0.35">
      <c r="L2410" t="s">
        <v>2768</v>
      </c>
      <c r="O2410">
        <v>1</v>
      </c>
    </row>
    <row r="2411" spans="12:15" x14ac:dyDescent="0.35">
      <c r="L2411" t="s">
        <v>2769</v>
      </c>
      <c r="O2411">
        <v>1</v>
      </c>
    </row>
    <row r="2412" spans="12:15" x14ac:dyDescent="0.35">
      <c r="L2412" t="s">
        <v>2770</v>
      </c>
      <c r="O2412">
        <v>1</v>
      </c>
    </row>
    <row r="2413" spans="12:15" x14ac:dyDescent="0.35">
      <c r="L2413" t="s">
        <v>2771</v>
      </c>
      <c r="O2413">
        <v>1</v>
      </c>
    </row>
    <row r="2414" spans="12:15" x14ac:dyDescent="0.35">
      <c r="L2414" t="s">
        <v>2772</v>
      </c>
      <c r="O2414">
        <v>1</v>
      </c>
    </row>
    <row r="2415" spans="12:15" x14ac:dyDescent="0.35">
      <c r="L2415" t="s">
        <v>2773</v>
      </c>
      <c r="O2415">
        <v>1</v>
      </c>
    </row>
    <row r="2416" spans="12:15" x14ac:dyDescent="0.35">
      <c r="L2416" t="s">
        <v>2774</v>
      </c>
      <c r="O2416">
        <v>1</v>
      </c>
    </row>
    <row r="2417" spans="12:15" x14ac:dyDescent="0.35">
      <c r="L2417" t="s">
        <v>2775</v>
      </c>
      <c r="O2417">
        <v>1</v>
      </c>
    </row>
    <row r="2418" spans="12:15" x14ac:dyDescent="0.35">
      <c r="L2418" t="s">
        <v>2776</v>
      </c>
      <c r="O2418">
        <v>1</v>
      </c>
    </row>
    <row r="2419" spans="12:15" x14ac:dyDescent="0.35">
      <c r="L2419" t="s">
        <v>2777</v>
      </c>
      <c r="O2419">
        <v>1</v>
      </c>
    </row>
    <row r="2420" spans="12:15" x14ac:dyDescent="0.35">
      <c r="L2420" t="s">
        <v>2778</v>
      </c>
      <c r="O2420">
        <v>1</v>
      </c>
    </row>
    <row r="2421" spans="12:15" x14ac:dyDescent="0.35">
      <c r="L2421" t="s">
        <v>2779</v>
      </c>
      <c r="O2421">
        <v>1</v>
      </c>
    </row>
    <row r="2422" spans="12:15" x14ac:dyDescent="0.35">
      <c r="L2422" t="s">
        <v>2780</v>
      </c>
      <c r="O2422">
        <v>1</v>
      </c>
    </row>
    <row r="2423" spans="12:15" x14ac:dyDescent="0.35">
      <c r="L2423" t="s">
        <v>2781</v>
      </c>
      <c r="O2423">
        <v>1</v>
      </c>
    </row>
    <row r="2424" spans="12:15" x14ac:dyDescent="0.35">
      <c r="L2424" t="s">
        <v>2782</v>
      </c>
      <c r="O2424">
        <v>1</v>
      </c>
    </row>
    <row r="2425" spans="12:15" x14ac:dyDescent="0.35">
      <c r="L2425" t="s">
        <v>2783</v>
      </c>
      <c r="O2425">
        <v>1</v>
      </c>
    </row>
    <row r="2426" spans="12:15" x14ac:dyDescent="0.35">
      <c r="L2426" t="s">
        <v>2784</v>
      </c>
      <c r="O2426">
        <v>1</v>
      </c>
    </row>
    <row r="2427" spans="12:15" x14ac:dyDescent="0.35">
      <c r="L2427" t="s">
        <v>2785</v>
      </c>
      <c r="O2427">
        <v>1</v>
      </c>
    </row>
    <row r="2428" spans="12:15" x14ac:dyDescent="0.35">
      <c r="L2428" t="s">
        <v>2786</v>
      </c>
      <c r="O2428">
        <v>1</v>
      </c>
    </row>
    <row r="2429" spans="12:15" x14ac:dyDescent="0.35">
      <c r="L2429" t="s">
        <v>2787</v>
      </c>
      <c r="O2429">
        <v>1</v>
      </c>
    </row>
    <row r="2430" spans="12:15" x14ac:dyDescent="0.35">
      <c r="L2430" t="s">
        <v>2788</v>
      </c>
      <c r="O2430">
        <v>1</v>
      </c>
    </row>
    <row r="2431" spans="12:15" x14ac:dyDescent="0.35">
      <c r="L2431" t="s">
        <v>2789</v>
      </c>
      <c r="O2431">
        <v>1</v>
      </c>
    </row>
    <row r="2432" spans="12:15" x14ac:dyDescent="0.35">
      <c r="L2432" t="s">
        <v>2790</v>
      </c>
      <c r="O2432">
        <v>1</v>
      </c>
    </row>
    <row r="2433" spans="12:15" x14ac:dyDescent="0.35">
      <c r="L2433" t="s">
        <v>2791</v>
      </c>
      <c r="O2433">
        <v>1</v>
      </c>
    </row>
    <row r="2434" spans="12:15" x14ac:dyDescent="0.35">
      <c r="L2434" t="s">
        <v>2792</v>
      </c>
      <c r="O2434">
        <v>1</v>
      </c>
    </row>
    <row r="2435" spans="12:15" x14ac:dyDescent="0.35">
      <c r="L2435" t="s">
        <v>2793</v>
      </c>
      <c r="O2435">
        <v>1</v>
      </c>
    </row>
    <row r="2436" spans="12:15" x14ac:dyDescent="0.35">
      <c r="L2436" t="s">
        <v>2794</v>
      </c>
      <c r="O2436">
        <v>1</v>
      </c>
    </row>
    <row r="2437" spans="12:15" x14ac:dyDescent="0.35">
      <c r="L2437" t="s">
        <v>2795</v>
      </c>
      <c r="O2437">
        <v>1</v>
      </c>
    </row>
    <row r="2438" spans="12:15" x14ac:dyDescent="0.35">
      <c r="L2438" t="s">
        <v>2796</v>
      </c>
      <c r="O2438">
        <v>1</v>
      </c>
    </row>
    <row r="2439" spans="12:15" x14ac:dyDescent="0.35">
      <c r="L2439" t="s">
        <v>2797</v>
      </c>
      <c r="O2439">
        <v>1</v>
      </c>
    </row>
    <row r="2440" spans="12:15" x14ac:dyDescent="0.35">
      <c r="L2440" t="s">
        <v>2798</v>
      </c>
      <c r="O2440">
        <v>1</v>
      </c>
    </row>
    <row r="2441" spans="12:15" x14ac:dyDescent="0.35">
      <c r="L2441" t="s">
        <v>2799</v>
      </c>
      <c r="O2441">
        <v>1</v>
      </c>
    </row>
    <row r="2442" spans="12:15" x14ac:dyDescent="0.35">
      <c r="L2442" t="s">
        <v>2800</v>
      </c>
      <c r="O2442">
        <v>1</v>
      </c>
    </row>
    <row r="2443" spans="12:15" x14ac:dyDescent="0.35">
      <c r="L2443" t="s">
        <v>2801</v>
      </c>
      <c r="O2443">
        <v>1</v>
      </c>
    </row>
    <row r="2444" spans="12:15" x14ac:dyDescent="0.35">
      <c r="L2444" t="s">
        <v>2802</v>
      </c>
      <c r="O2444">
        <v>1</v>
      </c>
    </row>
    <row r="2445" spans="12:15" x14ac:dyDescent="0.35">
      <c r="L2445" t="s">
        <v>2803</v>
      </c>
      <c r="O2445">
        <v>1</v>
      </c>
    </row>
    <row r="2446" spans="12:15" x14ac:dyDescent="0.35">
      <c r="L2446" t="s">
        <v>2804</v>
      </c>
      <c r="O2446">
        <v>1</v>
      </c>
    </row>
    <row r="2447" spans="12:15" x14ac:dyDescent="0.35">
      <c r="L2447" t="s">
        <v>2805</v>
      </c>
      <c r="O2447">
        <v>1</v>
      </c>
    </row>
    <row r="2448" spans="12:15" x14ac:dyDescent="0.35">
      <c r="L2448" t="s">
        <v>2806</v>
      </c>
      <c r="O2448">
        <v>1</v>
      </c>
    </row>
    <row r="2449" spans="12:15" x14ac:dyDescent="0.35">
      <c r="L2449" t="s">
        <v>2807</v>
      </c>
      <c r="O2449">
        <v>1</v>
      </c>
    </row>
    <row r="2450" spans="12:15" x14ac:dyDescent="0.35">
      <c r="L2450" t="s">
        <v>2808</v>
      </c>
      <c r="O2450">
        <v>1</v>
      </c>
    </row>
    <row r="2451" spans="12:15" x14ac:dyDescent="0.35">
      <c r="L2451" t="s">
        <v>2809</v>
      </c>
      <c r="O2451">
        <v>1</v>
      </c>
    </row>
    <row r="2452" spans="12:15" x14ac:dyDescent="0.35">
      <c r="L2452" t="s">
        <v>2810</v>
      </c>
      <c r="O2452">
        <v>1</v>
      </c>
    </row>
    <row r="2453" spans="12:15" x14ac:dyDescent="0.35">
      <c r="L2453" t="s">
        <v>2811</v>
      </c>
      <c r="O2453">
        <v>1</v>
      </c>
    </row>
    <row r="2454" spans="12:15" x14ac:dyDescent="0.35">
      <c r="L2454" t="s">
        <v>2812</v>
      </c>
      <c r="O2454">
        <v>1</v>
      </c>
    </row>
    <row r="2455" spans="12:15" x14ac:dyDescent="0.35">
      <c r="L2455" t="s">
        <v>2813</v>
      </c>
      <c r="O2455">
        <v>1</v>
      </c>
    </row>
    <row r="2456" spans="12:15" x14ac:dyDescent="0.35">
      <c r="L2456" t="s">
        <v>2814</v>
      </c>
      <c r="O2456">
        <v>1</v>
      </c>
    </row>
    <row r="2457" spans="12:15" x14ac:dyDescent="0.35">
      <c r="L2457" t="s">
        <v>2815</v>
      </c>
      <c r="O2457">
        <v>1</v>
      </c>
    </row>
    <row r="2458" spans="12:15" x14ac:dyDescent="0.35">
      <c r="L2458" t="s">
        <v>2816</v>
      </c>
      <c r="O2458">
        <v>1</v>
      </c>
    </row>
    <row r="2459" spans="12:15" x14ac:dyDescent="0.35">
      <c r="L2459" t="s">
        <v>2817</v>
      </c>
      <c r="O2459">
        <v>1</v>
      </c>
    </row>
    <row r="2460" spans="12:15" x14ac:dyDescent="0.35">
      <c r="L2460" t="s">
        <v>2818</v>
      </c>
      <c r="O2460">
        <v>1</v>
      </c>
    </row>
    <row r="2461" spans="12:15" x14ac:dyDescent="0.35">
      <c r="L2461" t="s">
        <v>2819</v>
      </c>
      <c r="O2461">
        <v>1</v>
      </c>
    </row>
    <row r="2462" spans="12:15" x14ac:dyDescent="0.35">
      <c r="L2462" t="s">
        <v>2820</v>
      </c>
      <c r="O2462">
        <v>1</v>
      </c>
    </row>
    <row r="2463" spans="12:15" x14ac:dyDescent="0.35">
      <c r="L2463" t="s">
        <v>2821</v>
      </c>
      <c r="O2463">
        <v>1</v>
      </c>
    </row>
    <row r="2464" spans="12:15" x14ac:dyDescent="0.35">
      <c r="L2464" t="s">
        <v>2822</v>
      </c>
      <c r="O2464">
        <v>1</v>
      </c>
    </row>
    <row r="2465" spans="12:15" x14ac:dyDescent="0.35">
      <c r="L2465" t="s">
        <v>2823</v>
      </c>
      <c r="O2465">
        <v>1</v>
      </c>
    </row>
    <row r="2466" spans="12:15" x14ac:dyDescent="0.35">
      <c r="L2466" t="s">
        <v>2824</v>
      </c>
      <c r="O2466">
        <v>1</v>
      </c>
    </row>
    <row r="2467" spans="12:15" x14ac:dyDescent="0.35">
      <c r="L2467" t="s">
        <v>2825</v>
      </c>
      <c r="O2467">
        <v>1</v>
      </c>
    </row>
    <row r="2468" spans="12:15" x14ac:dyDescent="0.35">
      <c r="L2468" t="s">
        <v>2826</v>
      </c>
      <c r="O2468">
        <v>1</v>
      </c>
    </row>
    <row r="2469" spans="12:15" x14ac:dyDescent="0.35">
      <c r="L2469" t="s">
        <v>2827</v>
      </c>
      <c r="O2469">
        <v>1</v>
      </c>
    </row>
    <row r="2470" spans="12:15" x14ac:dyDescent="0.35">
      <c r="L2470" t="s">
        <v>2828</v>
      </c>
      <c r="O2470">
        <v>1</v>
      </c>
    </row>
    <row r="2471" spans="12:15" x14ac:dyDescent="0.35">
      <c r="L2471" t="s">
        <v>2829</v>
      </c>
      <c r="O2471">
        <v>1</v>
      </c>
    </row>
    <row r="2472" spans="12:15" x14ac:dyDescent="0.35">
      <c r="L2472" t="s">
        <v>2830</v>
      </c>
      <c r="O2472">
        <v>1</v>
      </c>
    </row>
    <row r="2473" spans="12:15" x14ac:dyDescent="0.35">
      <c r="L2473" t="s">
        <v>2831</v>
      </c>
      <c r="O2473">
        <v>1</v>
      </c>
    </row>
    <row r="2474" spans="12:15" x14ac:dyDescent="0.35">
      <c r="L2474" t="s">
        <v>2832</v>
      </c>
      <c r="O2474">
        <v>1</v>
      </c>
    </row>
    <row r="2475" spans="12:15" x14ac:dyDescent="0.35">
      <c r="L2475" t="s">
        <v>2833</v>
      </c>
      <c r="O2475">
        <v>1</v>
      </c>
    </row>
    <row r="2476" spans="12:15" x14ac:dyDescent="0.35">
      <c r="L2476" t="s">
        <v>2834</v>
      </c>
      <c r="O2476">
        <v>1</v>
      </c>
    </row>
    <row r="2477" spans="12:15" x14ac:dyDescent="0.35">
      <c r="L2477" t="s">
        <v>2835</v>
      </c>
      <c r="O2477">
        <v>1</v>
      </c>
    </row>
    <row r="2478" spans="12:15" x14ac:dyDescent="0.35">
      <c r="L2478" t="s">
        <v>2836</v>
      </c>
      <c r="O2478">
        <v>1</v>
      </c>
    </row>
    <row r="2479" spans="12:15" x14ac:dyDescent="0.35">
      <c r="L2479" t="s">
        <v>2837</v>
      </c>
      <c r="O2479">
        <v>1</v>
      </c>
    </row>
    <row r="2480" spans="12:15" x14ac:dyDescent="0.35">
      <c r="L2480" t="s">
        <v>2838</v>
      </c>
      <c r="O2480">
        <v>1</v>
      </c>
    </row>
    <row r="2481" spans="12:15" x14ac:dyDescent="0.35">
      <c r="L2481" t="s">
        <v>2839</v>
      </c>
      <c r="O2481">
        <v>1</v>
      </c>
    </row>
    <row r="2482" spans="12:15" x14ac:dyDescent="0.35">
      <c r="L2482" t="s">
        <v>2840</v>
      </c>
      <c r="O2482">
        <v>1</v>
      </c>
    </row>
    <row r="2483" spans="12:15" x14ac:dyDescent="0.35">
      <c r="L2483" t="s">
        <v>2841</v>
      </c>
      <c r="O2483">
        <v>1</v>
      </c>
    </row>
    <row r="2484" spans="12:15" x14ac:dyDescent="0.35">
      <c r="L2484" t="s">
        <v>2842</v>
      </c>
      <c r="O2484">
        <v>1</v>
      </c>
    </row>
    <row r="2485" spans="12:15" x14ac:dyDescent="0.35">
      <c r="L2485" t="s">
        <v>2843</v>
      </c>
      <c r="O2485">
        <v>1</v>
      </c>
    </row>
    <row r="2486" spans="12:15" x14ac:dyDescent="0.35">
      <c r="L2486" t="s">
        <v>2844</v>
      </c>
      <c r="O2486">
        <v>1</v>
      </c>
    </row>
    <row r="2487" spans="12:15" x14ac:dyDescent="0.35">
      <c r="L2487" t="s">
        <v>2845</v>
      </c>
      <c r="O2487">
        <v>1</v>
      </c>
    </row>
    <row r="2488" spans="12:15" x14ac:dyDescent="0.35">
      <c r="L2488" t="s">
        <v>2846</v>
      </c>
      <c r="O2488">
        <v>1</v>
      </c>
    </row>
    <row r="2489" spans="12:15" x14ac:dyDescent="0.35">
      <c r="L2489" t="s">
        <v>2847</v>
      </c>
      <c r="O2489">
        <v>1</v>
      </c>
    </row>
    <row r="2490" spans="12:15" x14ac:dyDescent="0.35">
      <c r="L2490" t="s">
        <v>2848</v>
      </c>
      <c r="O2490">
        <v>1</v>
      </c>
    </row>
    <row r="2491" spans="12:15" x14ac:dyDescent="0.35">
      <c r="L2491" t="s">
        <v>2849</v>
      </c>
      <c r="O2491">
        <v>1</v>
      </c>
    </row>
    <row r="2492" spans="12:15" x14ac:dyDescent="0.35">
      <c r="L2492" t="s">
        <v>2850</v>
      </c>
      <c r="O2492">
        <v>1</v>
      </c>
    </row>
    <row r="2493" spans="12:15" x14ac:dyDescent="0.35">
      <c r="L2493" t="s">
        <v>2851</v>
      </c>
      <c r="O2493">
        <v>1</v>
      </c>
    </row>
    <row r="2494" spans="12:15" x14ac:dyDescent="0.35">
      <c r="L2494" t="s">
        <v>2852</v>
      </c>
      <c r="O2494">
        <v>1</v>
      </c>
    </row>
    <row r="2495" spans="12:15" x14ac:dyDescent="0.35">
      <c r="L2495" t="s">
        <v>2853</v>
      </c>
      <c r="O2495">
        <v>1</v>
      </c>
    </row>
    <row r="2496" spans="12:15" x14ac:dyDescent="0.35">
      <c r="L2496" t="s">
        <v>2854</v>
      </c>
      <c r="O2496">
        <v>1</v>
      </c>
    </row>
    <row r="2497" spans="12:15" x14ac:dyDescent="0.35">
      <c r="L2497" t="s">
        <v>2855</v>
      </c>
      <c r="O2497">
        <v>1</v>
      </c>
    </row>
    <row r="2498" spans="12:15" x14ac:dyDescent="0.35">
      <c r="L2498" t="s">
        <v>2856</v>
      </c>
      <c r="O2498">
        <v>1</v>
      </c>
    </row>
    <row r="2499" spans="12:15" x14ac:dyDescent="0.35">
      <c r="L2499" t="s">
        <v>2857</v>
      </c>
      <c r="O2499">
        <v>1</v>
      </c>
    </row>
    <row r="2500" spans="12:15" x14ac:dyDescent="0.35">
      <c r="L2500" t="s">
        <v>2858</v>
      </c>
      <c r="O2500">
        <v>1</v>
      </c>
    </row>
    <row r="2501" spans="12:15" x14ac:dyDescent="0.35">
      <c r="L2501" t="s">
        <v>2859</v>
      </c>
      <c r="O2501">
        <v>1</v>
      </c>
    </row>
    <row r="2502" spans="12:15" x14ac:dyDescent="0.35">
      <c r="L2502" t="s">
        <v>2860</v>
      </c>
      <c r="O2502">
        <v>1</v>
      </c>
    </row>
    <row r="2503" spans="12:15" x14ac:dyDescent="0.35">
      <c r="L2503" t="s">
        <v>2861</v>
      </c>
      <c r="O2503">
        <v>1</v>
      </c>
    </row>
    <row r="2504" spans="12:15" x14ac:dyDescent="0.35">
      <c r="L2504" t="s">
        <v>2862</v>
      </c>
      <c r="O2504">
        <v>1</v>
      </c>
    </row>
    <row r="2505" spans="12:15" x14ac:dyDescent="0.35">
      <c r="L2505" t="s">
        <v>2863</v>
      </c>
      <c r="O2505">
        <v>1</v>
      </c>
    </row>
    <row r="2506" spans="12:15" x14ac:dyDescent="0.35">
      <c r="L2506" t="s">
        <v>2864</v>
      </c>
      <c r="O2506">
        <v>1</v>
      </c>
    </row>
    <row r="2507" spans="12:15" x14ac:dyDescent="0.35">
      <c r="L2507" t="s">
        <v>2865</v>
      </c>
      <c r="O2507">
        <v>1</v>
      </c>
    </row>
    <row r="2508" spans="12:15" x14ac:dyDescent="0.35">
      <c r="L2508" t="s">
        <v>2866</v>
      </c>
      <c r="O2508">
        <v>1</v>
      </c>
    </row>
    <row r="2509" spans="12:15" x14ac:dyDescent="0.35">
      <c r="L2509" t="s">
        <v>2867</v>
      </c>
      <c r="O2509">
        <v>1</v>
      </c>
    </row>
    <row r="2510" spans="12:15" x14ac:dyDescent="0.35">
      <c r="L2510" t="s">
        <v>2868</v>
      </c>
      <c r="O2510">
        <v>1</v>
      </c>
    </row>
    <row r="2511" spans="12:15" x14ac:dyDescent="0.35">
      <c r="L2511" t="s">
        <v>2869</v>
      </c>
      <c r="O2511">
        <v>1</v>
      </c>
    </row>
    <row r="2512" spans="12:15" x14ac:dyDescent="0.35">
      <c r="L2512" t="s">
        <v>2870</v>
      </c>
      <c r="O2512">
        <v>1</v>
      </c>
    </row>
    <row r="2513" spans="12:15" x14ac:dyDescent="0.35">
      <c r="L2513" t="s">
        <v>2871</v>
      </c>
      <c r="O2513">
        <v>1</v>
      </c>
    </row>
    <row r="2514" spans="12:15" x14ac:dyDescent="0.35">
      <c r="L2514" t="s">
        <v>2872</v>
      </c>
      <c r="O2514">
        <v>1</v>
      </c>
    </row>
    <row r="2515" spans="12:15" x14ac:dyDescent="0.35">
      <c r="L2515" t="s">
        <v>2873</v>
      </c>
      <c r="O2515">
        <v>1</v>
      </c>
    </row>
    <row r="2516" spans="12:15" x14ac:dyDescent="0.35">
      <c r="L2516" t="s">
        <v>2874</v>
      </c>
      <c r="O2516">
        <v>1</v>
      </c>
    </row>
    <row r="2517" spans="12:15" x14ac:dyDescent="0.35">
      <c r="L2517" t="s">
        <v>2875</v>
      </c>
      <c r="O2517">
        <v>1</v>
      </c>
    </row>
    <row r="2518" spans="12:15" x14ac:dyDescent="0.35">
      <c r="L2518" t="s">
        <v>2876</v>
      </c>
      <c r="O2518">
        <v>1</v>
      </c>
    </row>
    <row r="2519" spans="12:15" x14ac:dyDescent="0.35">
      <c r="L2519" t="s">
        <v>2877</v>
      </c>
      <c r="O2519">
        <v>1</v>
      </c>
    </row>
    <row r="2520" spans="12:15" x14ac:dyDescent="0.35">
      <c r="L2520" t="s">
        <v>2878</v>
      </c>
      <c r="O2520">
        <v>1</v>
      </c>
    </row>
    <row r="2521" spans="12:15" x14ac:dyDescent="0.35">
      <c r="L2521" t="s">
        <v>2879</v>
      </c>
      <c r="O2521">
        <v>1</v>
      </c>
    </row>
    <row r="2522" spans="12:15" x14ac:dyDescent="0.35">
      <c r="L2522" t="s">
        <v>2880</v>
      </c>
      <c r="O2522">
        <v>1</v>
      </c>
    </row>
    <row r="2523" spans="12:15" x14ac:dyDescent="0.35">
      <c r="L2523" t="s">
        <v>2881</v>
      </c>
      <c r="O2523">
        <v>1</v>
      </c>
    </row>
    <row r="2524" spans="12:15" x14ac:dyDescent="0.35">
      <c r="L2524" t="s">
        <v>2882</v>
      </c>
      <c r="O2524">
        <v>1</v>
      </c>
    </row>
    <row r="2525" spans="12:15" x14ac:dyDescent="0.35">
      <c r="L2525" t="s">
        <v>2883</v>
      </c>
      <c r="O2525">
        <v>1</v>
      </c>
    </row>
    <row r="2526" spans="12:15" x14ac:dyDescent="0.35">
      <c r="L2526" t="s">
        <v>2884</v>
      </c>
      <c r="O2526">
        <v>1</v>
      </c>
    </row>
    <row r="2527" spans="12:15" x14ac:dyDescent="0.35">
      <c r="L2527" t="s">
        <v>2885</v>
      </c>
      <c r="O2527">
        <v>1</v>
      </c>
    </row>
    <row r="2528" spans="12:15" x14ac:dyDescent="0.35">
      <c r="L2528" t="s">
        <v>2886</v>
      </c>
      <c r="O2528">
        <v>1</v>
      </c>
    </row>
    <row r="2529" spans="12:15" x14ac:dyDescent="0.35">
      <c r="L2529" t="s">
        <v>2887</v>
      </c>
      <c r="O2529">
        <v>1</v>
      </c>
    </row>
    <row r="2530" spans="12:15" x14ac:dyDescent="0.35">
      <c r="L2530" t="s">
        <v>2888</v>
      </c>
      <c r="O2530">
        <v>1</v>
      </c>
    </row>
    <row r="2531" spans="12:15" x14ac:dyDescent="0.35">
      <c r="L2531" t="s">
        <v>2889</v>
      </c>
      <c r="O2531">
        <v>1</v>
      </c>
    </row>
    <row r="2532" spans="12:15" x14ac:dyDescent="0.35">
      <c r="L2532" t="s">
        <v>2890</v>
      </c>
      <c r="O2532">
        <v>1</v>
      </c>
    </row>
    <row r="2533" spans="12:15" x14ac:dyDescent="0.35">
      <c r="L2533" t="s">
        <v>2891</v>
      </c>
      <c r="O2533">
        <v>1</v>
      </c>
    </row>
    <row r="2534" spans="12:15" x14ac:dyDescent="0.35">
      <c r="L2534" t="s">
        <v>2892</v>
      </c>
      <c r="O2534">
        <v>1</v>
      </c>
    </row>
    <row r="2535" spans="12:15" x14ac:dyDescent="0.35">
      <c r="L2535" t="s">
        <v>2893</v>
      </c>
      <c r="O2535">
        <v>1</v>
      </c>
    </row>
    <row r="2536" spans="12:15" x14ac:dyDescent="0.35">
      <c r="L2536" t="s">
        <v>2894</v>
      </c>
      <c r="O2536">
        <v>1</v>
      </c>
    </row>
    <row r="2537" spans="12:15" x14ac:dyDescent="0.35">
      <c r="L2537" t="s">
        <v>2895</v>
      </c>
      <c r="O2537">
        <v>1</v>
      </c>
    </row>
    <row r="2538" spans="12:15" x14ac:dyDescent="0.35">
      <c r="L2538" t="s">
        <v>2896</v>
      </c>
      <c r="O2538">
        <v>1</v>
      </c>
    </row>
    <row r="2539" spans="12:15" x14ac:dyDescent="0.35">
      <c r="L2539" t="s">
        <v>2897</v>
      </c>
      <c r="O2539">
        <v>1</v>
      </c>
    </row>
    <row r="2540" spans="12:15" x14ac:dyDescent="0.35">
      <c r="L2540" t="s">
        <v>2898</v>
      </c>
      <c r="O2540">
        <v>1</v>
      </c>
    </row>
    <row r="2541" spans="12:15" x14ac:dyDescent="0.35">
      <c r="L2541" t="s">
        <v>2899</v>
      </c>
      <c r="O2541">
        <v>1</v>
      </c>
    </row>
    <row r="2542" spans="12:15" x14ac:dyDescent="0.35">
      <c r="L2542" t="s">
        <v>2900</v>
      </c>
      <c r="O2542">
        <v>1</v>
      </c>
    </row>
    <row r="2543" spans="12:15" x14ac:dyDescent="0.35">
      <c r="L2543" t="s">
        <v>2901</v>
      </c>
      <c r="O2543">
        <v>1</v>
      </c>
    </row>
    <row r="2544" spans="12:15" x14ac:dyDescent="0.35">
      <c r="L2544" t="s">
        <v>2902</v>
      </c>
      <c r="O2544">
        <v>1</v>
      </c>
    </row>
    <row r="2545" spans="12:15" x14ac:dyDescent="0.35">
      <c r="L2545" t="s">
        <v>2903</v>
      </c>
      <c r="O2545">
        <v>1</v>
      </c>
    </row>
    <row r="2546" spans="12:15" x14ac:dyDescent="0.35">
      <c r="L2546" t="s">
        <v>2904</v>
      </c>
      <c r="O2546">
        <v>1</v>
      </c>
    </row>
    <row r="2547" spans="12:15" x14ac:dyDescent="0.35">
      <c r="L2547" t="s">
        <v>2905</v>
      </c>
      <c r="O2547">
        <v>1</v>
      </c>
    </row>
    <row r="2548" spans="12:15" x14ac:dyDescent="0.35">
      <c r="L2548" t="s">
        <v>2906</v>
      </c>
      <c r="O2548">
        <v>1</v>
      </c>
    </row>
    <row r="2549" spans="12:15" x14ac:dyDescent="0.35">
      <c r="L2549" t="s">
        <v>2907</v>
      </c>
      <c r="O2549">
        <v>1</v>
      </c>
    </row>
    <row r="2550" spans="12:15" x14ac:dyDescent="0.35">
      <c r="L2550" t="s">
        <v>2908</v>
      </c>
      <c r="O2550">
        <v>1</v>
      </c>
    </row>
    <row r="2551" spans="12:15" x14ac:dyDescent="0.35">
      <c r="L2551" t="s">
        <v>2909</v>
      </c>
      <c r="O2551">
        <v>1</v>
      </c>
    </row>
    <row r="2552" spans="12:15" x14ac:dyDescent="0.35">
      <c r="L2552" t="s">
        <v>2910</v>
      </c>
      <c r="O2552">
        <v>1</v>
      </c>
    </row>
    <row r="2553" spans="12:15" x14ac:dyDescent="0.35">
      <c r="L2553" t="s">
        <v>2911</v>
      </c>
      <c r="O2553">
        <v>1</v>
      </c>
    </row>
    <row r="2554" spans="12:15" x14ac:dyDescent="0.35">
      <c r="L2554" t="s">
        <v>2912</v>
      </c>
      <c r="O2554">
        <v>1</v>
      </c>
    </row>
    <row r="2555" spans="12:15" x14ac:dyDescent="0.35">
      <c r="L2555" t="s">
        <v>2913</v>
      </c>
      <c r="O2555">
        <v>1</v>
      </c>
    </row>
    <row r="2556" spans="12:15" x14ac:dyDescent="0.35">
      <c r="L2556" t="s">
        <v>2914</v>
      </c>
      <c r="O2556">
        <v>1</v>
      </c>
    </row>
    <row r="2557" spans="12:15" x14ac:dyDescent="0.35">
      <c r="L2557" t="s">
        <v>2915</v>
      </c>
      <c r="O2557">
        <v>1</v>
      </c>
    </row>
    <row r="2558" spans="12:15" x14ac:dyDescent="0.35">
      <c r="L2558" t="s">
        <v>2916</v>
      </c>
      <c r="O2558">
        <v>1</v>
      </c>
    </row>
    <row r="2559" spans="12:15" x14ac:dyDescent="0.35">
      <c r="L2559" t="s">
        <v>2917</v>
      </c>
      <c r="O2559">
        <v>1</v>
      </c>
    </row>
    <row r="2560" spans="12:15" x14ac:dyDescent="0.35">
      <c r="L2560" t="s">
        <v>2918</v>
      </c>
      <c r="O2560">
        <v>1</v>
      </c>
    </row>
    <row r="2561" spans="12:15" x14ac:dyDescent="0.35">
      <c r="L2561" t="s">
        <v>2919</v>
      </c>
      <c r="O2561">
        <v>1</v>
      </c>
    </row>
    <row r="2562" spans="12:15" x14ac:dyDescent="0.35">
      <c r="L2562" t="s">
        <v>2920</v>
      </c>
      <c r="O2562">
        <v>1</v>
      </c>
    </row>
    <row r="2563" spans="12:15" x14ac:dyDescent="0.35">
      <c r="L2563" t="s">
        <v>2921</v>
      </c>
      <c r="O2563">
        <v>1</v>
      </c>
    </row>
    <row r="2564" spans="12:15" x14ac:dyDescent="0.35">
      <c r="L2564" t="s">
        <v>2922</v>
      </c>
      <c r="O2564">
        <v>1</v>
      </c>
    </row>
    <row r="2565" spans="12:15" x14ac:dyDescent="0.35">
      <c r="L2565" t="s">
        <v>2923</v>
      </c>
      <c r="O2565">
        <v>1</v>
      </c>
    </row>
    <row r="2566" spans="12:15" x14ac:dyDescent="0.35">
      <c r="L2566" t="s">
        <v>2924</v>
      </c>
      <c r="O2566">
        <v>1</v>
      </c>
    </row>
    <row r="2567" spans="12:15" x14ac:dyDescent="0.35">
      <c r="L2567" t="s">
        <v>605</v>
      </c>
      <c r="O2567">
        <v>1</v>
      </c>
    </row>
    <row r="2568" spans="12:15" x14ac:dyDescent="0.35">
      <c r="L2568" t="s">
        <v>2925</v>
      </c>
      <c r="O2568">
        <v>1</v>
      </c>
    </row>
    <row r="2569" spans="12:15" x14ac:dyDescent="0.35">
      <c r="L2569" t="s">
        <v>2926</v>
      </c>
      <c r="O2569">
        <v>1</v>
      </c>
    </row>
    <row r="2570" spans="12:15" x14ac:dyDescent="0.35">
      <c r="L2570" t="s">
        <v>2927</v>
      </c>
      <c r="O2570">
        <v>1</v>
      </c>
    </row>
    <row r="2571" spans="12:15" x14ac:dyDescent="0.35">
      <c r="L2571" t="s">
        <v>2928</v>
      </c>
      <c r="O2571">
        <v>1</v>
      </c>
    </row>
    <row r="2572" spans="12:15" x14ac:dyDescent="0.35">
      <c r="L2572" t="s">
        <v>2929</v>
      </c>
      <c r="O2572">
        <v>1</v>
      </c>
    </row>
    <row r="2573" spans="12:15" x14ac:dyDescent="0.35">
      <c r="L2573" t="s">
        <v>202</v>
      </c>
      <c r="O2573">
        <v>1</v>
      </c>
    </row>
    <row r="2574" spans="12:15" x14ac:dyDescent="0.35">
      <c r="L2574" t="s">
        <v>2930</v>
      </c>
      <c r="O2574">
        <v>1</v>
      </c>
    </row>
    <row r="2575" spans="12:15" x14ac:dyDescent="0.35">
      <c r="L2575" t="s">
        <v>2931</v>
      </c>
      <c r="O2575">
        <v>1</v>
      </c>
    </row>
    <row r="2576" spans="12:15" x14ac:dyDescent="0.35">
      <c r="L2576" t="s">
        <v>2932</v>
      </c>
      <c r="O2576">
        <v>1</v>
      </c>
    </row>
    <row r="2577" spans="12:15" x14ac:dyDescent="0.35">
      <c r="L2577" t="s">
        <v>2933</v>
      </c>
      <c r="O2577">
        <v>1</v>
      </c>
    </row>
    <row r="2578" spans="12:15" x14ac:dyDescent="0.35">
      <c r="L2578" t="s">
        <v>2934</v>
      </c>
      <c r="O2578">
        <v>1</v>
      </c>
    </row>
    <row r="2579" spans="12:15" x14ac:dyDescent="0.35">
      <c r="L2579" t="s">
        <v>2935</v>
      </c>
      <c r="O2579">
        <v>1</v>
      </c>
    </row>
    <row r="2580" spans="12:15" x14ac:dyDescent="0.35">
      <c r="L2580" t="s">
        <v>2936</v>
      </c>
      <c r="O2580">
        <v>1</v>
      </c>
    </row>
    <row r="2581" spans="12:15" x14ac:dyDescent="0.35">
      <c r="L2581" t="s">
        <v>2937</v>
      </c>
      <c r="O2581">
        <v>1</v>
      </c>
    </row>
    <row r="2582" spans="12:15" x14ac:dyDescent="0.35">
      <c r="L2582" t="s">
        <v>2938</v>
      </c>
      <c r="O2582">
        <v>1</v>
      </c>
    </row>
    <row r="2583" spans="12:15" x14ac:dyDescent="0.35">
      <c r="L2583" t="s">
        <v>2939</v>
      </c>
      <c r="O2583">
        <v>1</v>
      </c>
    </row>
    <row r="2584" spans="12:15" x14ac:dyDescent="0.35">
      <c r="L2584" t="s">
        <v>2940</v>
      </c>
      <c r="O2584">
        <v>1</v>
      </c>
    </row>
    <row r="2585" spans="12:15" x14ac:dyDescent="0.35">
      <c r="L2585" t="s">
        <v>2941</v>
      </c>
      <c r="O2585">
        <v>1</v>
      </c>
    </row>
    <row r="2586" spans="12:15" x14ac:dyDescent="0.35">
      <c r="L2586" t="s">
        <v>2942</v>
      </c>
      <c r="O2586">
        <v>1</v>
      </c>
    </row>
    <row r="2587" spans="12:15" x14ac:dyDescent="0.35">
      <c r="L2587" t="s">
        <v>440</v>
      </c>
      <c r="O2587">
        <v>1</v>
      </c>
    </row>
    <row r="2588" spans="12:15" x14ac:dyDescent="0.35">
      <c r="L2588" t="s">
        <v>2943</v>
      </c>
      <c r="O2588">
        <v>1</v>
      </c>
    </row>
    <row r="2589" spans="12:15" x14ac:dyDescent="0.35">
      <c r="L2589" t="s">
        <v>913</v>
      </c>
      <c r="O2589">
        <v>1</v>
      </c>
    </row>
    <row r="2590" spans="12:15" x14ac:dyDescent="0.35">
      <c r="L2590" t="s">
        <v>2944</v>
      </c>
      <c r="O2590">
        <v>1</v>
      </c>
    </row>
    <row r="2591" spans="12:15" x14ac:dyDescent="0.35">
      <c r="L2591" t="s">
        <v>901</v>
      </c>
      <c r="O2591">
        <v>1</v>
      </c>
    </row>
    <row r="2592" spans="12:15" x14ac:dyDescent="0.35">
      <c r="L2592" t="s">
        <v>2945</v>
      </c>
      <c r="O2592">
        <v>1</v>
      </c>
    </row>
    <row r="2593" spans="12:15" x14ac:dyDescent="0.35">
      <c r="L2593" t="s">
        <v>2946</v>
      </c>
      <c r="O2593">
        <v>1</v>
      </c>
    </row>
    <row r="2594" spans="12:15" x14ac:dyDescent="0.35">
      <c r="L2594" t="s">
        <v>2947</v>
      </c>
      <c r="O2594">
        <v>1</v>
      </c>
    </row>
    <row r="2595" spans="12:15" x14ac:dyDescent="0.35">
      <c r="L2595" t="s">
        <v>2948</v>
      </c>
      <c r="O2595">
        <v>1</v>
      </c>
    </row>
    <row r="2596" spans="12:15" x14ac:dyDescent="0.35">
      <c r="L2596" t="s">
        <v>2949</v>
      </c>
      <c r="O2596">
        <v>1</v>
      </c>
    </row>
    <row r="2597" spans="12:15" x14ac:dyDescent="0.35">
      <c r="L2597" t="s">
        <v>2950</v>
      </c>
      <c r="O2597">
        <v>1</v>
      </c>
    </row>
    <row r="2598" spans="12:15" x14ac:dyDescent="0.35">
      <c r="L2598" t="s">
        <v>2951</v>
      </c>
      <c r="O2598">
        <v>1</v>
      </c>
    </row>
    <row r="2599" spans="12:15" x14ac:dyDescent="0.35">
      <c r="L2599" t="s">
        <v>2952</v>
      </c>
      <c r="O2599">
        <v>1</v>
      </c>
    </row>
    <row r="2600" spans="12:15" x14ac:dyDescent="0.35">
      <c r="L2600" t="s">
        <v>2953</v>
      </c>
      <c r="O2600">
        <v>1</v>
      </c>
    </row>
    <row r="2601" spans="12:15" x14ac:dyDescent="0.35">
      <c r="L2601" t="s">
        <v>2954</v>
      </c>
      <c r="O2601">
        <v>1</v>
      </c>
    </row>
    <row r="2602" spans="12:15" x14ac:dyDescent="0.35">
      <c r="L2602" t="s">
        <v>2955</v>
      </c>
      <c r="O2602">
        <v>1</v>
      </c>
    </row>
    <row r="2603" spans="12:15" x14ac:dyDescent="0.35">
      <c r="L2603" t="s">
        <v>2956</v>
      </c>
      <c r="O2603">
        <v>1</v>
      </c>
    </row>
    <row r="2604" spans="12:15" x14ac:dyDescent="0.35">
      <c r="L2604" t="s">
        <v>2957</v>
      </c>
      <c r="O2604">
        <v>1</v>
      </c>
    </row>
    <row r="2605" spans="12:15" x14ac:dyDescent="0.35">
      <c r="L2605" t="s">
        <v>2958</v>
      </c>
      <c r="O2605">
        <v>1</v>
      </c>
    </row>
    <row r="2606" spans="12:15" x14ac:dyDescent="0.35">
      <c r="L2606" t="s">
        <v>2959</v>
      </c>
      <c r="O2606">
        <v>1</v>
      </c>
    </row>
    <row r="2607" spans="12:15" x14ac:dyDescent="0.35">
      <c r="L2607" t="s">
        <v>2960</v>
      </c>
      <c r="O2607">
        <v>1</v>
      </c>
    </row>
    <row r="2608" spans="12:15" x14ac:dyDescent="0.35">
      <c r="L2608" t="s">
        <v>2961</v>
      </c>
      <c r="O2608">
        <v>1</v>
      </c>
    </row>
    <row r="2609" spans="12:15" x14ac:dyDescent="0.35">
      <c r="L2609" t="s">
        <v>2962</v>
      </c>
      <c r="O2609">
        <v>1</v>
      </c>
    </row>
    <row r="2610" spans="12:15" x14ac:dyDescent="0.35">
      <c r="L2610" t="s">
        <v>2963</v>
      </c>
      <c r="O2610">
        <v>1</v>
      </c>
    </row>
    <row r="2611" spans="12:15" x14ac:dyDescent="0.35">
      <c r="L2611" t="s">
        <v>2964</v>
      </c>
      <c r="O2611">
        <v>1</v>
      </c>
    </row>
    <row r="2612" spans="12:15" x14ac:dyDescent="0.35">
      <c r="L2612" t="s">
        <v>2965</v>
      </c>
      <c r="O2612">
        <v>1</v>
      </c>
    </row>
    <row r="2613" spans="12:15" x14ac:dyDescent="0.35">
      <c r="L2613" t="s">
        <v>671</v>
      </c>
      <c r="O2613">
        <v>1</v>
      </c>
    </row>
    <row r="2614" spans="12:15" x14ac:dyDescent="0.35">
      <c r="L2614" t="s">
        <v>2966</v>
      </c>
      <c r="O2614">
        <v>1</v>
      </c>
    </row>
    <row r="2615" spans="12:15" x14ac:dyDescent="0.35">
      <c r="L2615" t="s">
        <v>86</v>
      </c>
      <c r="O2615">
        <v>1</v>
      </c>
    </row>
    <row r="2616" spans="12:15" x14ac:dyDescent="0.35">
      <c r="L2616" t="s">
        <v>2967</v>
      </c>
      <c r="O2616">
        <v>1</v>
      </c>
    </row>
    <row r="2617" spans="12:15" x14ac:dyDescent="0.35">
      <c r="L2617" t="s">
        <v>2968</v>
      </c>
      <c r="O2617">
        <v>1</v>
      </c>
    </row>
    <row r="2618" spans="12:15" x14ac:dyDescent="0.35">
      <c r="L2618" t="s">
        <v>2969</v>
      </c>
      <c r="O2618">
        <v>1</v>
      </c>
    </row>
    <row r="2619" spans="12:15" x14ac:dyDescent="0.35">
      <c r="L2619" t="s">
        <v>33</v>
      </c>
      <c r="O2619">
        <v>1</v>
      </c>
    </row>
    <row r="2620" spans="12:15" x14ac:dyDescent="0.35">
      <c r="L2620" t="s">
        <v>2970</v>
      </c>
      <c r="O2620">
        <v>1</v>
      </c>
    </row>
    <row r="2621" spans="12:15" x14ac:dyDescent="0.35">
      <c r="L2621" t="s">
        <v>2971</v>
      </c>
      <c r="O2621">
        <v>1</v>
      </c>
    </row>
    <row r="2622" spans="12:15" x14ac:dyDescent="0.35">
      <c r="L2622" t="s">
        <v>2972</v>
      </c>
      <c r="O2622">
        <v>1</v>
      </c>
    </row>
    <row r="2623" spans="12:15" x14ac:dyDescent="0.35">
      <c r="L2623" t="s">
        <v>700</v>
      </c>
      <c r="O2623">
        <v>1</v>
      </c>
    </row>
    <row r="2624" spans="12:15" x14ac:dyDescent="0.35">
      <c r="L2624" t="s">
        <v>2973</v>
      </c>
      <c r="O2624">
        <v>1</v>
      </c>
    </row>
    <row r="2625" spans="12:15" x14ac:dyDescent="0.35">
      <c r="L2625" t="s">
        <v>703</v>
      </c>
      <c r="O2625">
        <v>1</v>
      </c>
    </row>
    <row r="2626" spans="12:15" x14ac:dyDescent="0.35">
      <c r="L2626" t="s">
        <v>2974</v>
      </c>
      <c r="O2626">
        <v>1</v>
      </c>
    </row>
    <row r="2627" spans="12:15" x14ac:dyDescent="0.35">
      <c r="L2627" t="s">
        <v>2975</v>
      </c>
      <c r="O2627">
        <v>1</v>
      </c>
    </row>
    <row r="2628" spans="12:15" x14ac:dyDescent="0.35">
      <c r="L2628" t="s">
        <v>2976</v>
      </c>
      <c r="O2628">
        <v>1</v>
      </c>
    </row>
    <row r="2629" spans="12:15" x14ac:dyDescent="0.35">
      <c r="L2629" t="s">
        <v>2977</v>
      </c>
      <c r="O2629">
        <v>1</v>
      </c>
    </row>
    <row r="2630" spans="12:15" x14ac:dyDescent="0.35">
      <c r="L2630" t="s">
        <v>2978</v>
      </c>
      <c r="O2630">
        <v>1</v>
      </c>
    </row>
    <row r="2631" spans="12:15" x14ac:dyDescent="0.35">
      <c r="L2631" t="s">
        <v>2979</v>
      </c>
      <c r="O2631">
        <v>1</v>
      </c>
    </row>
    <row r="2632" spans="12:15" x14ac:dyDescent="0.35">
      <c r="L2632" t="s">
        <v>2980</v>
      </c>
      <c r="O2632">
        <v>1</v>
      </c>
    </row>
    <row r="2633" spans="12:15" x14ac:dyDescent="0.35">
      <c r="L2633" t="s">
        <v>2981</v>
      </c>
      <c r="O2633">
        <v>1</v>
      </c>
    </row>
    <row r="2634" spans="12:15" x14ac:dyDescent="0.35">
      <c r="L2634" t="s">
        <v>2982</v>
      </c>
      <c r="O2634">
        <v>1</v>
      </c>
    </row>
    <row r="2635" spans="12:15" x14ac:dyDescent="0.35">
      <c r="L2635" t="s">
        <v>2983</v>
      </c>
      <c r="O2635">
        <v>1</v>
      </c>
    </row>
    <row r="2636" spans="12:15" x14ac:dyDescent="0.35">
      <c r="L2636" t="s">
        <v>2984</v>
      </c>
      <c r="O2636">
        <v>1</v>
      </c>
    </row>
    <row r="2637" spans="12:15" x14ac:dyDescent="0.35">
      <c r="L2637" t="s">
        <v>2985</v>
      </c>
      <c r="O2637">
        <v>1</v>
      </c>
    </row>
    <row r="2638" spans="12:15" x14ac:dyDescent="0.35">
      <c r="L2638" t="s">
        <v>2986</v>
      </c>
      <c r="O2638">
        <v>1</v>
      </c>
    </row>
    <row r="2639" spans="12:15" x14ac:dyDescent="0.35">
      <c r="L2639" t="s">
        <v>2987</v>
      </c>
      <c r="O2639">
        <v>1</v>
      </c>
    </row>
    <row r="2640" spans="12:15" x14ac:dyDescent="0.35">
      <c r="L2640" t="s">
        <v>2988</v>
      </c>
      <c r="O2640">
        <v>1</v>
      </c>
    </row>
    <row r="2641" spans="12:15" x14ac:dyDescent="0.35">
      <c r="L2641" t="s">
        <v>2989</v>
      </c>
      <c r="O2641">
        <v>1</v>
      </c>
    </row>
    <row r="2642" spans="12:15" x14ac:dyDescent="0.35">
      <c r="L2642" t="s">
        <v>2990</v>
      </c>
      <c r="O2642">
        <v>1</v>
      </c>
    </row>
    <row r="2643" spans="12:15" x14ac:dyDescent="0.35">
      <c r="L2643" t="s">
        <v>2991</v>
      </c>
      <c r="O2643">
        <v>1</v>
      </c>
    </row>
    <row r="2644" spans="12:15" x14ac:dyDescent="0.35">
      <c r="L2644" t="s">
        <v>2992</v>
      </c>
      <c r="O2644">
        <v>1</v>
      </c>
    </row>
    <row r="2645" spans="12:15" x14ac:dyDescent="0.35">
      <c r="L2645" t="s">
        <v>2993</v>
      </c>
      <c r="O2645">
        <v>1</v>
      </c>
    </row>
    <row r="2646" spans="12:15" x14ac:dyDescent="0.35">
      <c r="L2646" t="s">
        <v>2994</v>
      </c>
      <c r="O2646">
        <v>1</v>
      </c>
    </row>
    <row r="2647" spans="12:15" x14ac:dyDescent="0.35">
      <c r="L2647" t="s">
        <v>2995</v>
      </c>
      <c r="O2647">
        <v>1</v>
      </c>
    </row>
    <row r="2648" spans="12:15" x14ac:dyDescent="0.35">
      <c r="L2648" t="s">
        <v>2996</v>
      </c>
      <c r="O2648">
        <v>1</v>
      </c>
    </row>
    <row r="2649" spans="12:15" x14ac:dyDescent="0.35">
      <c r="L2649" t="s">
        <v>2997</v>
      </c>
      <c r="O2649">
        <v>1</v>
      </c>
    </row>
    <row r="2650" spans="12:15" x14ac:dyDescent="0.35">
      <c r="L2650" t="s">
        <v>2998</v>
      </c>
      <c r="O2650">
        <v>1</v>
      </c>
    </row>
    <row r="2651" spans="12:15" x14ac:dyDescent="0.35">
      <c r="L2651" t="s">
        <v>2999</v>
      </c>
      <c r="O2651">
        <v>1</v>
      </c>
    </row>
    <row r="2652" spans="12:15" x14ac:dyDescent="0.35">
      <c r="L2652" t="s">
        <v>3000</v>
      </c>
      <c r="O2652">
        <v>1</v>
      </c>
    </row>
    <row r="2653" spans="12:15" x14ac:dyDescent="0.35">
      <c r="L2653" t="s">
        <v>3001</v>
      </c>
      <c r="O2653">
        <v>1</v>
      </c>
    </row>
    <row r="2654" spans="12:15" x14ac:dyDescent="0.35">
      <c r="L2654" t="s">
        <v>3002</v>
      </c>
      <c r="O2654">
        <v>1</v>
      </c>
    </row>
    <row r="2655" spans="12:15" x14ac:dyDescent="0.35">
      <c r="L2655" t="s">
        <v>3003</v>
      </c>
      <c r="O2655">
        <v>1</v>
      </c>
    </row>
    <row r="2656" spans="12:15" x14ac:dyDescent="0.35">
      <c r="L2656" t="s">
        <v>3004</v>
      </c>
      <c r="O2656">
        <v>1</v>
      </c>
    </row>
    <row r="2657" spans="12:15" x14ac:dyDescent="0.35">
      <c r="L2657" t="s">
        <v>3005</v>
      </c>
      <c r="O2657">
        <v>1</v>
      </c>
    </row>
    <row r="2658" spans="12:15" x14ac:dyDescent="0.35">
      <c r="L2658" t="s">
        <v>3006</v>
      </c>
      <c r="O2658">
        <v>1</v>
      </c>
    </row>
    <row r="2659" spans="12:15" x14ac:dyDescent="0.35">
      <c r="L2659" t="s">
        <v>3007</v>
      </c>
      <c r="O2659">
        <v>1</v>
      </c>
    </row>
    <row r="2660" spans="12:15" x14ac:dyDescent="0.35">
      <c r="L2660" t="s">
        <v>3008</v>
      </c>
      <c r="O2660">
        <v>1</v>
      </c>
    </row>
    <row r="2661" spans="12:15" x14ac:dyDescent="0.35">
      <c r="L2661" t="s">
        <v>3009</v>
      </c>
      <c r="O2661">
        <v>1</v>
      </c>
    </row>
    <row r="2662" spans="12:15" x14ac:dyDescent="0.35">
      <c r="L2662" t="s">
        <v>3010</v>
      </c>
      <c r="O2662">
        <v>1</v>
      </c>
    </row>
    <row r="2663" spans="12:15" x14ac:dyDescent="0.35">
      <c r="L2663" t="s">
        <v>3011</v>
      </c>
      <c r="O2663">
        <v>1</v>
      </c>
    </row>
    <row r="2664" spans="12:15" x14ac:dyDescent="0.35">
      <c r="L2664" t="s">
        <v>3012</v>
      </c>
      <c r="O2664">
        <v>1</v>
      </c>
    </row>
    <row r="2665" spans="12:15" x14ac:dyDescent="0.35">
      <c r="L2665" t="s">
        <v>880</v>
      </c>
      <c r="O2665">
        <v>1</v>
      </c>
    </row>
    <row r="2666" spans="12:15" x14ac:dyDescent="0.35">
      <c r="L2666" t="s">
        <v>3013</v>
      </c>
      <c r="O2666">
        <v>1</v>
      </c>
    </row>
    <row r="2667" spans="12:15" x14ac:dyDescent="0.35">
      <c r="L2667" t="s">
        <v>663</v>
      </c>
      <c r="O2667">
        <v>1</v>
      </c>
    </row>
    <row r="2668" spans="12:15" x14ac:dyDescent="0.35">
      <c r="L2668" t="s">
        <v>3014</v>
      </c>
      <c r="O2668">
        <v>1</v>
      </c>
    </row>
    <row r="2669" spans="12:15" x14ac:dyDescent="0.35">
      <c r="L2669" t="s">
        <v>642</v>
      </c>
      <c r="O2669">
        <v>1</v>
      </c>
    </row>
    <row r="2670" spans="12:15" x14ac:dyDescent="0.35">
      <c r="L2670" t="s">
        <v>3015</v>
      </c>
      <c r="O2670">
        <v>1</v>
      </c>
    </row>
    <row r="2671" spans="12:15" x14ac:dyDescent="0.35">
      <c r="L2671" t="s">
        <v>665</v>
      </c>
      <c r="O2671">
        <v>1</v>
      </c>
    </row>
    <row r="2672" spans="12:15" x14ac:dyDescent="0.35">
      <c r="L2672" t="s">
        <v>3016</v>
      </c>
      <c r="O2672">
        <v>1</v>
      </c>
    </row>
    <row r="2673" spans="12:15" x14ac:dyDescent="0.35">
      <c r="L2673" t="s">
        <v>680</v>
      </c>
      <c r="O2673">
        <v>1</v>
      </c>
    </row>
    <row r="2674" spans="12:15" x14ac:dyDescent="0.35">
      <c r="L2674" t="s">
        <v>3017</v>
      </c>
      <c r="O2674">
        <v>1</v>
      </c>
    </row>
    <row r="2675" spans="12:15" x14ac:dyDescent="0.35">
      <c r="L2675" t="s">
        <v>23</v>
      </c>
      <c r="O2675">
        <v>1</v>
      </c>
    </row>
    <row r="2676" spans="12:15" x14ac:dyDescent="0.35">
      <c r="L2676" t="s">
        <v>3018</v>
      </c>
      <c r="O2676">
        <v>1</v>
      </c>
    </row>
    <row r="2677" spans="12:15" x14ac:dyDescent="0.35">
      <c r="L2677" t="s">
        <v>138</v>
      </c>
      <c r="O2677">
        <v>1</v>
      </c>
    </row>
    <row r="2678" spans="12:15" x14ac:dyDescent="0.35">
      <c r="L2678" t="s">
        <v>3019</v>
      </c>
      <c r="O2678">
        <v>1</v>
      </c>
    </row>
    <row r="2679" spans="12:15" x14ac:dyDescent="0.35">
      <c r="L2679" t="s">
        <v>909</v>
      </c>
      <c r="O2679">
        <v>1</v>
      </c>
    </row>
    <row r="2680" spans="12:15" x14ac:dyDescent="0.35">
      <c r="L2680" t="s">
        <v>3020</v>
      </c>
      <c r="O2680">
        <v>1</v>
      </c>
    </row>
    <row r="2681" spans="12:15" x14ac:dyDescent="0.35">
      <c r="L2681" t="s">
        <v>612</v>
      </c>
      <c r="O2681">
        <v>1</v>
      </c>
    </row>
    <row r="2682" spans="12:15" x14ac:dyDescent="0.35">
      <c r="L2682" t="s">
        <v>616</v>
      </c>
      <c r="O2682">
        <v>1</v>
      </c>
    </row>
    <row r="2683" spans="12:15" x14ac:dyDescent="0.35">
      <c r="L2683" t="s">
        <v>906</v>
      </c>
      <c r="O2683">
        <v>1</v>
      </c>
    </row>
    <row r="2684" spans="12:15" x14ac:dyDescent="0.35">
      <c r="L2684" t="s">
        <v>633</v>
      </c>
      <c r="O2684">
        <v>1</v>
      </c>
    </row>
    <row r="2685" spans="12:15" x14ac:dyDescent="0.35">
      <c r="L2685" t="s">
        <v>701</v>
      </c>
      <c r="O2685">
        <v>1</v>
      </c>
    </row>
    <row r="2686" spans="12:15" x14ac:dyDescent="0.35">
      <c r="L2686" t="s">
        <v>603</v>
      </c>
      <c r="O2686">
        <v>1</v>
      </c>
    </row>
    <row r="2687" spans="12:15" x14ac:dyDescent="0.35">
      <c r="L2687" t="s">
        <v>653</v>
      </c>
      <c r="O2687">
        <v>1</v>
      </c>
    </row>
    <row r="2688" spans="12:15" x14ac:dyDescent="0.35">
      <c r="L2688" t="s">
        <v>946</v>
      </c>
      <c r="O2688">
        <v>1</v>
      </c>
    </row>
    <row r="2689" spans="12:15" x14ac:dyDescent="0.35">
      <c r="L2689" t="s">
        <v>692</v>
      </c>
      <c r="O2689">
        <v>1</v>
      </c>
    </row>
    <row r="2690" spans="12:15" x14ac:dyDescent="0.35">
      <c r="L2690" t="s">
        <v>151</v>
      </c>
      <c r="O2690">
        <v>1</v>
      </c>
    </row>
    <row r="2691" spans="12:15" x14ac:dyDescent="0.35">
      <c r="L2691" t="s">
        <v>698</v>
      </c>
      <c r="O2691">
        <v>1</v>
      </c>
    </row>
    <row r="2692" spans="12:15" x14ac:dyDescent="0.35">
      <c r="L2692" t="s">
        <v>454</v>
      </c>
      <c r="O2692">
        <v>1</v>
      </c>
    </row>
    <row r="2693" spans="12:15" x14ac:dyDescent="0.35">
      <c r="L2693" t="s">
        <v>3021</v>
      </c>
      <c r="O2693">
        <v>1</v>
      </c>
    </row>
    <row r="2694" spans="12:15" x14ac:dyDescent="0.35">
      <c r="L2694" t="s">
        <v>162</v>
      </c>
      <c r="O2694">
        <v>1</v>
      </c>
    </row>
    <row r="2695" spans="12:15" x14ac:dyDescent="0.35">
      <c r="L2695" t="s">
        <v>3022</v>
      </c>
      <c r="O2695">
        <v>1</v>
      </c>
    </row>
    <row r="2696" spans="12:15" x14ac:dyDescent="0.35">
      <c r="L2696" t="s">
        <v>3023</v>
      </c>
      <c r="O2696">
        <v>1</v>
      </c>
    </row>
    <row r="2697" spans="12:15" x14ac:dyDescent="0.35">
      <c r="L2697" t="s">
        <v>3024</v>
      </c>
      <c r="O2697">
        <v>1</v>
      </c>
    </row>
    <row r="2698" spans="12:15" x14ac:dyDescent="0.35">
      <c r="L2698" t="s">
        <v>607</v>
      </c>
      <c r="O2698">
        <v>1</v>
      </c>
    </row>
    <row r="2699" spans="12:15" x14ac:dyDescent="0.35">
      <c r="L2699" t="s">
        <v>3025</v>
      </c>
      <c r="O2699">
        <v>1</v>
      </c>
    </row>
    <row r="2700" spans="12:15" x14ac:dyDescent="0.35">
      <c r="L2700" t="s">
        <v>647</v>
      </c>
      <c r="O2700">
        <v>1</v>
      </c>
    </row>
    <row r="2701" spans="12:15" x14ac:dyDescent="0.35">
      <c r="L2701" t="s">
        <v>3026</v>
      </c>
      <c r="O2701">
        <v>1</v>
      </c>
    </row>
    <row r="2702" spans="12:15" x14ac:dyDescent="0.35">
      <c r="L2702" t="s">
        <v>3027</v>
      </c>
      <c r="O2702">
        <v>1</v>
      </c>
    </row>
    <row r="2703" spans="12:15" x14ac:dyDescent="0.35">
      <c r="L2703" t="s">
        <v>3028</v>
      </c>
      <c r="O2703">
        <v>1</v>
      </c>
    </row>
    <row r="2704" spans="12:15" x14ac:dyDescent="0.35">
      <c r="L2704" t="s">
        <v>3029</v>
      </c>
      <c r="O2704">
        <v>1</v>
      </c>
    </row>
    <row r="2705" spans="12:15" x14ac:dyDescent="0.35">
      <c r="L2705" t="s">
        <v>3030</v>
      </c>
      <c r="O2705">
        <v>1</v>
      </c>
    </row>
    <row r="2706" spans="12:15" x14ac:dyDescent="0.35">
      <c r="L2706" t="s">
        <v>3031</v>
      </c>
      <c r="O2706">
        <v>1</v>
      </c>
    </row>
    <row r="2707" spans="12:15" x14ac:dyDescent="0.35">
      <c r="L2707" t="s">
        <v>3032</v>
      </c>
      <c r="O2707">
        <v>1</v>
      </c>
    </row>
    <row r="2708" spans="12:15" x14ac:dyDescent="0.35">
      <c r="L2708" t="s">
        <v>450</v>
      </c>
      <c r="O2708">
        <v>1</v>
      </c>
    </row>
    <row r="2709" spans="12:15" x14ac:dyDescent="0.35">
      <c r="L2709" t="s">
        <v>3033</v>
      </c>
      <c r="O2709">
        <v>1</v>
      </c>
    </row>
    <row r="2710" spans="12:15" x14ac:dyDescent="0.35">
      <c r="L2710" t="s">
        <v>382</v>
      </c>
      <c r="O2710">
        <v>1</v>
      </c>
    </row>
    <row r="2711" spans="12:15" x14ac:dyDescent="0.35">
      <c r="L2711" t="s">
        <v>3034</v>
      </c>
      <c r="O2711">
        <v>1</v>
      </c>
    </row>
    <row r="2712" spans="12:15" x14ac:dyDescent="0.35">
      <c r="L2712" t="s">
        <v>947</v>
      </c>
      <c r="O2712">
        <v>1</v>
      </c>
    </row>
    <row r="2713" spans="12:15" x14ac:dyDescent="0.35">
      <c r="L2713" t="s">
        <v>3035</v>
      </c>
      <c r="O2713">
        <v>1</v>
      </c>
    </row>
    <row r="2714" spans="12:15" x14ac:dyDescent="0.35">
      <c r="L2714" t="s">
        <v>611</v>
      </c>
      <c r="O2714">
        <v>1</v>
      </c>
    </row>
    <row r="2715" spans="12:15" x14ac:dyDescent="0.35">
      <c r="L2715" t="s">
        <v>3036</v>
      </c>
      <c r="O2715">
        <v>1</v>
      </c>
    </row>
    <row r="2716" spans="12:15" x14ac:dyDescent="0.35">
      <c r="L2716" t="s">
        <v>596</v>
      </c>
      <c r="O2716">
        <v>1</v>
      </c>
    </row>
    <row r="2717" spans="12:15" x14ac:dyDescent="0.35">
      <c r="L2717" t="s">
        <v>3037</v>
      </c>
      <c r="O2717">
        <v>1</v>
      </c>
    </row>
    <row r="2718" spans="12:15" x14ac:dyDescent="0.35">
      <c r="L2718" t="s">
        <v>3038</v>
      </c>
      <c r="O2718">
        <v>1</v>
      </c>
    </row>
    <row r="2719" spans="12:15" x14ac:dyDescent="0.35">
      <c r="L2719" t="s">
        <v>3039</v>
      </c>
      <c r="O2719">
        <v>1</v>
      </c>
    </row>
    <row r="2720" spans="12:15" x14ac:dyDescent="0.35">
      <c r="L2720" t="s">
        <v>3040</v>
      </c>
      <c r="O2720">
        <v>1</v>
      </c>
    </row>
    <row r="2721" spans="12:15" x14ac:dyDescent="0.35">
      <c r="L2721" t="s">
        <v>3041</v>
      </c>
      <c r="O2721">
        <v>1</v>
      </c>
    </row>
    <row r="2722" spans="12:15" x14ac:dyDescent="0.35">
      <c r="L2722" t="s">
        <v>661</v>
      </c>
      <c r="O2722">
        <v>1</v>
      </c>
    </row>
    <row r="2723" spans="12:15" x14ac:dyDescent="0.35">
      <c r="L2723" t="s">
        <v>3042</v>
      </c>
      <c r="O2723">
        <v>1</v>
      </c>
    </row>
    <row r="2724" spans="12:15" x14ac:dyDescent="0.35">
      <c r="L2724" t="s">
        <v>589</v>
      </c>
      <c r="O2724">
        <v>1</v>
      </c>
    </row>
    <row r="2725" spans="12:15" x14ac:dyDescent="0.35">
      <c r="L2725" t="s">
        <v>3043</v>
      </c>
      <c r="O2725">
        <v>1</v>
      </c>
    </row>
    <row r="2726" spans="12:15" x14ac:dyDescent="0.35">
      <c r="L2726" t="s">
        <v>467</v>
      </c>
      <c r="O2726">
        <v>1</v>
      </c>
    </row>
    <row r="2727" spans="12:15" x14ac:dyDescent="0.35">
      <c r="L2727" t="s">
        <v>3044</v>
      </c>
      <c r="O2727">
        <v>1</v>
      </c>
    </row>
    <row r="2728" spans="12:15" x14ac:dyDescent="0.35">
      <c r="L2728" t="s">
        <v>630</v>
      </c>
      <c r="O2728">
        <v>1</v>
      </c>
    </row>
    <row r="2729" spans="12:15" x14ac:dyDescent="0.35">
      <c r="L2729" t="s">
        <v>3045</v>
      </c>
      <c r="O2729">
        <v>1</v>
      </c>
    </row>
    <row r="2730" spans="12:15" x14ac:dyDescent="0.35">
      <c r="L2730" t="s">
        <v>631</v>
      </c>
      <c r="O2730">
        <v>1</v>
      </c>
    </row>
    <row r="2731" spans="12:15" x14ac:dyDescent="0.35">
      <c r="L2731" t="s">
        <v>3046</v>
      </c>
      <c r="O2731">
        <v>1</v>
      </c>
    </row>
    <row r="2732" spans="12:15" x14ac:dyDescent="0.35">
      <c r="L2732" t="s">
        <v>3047</v>
      </c>
      <c r="O2732">
        <v>1</v>
      </c>
    </row>
    <row r="2733" spans="12:15" x14ac:dyDescent="0.35">
      <c r="L2733" t="s">
        <v>3048</v>
      </c>
      <c r="O2733">
        <v>1</v>
      </c>
    </row>
    <row r="2734" spans="12:15" x14ac:dyDescent="0.35">
      <c r="L2734" t="s">
        <v>652</v>
      </c>
      <c r="O2734">
        <v>1</v>
      </c>
    </row>
    <row r="2735" spans="12:15" x14ac:dyDescent="0.35">
      <c r="L2735" t="s">
        <v>3049</v>
      </c>
      <c r="O2735">
        <v>1</v>
      </c>
    </row>
    <row r="2736" spans="12:15" x14ac:dyDescent="0.35">
      <c r="L2736" t="s">
        <v>3050</v>
      </c>
      <c r="O2736">
        <v>1</v>
      </c>
    </row>
    <row r="2737" spans="12:15" x14ac:dyDescent="0.35">
      <c r="L2737" t="s">
        <v>3051</v>
      </c>
      <c r="O2737">
        <v>1</v>
      </c>
    </row>
    <row r="2738" spans="12:15" x14ac:dyDescent="0.35">
      <c r="L2738" t="s">
        <v>3052</v>
      </c>
      <c r="O2738">
        <v>1</v>
      </c>
    </row>
    <row r="2739" spans="12:15" x14ac:dyDescent="0.35">
      <c r="L2739" t="s">
        <v>3053</v>
      </c>
      <c r="O2739">
        <v>1</v>
      </c>
    </row>
    <row r="2740" spans="12:15" x14ac:dyDescent="0.35">
      <c r="L2740" t="s">
        <v>3054</v>
      </c>
      <c r="O2740">
        <v>1</v>
      </c>
    </row>
    <row r="2741" spans="12:15" x14ac:dyDescent="0.35">
      <c r="L2741" t="s">
        <v>3055</v>
      </c>
      <c r="O2741">
        <v>1</v>
      </c>
    </row>
    <row r="2742" spans="12:15" x14ac:dyDescent="0.35">
      <c r="L2742" t="s">
        <v>907</v>
      </c>
      <c r="O2742">
        <v>1</v>
      </c>
    </row>
    <row r="2743" spans="12:15" x14ac:dyDescent="0.35">
      <c r="L2743" t="s">
        <v>3056</v>
      </c>
      <c r="O2743">
        <v>1</v>
      </c>
    </row>
    <row r="2744" spans="12:15" x14ac:dyDescent="0.35">
      <c r="L2744" t="s">
        <v>632</v>
      </c>
      <c r="O2744">
        <v>1</v>
      </c>
    </row>
    <row r="2745" spans="12:15" x14ac:dyDescent="0.35">
      <c r="L2745" t="s">
        <v>3057</v>
      </c>
      <c r="O2745">
        <v>1</v>
      </c>
    </row>
    <row r="2746" spans="12:15" x14ac:dyDescent="0.35">
      <c r="L2746" t="s">
        <v>3058</v>
      </c>
      <c r="O2746">
        <v>1</v>
      </c>
    </row>
    <row r="2747" spans="12:15" x14ac:dyDescent="0.35">
      <c r="L2747" t="s">
        <v>3059</v>
      </c>
      <c r="O2747">
        <v>1</v>
      </c>
    </row>
    <row r="2748" spans="12:15" x14ac:dyDescent="0.35">
      <c r="L2748" t="s">
        <v>418</v>
      </c>
      <c r="O2748">
        <v>1</v>
      </c>
    </row>
    <row r="2749" spans="12:15" x14ac:dyDescent="0.35">
      <c r="L2749" t="s">
        <v>3060</v>
      </c>
      <c r="O2749">
        <v>1</v>
      </c>
    </row>
    <row r="2750" spans="12:15" x14ac:dyDescent="0.35">
      <c r="L2750" t="s">
        <v>3061</v>
      </c>
      <c r="O2750">
        <v>1</v>
      </c>
    </row>
    <row r="2751" spans="12:15" x14ac:dyDescent="0.35">
      <c r="L2751" t="s">
        <v>3062</v>
      </c>
      <c r="O2751">
        <v>1</v>
      </c>
    </row>
    <row r="2752" spans="12:15" x14ac:dyDescent="0.35">
      <c r="L2752" t="s">
        <v>3063</v>
      </c>
      <c r="O2752">
        <v>1</v>
      </c>
    </row>
    <row r="2753" spans="12:15" x14ac:dyDescent="0.35">
      <c r="L2753" t="s">
        <v>3064</v>
      </c>
      <c r="O2753">
        <v>1</v>
      </c>
    </row>
    <row r="2754" spans="12:15" x14ac:dyDescent="0.35">
      <c r="L2754" t="s">
        <v>378</v>
      </c>
      <c r="O2754">
        <v>1</v>
      </c>
    </row>
    <row r="2755" spans="12:15" x14ac:dyDescent="0.35">
      <c r="L2755" t="s">
        <v>3065</v>
      </c>
      <c r="O2755">
        <v>1</v>
      </c>
    </row>
    <row r="2756" spans="12:15" x14ac:dyDescent="0.35">
      <c r="L2756" t="s">
        <v>623</v>
      </c>
      <c r="O2756">
        <v>1</v>
      </c>
    </row>
    <row r="2757" spans="12:15" x14ac:dyDescent="0.35">
      <c r="L2757" t="s">
        <v>3066</v>
      </c>
      <c r="O2757">
        <v>1</v>
      </c>
    </row>
    <row r="2758" spans="12:15" x14ac:dyDescent="0.35">
      <c r="L2758" t="s">
        <v>3067</v>
      </c>
      <c r="O2758">
        <v>1</v>
      </c>
    </row>
    <row r="2759" spans="12:15" x14ac:dyDescent="0.35">
      <c r="L2759" t="s">
        <v>3068</v>
      </c>
      <c r="O2759">
        <v>1</v>
      </c>
    </row>
    <row r="2760" spans="12:15" x14ac:dyDescent="0.35">
      <c r="L2760" t="s">
        <v>3069</v>
      </c>
      <c r="O2760">
        <v>1</v>
      </c>
    </row>
    <row r="2761" spans="12:15" x14ac:dyDescent="0.35">
      <c r="L2761" t="s">
        <v>3070</v>
      </c>
      <c r="O2761">
        <v>1</v>
      </c>
    </row>
    <row r="2762" spans="12:15" x14ac:dyDescent="0.35">
      <c r="L2762" t="s">
        <v>3071</v>
      </c>
      <c r="O2762">
        <v>1</v>
      </c>
    </row>
    <row r="2763" spans="12:15" x14ac:dyDescent="0.35">
      <c r="L2763" t="s">
        <v>3072</v>
      </c>
      <c r="O2763">
        <v>1</v>
      </c>
    </row>
    <row r="2764" spans="12:15" x14ac:dyDescent="0.35">
      <c r="L2764" t="s">
        <v>657</v>
      </c>
      <c r="O2764">
        <v>1</v>
      </c>
    </row>
    <row r="2765" spans="12:15" x14ac:dyDescent="0.35">
      <c r="L2765" t="s">
        <v>3073</v>
      </c>
      <c r="O2765">
        <v>1</v>
      </c>
    </row>
    <row r="2766" spans="12:15" x14ac:dyDescent="0.35">
      <c r="L2766" t="s">
        <v>3074</v>
      </c>
      <c r="O2766">
        <v>1</v>
      </c>
    </row>
    <row r="2767" spans="12:15" x14ac:dyDescent="0.35">
      <c r="L2767" t="s">
        <v>3075</v>
      </c>
      <c r="O2767">
        <v>1</v>
      </c>
    </row>
    <row r="2768" spans="12:15" x14ac:dyDescent="0.35">
      <c r="L2768" t="s">
        <v>13</v>
      </c>
      <c r="O2768">
        <v>1</v>
      </c>
    </row>
    <row r="2769" spans="12:15" x14ac:dyDescent="0.35">
      <c r="L2769" t="s">
        <v>891</v>
      </c>
      <c r="O2769">
        <v>1</v>
      </c>
    </row>
    <row r="2770" spans="12:15" x14ac:dyDescent="0.35">
      <c r="L2770" t="s">
        <v>597</v>
      </c>
      <c r="O2770">
        <v>1</v>
      </c>
    </row>
    <row r="2771" spans="12:15" x14ac:dyDescent="0.35">
      <c r="L2771" t="s">
        <v>887</v>
      </c>
      <c r="O2771">
        <v>1</v>
      </c>
    </row>
    <row r="2772" spans="12:15" x14ac:dyDescent="0.35">
      <c r="L2772" t="s">
        <v>291</v>
      </c>
      <c r="O2772">
        <v>1</v>
      </c>
    </row>
    <row r="2773" spans="12:15" x14ac:dyDescent="0.35">
      <c r="L2773" t="s">
        <v>70</v>
      </c>
      <c r="O2773">
        <v>1</v>
      </c>
    </row>
    <row r="2774" spans="12:15" x14ac:dyDescent="0.35">
      <c r="L2774" t="s">
        <v>144</v>
      </c>
      <c r="O2774">
        <v>1</v>
      </c>
    </row>
    <row r="2775" spans="12:15" x14ac:dyDescent="0.35">
      <c r="L2775" t="s">
        <v>878</v>
      </c>
      <c r="O2775">
        <v>1</v>
      </c>
    </row>
    <row r="2776" spans="12:15" x14ac:dyDescent="0.35">
      <c r="L2776" t="s">
        <v>146</v>
      </c>
      <c r="O2776">
        <v>1</v>
      </c>
    </row>
    <row r="2777" spans="12:15" x14ac:dyDescent="0.35">
      <c r="L2777" t="s">
        <v>888</v>
      </c>
      <c r="O2777">
        <v>1</v>
      </c>
    </row>
    <row r="2778" spans="12:15" x14ac:dyDescent="0.35">
      <c r="L2778" t="s">
        <v>598</v>
      </c>
      <c r="O2778">
        <v>1</v>
      </c>
    </row>
    <row r="2779" spans="12:15" x14ac:dyDescent="0.35">
      <c r="L2779" t="s">
        <v>452</v>
      </c>
      <c r="O2779">
        <v>1</v>
      </c>
    </row>
    <row r="2780" spans="12:15" x14ac:dyDescent="0.35">
      <c r="L2780" t="s">
        <v>660</v>
      </c>
      <c r="O2780">
        <v>1</v>
      </c>
    </row>
    <row r="2781" spans="12:15" x14ac:dyDescent="0.35">
      <c r="L2781" t="s">
        <v>649</v>
      </c>
      <c r="O2781">
        <v>1</v>
      </c>
    </row>
    <row r="2782" spans="12:15" x14ac:dyDescent="0.35">
      <c r="L2782" t="s">
        <v>136</v>
      </c>
      <c r="O2782">
        <v>1</v>
      </c>
    </row>
    <row r="2783" spans="12:15" x14ac:dyDescent="0.35">
      <c r="L2783" t="s">
        <v>884</v>
      </c>
      <c r="O2783">
        <v>1</v>
      </c>
    </row>
    <row r="2784" spans="12:15" x14ac:dyDescent="0.35">
      <c r="L2784" t="s">
        <v>55</v>
      </c>
      <c r="O2784">
        <v>1</v>
      </c>
    </row>
    <row r="2785" spans="12:15" x14ac:dyDescent="0.35">
      <c r="L2785" t="s">
        <v>3076</v>
      </c>
      <c r="O2785">
        <v>1</v>
      </c>
    </row>
    <row r="2786" spans="12:15" x14ac:dyDescent="0.35">
      <c r="L2786" t="s">
        <v>415</v>
      </c>
      <c r="O2786">
        <v>1</v>
      </c>
    </row>
    <row r="2787" spans="12:15" x14ac:dyDescent="0.35">
      <c r="L2787" t="s">
        <v>620</v>
      </c>
      <c r="O2787">
        <v>1</v>
      </c>
    </row>
    <row r="2788" spans="12:15" x14ac:dyDescent="0.35">
      <c r="L2788" t="s">
        <v>634</v>
      </c>
      <c r="O2788">
        <v>1</v>
      </c>
    </row>
    <row r="2789" spans="12:15" x14ac:dyDescent="0.35">
      <c r="L2789" t="s">
        <v>3077</v>
      </c>
      <c r="O2789">
        <v>1</v>
      </c>
    </row>
    <row r="2790" spans="12:15" x14ac:dyDescent="0.35">
      <c r="L2790" t="s">
        <v>425</v>
      </c>
      <c r="O2790">
        <v>1</v>
      </c>
    </row>
    <row r="2791" spans="12:15" x14ac:dyDescent="0.35">
      <c r="L2791" t="s">
        <v>3078</v>
      </c>
      <c r="O2791">
        <v>1</v>
      </c>
    </row>
    <row r="2792" spans="12:15" x14ac:dyDescent="0.35">
      <c r="L2792" t="s">
        <v>95</v>
      </c>
      <c r="O2792">
        <v>1</v>
      </c>
    </row>
    <row r="2793" spans="12:15" x14ac:dyDescent="0.35">
      <c r="L2793" t="s">
        <v>445</v>
      </c>
      <c r="O2793">
        <v>1</v>
      </c>
    </row>
    <row r="2794" spans="12:15" x14ac:dyDescent="0.35">
      <c r="L2794" t="s">
        <v>391</v>
      </c>
      <c r="O2794">
        <v>1</v>
      </c>
    </row>
    <row r="2795" spans="12:15" x14ac:dyDescent="0.35">
      <c r="L2795" t="s">
        <v>30</v>
      </c>
      <c r="O2795">
        <v>1</v>
      </c>
    </row>
    <row r="2796" spans="12:15" x14ac:dyDescent="0.35">
      <c r="L2796" t="s">
        <v>317</v>
      </c>
      <c r="O2796">
        <v>1</v>
      </c>
    </row>
    <row r="2797" spans="12:15" x14ac:dyDescent="0.35">
      <c r="L2797" t="s">
        <v>26</v>
      </c>
      <c r="O2797">
        <v>1</v>
      </c>
    </row>
    <row r="2798" spans="12:15" x14ac:dyDescent="0.35">
      <c r="L2798" t="s">
        <v>113</v>
      </c>
      <c r="O2798">
        <v>1</v>
      </c>
    </row>
    <row r="2799" spans="12:15" x14ac:dyDescent="0.35">
      <c r="L2799" t="s">
        <v>28</v>
      </c>
      <c r="O2799">
        <v>1</v>
      </c>
    </row>
    <row r="2800" spans="12:15" x14ac:dyDescent="0.35">
      <c r="L2800" t="s">
        <v>615</v>
      </c>
      <c r="O2800">
        <v>1</v>
      </c>
    </row>
    <row r="2801" spans="12:15" x14ac:dyDescent="0.35">
      <c r="L2801" t="s">
        <v>636</v>
      </c>
      <c r="O2801">
        <v>1</v>
      </c>
    </row>
    <row r="2802" spans="12:15" x14ac:dyDescent="0.35">
      <c r="L2802" t="s">
        <v>314</v>
      </c>
      <c r="O2802">
        <v>1</v>
      </c>
    </row>
    <row r="2803" spans="12:15" x14ac:dyDescent="0.35">
      <c r="L2803" t="s">
        <v>35</v>
      </c>
      <c r="O2803">
        <v>1</v>
      </c>
    </row>
    <row r="2804" spans="12:15" x14ac:dyDescent="0.35">
      <c r="L2804" t="s">
        <v>699</v>
      </c>
      <c r="O2804">
        <v>1</v>
      </c>
    </row>
    <row r="2805" spans="12:15" x14ac:dyDescent="0.35">
      <c r="L2805" t="s">
        <v>3079</v>
      </c>
      <c r="O2805">
        <v>1</v>
      </c>
    </row>
    <row r="2806" spans="12:15" x14ac:dyDescent="0.35">
      <c r="L2806" t="s">
        <v>627</v>
      </c>
      <c r="O2806">
        <v>1</v>
      </c>
    </row>
    <row r="2807" spans="12:15" x14ac:dyDescent="0.35">
      <c r="L2807" t="s">
        <v>3080</v>
      </c>
      <c r="O2807">
        <v>1</v>
      </c>
    </row>
    <row r="2808" spans="12:15" x14ac:dyDescent="0.35">
      <c r="L2808" t="s">
        <v>3081</v>
      </c>
      <c r="O2808">
        <v>1</v>
      </c>
    </row>
    <row r="2809" spans="12:15" x14ac:dyDescent="0.35">
      <c r="L2809" t="s">
        <v>359</v>
      </c>
      <c r="O2809">
        <v>1</v>
      </c>
    </row>
    <row r="2810" spans="12:15" x14ac:dyDescent="0.35">
      <c r="L2810" t="s">
        <v>3082</v>
      </c>
      <c r="O2810">
        <v>1</v>
      </c>
    </row>
    <row r="2811" spans="12:15" x14ac:dyDescent="0.35">
      <c r="L2811" t="s">
        <v>427</v>
      </c>
      <c r="O2811">
        <v>1</v>
      </c>
    </row>
    <row r="2812" spans="12:15" x14ac:dyDescent="0.35">
      <c r="L2812" t="s">
        <v>905</v>
      </c>
      <c r="O2812">
        <v>1</v>
      </c>
    </row>
    <row r="2813" spans="12:15" x14ac:dyDescent="0.35">
      <c r="L2813" t="s">
        <v>921</v>
      </c>
      <c r="O2813">
        <v>1</v>
      </c>
    </row>
    <row r="2814" spans="12:15" x14ac:dyDescent="0.35">
      <c r="L2814" t="s">
        <v>904</v>
      </c>
      <c r="O2814">
        <v>1</v>
      </c>
    </row>
    <row r="2815" spans="12:15" x14ac:dyDescent="0.35">
      <c r="L2815" t="s">
        <v>3083</v>
      </c>
      <c r="O2815">
        <v>1</v>
      </c>
    </row>
    <row r="2816" spans="12:15" x14ac:dyDescent="0.35">
      <c r="L2816" t="s">
        <v>3084</v>
      </c>
      <c r="O2816">
        <v>1</v>
      </c>
    </row>
    <row r="2817" spans="12:15" x14ac:dyDescent="0.35">
      <c r="L2817" t="s">
        <v>895</v>
      </c>
      <c r="O2817">
        <v>1</v>
      </c>
    </row>
    <row r="2818" spans="12:15" x14ac:dyDescent="0.35">
      <c r="L2818" t="s">
        <v>902</v>
      </c>
      <c r="O2818">
        <v>1</v>
      </c>
    </row>
    <row r="2819" spans="12:15" x14ac:dyDescent="0.35">
      <c r="L2819" t="s">
        <v>274</v>
      </c>
      <c r="O2819">
        <v>1</v>
      </c>
    </row>
    <row r="2820" spans="12:15" x14ac:dyDescent="0.35">
      <c r="L2820" t="s">
        <v>583</v>
      </c>
      <c r="O2820">
        <v>1</v>
      </c>
    </row>
    <row r="2821" spans="12:15" x14ac:dyDescent="0.35">
      <c r="L2821" t="s">
        <v>184</v>
      </c>
      <c r="O2821">
        <v>1</v>
      </c>
    </row>
    <row r="2822" spans="12:15" x14ac:dyDescent="0.35">
      <c r="L2822" t="s">
        <v>942</v>
      </c>
      <c r="O2822">
        <v>1</v>
      </c>
    </row>
    <row r="2823" spans="12:15" x14ac:dyDescent="0.35">
      <c r="L2823" t="s">
        <v>365</v>
      </c>
      <c r="O2823">
        <v>1</v>
      </c>
    </row>
    <row r="2824" spans="12:15" x14ac:dyDescent="0.35">
      <c r="L2824" t="s">
        <v>3085</v>
      </c>
      <c r="O2824">
        <v>1</v>
      </c>
    </row>
    <row r="2825" spans="12:15" x14ac:dyDescent="0.35">
      <c r="L2825" t="s">
        <v>679</v>
      </c>
      <c r="O2825">
        <v>1</v>
      </c>
    </row>
    <row r="2826" spans="12:15" x14ac:dyDescent="0.35">
      <c r="L2826" t="s">
        <v>693</v>
      </c>
      <c r="O2826">
        <v>1</v>
      </c>
    </row>
    <row r="2827" spans="12:15" x14ac:dyDescent="0.35">
      <c r="L2827" t="s">
        <v>318</v>
      </c>
      <c r="O2827">
        <v>1</v>
      </c>
    </row>
    <row r="2828" spans="12:15" x14ac:dyDescent="0.35">
      <c r="L2828" t="s">
        <v>3086</v>
      </c>
      <c r="O2828">
        <v>1</v>
      </c>
    </row>
    <row r="2829" spans="12:15" x14ac:dyDescent="0.35">
      <c r="L2829" t="s">
        <v>635</v>
      </c>
      <c r="O2829">
        <v>1</v>
      </c>
    </row>
    <row r="2830" spans="12:15" x14ac:dyDescent="0.35">
      <c r="L2830" t="s">
        <v>3087</v>
      </c>
      <c r="O2830">
        <v>1</v>
      </c>
    </row>
    <row r="2831" spans="12:15" x14ac:dyDescent="0.35">
      <c r="L2831" t="s">
        <v>330</v>
      </c>
      <c r="O2831">
        <v>1</v>
      </c>
    </row>
    <row r="2832" spans="12:15" x14ac:dyDescent="0.35">
      <c r="L2832" t="s">
        <v>3088</v>
      </c>
      <c r="O2832">
        <v>1</v>
      </c>
    </row>
    <row r="2833" spans="12:15" x14ac:dyDescent="0.35">
      <c r="L2833" t="s">
        <v>486</v>
      </c>
      <c r="O2833">
        <v>1</v>
      </c>
    </row>
    <row r="2834" spans="12:15" x14ac:dyDescent="0.35">
      <c r="L2834" t="s">
        <v>3089</v>
      </c>
      <c r="O2834">
        <v>1</v>
      </c>
    </row>
    <row r="2835" spans="12:15" x14ac:dyDescent="0.35">
      <c r="L2835" t="s">
        <v>3090</v>
      </c>
      <c r="O2835">
        <v>1</v>
      </c>
    </row>
    <row r="2836" spans="12:15" x14ac:dyDescent="0.35">
      <c r="L2836" t="s">
        <v>3091</v>
      </c>
      <c r="O2836">
        <v>1</v>
      </c>
    </row>
    <row r="2837" spans="12:15" x14ac:dyDescent="0.35">
      <c r="L2837" t="s">
        <v>380</v>
      </c>
      <c r="O2837">
        <v>1</v>
      </c>
    </row>
    <row r="2838" spans="12:15" x14ac:dyDescent="0.35">
      <c r="L2838" t="s">
        <v>3092</v>
      </c>
      <c r="O2838">
        <v>1</v>
      </c>
    </row>
    <row r="2839" spans="12:15" x14ac:dyDescent="0.35">
      <c r="L2839" t="s">
        <v>3093</v>
      </c>
      <c r="O2839">
        <v>1</v>
      </c>
    </row>
    <row r="2840" spans="12:15" x14ac:dyDescent="0.35">
      <c r="L2840" t="s">
        <v>3094</v>
      </c>
      <c r="O2840">
        <v>1</v>
      </c>
    </row>
    <row r="2841" spans="12:15" x14ac:dyDescent="0.35">
      <c r="L2841" t="s">
        <v>654</v>
      </c>
      <c r="O2841">
        <v>1</v>
      </c>
    </row>
    <row r="2842" spans="12:15" x14ac:dyDescent="0.35">
      <c r="L2842" t="s">
        <v>3095</v>
      </c>
      <c r="O2842">
        <v>1</v>
      </c>
    </row>
    <row r="2843" spans="12:15" x14ac:dyDescent="0.35">
      <c r="L2843" t="s">
        <v>606</v>
      </c>
      <c r="O2843">
        <v>1</v>
      </c>
    </row>
    <row r="2844" spans="12:15" x14ac:dyDescent="0.35">
      <c r="L2844" t="s">
        <v>3096</v>
      </c>
      <c r="O2844">
        <v>1</v>
      </c>
    </row>
    <row r="2845" spans="12:15" x14ac:dyDescent="0.35">
      <c r="L2845" t="s">
        <v>690</v>
      </c>
      <c r="O2845">
        <v>1</v>
      </c>
    </row>
    <row r="2846" spans="12:15" x14ac:dyDescent="0.35">
      <c r="L2846" t="s">
        <v>3097</v>
      </c>
      <c r="O2846">
        <v>1</v>
      </c>
    </row>
    <row r="2847" spans="12:15" x14ac:dyDescent="0.35">
      <c r="L2847" t="s">
        <v>479</v>
      </c>
      <c r="O2847">
        <v>1</v>
      </c>
    </row>
    <row r="2848" spans="12:15" x14ac:dyDescent="0.35">
      <c r="L2848" t="s">
        <v>3098</v>
      </c>
      <c r="O2848">
        <v>1</v>
      </c>
    </row>
    <row r="2849" spans="12:15" x14ac:dyDescent="0.35">
      <c r="L2849" t="s">
        <v>3099</v>
      </c>
      <c r="O2849">
        <v>1</v>
      </c>
    </row>
    <row r="2850" spans="12:15" x14ac:dyDescent="0.35">
      <c r="L2850" t="s">
        <v>3100</v>
      </c>
      <c r="O2850">
        <v>1</v>
      </c>
    </row>
    <row r="2851" spans="12:15" x14ac:dyDescent="0.35">
      <c r="L2851" t="s">
        <v>466</v>
      </c>
      <c r="O2851">
        <v>1</v>
      </c>
    </row>
    <row r="2852" spans="12:15" x14ac:dyDescent="0.35">
      <c r="L2852" t="s">
        <v>3101</v>
      </c>
      <c r="O2852">
        <v>1</v>
      </c>
    </row>
    <row r="2853" spans="12:15" x14ac:dyDescent="0.35">
      <c r="L2853" t="s">
        <v>185</v>
      </c>
      <c r="O2853">
        <v>1</v>
      </c>
    </row>
    <row r="2854" spans="12:15" x14ac:dyDescent="0.35">
      <c r="L2854" t="s">
        <v>3102</v>
      </c>
      <c r="O2854">
        <v>1</v>
      </c>
    </row>
    <row r="2855" spans="12:15" x14ac:dyDescent="0.35">
      <c r="L2855" t="s">
        <v>517</v>
      </c>
      <c r="O2855">
        <v>1</v>
      </c>
    </row>
    <row r="2856" spans="12:15" x14ac:dyDescent="0.35">
      <c r="L2856" t="s">
        <v>3103</v>
      </c>
      <c r="O2856">
        <v>1</v>
      </c>
    </row>
    <row r="2857" spans="12:15" x14ac:dyDescent="0.35">
      <c r="L2857" t="s">
        <v>405</v>
      </c>
      <c r="O2857">
        <v>1</v>
      </c>
    </row>
    <row r="2858" spans="12:15" x14ac:dyDescent="0.35">
      <c r="L2858" t="s">
        <v>3104</v>
      </c>
      <c r="O2858">
        <v>1</v>
      </c>
    </row>
    <row r="2859" spans="12:15" x14ac:dyDescent="0.35">
      <c r="L2859" t="s">
        <v>3105</v>
      </c>
      <c r="O2859">
        <v>1</v>
      </c>
    </row>
    <row r="2860" spans="12:15" x14ac:dyDescent="0.35">
      <c r="L2860" t="s">
        <v>3106</v>
      </c>
      <c r="O2860">
        <v>1</v>
      </c>
    </row>
    <row r="2861" spans="12:15" x14ac:dyDescent="0.35">
      <c r="L2861" t="s">
        <v>482</v>
      </c>
      <c r="O2861">
        <v>1</v>
      </c>
    </row>
    <row r="2862" spans="12:15" x14ac:dyDescent="0.35">
      <c r="L2862" t="s">
        <v>3107</v>
      </c>
      <c r="O2862">
        <v>1</v>
      </c>
    </row>
    <row r="2863" spans="12:15" x14ac:dyDescent="0.35">
      <c r="L2863" t="s">
        <v>778</v>
      </c>
      <c r="O2863">
        <v>1</v>
      </c>
    </row>
    <row r="2864" spans="12:15" x14ac:dyDescent="0.35">
      <c r="L2864" t="s">
        <v>3108</v>
      </c>
      <c r="O2864">
        <v>1</v>
      </c>
    </row>
    <row r="2865" spans="12:15" x14ac:dyDescent="0.35">
      <c r="L2865" t="s">
        <v>601</v>
      </c>
      <c r="O2865">
        <v>1</v>
      </c>
    </row>
    <row r="2866" spans="12:15" x14ac:dyDescent="0.35">
      <c r="L2866" t="s">
        <v>3109</v>
      </c>
      <c r="O2866">
        <v>1</v>
      </c>
    </row>
    <row r="2867" spans="12:15" x14ac:dyDescent="0.35">
      <c r="L2867" t="s">
        <v>154</v>
      </c>
      <c r="O2867">
        <v>1</v>
      </c>
    </row>
    <row r="2868" spans="12:15" x14ac:dyDescent="0.35">
      <c r="L2868" t="s">
        <v>3110</v>
      </c>
      <c r="O2868">
        <v>1</v>
      </c>
    </row>
    <row r="2869" spans="12:15" x14ac:dyDescent="0.35">
      <c r="L2869" t="s">
        <v>464</v>
      </c>
      <c r="O2869">
        <v>1</v>
      </c>
    </row>
    <row r="2870" spans="12:15" x14ac:dyDescent="0.35">
      <c r="L2870" t="s">
        <v>3111</v>
      </c>
      <c r="O2870">
        <v>1</v>
      </c>
    </row>
    <row r="2871" spans="12:15" x14ac:dyDescent="0.35">
      <c r="L2871" t="s">
        <v>443</v>
      </c>
      <c r="O2871">
        <v>1</v>
      </c>
    </row>
    <row r="2872" spans="12:15" x14ac:dyDescent="0.35">
      <c r="L2872" t="s">
        <v>3112</v>
      </c>
      <c r="O2872">
        <v>1</v>
      </c>
    </row>
    <row r="2873" spans="12:15" x14ac:dyDescent="0.35">
      <c r="L2873" t="s">
        <v>516</v>
      </c>
      <c r="O2873">
        <v>1</v>
      </c>
    </row>
    <row r="2874" spans="12:15" x14ac:dyDescent="0.35">
      <c r="L2874" t="s">
        <v>3113</v>
      </c>
      <c r="O2874">
        <v>1</v>
      </c>
    </row>
    <row r="2875" spans="12:15" x14ac:dyDescent="0.35">
      <c r="L2875" t="s">
        <v>370</v>
      </c>
      <c r="O2875">
        <v>1</v>
      </c>
    </row>
    <row r="2876" spans="12:15" x14ac:dyDescent="0.35">
      <c r="L2876" t="s">
        <v>3114</v>
      </c>
      <c r="O2876">
        <v>1</v>
      </c>
    </row>
    <row r="2877" spans="12:15" x14ac:dyDescent="0.35">
      <c r="L2877" t="s">
        <v>423</v>
      </c>
      <c r="O2877">
        <v>1</v>
      </c>
    </row>
    <row r="2878" spans="12:15" x14ac:dyDescent="0.35">
      <c r="L2878" t="s">
        <v>3115</v>
      </c>
      <c r="O2878">
        <v>1</v>
      </c>
    </row>
    <row r="2879" spans="12:15" x14ac:dyDescent="0.35">
      <c r="L2879" t="s">
        <v>621</v>
      </c>
      <c r="O2879">
        <v>1</v>
      </c>
    </row>
    <row r="2880" spans="12:15" x14ac:dyDescent="0.35">
      <c r="L2880" t="s">
        <v>3116</v>
      </c>
      <c r="O2880">
        <v>1</v>
      </c>
    </row>
    <row r="2881" spans="12:15" x14ac:dyDescent="0.35">
      <c r="L2881" t="s">
        <v>181</v>
      </c>
      <c r="O2881">
        <v>1</v>
      </c>
    </row>
    <row r="2882" spans="12:15" x14ac:dyDescent="0.35">
      <c r="L2882" t="s">
        <v>3117</v>
      </c>
      <c r="O2882">
        <v>1</v>
      </c>
    </row>
    <row r="2883" spans="12:15" x14ac:dyDescent="0.35">
      <c r="L2883" t="s">
        <v>943</v>
      </c>
      <c r="O2883">
        <v>1</v>
      </c>
    </row>
    <row r="2884" spans="12:15" x14ac:dyDescent="0.35">
      <c r="L2884" t="s">
        <v>3118</v>
      </c>
      <c r="O2884">
        <v>1</v>
      </c>
    </row>
    <row r="2885" spans="12:15" x14ac:dyDescent="0.35">
      <c r="L2885" t="s">
        <v>3119</v>
      </c>
      <c r="O2885">
        <v>1</v>
      </c>
    </row>
    <row r="2886" spans="12:15" x14ac:dyDescent="0.35">
      <c r="L2886" t="s">
        <v>3120</v>
      </c>
      <c r="O2886">
        <v>1</v>
      </c>
    </row>
    <row r="2887" spans="12:15" x14ac:dyDescent="0.35">
      <c r="L2887" t="s">
        <v>392</v>
      </c>
      <c r="O2887">
        <v>1</v>
      </c>
    </row>
    <row r="2888" spans="12:15" x14ac:dyDescent="0.35">
      <c r="L2888" t="s">
        <v>3121</v>
      </c>
      <c r="O2888">
        <v>1</v>
      </c>
    </row>
    <row r="2889" spans="12:15" x14ac:dyDescent="0.35">
      <c r="L2889" t="s">
        <v>194</v>
      </c>
      <c r="O2889">
        <v>1</v>
      </c>
    </row>
    <row r="2890" spans="12:15" x14ac:dyDescent="0.35">
      <c r="L2890" t="s">
        <v>3122</v>
      </c>
      <c r="O2890">
        <v>1</v>
      </c>
    </row>
    <row r="2891" spans="12:15" x14ac:dyDescent="0.35">
      <c r="L2891" t="s">
        <v>3123</v>
      </c>
      <c r="O2891">
        <v>1</v>
      </c>
    </row>
    <row r="2892" spans="12:15" x14ac:dyDescent="0.35">
      <c r="L2892" t="s">
        <v>3124</v>
      </c>
      <c r="O2892">
        <v>1</v>
      </c>
    </row>
    <row r="2893" spans="12:15" x14ac:dyDescent="0.35">
      <c r="L2893" t="s">
        <v>3125</v>
      </c>
      <c r="O2893">
        <v>1</v>
      </c>
    </row>
    <row r="2894" spans="12:15" x14ac:dyDescent="0.35">
      <c r="L2894" t="s">
        <v>3126</v>
      </c>
      <c r="O2894">
        <v>1</v>
      </c>
    </row>
    <row r="2895" spans="12:15" x14ac:dyDescent="0.35">
      <c r="L2895" t="s">
        <v>3127</v>
      </c>
      <c r="O2895">
        <v>1</v>
      </c>
    </row>
    <row r="2896" spans="12:15" x14ac:dyDescent="0.35">
      <c r="L2896" t="s">
        <v>3128</v>
      </c>
      <c r="O2896">
        <v>1</v>
      </c>
    </row>
    <row r="2897" spans="12:15" x14ac:dyDescent="0.35">
      <c r="L2897" t="s">
        <v>3129</v>
      </c>
      <c r="O2897">
        <v>1</v>
      </c>
    </row>
    <row r="2898" spans="12:15" x14ac:dyDescent="0.35">
      <c r="L2898" t="s">
        <v>3130</v>
      </c>
      <c r="O2898">
        <v>1</v>
      </c>
    </row>
    <row r="2899" spans="12:15" x14ac:dyDescent="0.35">
      <c r="L2899" t="s">
        <v>3131</v>
      </c>
      <c r="O2899">
        <v>1</v>
      </c>
    </row>
    <row r="2900" spans="12:15" x14ac:dyDescent="0.35">
      <c r="L2900" t="s">
        <v>3132</v>
      </c>
      <c r="O2900">
        <v>1</v>
      </c>
    </row>
    <row r="2901" spans="12:15" x14ac:dyDescent="0.35">
      <c r="L2901" t="s">
        <v>3133</v>
      </c>
      <c r="O2901">
        <v>1</v>
      </c>
    </row>
    <row r="2902" spans="12:15" x14ac:dyDescent="0.35">
      <c r="L2902" t="s">
        <v>3134</v>
      </c>
      <c r="O2902">
        <v>1</v>
      </c>
    </row>
    <row r="2903" spans="12:15" x14ac:dyDescent="0.35">
      <c r="L2903" t="s">
        <v>3135</v>
      </c>
      <c r="O2903">
        <v>1</v>
      </c>
    </row>
    <row r="2904" spans="12:15" x14ac:dyDescent="0.35">
      <c r="L2904" t="s">
        <v>3136</v>
      </c>
      <c r="O2904">
        <v>1</v>
      </c>
    </row>
    <row r="2905" spans="12:15" x14ac:dyDescent="0.35">
      <c r="L2905" t="s">
        <v>483</v>
      </c>
      <c r="O2905">
        <v>1</v>
      </c>
    </row>
    <row r="2906" spans="12:15" x14ac:dyDescent="0.35">
      <c r="L2906" t="s">
        <v>3137</v>
      </c>
      <c r="O2906">
        <v>1</v>
      </c>
    </row>
    <row r="2907" spans="12:15" x14ac:dyDescent="0.35">
      <c r="L2907" t="s">
        <v>119</v>
      </c>
      <c r="O2907">
        <v>1</v>
      </c>
    </row>
    <row r="2908" spans="12:15" x14ac:dyDescent="0.35">
      <c r="L2908" t="s">
        <v>3138</v>
      </c>
      <c r="O2908">
        <v>1</v>
      </c>
    </row>
    <row r="2909" spans="12:15" x14ac:dyDescent="0.35">
      <c r="L2909" t="s">
        <v>3139</v>
      </c>
      <c r="O2909">
        <v>1</v>
      </c>
    </row>
    <row r="2910" spans="12:15" x14ac:dyDescent="0.35">
      <c r="L2910" t="s">
        <v>3140</v>
      </c>
      <c r="O2910">
        <v>1</v>
      </c>
    </row>
    <row r="2911" spans="12:15" x14ac:dyDescent="0.35">
      <c r="L2911" t="s">
        <v>624</v>
      </c>
      <c r="O2911">
        <v>1</v>
      </c>
    </row>
    <row r="2912" spans="12:15" x14ac:dyDescent="0.35">
      <c r="L2912" t="s">
        <v>3141</v>
      </c>
      <c r="O2912">
        <v>1</v>
      </c>
    </row>
    <row r="2913" spans="12:15" x14ac:dyDescent="0.35">
      <c r="L2913" t="s">
        <v>173</v>
      </c>
      <c r="O2913">
        <v>1</v>
      </c>
    </row>
    <row r="2914" spans="12:15" x14ac:dyDescent="0.35">
      <c r="L2914" t="s">
        <v>3142</v>
      </c>
      <c r="O2914">
        <v>1</v>
      </c>
    </row>
    <row r="2915" spans="12:15" x14ac:dyDescent="0.35">
      <c r="L2915" t="s">
        <v>3143</v>
      </c>
      <c r="O2915">
        <v>1</v>
      </c>
    </row>
    <row r="2916" spans="12:15" x14ac:dyDescent="0.35">
      <c r="L2916" t="s">
        <v>3144</v>
      </c>
      <c r="O2916">
        <v>1</v>
      </c>
    </row>
    <row r="2917" spans="12:15" x14ac:dyDescent="0.35">
      <c r="L2917" t="s">
        <v>599</v>
      </c>
      <c r="O2917">
        <v>1</v>
      </c>
    </row>
    <row r="2918" spans="12:15" x14ac:dyDescent="0.35">
      <c r="L2918" t="s">
        <v>3145</v>
      </c>
      <c r="O2918">
        <v>1</v>
      </c>
    </row>
    <row r="2919" spans="12:15" x14ac:dyDescent="0.35">
      <c r="L2919" t="s">
        <v>160</v>
      </c>
      <c r="O2919">
        <v>1</v>
      </c>
    </row>
    <row r="2920" spans="12:15" x14ac:dyDescent="0.35">
      <c r="L2920" t="s">
        <v>3146</v>
      </c>
      <c r="O2920">
        <v>1</v>
      </c>
    </row>
    <row r="2921" spans="12:15" x14ac:dyDescent="0.35">
      <c r="L2921" t="s">
        <v>832</v>
      </c>
      <c r="O2921">
        <v>1</v>
      </c>
    </row>
    <row r="2922" spans="12:15" x14ac:dyDescent="0.35">
      <c r="L2922" t="s">
        <v>3147</v>
      </c>
      <c r="O2922">
        <v>1</v>
      </c>
    </row>
    <row r="2923" spans="12:15" x14ac:dyDescent="0.35">
      <c r="L2923" t="s">
        <v>512</v>
      </c>
      <c r="O2923">
        <v>1</v>
      </c>
    </row>
    <row r="2924" spans="12:15" x14ac:dyDescent="0.35">
      <c r="L2924" t="s">
        <v>3148</v>
      </c>
      <c r="O2924">
        <v>1</v>
      </c>
    </row>
    <row r="2925" spans="12:15" x14ac:dyDescent="0.35">
      <c r="L2925" t="s">
        <v>706</v>
      </c>
      <c r="O2925">
        <v>1</v>
      </c>
    </row>
    <row r="2926" spans="12:15" x14ac:dyDescent="0.35">
      <c r="L2926" t="s">
        <v>3149</v>
      </c>
      <c r="O2926">
        <v>1</v>
      </c>
    </row>
    <row r="2927" spans="12:15" x14ac:dyDescent="0.35">
      <c r="L2927" t="s">
        <v>593</v>
      </c>
      <c r="O2927">
        <v>1</v>
      </c>
    </row>
    <row r="2928" spans="12:15" x14ac:dyDescent="0.35">
      <c r="L2928" t="s">
        <v>3150</v>
      </c>
      <c r="O2928">
        <v>1</v>
      </c>
    </row>
    <row r="2929" spans="12:15" x14ac:dyDescent="0.35">
      <c r="L2929" t="s">
        <v>488</v>
      </c>
      <c r="O2929">
        <v>1</v>
      </c>
    </row>
    <row r="2930" spans="12:15" x14ac:dyDescent="0.35">
      <c r="L2930" t="s">
        <v>3151</v>
      </c>
      <c r="O2930">
        <v>1</v>
      </c>
    </row>
    <row r="2931" spans="12:15" x14ac:dyDescent="0.35">
      <c r="L2931" t="s">
        <v>3152</v>
      </c>
      <c r="O2931">
        <v>1</v>
      </c>
    </row>
    <row r="2932" spans="12:15" x14ac:dyDescent="0.35">
      <c r="L2932" t="s">
        <v>3153</v>
      </c>
      <c r="O2932">
        <v>1</v>
      </c>
    </row>
    <row r="2933" spans="12:15" x14ac:dyDescent="0.35">
      <c r="L2933" t="s">
        <v>446</v>
      </c>
      <c r="O2933">
        <v>1</v>
      </c>
    </row>
    <row r="2934" spans="12:15" x14ac:dyDescent="0.35">
      <c r="L2934" t="s">
        <v>3154</v>
      </c>
      <c r="O2934">
        <v>1</v>
      </c>
    </row>
    <row r="2935" spans="12:15" x14ac:dyDescent="0.35">
      <c r="L2935" t="s">
        <v>908</v>
      </c>
      <c r="O2935">
        <v>1</v>
      </c>
    </row>
    <row r="2936" spans="12:15" x14ac:dyDescent="0.35">
      <c r="L2936" t="s">
        <v>3155</v>
      </c>
      <c r="O2936">
        <v>1</v>
      </c>
    </row>
    <row r="2937" spans="12:15" x14ac:dyDescent="0.35">
      <c r="L2937" t="s">
        <v>850</v>
      </c>
      <c r="O2937">
        <v>1</v>
      </c>
    </row>
    <row r="2938" spans="12:15" x14ac:dyDescent="0.35">
      <c r="L2938" t="s">
        <v>3156</v>
      </c>
      <c r="O2938">
        <v>1</v>
      </c>
    </row>
    <row r="2939" spans="12:15" x14ac:dyDescent="0.35">
      <c r="L2939" t="s">
        <v>439</v>
      </c>
      <c r="O2939">
        <v>1</v>
      </c>
    </row>
    <row r="2940" spans="12:15" x14ac:dyDescent="0.35">
      <c r="L2940" t="s">
        <v>3157</v>
      </c>
      <c r="O2940">
        <v>1</v>
      </c>
    </row>
    <row r="2941" spans="12:15" x14ac:dyDescent="0.35">
      <c r="L2941" t="s">
        <v>457</v>
      </c>
      <c r="O2941">
        <v>1</v>
      </c>
    </row>
    <row r="2942" spans="12:15" x14ac:dyDescent="0.35">
      <c r="L2942" t="s">
        <v>3158</v>
      </c>
      <c r="O2942">
        <v>1</v>
      </c>
    </row>
    <row r="2943" spans="12:15" x14ac:dyDescent="0.35">
      <c r="L2943" t="s">
        <v>536</v>
      </c>
      <c r="O2943">
        <v>1</v>
      </c>
    </row>
    <row r="2944" spans="12:15" x14ac:dyDescent="0.35">
      <c r="L2944" t="s">
        <v>3159</v>
      </c>
      <c r="O2944">
        <v>1</v>
      </c>
    </row>
    <row r="2945" spans="12:15" x14ac:dyDescent="0.35">
      <c r="L2945" t="s">
        <v>436</v>
      </c>
      <c r="O2945">
        <v>1</v>
      </c>
    </row>
    <row r="2946" spans="12:15" x14ac:dyDescent="0.35">
      <c r="L2946" t="s">
        <v>3160</v>
      </c>
      <c r="O2946">
        <v>1</v>
      </c>
    </row>
    <row r="2947" spans="12:15" x14ac:dyDescent="0.35">
      <c r="L2947" t="s">
        <v>458</v>
      </c>
      <c r="O2947">
        <v>1</v>
      </c>
    </row>
    <row r="2948" spans="12:15" x14ac:dyDescent="0.35">
      <c r="L2948" t="s">
        <v>3161</v>
      </c>
      <c r="O2948">
        <v>1</v>
      </c>
    </row>
    <row r="2949" spans="12:15" x14ac:dyDescent="0.35">
      <c r="L2949" t="s">
        <v>489</v>
      </c>
      <c r="O2949">
        <v>1</v>
      </c>
    </row>
    <row r="2950" spans="12:15" x14ac:dyDescent="0.35">
      <c r="L2950" t="s">
        <v>3162</v>
      </c>
      <c r="O2950">
        <v>1</v>
      </c>
    </row>
    <row r="2951" spans="12:15" x14ac:dyDescent="0.35">
      <c r="L2951" t="s">
        <v>827</v>
      </c>
      <c r="O2951">
        <v>1</v>
      </c>
    </row>
    <row r="2952" spans="12:15" x14ac:dyDescent="0.35">
      <c r="L2952" t="s">
        <v>3163</v>
      </c>
      <c r="O2952">
        <v>1</v>
      </c>
    </row>
    <row r="2953" spans="12:15" x14ac:dyDescent="0.35">
      <c r="L2953" t="s">
        <v>490</v>
      </c>
      <c r="O2953">
        <v>1</v>
      </c>
    </row>
    <row r="2954" spans="12:15" x14ac:dyDescent="0.35">
      <c r="L2954" t="s">
        <v>3164</v>
      </c>
      <c r="O2954">
        <v>1</v>
      </c>
    </row>
    <row r="2955" spans="12:15" x14ac:dyDescent="0.35">
      <c r="L2955" t="s">
        <v>610</v>
      </c>
      <c r="O2955">
        <v>1</v>
      </c>
    </row>
    <row r="2956" spans="12:15" x14ac:dyDescent="0.35">
      <c r="L2956" t="s">
        <v>3165</v>
      </c>
      <c r="O2956">
        <v>1</v>
      </c>
    </row>
    <row r="2957" spans="12:15" x14ac:dyDescent="0.35">
      <c r="L2957" t="s">
        <v>3166</v>
      </c>
      <c r="O2957">
        <v>1</v>
      </c>
    </row>
    <row r="2958" spans="12:15" x14ac:dyDescent="0.35">
      <c r="L2958" t="s">
        <v>3167</v>
      </c>
      <c r="O2958">
        <v>1</v>
      </c>
    </row>
    <row r="2959" spans="12:15" x14ac:dyDescent="0.35">
      <c r="L2959" t="s">
        <v>823</v>
      </c>
      <c r="O2959">
        <v>1</v>
      </c>
    </row>
    <row r="2960" spans="12:15" x14ac:dyDescent="0.35">
      <c r="L2960" t="s">
        <v>3168</v>
      </c>
      <c r="O2960">
        <v>1</v>
      </c>
    </row>
    <row r="2961" spans="12:15" x14ac:dyDescent="0.35">
      <c r="L2961" t="s">
        <v>659</v>
      </c>
      <c r="O2961">
        <v>1</v>
      </c>
    </row>
    <row r="2962" spans="12:15" x14ac:dyDescent="0.35">
      <c r="L2962" t="s">
        <v>3169</v>
      </c>
      <c r="O2962">
        <v>1</v>
      </c>
    </row>
    <row r="2963" spans="12:15" x14ac:dyDescent="0.35">
      <c r="L2963" t="s">
        <v>3170</v>
      </c>
      <c r="O2963">
        <v>1</v>
      </c>
    </row>
    <row r="2964" spans="12:15" x14ac:dyDescent="0.35">
      <c r="L2964" t="s">
        <v>3171</v>
      </c>
      <c r="O2964">
        <v>1</v>
      </c>
    </row>
    <row r="2965" spans="12:15" x14ac:dyDescent="0.35">
      <c r="L2965" t="s">
        <v>81</v>
      </c>
      <c r="O2965">
        <v>1</v>
      </c>
    </row>
    <row r="2966" spans="12:15" x14ac:dyDescent="0.35">
      <c r="L2966" t="s">
        <v>3172</v>
      </c>
      <c r="O2966">
        <v>1</v>
      </c>
    </row>
    <row r="2967" spans="12:15" x14ac:dyDescent="0.35">
      <c r="L2967" t="s">
        <v>829</v>
      </c>
      <c r="O2967">
        <v>1</v>
      </c>
    </row>
    <row r="2968" spans="12:15" x14ac:dyDescent="0.35">
      <c r="L2968" t="s">
        <v>3173</v>
      </c>
      <c r="O2968">
        <v>1</v>
      </c>
    </row>
    <row r="2969" spans="12:15" x14ac:dyDescent="0.35">
      <c r="L2969" t="s">
        <v>3174</v>
      </c>
      <c r="O2969">
        <v>1</v>
      </c>
    </row>
    <row r="2970" spans="12:15" x14ac:dyDescent="0.35">
      <c r="L2970" t="s">
        <v>3175</v>
      </c>
      <c r="O2970">
        <v>1</v>
      </c>
    </row>
    <row r="2971" spans="12:15" x14ac:dyDescent="0.35">
      <c r="L2971" t="s">
        <v>639</v>
      </c>
      <c r="O2971">
        <v>1</v>
      </c>
    </row>
    <row r="2972" spans="12:15" x14ac:dyDescent="0.35">
      <c r="L2972" t="s">
        <v>3176</v>
      </c>
      <c r="O2972">
        <v>1</v>
      </c>
    </row>
    <row r="2973" spans="12:15" x14ac:dyDescent="0.35">
      <c r="L2973" t="s">
        <v>3177</v>
      </c>
      <c r="O2973">
        <v>1</v>
      </c>
    </row>
    <row r="2974" spans="12:15" x14ac:dyDescent="0.35">
      <c r="L2974" t="s">
        <v>3178</v>
      </c>
      <c r="O2974">
        <v>1</v>
      </c>
    </row>
    <row r="2975" spans="12:15" x14ac:dyDescent="0.35">
      <c r="L2975" t="s">
        <v>668</v>
      </c>
      <c r="O2975">
        <v>1</v>
      </c>
    </row>
    <row r="2976" spans="12:15" x14ac:dyDescent="0.35">
      <c r="L2976" t="s">
        <v>3179</v>
      </c>
      <c r="O2976">
        <v>1</v>
      </c>
    </row>
    <row r="2977" spans="12:15" x14ac:dyDescent="0.35">
      <c r="L2977" t="s">
        <v>640</v>
      </c>
      <c r="O2977">
        <v>1</v>
      </c>
    </row>
    <row r="2978" spans="12:15" x14ac:dyDescent="0.35">
      <c r="L2978" t="s">
        <v>3180</v>
      </c>
      <c r="O2978">
        <v>1</v>
      </c>
    </row>
    <row r="2979" spans="12:15" x14ac:dyDescent="0.35">
      <c r="L2979" t="s">
        <v>608</v>
      </c>
      <c r="O2979">
        <v>1</v>
      </c>
    </row>
    <row r="2980" spans="12:15" x14ac:dyDescent="0.35">
      <c r="L2980" t="s">
        <v>3181</v>
      </c>
      <c r="O2980">
        <v>1</v>
      </c>
    </row>
    <row r="2981" spans="12:15" x14ac:dyDescent="0.35">
      <c r="L2981" t="s">
        <v>644</v>
      </c>
      <c r="O2981">
        <v>1</v>
      </c>
    </row>
    <row r="2982" spans="12:15" x14ac:dyDescent="0.35">
      <c r="L2982" t="s">
        <v>666</v>
      </c>
      <c r="O2982">
        <v>1</v>
      </c>
    </row>
    <row r="2983" spans="12:15" x14ac:dyDescent="0.35">
      <c r="L2983" t="s">
        <v>3182</v>
      </c>
      <c r="O2983">
        <v>1</v>
      </c>
    </row>
    <row r="2984" spans="12:15" x14ac:dyDescent="0.35">
      <c r="L2984" t="s">
        <v>3183</v>
      </c>
      <c r="O2984">
        <v>1</v>
      </c>
    </row>
    <row r="2985" spans="12:15" x14ac:dyDescent="0.35">
      <c r="L2985" t="s">
        <v>3184</v>
      </c>
      <c r="O2985">
        <v>1</v>
      </c>
    </row>
    <row r="2986" spans="12:15" x14ac:dyDescent="0.35">
      <c r="L2986" t="s">
        <v>3185</v>
      </c>
      <c r="O2986">
        <v>1</v>
      </c>
    </row>
    <row r="2987" spans="12:15" x14ac:dyDescent="0.35">
      <c r="L2987" t="s">
        <v>3186</v>
      </c>
      <c r="O2987">
        <v>1</v>
      </c>
    </row>
    <row r="2988" spans="12:15" x14ac:dyDescent="0.35">
      <c r="L2988" t="s">
        <v>3187</v>
      </c>
      <c r="O2988">
        <v>1</v>
      </c>
    </row>
    <row r="2989" spans="12:15" x14ac:dyDescent="0.35">
      <c r="L2989" t="s">
        <v>3188</v>
      </c>
      <c r="O2989">
        <v>1</v>
      </c>
    </row>
    <row r="2990" spans="12:15" x14ac:dyDescent="0.35">
      <c r="L2990" t="s">
        <v>3189</v>
      </c>
      <c r="O2990">
        <v>1</v>
      </c>
    </row>
    <row r="2991" spans="12:15" x14ac:dyDescent="0.35">
      <c r="L2991" t="s">
        <v>3190</v>
      </c>
      <c r="O2991">
        <v>1</v>
      </c>
    </row>
    <row r="2992" spans="12:15" x14ac:dyDescent="0.35">
      <c r="L2992" t="s">
        <v>3191</v>
      </c>
      <c r="O2992">
        <v>1</v>
      </c>
    </row>
    <row r="2993" spans="12:15" x14ac:dyDescent="0.35">
      <c r="L2993" t="s">
        <v>3192</v>
      </c>
      <c r="O2993">
        <v>1</v>
      </c>
    </row>
    <row r="2994" spans="12:15" x14ac:dyDescent="0.35">
      <c r="L2994" t="s">
        <v>3193</v>
      </c>
      <c r="O2994">
        <v>1</v>
      </c>
    </row>
    <row r="2995" spans="12:15" x14ac:dyDescent="0.35">
      <c r="L2995" t="s">
        <v>3194</v>
      </c>
      <c r="O2995">
        <v>1</v>
      </c>
    </row>
    <row r="2996" spans="12:15" x14ac:dyDescent="0.35">
      <c r="L2996" t="s">
        <v>3195</v>
      </c>
      <c r="O2996">
        <v>1</v>
      </c>
    </row>
    <row r="2997" spans="12:15" x14ac:dyDescent="0.35">
      <c r="L2997" t="s">
        <v>3196</v>
      </c>
      <c r="O2997">
        <v>1</v>
      </c>
    </row>
    <row r="2998" spans="12:15" x14ac:dyDescent="0.35">
      <c r="L2998" t="s">
        <v>3197</v>
      </c>
      <c r="O2998">
        <v>1</v>
      </c>
    </row>
    <row r="2999" spans="12:15" x14ac:dyDescent="0.35">
      <c r="L2999" t="s">
        <v>3198</v>
      </c>
      <c r="O2999">
        <v>1</v>
      </c>
    </row>
    <row r="3000" spans="12:15" x14ac:dyDescent="0.35">
      <c r="L3000" t="s">
        <v>3199</v>
      </c>
      <c r="O3000">
        <v>1</v>
      </c>
    </row>
    <row r="3001" spans="12:15" x14ac:dyDescent="0.35">
      <c r="L3001" t="s">
        <v>3200</v>
      </c>
      <c r="O3001">
        <v>1</v>
      </c>
    </row>
    <row r="3002" spans="12:15" x14ac:dyDescent="0.35">
      <c r="L3002" t="s">
        <v>3201</v>
      </c>
      <c r="O3002">
        <v>1</v>
      </c>
    </row>
    <row r="3003" spans="12:15" x14ac:dyDescent="0.35">
      <c r="L3003" t="s">
        <v>3202</v>
      </c>
      <c r="O3003">
        <v>1</v>
      </c>
    </row>
    <row r="3004" spans="12:15" x14ac:dyDescent="0.35">
      <c r="L3004" t="s">
        <v>3203</v>
      </c>
      <c r="O3004">
        <v>1</v>
      </c>
    </row>
    <row r="3005" spans="12:15" x14ac:dyDescent="0.35">
      <c r="L3005" t="s">
        <v>3204</v>
      </c>
      <c r="O3005">
        <v>1</v>
      </c>
    </row>
    <row r="3006" spans="12:15" x14ac:dyDescent="0.35">
      <c r="L3006" t="s">
        <v>3205</v>
      </c>
      <c r="O3006">
        <v>1</v>
      </c>
    </row>
    <row r="3007" spans="12:15" x14ac:dyDescent="0.35">
      <c r="L3007" t="s">
        <v>3206</v>
      </c>
      <c r="O3007">
        <v>1</v>
      </c>
    </row>
    <row r="3008" spans="12:15" x14ac:dyDescent="0.35">
      <c r="L3008" t="s">
        <v>3207</v>
      </c>
      <c r="O3008">
        <v>1</v>
      </c>
    </row>
    <row r="3009" spans="12:15" x14ac:dyDescent="0.35">
      <c r="L3009" t="s">
        <v>3208</v>
      </c>
      <c r="O3009">
        <v>1</v>
      </c>
    </row>
    <row r="3010" spans="12:15" x14ac:dyDescent="0.35">
      <c r="L3010" t="s">
        <v>3209</v>
      </c>
      <c r="O3010">
        <v>1</v>
      </c>
    </row>
    <row r="3011" spans="12:15" x14ac:dyDescent="0.35">
      <c r="L3011" t="s">
        <v>3210</v>
      </c>
      <c r="O3011">
        <v>1</v>
      </c>
    </row>
    <row r="3012" spans="12:15" x14ac:dyDescent="0.35">
      <c r="L3012" t="s">
        <v>3211</v>
      </c>
      <c r="O3012">
        <v>1</v>
      </c>
    </row>
    <row r="3013" spans="12:15" x14ac:dyDescent="0.35">
      <c r="L3013" t="s">
        <v>3212</v>
      </c>
      <c r="O3013">
        <v>1</v>
      </c>
    </row>
    <row r="3014" spans="12:15" x14ac:dyDescent="0.35">
      <c r="L3014" t="s">
        <v>3213</v>
      </c>
      <c r="O3014">
        <v>1</v>
      </c>
    </row>
    <row r="3015" spans="12:15" x14ac:dyDescent="0.35">
      <c r="L3015" t="s">
        <v>3214</v>
      </c>
      <c r="O3015">
        <v>1</v>
      </c>
    </row>
    <row r="3016" spans="12:15" x14ac:dyDescent="0.35">
      <c r="L3016" t="s">
        <v>3215</v>
      </c>
      <c r="O3016">
        <v>1</v>
      </c>
    </row>
    <row r="3017" spans="12:15" x14ac:dyDescent="0.35">
      <c r="L3017" t="s">
        <v>3216</v>
      </c>
      <c r="O3017">
        <v>1</v>
      </c>
    </row>
    <row r="3018" spans="12:15" x14ac:dyDescent="0.35">
      <c r="L3018" t="s">
        <v>3217</v>
      </c>
      <c r="O3018">
        <v>1</v>
      </c>
    </row>
    <row r="3019" spans="12:15" x14ac:dyDescent="0.35">
      <c r="L3019" t="s">
        <v>3218</v>
      </c>
      <c r="O3019">
        <v>1</v>
      </c>
    </row>
    <row r="3020" spans="12:15" x14ac:dyDescent="0.35">
      <c r="L3020" t="s">
        <v>3219</v>
      </c>
      <c r="O3020">
        <v>1</v>
      </c>
    </row>
    <row r="3021" spans="12:15" x14ac:dyDescent="0.35">
      <c r="L3021" t="s">
        <v>3220</v>
      </c>
      <c r="O3021">
        <v>1</v>
      </c>
    </row>
    <row r="3022" spans="12:15" x14ac:dyDescent="0.35">
      <c r="L3022" t="s">
        <v>3221</v>
      </c>
      <c r="O3022">
        <v>1</v>
      </c>
    </row>
    <row r="3023" spans="12:15" x14ac:dyDescent="0.35">
      <c r="L3023" t="s">
        <v>3222</v>
      </c>
      <c r="O3023">
        <v>1</v>
      </c>
    </row>
    <row r="3024" spans="12:15" x14ac:dyDescent="0.35">
      <c r="L3024" t="s">
        <v>3223</v>
      </c>
      <c r="O3024">
        <v>1</v>
      </c>
    </row>
    <row r="3025" spans="12:15" x14ac:dyDescent="0.35">
      <c r="L3025" t="s">
        <v>3224</v>
      </c>
      <c r="O3025">
        <v>1</v>
      </c>
    </row>
    <row r="3026" spans="12:15" x14ac:dyDescent="0.35">
      <c r="L3026" t="s">
        <v>3225</v>
      </c>
      <c r="O3026">
        <v>1</v>
      </c>
    </row>
    <row r="3027" spans="12:15" x14ac:dyDescent="0.35">
      <c r="L3027" t="s">
        <v>3226</v>
      </c>
      <c r="O3027">
        <v>1</v>
      </c>
    </row>
    <row r="3028" spans="12:15" x14ac:dyDescent="0.35">
      <c r="L3028" t="s">
        <v>3227</v>
      </c>
      <c r="O3028">
        <v>1</v>
      </c>
    </row>
    <row r="3029" spans="12:15" x14ac:dyDescent="0.35">
      <c r="L3029" t="s">
        <v>3228</v>
      </c>
      <c r="O3029">
        <v>1</v>
      </c>
    </row>
    <row r="3030" spans="12:15" x14ac:dyDescent="0.35">
      <c r="L3030" t="s">
        <v>3229</v>
      </c>
      <c r="O3030">
        <v>1</v>
      </c>
    </row>
    <row r="3031" spans="12:15" x14ac:dyDescent="0.35">
      <c r="L3031" t="s">
        <v>3230</v>
      </c>
      <c r="O3031">
        <v>1</v>
      </c>
    </row>
    <row r="3032" spans="12:15" x14ac:dyDescent="0.35">
      <c r="L3032" t="s">
        <v>3231</v>
      </c>
      <c r="O3032">
        <v>1</v>
      </c>
    </row>
    <row r="3033" spans="12:15" x14ac:dyDescent="0.35">
      <c r="L3033" t="s">
        <v>3232</v>
      </c>
      <c r="O3033">
        <v>1</v>
      </c>
    </row>
    <row r="3034" spans="12:15" x14ac:dyDescent="0.35">
      <c r="L3034" t="s">
        <v>3233</v>
      </c>
      <c r="O3034">
        <v>1</v>
      </c>
    </row>
    <row r="3035" spans="12:15" x14ac:dyDescent="0.35">
      <c r="L3035" t="s">
        <v>3234</v>
      </c>
      <c r="O3035">
        <v>1</v>
      </c>
    </row>
    <row r="3036" spans="12:15" x14ac:dyDescent="0.35">
      <c r="L3036" t="s">
        <v>3235</v>
      </c>
      <c r="O3036">
        <v>1</v>
      </c>
    </row>
    <row r="3037" spans="12:15" x14ac:dyDescent="0.35">
      <c r="L3037" t="s">
        <v>3236</v>
      </c>
      <c r="O3037">
        <v>1</v>
      </c>
    </row>
    <row r="3038" spans="12:15" x14ac:dyDescent="0.35">
      <c r="L3038" t="s">
        <v>3237</v>
      </c>
      <c r="O3038">
        <v>1</v>
      </c>
    </row>
    <row r="3039" spans="12:15" x14ac:dyDescent="0.35">
      <c r="L3039" t="s">
        <v>3238</v>
      </c>
      <c r="O3039">
        <v>1</v>
      </c>
    </row>
    <row r="3040" spans="12:15" x14ac:dyDescent="0.35">
      <c r="L3040" t="s">
        <v>3239</v>
      </c>
      <c r="O3040">
        <v>1</v>
      </c>
    </row>
    <row r="3041" spans="12:15" x14ac:dyDescent="0.35">
      <c r="L3041" t="s">
        <v>3240</v>
      </c>
      <c r="O3041">
        <v>1</v>
      </c>
    </row>
    <row r="3042" spans="12:15" x14ac:dyDescent="0.35">
      <c r="L3042" t="s">
        <v>3241</v>
      </c>
      <c r="O3042">
        <v>1</v>
      </c>
    </row>
    <row r="3043" spans="12:15" x14ac:dyDescent="0.35">
      <c r="L3043" t="s">
        <v>3242</v>
      </c>
      <c r="O3043">
        <v>1</v>
      </c>
    </row>
    <row r="3044" spans="12:15" x14ac:dyDescent="0.35">
      <c r="L3044" t="s">
        <v>3243</v>
      </c>
      <c r="O3044">
        <v>1</v>
      </c>
    </row>
    <row r="3045" spans="12:15" x14ac:dyDescent="0.35">
      <c r="L3045" t="s">
        <v>3244</v>
      </c>
      <c r="O3045">
        <v>1</v>
      </c>
    </row>
    <row r="3046" spans="12:15" x14ac:dyDescent="0.35">
      <c r="L3046" t="s">
        <v>3245</v>
      </c>
      <c r="O3046">
        <v>1</v>
      </c>
    </row>
    <row r="3047" spans="12:15" x14ac:dyDescent="0.35">
      <c r="L3047" t="s">
        <v>3246</v>
      </c>
      <c r="O3047">
        <v>1</v>
      </c>
    </row>
    <row r="3048" spans="12:15" x14ac:dyDescent="0.35">
      <c r="L3048" t="s">
        <v>3247</v>
      </c>
      <c r="O3048">
        <v>1</v>
      </c>
    </row>
    <row r="3049" spans="12:15" x14ac:dyDescent="0.35">
      <c r="L3049" t="s">
        <v>3248</v>
      </c>
      <c r="O3049">
        <v>1</v>
      </c>
    </row>
    <row r="3050" spans="12:15" x14ac:dyDescent="0.35">
      <c r="L3050" t="s">
        <v>3249</v>
      </c>
      <c r="O3050">
        <v>1</v>
      </c>
    </row>
    <row r="3051" spans="12:15" x14ac:dyDescent="0.35">
      <c r="L3051" t="s">
        <v>3250</v>
      </c>
      <c r="O3051">
        <v>1</v>
      </c>
    </row>
    <row r="3052" spans="12:15" x14ac:dyDescent="0.35">
      <c r="L3052" t="s">
        <v>3251</v>
      </c>
      <c r="O3052">
        <v>1</v>
      </c>
    </row>
    <row r="3053" spans="12:15" x14ac:dyDescent="0.35">
      <c r="L3053" t="s">
        <v>3252</v>
      </c>
      <c r="O3053">
        <v>1</v>
      </c>
    </row>
    <row r="3054" spans="12:15" x14ac:dyDescent="0.35">
      <c r="L3054" t="s">
        <v>3253</v>
      </c>
      <c r="O3054">
        <v>1</v>
      </c>
    </row>
    <row r="3055" spans="12:15" x14ac:dyDescent="0.35">
      <c r="L3055" t="s">
        <v>3254</v>
      </c>
      <c r="O3055">
        <v>1</v>
      </c>
    </row>
    <row r="3056" spans="12:15" x14ac:dyDescent="0.35">
      <c r="L3056" t="s">
        <v>3255</v>
      </c>
      <c r="O3056">
        <v>1</v>
      </c>
    </row>
    <row r="3057" spans="12:15" x14ac:dyDescent="0.35">
      <c r="L3057" t="s">
        <v>3256</v>
      </c>
      <c r="O3057">
        <v>1</v>
      </c>
    </row>
    <row r="3058" spans="12:15" x14ac:dyDescent="0.35">
      <c r="L3058" t="s">
        <v>3257</v>
      </c>
      <c r="O3058">
        <v>1</v>
      </c>
    </row>
    <row r="3059" spans="12:15" x14ac:dyDescent="0.35">
      <c r="L3059" t="s">
        <v>3258</v>
      </c>
      <c r="O3059">
        <v>1</v>
      </c>
    </row>
    <row r="3060" spans="12:15" x14ac:dyDescent="0.35">
      <c r="L3060" t="s">
        <v>3259</v>
      </c>
      <c r="O3060">
        <v>1</v>
      </c>
    </row>
    <row r="3061" spans="12:15" x14ac:dyDescent="0.35">
      <c r="L3061" t="s">
        <v>3260</v>
      </c>
      <c r="O3061">
        <v>1</v>
      </c>
    </row>
    <row r="3062" spans="12:15" x14ac:dyDescent="0.35">
      <c r="L3062" t="s">
        <v>3261</v>
      </c>
      <c r="O3062">
        <v>1</v>
      </c>
    </row>
    <row r="3063" spans="12:15" x14ac:dyDescent="0.35">
      <c r="L3063" t="s">
        <v>3262</v>
      </c>
      <c r="O3063">
        <v>1</v>
      </c>
    </row>
    <row r="3064" spans="12:15" x14ac:dyDescent="0.35">
      <c r="L3064" t="s">
        <v>3263</v>
      </c>
      <c r="O3064">
        <v>1</v>
      </c>
    </row>
    <row r="3065" spans="12:15" x14ac:dyDescent="0.35">
      <c r="L3065" t="s">
        <v>3264</v>
      </c>
      <c r="O3065">
        <v>1</v>
      </c>
    </row>
    <row r="3066" spans="12:15" x14ac:dyDescent="0.35">
      <c r="L3066" t="s">
        <v>3265</v>
      </c>
      <c r="O3066">
        <v>1</v>
      </c>
    </row>
    <row r="3067" spans="12:15" x14ac:dyDescent="0.35">
      <c r="L3067" t="s">
        <v>3266</v>
      </c>
      <c r="O3067">
        <v>1</v>
      </c>
    </row>
    <row r="3068" spans="12:15" x14ac:dyDescent="0.35">
      <c r="L3068" t="s">
        <v>3267</v>
      </c>
      <c r="O3068">
        <v>1</v>
      </c>
    </row>
    <row r="3069" spans="12:15" x14ac:dyDescent="0.35">
      <c r="L3069" t="s">
        <v>3268</v>
      </c>
      <c r="O3069">
        <v>1</v>
      </c>
    </row>
    <row r="3070" spans="12:15" x14ac:dyDescent="0.35">
      <c r="L3070" t="s">
        <v>3269</v>
      </c>
      <c r="O3070">
        <v>1</v>
      </c>
    </row>
    <row r="3071" spans="12:15" x14ac:dyDescent="0.35">
      <c r="L3071" t="s">
        <v>3270</v>
      </c>
      <c r="O3071">
        <v>1</v>
      </c>
    </row>
    <row r="3072" spans="12:15" x14ac:dyDescent="0.35">
      <c r="L3072" t="s">
        <v>3271</v>
      </c>
      <c r="O3072">
        <v>1</v>
      </c>
    </row>
    <row r="3073" spans="12:15" x14ac:dyDescent="0.35">
      <c r="L3073" t="s">
        <v>3272</v>
      </c>
      <c r="O3073">
        <v>1</v>
      </c>
    </row>
    <row r="3074" spans="12:15" x14ac:dyDescent="0.35">
      <c r="L3074" t="s">
        <v>3273</v>
      </c>
      <c r="O3074">
        <v>1</v>
      </c>
    </row>
    <row r="3075" spans="12:15" x14ac:dyDescent="0.35">
      <c r="L3075" t="s">
        <v>3274</v>
      </c>
      <c r="O3075">
        <v>1</v>
      </c>
    </row>
    <row r="3076" spans="12:15" x14ac:dyDescent="0.35">
      <c r="L3076" t="s">
        <v>3275</v>
      </c>
      <c r="O3076">
        <v>1</v>
      </c>
    </row>
    <row r="3077" spans="12:15" x14ac:dyDescent="0.35">
      <c r="L3077" t="s">
        <v>3276</v>
      </c>
      <c r="O3077">
        <v>1</v>
      </c>
    </row>
    <row r="3078" spans="12:15" x14ac:dyDescent="0.35">
      <c r="L3078" t="s">
        <v>3277</v>
      </c>
      <c r="O3078">
        <v>1</v>
      </c>
    </row>
    <row r="3079" spans="12:15" x14ac:dyDescent="0.35">
      <c r="L3079" t="s">
        <v>3278</v>
      </c>
      <c r="O3079">
        <v>1</v>
      </c>
    </row>
    <row r="3080" spans="12:15" x14ac:dyDescent="0.35">
      <c r="L3080" t="s">
        <v>3279</v>
      </c>
      <c r="O3080">
        <v>1</v>
      </c>
    </row>
    <row r="3081" spans="12:15" x14ac:dyDescent="0.35">
      <c r="L3081" t="s">
        <v>3280</v>
      </c>
      <c r="O3081">
        <v>1</v>
      </c>
    </row>
    <row r="3082" spans="12:15" x14ac:dyDescent="0.35">
      <c r="L3082" t="s">
        <v>3281</v>
      </c>
      <c r="O3082">
        <v>1</v>
      </c>
    </row>
    <row r="3083" spans="12:15" x14ac:dyDescent="0.35">
      <c r="L3083" t="s">
        <v>3282</v>
      </c>
      <c r="O3083">
        <v>1</v>
      </c>
    </row>
    <row r="3084" spans="12:15" x14ac:dyDescent="0.35">
      <c r="L3084" t="s">
        <v>3283</v>
      </c>
      <c r="O3084">
        <v>1</v>
      </c>
    </row>
    <row r="3085" spans="12:15" x14ac:dyDescent="0.35">
      <c r="L3085" t="s">
        <v>3284</v>
      </c>
      <c r="O3085">
        <v>1</v>
      </c>
    </row>
    <row r="3086" spans="12:15" x14ac:dyDescent="0.35">
      <c r="L3086" t="s">
        <v>3285</v>
      </c>
      <c r="O3086">
        <v>1</v>
      </c>
    </row>
    <row r="3087" spans="12:15" x14ac:dyDescent="0.35">
      <c r="L3087" t="s">
        <v>3286</v>
      </c>
      <c r="O3087">
        <v>1</v>
      </c>
    </row>
    <row r="3088" spans="12:15" x14ac:dyDescent="0.35">
      <c r="L3088" t="s">
        <v>3287</v>
      </c>
      <c r="O3088">
        <v>1</v>
      </c>
    </row>
    <row r="3089" spans="12:15" x14ac:dyDescent="0.35">
      <c r="L3089" t="s">
        <v>3288</v>
      </c>
      <c r="O3089">
        <v>1</v>
      </c>
    </row>
    <row r="3090" spans="12:15" x14ac:dyDescent="0.35">
      <c r="L3090" t="s">
        <v>3289</v>
      </c>
      <c r="O3090">
        <v>1</v>
      </c>
    </row>
    <row r="3091" spans="12:15" x14ac:dyDescent="0.35">
      <c r="L3091" t="s">
        <v>3290</v>
      </c>
      <c r="O3091">
        <v>1</v>
      </c>
    </row>
    <row r="3092" spans="12:15" x14ac:dyDescent="0.35">
      <c r="L3092" t="s">
        <v>3291</v>
      </c>
      <c r="O3092">
        <v>1</v>
      </c>
    </row>
    <row r="3093" spans="12:15" x14ac:dyDescent="0.35">
      <c r="L3093" t="s">
        <v>3292</v>
      </c>
      <c r="O3093">
        <v>1</v>
      </c>
    </row>
    <row r="3094" spans="12:15" x14ac:dyDescent="0.35">
      <c r="L3094" t="s">
        <v>3293</v>
      </c>
      <c r="O3094">
        <v>1</v>
      </c>
    </row>
    <row r="3095" spans="12:15" x14ac:dyDescent="0.35">
      <c r="L3095" t="s">
        <v>3294</v>
      </c>
      <c r="O3095">
        <v>1</v>
      </c>
    </row>
    <row r="3096" spans="12:15" x14ac:dyDescent="0.35">
      <c r="L3096" t="s">
        <v>3295</v>
      </c>
      <c r="O3096">
        <v>1</v>
      </c>
    </row>
    <row r="3097" spans="12:15" x14ac:dyDescent="0.35">
      <c r="L3097" t="s">
        <v>3296</v>
      </c>
      <c r="O3097">
        <v>1</v>
      </c>
    </row>
    <row r="3098" spans="12:15" x14ac:dyDescent="0.35">
      <c r="L3098" t="s">
        <v>3297</v>
      </c>
      <c r="O3098">
        <v>1</v>
      </c>
    </row>
    <row r="3099" spans="12:15" x14ac:dyDescent="0.35">
      <c r="L3099" t="s">
        <v>3298</v>
      </c>
      <c r="O3099">
        <v>1</v>
      </c>
    </row>
    <row r="3100" spans="12:15" x14ac:dyDescent="0.35">
      <c r="L3100" t="s">
        <v>3299</v>
      </c>
      <c r="O3100">
        <v>1</v>
      </c>
    </row>
    <row r="3101" spans="12:15" x14ac:dyDescent="0.35">
      <c r="L3101" t="s">
        <v>3300</v>
      </c>
      <c r="O3101">
        <v>1</v>
      </c>
    </row>
    <row r="3102" spans="12:15" x14ac:dyDescent="0.35">
      <c r="L3102" t="s">
        <v>3301</v>
      </c>
      <c r="O3102">
        <v>1</v>
      </c>
    </row>
    <row r="3103" spans="12:15" x14ac:dyDescent="0.35">
      <c r="L3103" t="s">
        <v>3302</v>
      </c>
      <c r="O3103">
        <v>1</v>
      </c>
    </row>
    <row r="3104" spans="12:15" x14ac:dyDescent="0.35">
      <c r="L3104" t="s">
        <v>3303</v>
      </c>
      <c r="O3104">
        <v>1</v>
      </c>
    </row>
    <row r="3105" spans="12:15" x14ac:dyDescent="0.35">
      <c r="L3105" t="s">
        <v>3304</v>
      </c>
      <c r="O3105">
        <v>1</v>
      </c>
    </row>
    <row r="3106" spans="12:15" x14ac:dyDescent="0.35">
      <c r="L3106" t="s">
        <v>3305</v>
      </c>
      <c r="O3106">
        <v>1</v>
      </c>
    </row>
    <row r="3107" spans="12:15" x14ac:dyDescent="0.35">
      <c r="L3107" t="s">
        <v>3306</v>
      </c>
      <c r="O3107">
        <v>1</v>
      </c>
    </row>
    <row r="3108" spans="12:15" x14ac:dyDescent="0.35">
      <c r="L3108" t="s">
        <v>3307</v>
      </c>
      <c r="O3108">
        <v>1</v>
      </c>
    </row>
    <row r="3109" spans="12:15" x14ac:dyDescent="0.35">
      <c r="L3109" t="s">
        <v>3308</v>
      </c>
      <c r="O3109">
        <v>1</v>
      </c>
    </row>
    <row r="3110" spans="12:15" x14ac:dyDescent="0.35">
      <c r="L3110" t="s">
        <v>3309</v>
      </c>
      <c r="O3110">
        <v>1</v>
      </c>
    </row>
    <row r="3111" spans="12:15" x14ac:dyDescent="0.35">
      <c r="L3111" t="s">
        <v>3310</v>
      </c>
      <c r="O3111">
        <v>1</v>
      </c>
    </row>
    <row r="3112" spans="12:15" x14ac:dyDescent="0.35">
      <c r="L3112" t="s">
        <v>3311</v>
      </c>
      <c r="O3112">
        <v>1</v>
      </c>
    </row>
    <row r="3113" spans="12:15" x14ac:dyDescent="0.35">
      <c r="L3113" t="s">
        <v>3312</v>
      </c>
      <c r="O3113">
        <v>1</v>
      </c>
    </row>
    <row r="3114" spans="12:15" x14ac:dyDescent="0.35">
      <c r="L3114" t="s">
        <v>3313</v>
      </c>
      <c r="O3114">
        <v>1</v>
      </c>
    </row>
    <row r="3115" spans="12:15" x14ac:dyDescent="0.35">
      <c r="L3115" t="s">
        <v>3314</v>
      </c>
      <c r="O3115">
        <v>1</v>
      </c>
    </row>
    <row r="3116" spans="12:15" x14ac:dyDescent="0.35">
      <c r="L3116" t="s">
        <v>3315</v>
      </c>
      <c r="O3116">
        <v>1</v>
      </c>
    </row>
    <row r="3117" spans="12:15" x14ac:dyDescent="0.35">
      <c r="L3117" t="s">
        <v>3316</v>
      </c>
      <c r="O3117">
        <v>1</v>
      </c>
    </row>
    <row r="3118" spans="12:15" x14ac:dyDescent="0.35">
      <c r="L3118" t="s">
        <v>3317</v>
      </c>
      <c r="O3118">
        <v>1</v>
      </c>
    </row>
    <row r="3119" spans="12:15" x14ac:dyDescent="0.35">
      <c r="L3119" t="s">
        <v>3318</v>
      </c>
      <c r="O3119">
        <v>1</v>
      </c>
    </row>
    <row r="3120" spans="12:15" x14ac:dyDescent="0.35">
      <c r="L3120" t="s">
        <v>3319</v>
      </c>
      <c r="O3120">
        <v>1</v>
      </c>
    </row>
    <row r="3121" spans="12:15" x14ac:dyDescent="0.35">
      <c r="L3121" t="s">
        <v>3320</v>
      </c>
      <c r="O3121">
        <v>1</v>
      </c>
    </row>
    <row r="3122" spans="12:15" x14ac:dyDescent="0.35">
      <c r="L3122" t="s">
        <v>3321</v>
      </c>
      <c r="O3122">
        <v>1</v>
      </c>
    </row>
    <row r="3123" spans="12:15" x14ac:dyDescent="0.35">
      <c r="L3123" t="s">
        <v>3322</v>
      </c>
      <c r="O3123">
        <v>1</v>
      </c>
    </row>
    <row r="3124" spans="12:15" x14ac:dyDescent="0.35">
      <c r="L3124" t="s">
        <v>3323</v>
      </c>
      <c r="O3124">
        <v>1</v>
      </c>
    </row>
    <row r="3125" spans="12:15" x14ac:dyDescent="0.35">
      <c r="L3125" t="s">
        <v>3324</v>
      </c>
      <c r="O3125">
        <v>1</v>
      </c>
    </row>
    <row r="3126" spans="12:15" x14ac:dyDescent="0.35">
      <c r="L3126" t="s">
        <v>3325</v>
      </c>
      <c r="O3126">
        <v>1</v>
      </c>
    </row>
    <row r="3127" spans="12:15" x14ac:dyDescent="0.35">
      <c r="L3127" t="s">
        <v>3326</v>
      </c>
      <c r="O3127">
        <v>1</v>
      </c>
    </row>
    <row r="3128" spans="12:15" x14ac:dyDescent="0.35">
      <c r="L3128" t="s">
        <v>3327</v>
      </c>
      <c r="O3128">
        <v>1</v>
      </c>
    </row>
    <row r="3129" spans="12:15" x14ac:dyDescent="0.35">
      <c r="L3129" t="s">
        <v>3328</v>
      </c>
      <c r="O3129">
        <v>1</v>
      </c>
    </row>
    <row r="3130" spans="12:15" x14ac:dyDescent="0.35">
      <c r="L3130" t="s">
        <v>3329</v>
      </c>
      <c r="O3130">
        <v>1</v>
      </c>
    </row>
    <row r="3131" spans="12:15" x14ac:dyDescent="0.35">
      <c r="L3131" t="s">
        <v>3330</v>
      </c>
      <c r="O3131">
        <v>1</v>
      </c>
    </row>
    <row r="3132" spans="12:15" x14ac:dyDescent="0.35">
      <c r="L3132" t="s">
        <v>3331</v>
      </c>
      <c r="O3132">
        <v>1</v>
      </c>
    </row>
    <row r="3133" spans="12:15" x14ac:dyDescent="0.35">
      <c r="L3133" t="s">
        <v>3332</v>
      </c>
      <c r="O3133">
        <v>1</v>
      </c>
    </row>
    <row r="3134" spans="12:15" x14ac:dyDescent="0.35">
      <c r="L3134" t="s">
        <v>3333</v>
      </c>
      <c r="O3134">
        <v>1</v>
      </c>
    </row>
    <row r="3135" spans="12:15" x14ac:dyDescent="0.35">
      <c r="L3135" t="s">
        <v>3334</v>
      </c>
      <c r="O3135">
        <v>1</v>
      </c>
    </row>
    <row r="3136" spans="12:15" x14ac:dyDescent="0.35">
      <c r="L3136" t="s">
        <v>3335</v>
      </c>
      <c r="O3136">
        <v>1</v>
      </c>
    </row>
    <row r="3137" spans="12:15" x14ac:dyDescent="0.35">
      <c r="L3137" t="s">
        <v>3336</v>
      </c>
      <c r="O3137">
        <v>1</v>
      </c>
    </row>
    <row r="3138" spans="12:15" x14ac:dyDescent="0.35">
      <c r="L3138" t="s">
        <v>3337</v>
      </c>
      <c r="O3138">
        <v>1</v>
      </c>
    </row>
    <row r="3139" spans="12:15" x14ac:dyDescent="0.35">
      <c r="L3139" t="s">
        <v>3338</v>
      </c>
      <c r="O3139">
        <v>1</v>
      </c>
    </row>
    <row r="3140" spans="12:15" x14ac:dyDescent="0.35">
      <c r="L3140" t="s">
        <v>3339</v>
      </c>
      <c r="O3140">
        <v>1</v>
      </c>
    </row>
    <row r="3141" spans="12:15" x14ac:dyDescent="0.35">
      <c r="L3141" t="s">
        <v>3340</v>
      </c>
      <c r="O3141">
        <v>1</v>
      </c>
    </row>
    <row r="3142" spans="12:15" x14ac:dyDescent="0.35">
      <c r="L3142" t="s">
        <v>3341</v>
      </c>
      <c r="O3142">
        <v>1</v>
      </c>
    </row>
    <row r="3143" spans="12:15" x14ac:dyDescent="0.35">
      <c r="L3143" t="s">
        <v>3342</v>
      </c>
      <c r="O3143">
        <v>1</v>
      </c>
    </row>
    <row r="3144" spans="12:15" x14ac:dyDescent="0.35">
      <c r="L3144" t="s">
        <v>3343</v>
      </c>
      <c r="O3144">
        <v>1</v>
      </c>
    </row>
    <row r="3145" spans="12:15" x14ac:dyDescent="0.35">
      <c r="L3145" t="s">
        <v>3344</v>
      </c>
      <c r="O3145">
        <v>1</v>
      </c>
    </row>
    <row r="3146" spans="12:15" x14ac:dyDescent="0.35">
      <c r="L3146" t="s">
        <v>3345</v>
      </c>
      <c r="O3146">
        <v>1</v>
      </c>
    </row>
    <row r="3147" spans="12:15" x14ac:dyDescent="0.35">
      <c r="L3147" t="s">
        <v>3346</v>
      </c>
      <c r="O3147">
        <v>1</v>
      </c>
    </row>
    <row r="3148" spans="12:15" x14ac:dyDescent="0.35">
      <c r="L3148" t="s">
        <v>3347</v>
      </c>
      <c r="O3148">
        <v>1</v>
      </c>
    </row>
    <row r="3149" spans="12:15" x14ac:dyDescent="0.35">
      <c r="L3149" t="s">
        <v>3348</v>
      </c>
      <c r="O3149">
        <v>1</v>
      </c>
    </row>
    <row r="3150" spans="12:15" x14ac:dyDescent="0.35">
      <c r="L3150" t="s">
        <v>3349</v>
      </c>
      <c r="O3150">
        <v>1</v>
      </c>
    </row>
    <row r="3151" spans="12:15" x14ac:dyDescent="0.35">
      <c r="L3151" t="s">
        <v>3350</v>
      </c>
      <c r="O3151">
        <v>1</v>
      </c>
    </row>
    <row r="3152" spans="12:15" x14ac:dyDescent="0.35">
      <c r="L3152" t="s">
        <v>3351</v>
      </c>
      <c r="O3152">
        <v>1</v>
      </c>
    </row>
    <row r="3153" spans="12:15" x14ac:dyDescent="0.35">
      <c r="L3153" t="s">
        <v>3352</v>
      </c>
      <c r="O3153">
        <v>1</v>
      </c>
    </row>
    <row r="3154" spans="12:15" x14ac:dyDescent="0.35">
      <c r="L3154" t="s">
        <v>3353</v>
      </c>
      <c r="O3154">
        <v>1</v>
      </c>
    </row>
    <row r="3155" spans="12:15" x14ac:dyDescent="0.35">
      <c r="L3155" t="s">
        <v>3354</v>
      </c>
      <c r="O3155">
        <v>1</v>
      </c>
    </row>
    <row r="3156" spans="12:15" x14ac:dyDescent="0.35">
      <c r="L3156" t="s">
        <v>3355</v>
      </c>
      <c r="O3156">
        <v>1</v>
      </c>
    </row>
    <row r="3157" spans="12:15" x14ac:dyDescent="0.35">
      <c r="L3157" t="s">
        <v>3356</v>
      </c>
      <c r="O3157">
        <v>1</v>
      </c>
    </row>
    <row r="3158" spans="12:15" x14ac:dyDescent="0.35">
      <c r="L3158" t="s">
        <v>3357</v>
      </c>
      <c r="O3158">
        <v>1</v>
      </c>
    </row>
    <row r="3159" spans="12:15" x14ac:dyDescent="0.35">
      <c r="L3159" t="s">
        <v>3358</v>
      </c>
      <c r="O3159">
        <v>1</v>
      </c>
    </row>
    <row r="3160" spans="12:15" x14ac:dyDescent="0.35">
      <c r="L3160" t="s">
        <v>3359</v>
      </c>
      <c r="O3160">
        <v>1</v>
      </c>
    </row>
    <row r="3161" spans="12:15" x14ac:dyDescent="0.35">
      <c r="L3161" t="s">
        <v>3360</v>
      </c>
      <c r="O3161">
        <v>1</v>
      </c>
    </row>
    <row r="3162" spans="12:15" x14ac:dyDescent="0.35">
      <c r="L3162" t="s">
        <v>3361</v>
      </c>
      <c r="O3162">
        <v>1</v>
      </c>
    </row>
    <row r="3163" spans="12:15" x14ac:dyDescent="0.35">
      <c r="L3163" t="s">
        <v>3362</v>
      </c>
      <c r="O3163">
        <v>1</v>
      </c>
    </row>
    <row r="3164" spans="12:15" x14ac:dyDescent="0.35">
      <c r="L3164" t="s">
        <v>3363</v>
      </c>
      <c r="O3164">
        <v>1</v>
      </c>
    </row>
    <row r="3165" spans="12:15" x14ac:dyDescent="0.35">
      <c r="L3165" t="s">
        <v>3364</v>
      </c>
      <c r="O3165">
        <v>1</v>
      </c>
    </row>
    <row r="3166" spans="12:15" x14ac:dyDescent="0.35">
      <c r="L3166" t="s">
        <v>3365</v>
      </c>
      <c r="O3166">
        <v>1</v>
      </c>
    </row>
    <row r="3167" spans="12:15" x14ac:dyDescent="0.35">
      <c r="L3167" t="s">
        <v>3366</v>
      </c>
      <c r="O3167">
        <v>1</v>
      </c>
    </row>
    <row r="3168" spans="12:15" x14ac:dyDescent="0.35">
      <c r="L3168" t="s">
        <v>3367</v>
      </c>
      <c r="O3168">
        <v>1</v>
      </c>
    </row>
    <row r="3169" spans="12:15" x14ac:dyDescent="0.35">
      <c r="L3169" t="s">
        <v>3368</v>
      </c>
      <c r="O3169">
        <v>1</v>
      </c>
    </row>
    <row r="3170" spans="12:15" x14ac:dyDescent="0.35">
      <c r="L3170" t="s">
        <v>3369</v>
      </c>
      <c r="O3170">
        <v>1</v>
      </c>
    </row>
    <row r="3171" spans="12:15" x14ac:dyDescent="0.35">
      <c r="L3171" t="s">
        <v>3370</v>
      </c>
      <c r="O3171">
        <v>1</v>
      </c>
    </row>
    <row r="3172" spans="12:15" x14ac:dyDescent="0.35">
      <c r="L3172" t="s">
        <v>3371</v>
      </c>
      <c r="O3172">
        <v>1</v>
      </c>
    </row>
    <row r="3173" spans="12:15" x14ac:dyDescent="0.35">
      <c r="L3173" t="s">
        <v>3372</v>
      </c>
      <c r="O3173">
        <v>1</v>
      </c>
    </row>
    <row r="3174" spans="12:15" x14ac:dyDescent="0.35">
      <c r="L3174" t="s">
        <v>3373</v>
      </c>
      <c r="O3174">
        <v>1</v>
      </c>
    </row>
    <row r="3175" spans="12:15" x14ac:dyDescent="0.35">
      <c r="L3175" t="s">
        <v>3374</v>
      </c>
      <c r="O3175">
        <v>1</v>
      </c>
    </row>
    <row r="3176" spans="12:15" x14ac:dyDescent="0.35">
      <c r="L3176" t="s">
        <v>3375</v>
      </c>
      <c r="O3176">
        <v>1</v>
      </c>
    </row>
    <row r="3177" spans="12:15" x14ac:dyDescent="0.35">
      <c r="L3177" t="s">
        <v>3376</v>
      </c>
      <c r="O3177">
        <v>1</v>
      </c>
    </row>
    <row r="3178" spans="12:15" x14ac:dyDescent="0.35">
      <c r="L3178" t="s">
        <v>3377</v>
      </c>
      <c r="O3178">
        <v>1</v>
      </c>
    </row>
    <row r="3179" spans="12:15" x14ac:dyDescent="0.35">
      <c r="L3179" t="s">
        <v>3378</v>
      </c>
      <c r="O3179">
        <v>1</v>
      </c>
    </row>
    <row r="3180" spans="12:15" x14ac:dyDescent="0.35">
      <c r="L3180" t="s">
        <v>3379</v>
      </c>
      <c r="O3180">
        <v>1</v>
      </c>
    </row>
    <row r="3181" spans="12:15" x14ac:dyDescent="0.35">
      <c r="L3181" t="s">
        <v>3380</v>
      </c>
      <c r="O3181">
        <v>1</v>
      </c>
    </row>
    <row r="3182" spans="12:15" x14ac:dyDescent="0.35">
      <c r="L3182" t="s">
        <v>3381</v>
      </c>
      <c r="O3182">
        <v>1</v>
      </c>
    </row>
    <row r="3183" spans="12:15" x14ac:dyDescent="0.35">
      <c r="L3183" t="s">
        <v>3382</v>
      </c>
      <c r="O3183">
        <v>1</v>
      </c>
    </row>
    <row r="3184" spans="12:15" x14ac:dyDescent="0.35">
      <c r="L3184" t="s">
        <v>3383</v>
      </c>
      <c r="O3184">
        <v>1</v>
      </c>
    </row>
    <row r="3185" spans="12:15" x14ac:dyDescent="0.35">
      <c r="L3185" t="s">
        <v>3384</v>
      </c>
      <c r="O3185">
        <v>1</v>
      </c>
    </row>
    <row r="3186" spans="12:15" x14ac:dyDescent="0.35">
      <c r="L3186" t="s">
        <v>3385</v>
      </c>
      <c r="O3186">
        <v>1</v>
      </c>
    </row>
    <row r="3187" spans="12:15" x14ac:dyDescent="0.35">
      <c r="L3187" t="s">
        <v>3386</v>
      </c>
      <c r="O3187">
        <v>1</v>
      </c>
    </row>
    <row r="3188" spans="12:15" x14ac:dyDescent="0.35">
      <c r="L3188" t="s">
        <v>3387</v>
      </c>
      <c r="O3188">
        <v>1</v>
      </c>
    </row>
    <row r="3189" spans="12:15" x14ac:dyDescent="0.35">
      <c r="L3189" t="s">
        <v>3388</v>
      </c>
      <c r="O3189">
        <v>1</v>
      </c>
    </row>
    <row r="3190" spans="12:15" x14ac:dyDescent="0.35">
      <c r="L3190" t="s">
        <v>3389</v>
      </c>
      <c r="O3190">
        <v>1</v>
      </c>
    </row>
    <row r="3191" spans="12:15" x14ac:dyDescent="0.35">
      <c r="L3191" t="s">
        <v>3390</v>
      </c>
      <c r="O3191">
        <v>1</v>
      </c>
    </row>
    <row r="3192" spans="12:15" x14ac:dyDescent="0.35">
      <c r="L3192" t="s">
        <v>3391</v>
      </c>
      <c r="O3192">
        <v>1</v>
      </c>
    </row>
    <row r="3193" spans="12:15" x14ac:dyDescent="0.35">
      <c r="L3193" t="s">
        <v>3392</v>
      </c>
      <c r="O3193">
        <v>1</v>
      </c>
    </row>
    <row r="3194" spans="12:15" x14ac:dyDescent="0.35">
      <c r="L3194" t="s">
        <v>3393</v>
      </c>
      <c r="O3194">
        <v>1</v>
      </c>
    </row>
    <row r="3195" spans="12:15" x14ac:dyDescent="0.35">
      <c r="L3195" t="s">
        <v>3394</v>
      </c>
      <c r="O3195">
        <v>1</v>
      </c>
    </row>
    <row r="3196" spans="12:15" x14ac:dyDescent="0.35">
      <c r="L3196" t="s">
        <v>3395</v>
      </c>
      <c r="O3196">
        <v>1</v>
      </c>
    </row>
    <row r="3197" spans="12:15" x14ac:dyDescent="0.35">
      <c r="L3197" t="s">
        <v>3396</v>
      </c>
      <c r="O3197">
        <v>1</v>
      </c>
    </row>
    <row r="3198" spans="12:15" x14ac:dyDescent="0.35">
      <c r="L3198" t="s">
        <v>3397</v>
      </c>
      <c r="O3198">
        <v>1</v>
      </c>
    </row>
    <row r="3199" spans="12:15" x14ac:dyDescent="0.35">
      <c r="L3199" t="s">
        <v>3398</v>
      </c>
      <c r="O3199">
        <v>1</v>
      </c>
    </row>
    <row r="3200" spans="12:15" x14ac:dyDescent="0.35">
      <c r="L3200" t="s">
        <v>3399</v>
      </c>
      <c r="O3200">
        <v>1</v>
      </c>
    </row>
    <row r="3201" spans="12:15" x14ac:dyDescent="0.35">
      <c r="L3201" t="s">
        <v>3400</v>
      </c>
      <c r="O3201">
        <v>1</v>
      </c>
    </row>
    <row r="3202" spans="12:15" x14ac:dyDescent="0.35">
      <c r="L3202" t="s">
        <v>3401</v>
      </c>
      <c r="O3202">
        <v>1</v>
      </c>
    </row>
    <row r="3203" spans="12:15" x14ac:dyDescent="0.35">
      <c r="L3203" t="s">
        <v>3402</v>
      </c>
      <c r="O3203">
        <v>1</v>
      </c>
    </row>
    <row r="3204" spans="12:15" x14ac:dyDescent="0.35">
      <c r="L3204" t="s">
        <v>3403</v>
      </c>
      <c r="O3204">
        <v>1</v>
      </c>
    </row>
    <row r="3205" spans="12:15" x14ac:dyDescent="0.35">
      <c r="L3205" t="s">
        <v>3404</v>
      </c>
      <c r="O3205">
        <v>1</v>
      </c>
    </row>
    <row r="3206" spans="12:15" x14ac:dyDescent="0.35">
      <c r="L3206" t="s">
        <v>3405</v>
      </c>
      <c r="O3206">
        <v>1</v>
      </c>
    </row>
    <row r="3207" spans="12:15" x14ac:dyDescent="0.35">
      <c r="L3207" t="s">
        <v>3406</v>
      </c>
      <c r="O3207">
        <v>1</v>
      </c>
    </row>
    <row r="3208" spans="12:15" x14ac:dyDescent="0.35">
      <c r="L3208" t="s">
        <v>3407</v>
      </c>
      <c r="O3208">
        <v>1</v>
      </c>
    </row>
    <row r="3209" spans="12:15" x14ac:dyDescent="0.35">
      <c r="L3209" t="s">
        <v>3408</v>
      </c>
      <c r="O3209">
        <v>1</v>
      </c>
    </row>
    <row r="3210" spans="12:15" x14ac:dyDescent="0.35">
      <c r="L3210" t="s">
        <v>3409</v>
      </c>
      <c r="O3210">
        <v>1</v>
      </c>
    </row>
    <row r="3211" spans="12:15" x14ac:dyDescent="0.35">
      <c r="L3211" t="s">
        <v>3410</v>
      </c>
      <c r="O3211">
        <v>1</v>
      </c>
    </row>
    <row r="3212" spans="12:15" x14ac:dyDescent="0.35">
      <c r="L3212" t="s">
        <v>3411</v>
      </c>
      <c r="O3212">
        <v>1</v>
      </c>
    </row>
    <row r="3213" spans="12:15" x14ac:dyDescent="0.35">
      <c r="L3213" t="s">
        <v>3412</v>
      </c>
      <c r="O3213">
        <v>1</v>
      </c>
    </row>
    <row r="3214" spans="12:15" x14ac:dyDescent="0.35">
      <c r="L3214" t="s">
        <v>3413</v>
      </c>
      <c r="O3214">
        <v>1</v>
      </c>
    </row>
    <row r="3215" spans="12:15" x14ac:dyDescent="0.35">
      <c r="L3215" t="s">
        <v>3414</v>
      </c>
      <c r="O3215">
        <v>1</v>
      </c>
    </row>
    <row r="3216" spans="12:15" x14ac:dyDescent="0.35">
      <c r="L3216" t="s">
        <v>3415</v>
      </c>
      <c r="O3216">
        <v>1</v>
      </c>
    </row>
    <row r="3217" spans="12:15" x14ac:dyDescent="0.35">
      <c r="L3217" t="s">
        <v>3416</v>
      </c>
      <c r="O3217">
        <v>1</v>
      </c>
    </row>
    <row r="3218" spans="12:15" x14ac:dyDescent="0.35">
      <c r="L3218" t="s">
        <v>3417</v>
      </c>
      <c r="O3218">
        <v>1</v>
      </c>
    </row>
    <row r="3219" spans="12:15" x14ac:dyDescent="0.35">
      <c r="L3219" t="s">
        <v>3418</v>
      </c>
      <c r="O3219">
        <v>1</v>
      </c>
    </row>
    <row r="3220" spans="12:15" x14ac:dyDescent="0.35">
      <c r="L3220" t="s">
        <v>3419</v>
      </c>
      <c r="O3220">
        <v>1</v>
      </c>
    </row>
    <row r="3221" spans="12:15" x14ac:dyDescent="0.35">
      <c r="L3221" t="s">
        <v>3420</v>
      </c>
      <c r="O3221">
        <v>1</v>
      </c>
    </row>
    <row r="3222" spans="12:15" x14ac:dyDescent="0.35">
      <c r="L3222" t="s">
        <v>3421</v>
      </c>
      <c r="O3222">
        <v>1</v>
      </c>
    </row>
    <row r="3223" spans="12:15" x14ac:dyDescent="0.35">
      <c r="L3223" t="s">
        <v>3422</v>
      </c>
      <c r="O3223">
        <v>1</v>
      </c>
    </row>
    <row r="3224" spans="12:15" x14ac:dyDescent="0.35">
      <c r="L3224" t="s">
        <v>3423</v>
      </c>
      <c r="O3224">
        <v>1</v>
      </c>
    </row>
    <row r="3225" spans="12:15" x14ac:dyDescent="0.35">
      <c r="L3225" t="s">
        <v>3424</v>
      </c>
      <c r="O3225">
        <v>1</v>
      </c>
    </row>
    <row r="3226" spans="12:15" x14ac:dyDescent="0.35">
      <c r="L3226" t="s">
        <v>3425</v>
      </c>
      <c r="O3226">
        <v>1</v>
      </c>
    </row>
    <row r="3227" spans="12:15" x14ac:dyDescent="0.35">
      <c r="L3227" t="s">
        <v>3426</v>
      </c>
      <c r="O3227">
        <v>1</v>
      </c>
    </row>
    <row r="3228" spans="12:15" x14ac:dyDescent="0.35">
      <c r="L3228" t="s">
        <v>3427</v>
      </c>
      <c r="O3228">
        <v>1</v>
      </c>
    </row>
    <row r="3229" spans="12:15" x14ac:dyDescent="0.35">
      <c r="L3229" t="s">
        <v>3428</v>
      </c>
      <c r="O3229">
        <v>1</v>
      </c>
    </row>
    <row r="3230" spans="12:15" x14ac:dyDescent="0.35">
      <c r="L3230" t="s">
        <v>3429</v>
      </c>
      <c r="O3230">
        <v>1</v>
      </c>
    </row>
    <row r="3231" spans="12:15" x14ac:dyDescent="0.35">
      <c r="L3231" t="s">
        <v>3430</v>
      </c>
      <c r="O3231">
        <v>1</v>
      </c>
    </row>
    <row r="3232" spans="12:15" x14ac:dyDescent="0.35">
      <c r="L3232" t="s">
        <v>3431</v>
      </c>
      <c r="O3232">
        <v>1</v>
      </c>
    </row>
    <row r="3233" spans="12:15" x14ac:dyDescent="0.35">
      <c r="L3233" t="s">
        <v>3432</v>
      </c>
      <c r="O3233">
        <v>1</v>
      </c>
    </row>
    <row r="3234" spans="12:15" x14ac:dyDescent="0.35">
      <c r="L3234" t="s">
        <v>3433</v>
      </c>
      <c r="O3234">
        <v>1</v>
      </c>
    </row>
    <row r="3235" spans="12:15" x14ac:dyDescent="0.35">
      <c r="L3235" t="s">
        <v>3434</v>
      </c>
      <c r="O3235">
        <v>1</v>
      </c>
    </row>
    <row r="3236" spans="12:15" x14ac:dyDescent="0.35">
      <c r="L3236" t="s">
        <v>3435</v>
      </c>
      <c r="O3236">
        <v>1</v>
      </c>
    </row>
    <row r="3237" spans="12:15" x14ac:dyDescent="0.35">
      <c r="L3237" t="s">
        <v>3436</v>
      </c>
      <c r="O3237">
        <v>1</v>
      </c>
    </row>
    <row r="3238" spans="12:15" x14ac:dyDescent="0.35">
      <c r="L3238" t="s">
        <v>3437</v>
      </c>
      <c r="O3238">
        <v>1</v>
      </c>
    </row>
    <row r="3239" spans="12:15" x14ac:dyDescent="0.35">
      <c r="L3239" t="s">
        <v>3438</v>
      </c>
      <c r="O3239">
        <v>1</v>
      </c>
    </row>
    <row r="3240" spans="12:15" x14ac:dyDescent="0.35">
      <c r="L3240" t="s">
        <v>3439</v>
      </c>
      <c r="O3240">
        <v>1</v>
      </c>
    </row>
    <row r="3241" spans="12:15" x14ac:dyDescent="0.35">
      <c r="L3241" t="s">
        <v>3440</v>
      </c>
      <c r="O3241">
        <v>1</v>
      </c>
    </row>
    <row r="3242" spans="12:15" x14ac:dyDescent="0.35">
      <c r="L3242" t="s">
        <v>3441</v>
      </c>
      <c r="O3242">
        <v>1</v>
      </c>
    </row>
    <row r="3243" spans="12:15" x14ac:dyDescent="0.35">
      <c r="L3243" t="s">
        <v>3442</v>
      </c>
      <c r="O3243">
        <v>1</v>
      </c>
    </row>
    <row r="3244" spans="12:15" x14ac:dyDescent="0.35">
      <c r="L3244" t="s">
        <v>3443</v>
      </c>
      <c r="O3244">
        <v>1</v>
      </c>
    </row>
    <row r="3245" spans="12:15" x14ac:dyDescent="0.35">
      <c r="L3245" t="s">
        <v>3444</v>
      </c>
      <c r="O3245">
        <v>1</v>
      </c>
    </row>
    <row r="3246" spans="12:15" x14ac:dyDescent="0.35">
      <c r="L3246" t="s">
        <v>3445</v>
      </c>
      <c r="O3246">
        <v>1</v>
      </c>
    </row>
    <row r="3247" spans="12:15" x14ac:dyDescent="0.35">
      <c r="L3247" t="s">
        <v>3446</v>
      </c>
      <c r="O3247">
        <v>1</v>
      </c>
    </row>
    <row r="3248" spans="12:15" x14ac:dyDescent="0.35">
      <c r="L3248" t="s">
        <v>3447</v>
      </c>
      <c r="O3248">
        <v>1</v>
      </c>
    </row>
    <row r="3249" spans="12:15" x14ac:dyDescent="0.35">
      <c r="L3249" t="s">
        <v>3448</v>
      </c>
      <c r="O3249">
        <v>1</v>
      </c>
    </row>
    <row r="3250" spans="12:15" x14ac:dyDescent="0.35">
      <c r="L3250" t="s">
        <v>3449</v>
      </c>
      <c r="O3250">
        <v>1</v>
      </c>
    </row>
    <row r="3251" spans="12:15" x14ac:dyDescent="0.35">
      <c r="L3251" t="s">
        <v>3450</v>
      </c>
      <c r="O3251">
        <v>1</v>
      </c>
    </row>
    <row r="3252" spans="12:15" x14ac:dyDescent="0.35">
      <c r="L3252" t="s">
        <v>3451</v>
      </c>
      <c r="O3252">
        <v>1</v>
      </c>
    </row>
    <row r="3253" spans="12:15" x14ac:dyDescent="0.35">
      <c r="L3253" t="s">
        <v>3452</v>
      </c>
      <c r="O3253">
        <v>1</v>
      </c>
    </row>
    <row r="3254" spans="12:15" x14ac:dyDescent="0.35">
      <c r="L3254" t="s">
        <v>3453</v>
      </c>
      <c r="O3254">
        <v>1</v>
      </c>
    </row>
    <row r="3255" spans="12:15" x14ac:dyDescent="0.35">
      <c r="L3255" t="s">
        <v>3454</v>
      </c>
      <c r="O3255">
        <v>1</v>
      </c>
    </row>
    <row r="3256" spans="12:15" x14ac:dyDescent="0.35">
      <c r="L3256" t="s">
        <v>3455</v>
      </c>
      <c r="O3256">
        <v>1</v>
      </c>
    </row>
    <row r="3257" spans="12:15" x14ac:dyDescent="0.35">
      <c r="L3257" t="s">
        <v>3456</v>
      </c>
      <c r="O3257">
        <v>1</v>
      </c>
    </row>
    <row r="3258" spans="12:15" x14ac:dyDescent="0.35">
      <c r="L3258" t="s">
        <v>3457</v>
      </c>
      <c r="O3258">
        <v>1</v>
      </c>
    </row>
    <row r="3259" spans="12:15" x14ac:dyDescent="0.35">
      <c r="L3259" t="s">
        <v>3458</v>
      </c>
      <c r="O3259">
        <v>1</v>
      </c>
    </row>
    <row r="3260" spans="12:15" x14ac:dyDescent="0.35">
      <c r="L3260" t="s">
        <v>3459</v>
      </c>
      <c r="O3260">
        <v>1</v>
      </c>
    </row>
    <row r="3261" spans="12:15" x14ac:dyDescent="0.35">
      <c r="L3261" t="s">
        <v>3460</v>
      </c>
      <c r="O3261">
        <v>1</v>
      </c>
    </row>
    <row r="3262" spans="12:15" x14ac:dyDescent="0.35">
      <c r="L3262" t="s">
        <v>3461</v>
      </c>
      <c r="O3262">
        <v>1</v>
      </c>
    </row>
    <row r="3263" spans="12:15" x14ac:dyDescent="0.35">
      <c r="L3263" t="s">
        <v>3462</v>
      </c>
      <c r="O3263">
        <v>1</v>
      </c>
    </row>
    <row r="3264" spans="12:15" x14ac:dyDescent="0.35">
      <c r="L3264" t="s">
        <v>3463</v>
      </c>
      <c r="O3264">
        <v>1</v>
      </c>
    </row>
    <row r="3265" spans="12:15" x14ac:dyDescent="0.35">
      <c r="L3265" t="s">
        <v>3464</v>
      </c>
      <c r="O3265">
        <v>1</v>
      </c>
    </row>
    <row r="3266" spans="12:15" x14ac:dyDescent="0.35">
      <c r="L3266" t="s">
        <v>3465</v>
      </c>
      <c r="O3266">
        <v>1</v>
      </c>
    </row>
    <row r="3267" spans="12:15" x14ac:dyDescent="0.35">
      <c r="L3267" t="s">
        <v>3466</v>
      </c>
      <c r="O3267">
        <v>1</v>
      </c>
    </row>
    <row r="3268" spans="12:15" x14ac:dyDescent="0.35">
      <c r="L3268" t="s">
        <v>3467</v>
      </c>
      <c r="O3268">
        <v>1</v>
      </c>
    </row>
    <row r="3269" spans="12:15" x14ac:dyDescent="0.35">
      <c r="L3269" t="s">
        <v>3468</v>
      </c>
      <c r="O3269">
        <v>1</v>
      </c>
    </row>
    <row r="3270" spans="12:15" x14ac:dyDescent="0.35">
      <c r="L3270" t="s">
        <v>3469</v>
      </c>
      <c r="O3270">
        <v>1</v>
      </c>
    </row>
    <row r="3271" spans="12:15" x14ac:dyDescent="0.35">
      <c r="L3271" t="s">
        <v>3470</v>
      </c>
      <c r="O3271">
        <v>1</v>
      </c>
    </row>
    <row r="3272" spans="12:15" x14ac:dyDescent="0.35">
      <c r="L3272" t="s">
        <v>3471</v>
      </c>
      <c r="O3272">
        <v>1</v>
      </c>
    </row>
    <row r="3273" spans="12:15" x14ac:dyDescent="0.35">
      <c r="L3273" t="s">
        <v>3472</v>
      </c>
      <c r="O3273">
        <v>1</v>
      </c>
    </row>
    <row r="3274" spans="12:15" x14ac:dyDescent="0.35">
      <c r="L3274" t="s">
        <v>3473</v>
      </c>
      <c r="O3274">
        <v>1</v>
      </c>
    </row>
    <row r="3275" spans="12:15" x14ac:dyDescent="0.35">
      <c r="L3275" t="s">
        <v>3474</v>
      </c>
      <c r="O3275">
        <v>1</v>
      </c>
    </row>
    <row r="3276" spans="12:15" x14ac:dyDescent="0.35">
      <c r="L3276" t="s">
        <v>3475</v>
      </c>
      <c r="O3276">
        <v>1</v>
      </c>
    </row>
    <row r="3277" spans="12:15" x14ac:dyDescent="0.35">
      <c r="L3277" t="s">
        <v>3476</v>
      </c>
      <c r="O3277">
        <v>1</v>
      </c>
    </row>
    <row r="3278" spans="12:15" x14ac:dyDescent="0.35">
      <c r="L3278" t="s">
        <v>3477</v>
      </c>
      <c r="O3278">
        <v>1</v>
      </c>
    </row>
    <row r="3279" spans="12:15" x14ac:dyDescent="0.35">
      <c r="L3279" t="s">
        <v>3478</v>
      </c>
      <c r="O3279">
        <v>1</v>
      </c>
    </row>
    <row r="3280" spans="12:15" x14ac:dyDescent="0.35">
      <c r="L3280" t="s">
        <v>3479</v>
      </c>
      <c r="O3280">
        <v>1</v>
      </c>
    </row>
    <row r="3281" spans="12:15" x14ac:dyDescent="0.35">
      <c r="L3281" t="s">
        <v>3480</v>
      </c>
      <c r="O3281">
        <v>1</v>
      </c>
    </row>
    <row r="3282" spans="12:15" x14ac:dyDescent="0.35">
      <c r="L3282" t="s">
        <v>3481</v>
      </c>
      <c r="O3282">
        <v>1</v>
      </c>
    </row>
    <row r="3283" spans="12:15" x14ac:dyDescent="0.35">
      <c r="L3283" t="s">
        <v>3482</v>
      </c>
      <c r="O3283">
        <v>1</v>
      </c>
    </row>
    <row r="3284" spans="12:15" x14ac:dyDescent="0.35">
      <c r="L3284" t="s">
        <v>3483</v>
      </c>
      <c r="O3284">
        <v>1</v>
      </c>
    </row>
    <row r="3285" spans="12:15" x14ac:dyDescent="0.35">
      <c r="L3285" t="s">
        <v>3484</v>
      </c>
      <c r="O3285">
        <v>1</v>
      </c>
    </row>
    <row r="3286" spans="12:15" x14ac:dyDescent="0.35">
      <c r="L3286" t="s">
        <v>3485</v>
      </c>
      <c r="O3286">
        <v>1</v>
      </c>
    </row>
    <row r="3287" spans="12:15" x14ac:dyDescent="0.35">
      <c r="L3287" t="s">
        <v>3486</v>
      </c>
      <c r="O3287">
        <v>1</v>
      </c>
    </row>
    <row r="3288" spans="12:15" x14ac:dyDescent="0.35">
      <c r="L3288" t="s">
        <v>3487</v>
      </c>
      <c r="O3288">
        <v>1</v>
      </c>
    </row>
    <row r="3289" spans="12:15" x14ac:dyDescent="0.35">
      <c r="L3289" t="s">
        <v>3488</v>
      </c>
      <c r="O3289">
        <v>1</v>
      </c>
    </row>
    <row r="3290" spans="12:15" x14ac:dyDescent="0.35">
      <c r="L3290" t="s">
        <v>3489</v>
      </c>
      <c r="O3290">
        <v>1</v>
      </c>
    </row>
    <row r="3291" spans="12:15" x14ac:dyDescent="0.35">
      <c r="L3291" t="s">
        <v>3490</v>
      </c>
      <c r="O3291">
        <v>1</v>
      </c>
    </row>
    <row r="3292" spans="12:15" x14ac:dyDescent="0.35">
      <c r="L3292" t="s">
        <v>3491</v>
      </c>
      <c r="O3292">
        <v>1</v>
      </c>
    </row>
    <row r="3293" spans="12:15" x14ac:dyDescent="0.35">
      <c r="L3293" t="s">
        <v>3492</v>
      </c>
      <c r="O3293">
        <v>1</v>
      </c>
    </row>
    <row r="3294" spans="12:15" x14ac:dyDescent="0.35">
      <c r="L3294" t="s">
        <v>3493</v>
      </c>
      <c r="O3294">
        <v>1</v>
      </c>
    </row>
    <row r="3295" spans="12:15" x14ac:dyDescent="0.35">
      <c r="L3295" t="s">
        <v>3494</v>
      </c>
      <c r="O3295">
        <v>1</v>
      </c>
    </row>
    <row r="3296" spans="12:15" x14ac:dyDescent="0.35">
      <c r="L3296" t="s">
        <v>3495</v>
      </c>
      <c r="O3296">
        <v>1</v>
      </c>
    </row>
    <row r="3297" spans="12:15" x14ac:dyDescent="0.35">
      <c r="L3297" t="s">
        <v>3496</v>
      </c>
      <c r="O3297">
        <v>1</v>
      </c>
    </row>
    <row r="3298" spans="12:15" x14ac:dyDescent="0.35">
      <c r="L3298" t="s">
        <v>3497</v>
      </c>
      <c r="O3298">
        <v>1</v>
      </c>
    </row>
    <row r="3299" spans="12:15" x14ac:dyDescent="0.35">
      <c r="L3299" t="s">
        <v>3498</v>
      </c>
      <c r="O3299">
        <v>1</v>
      </c>
    </row>
    <row r="3300" spans="12:15" x14ac:dyDescent="0.35">
      <c r="L3300" t="s">
        <v>3499</v>
      </c>
      <c r="O3300">
        <v>1</v>
      </c>
    </row>
    <row r="3301" spans="12:15" x14ac:dyDescent="0.35">
      <c r="L3301" t="s">
        <v>3500</v>
      </c>
      <c r="O3301">
        <v>1</v>
      </c>
    </row>
    <row r="3302" spans="12:15" x14ac:dyDescent="0.35">
      <c r="L3302" t="s">
        <v>3501</v>
      </c>
      <c r="O3302">
        <v>1</v>
      </c>
    </row>
    <row r="3303" spans="12:15" x14ac:dyDescent="0.35">
      <c r="L3303" t="s">
        <v>3502</v>
      </c>
      <c r="O3303">
        <v>1</v>
      </c>
    </row>
    <row r="3304" spans="12:15" x14ac:dyDescent="0.35">
      <c r="L3304" t="s">
        <v>3503</v>
      </c>
      <c r="O3304">
        <v>1</v>
      </c>
    </row>
    <row r="3305" spans="12:15" x14ac:dyDescent="0.35">
      <c r="L3305" t="s">
        <v>3504</v>
      </c>
      <c r="O3305">
        <v>1</v>
      </c>
    </row>
    <row r="3306" spans="12:15" x14ac:dyDescent="0.35">
      <c r="L3306" t="s">
        <v>3505</v>
      </c>
      <c r="O3306">
        <v>1</v>
      </c>
    </row>
    <row r="3307" spans="12:15" x14ac:dyDescent="0.35">
      <c r="L3307" t="s">
        <v>3506</v>
      </c>
      <c r="O3307">
        <v>1</v>
      </c>
    </row>
    <row r="3308" spans="12:15" x14ac:dyDescent="0.35">
      <c r="L3308" t="s">
        <v>3507</v>
      </c>
      <c r="O3308">
        <v>1</v>
      </c>
    </row>
    <row r="3309" spans="12:15" x14ac:dyDescent="0.35">
      <c r="L3309" t="s">
        <v>3508</v>
      </c>
      <c r="O3309">
        <v>1</v>
      </c>
    </row>
    <row r="3310" spans="12:15" x14ac:dyDescent="0.35">
      <c r="L3310" t="s">
        <v>3509</v>
      </c>
      <c r="O3310">
        <v>1</v>
      </c>
    </row>
    <row r="3311" spans="12:15" x14ac:dyDescent="0.35">
      <c r="L3311" t="s">
        <v>3510</v>
      </c>
      <c r="O3311">
        <v>1</v>
      </c>
    </row>
    <row r="3312" spans="12:15" x14ac:dyDescent="0.35">
      <c r="L3312" t="s">
        <v>3511</v>
      </c>
      <c r="O3312">
        <v>1</v>
      </c>
    </row>
    <row r="3313" spans="12:15" x14ac:dyDescent="0.35">
      <c r="L3313" t="s">
        <v>3512</v>
      </c>
      <c r="O3313">
        <v>1</v>
      </c>
    </row>
    <row r="3314" spans="12:15" x14ac:dyDescent="0.35">
      <c r="L3314" t="s">
        <v>3513</v>
      </c>
      <c r="O3314">
        <v>1</v>
      </c>
    </row>
    <row r="3315" spans="12:15" x14ac:dyDescent="0.35">
      <c r="L3315" t="s">
        <v>3514</v>
      </c>
      <c r="O3315">
        <v>1</v>
      </c>
    </row>
    <row r="3316" spans="12:15" x14ac:dyDescent="0.35">
      <c r="L3316" t="s">
        <v>3515</v>
      </c>
      <c r="O3316">
        <v>1</v>
      </c>
    </row>
    <row r="3317" spans="12:15" x14ac:dyDescent="0.35">
      <c r="L3317" t="s">
        <v>3516</v>
      </c>
      <c r="O3317">
        <v>1</v>
      </c>
    </row>
    <row r="3318" spans="12:15" x14ac:dyDescent="0.35">
      <c r="L3318" t="s">
        <v>3517</v>
      </c>
      <c r="O3318">
        <v>1</v>
      </c>
    </row>
    <row r="3319" spans="12:15" x14ac:dyDescent="0.35">
      <c r="L3319" t="s">
        <v>3518</v>
      </c>
      <c r="O3319">
        <v>1</v>
      </c>
    </row>
    <row r="3320" spans="12:15" x14ac:dyDescent="0.35">
      <c r="L3320" t="s">
        <v>3519</v>
      </c>
      <c r="O3320">
        <v>1</v>
      </c>
    </row>
    <row r="3321" spans="12:15" x14ac:dyDescent="0.35">
      <c r="L3321" t="s">
        <v>3520</v>
      </c>
      <c r="O3321">
        <v>1</v>
      </c>
    </row>
    <row r="3322" spans="12:15" x14ac:dyDescent="0.35">
      <c r="L3322" t="s">
        <v>3521</v>
      </c>
      <c r="O3322">
        <v>1</v>
      </c>
    </row>
    <row r="3323" spans="12:15" x14ac:dyDescent="0.35">
      <c r="L3323" t="s">
        <v>3522</v>
      </c>
      <c r="O3323">
        <v>1</v>
      </c>
    </row>
    <row r="3324" spans="12:15" x14ac:dyDescent="0.35">
      <c r="L3324" t="s">
        <v>3523</v>
      </c>
      <c r="O3324">
        <v>1</v>
      </c>
    </row>
    <row r="3325" spans="12:15" x14ac:dyDescent="0.35">
      <c r="L3325" t="s">
        <v>3524</v>
      </c>
      <c r="O3325">
        <v>1</v>
      </c>
    </row>
    <row r="3326" spans="12:15" x14ac:dyDescent="0.35">
      <c r="L3326" t="s">
        <v>3525</v>
      </c>
      <c r="O3326">
        <v>1</v>
      </c>
    </row>
    <row r="3327" spans="12:15" x14ac:dyDescent="0.35">
      <c r="L3327" t="s">
        <v>3526</v>
      </c>
      <c r="O3327">
        <v>1</v>
      </c>
    </row>
    <row r="3328" spans="12:15" x14ac:dyDescent="0.35">
      <c r="L3328" t="s">
        <v>3527</v>
      </c>
      <c r="O3328">
        <v>1</v>
      </c>
    </row>
    <row r="3329" spans="12:15" x14ac:dyDescent="0.35">
      <c r="L3329" t="s">
        <v>3528</v>
      </c>
      <c r="O3329">
        <v>1</v>
      </c>
    </row>
    <row r="3330" spans="12:15" x14ac:dyDescent="0.35">
      <c r="L3330" t="s">
        <v>3529</v>
      </c>
      <c r="O3330">
        <v>1</v>
      </c>
    </row>
    <row r="3331" spans="12:15" x14ac:dyDescent="0.35">
      <c r="L3331" t="s">
        <v>3530</v>
      </c>
      <c r="O3331">
        <v>1</v>
      </c>
    </row>
    <row r="3332" spans="12:15" x14ac:dyDescent="0.35">
      <c r="L3332" t="s">
        <v>3531</v>
      </c>
      <c r="O3332">
        <v>1</v>
      </c>
    </row>
    <row r="3333" spans="12:15" x14ac:dyDescent="0.35">
      <c r="L3333" t="s">
        <v>3532</v>
      </c>
      <c r="O3333">
        <v>1</v>
      </c>
    </row>
    <row r="3334" spans="12:15" x14ac:dyDescent="0.35">
      <c r="L3334" t="s">
        <v>3533</v>
      </c>
      <c r="O3334">
        <v>1</v>
      </c>
    </row>
    <row r="3335" spans="12:15" x14ac:dyDescent="0.35">
      <c r="L3335" t="s">
        <v>3534</v>
      </c>
      <c r="O3335">
        <v>1</v>
      </c>
    </row>
    <row r="3336" spans="12:15" x14ac:dyDescent="0.35">
      <c r="L3336" t="s">
        <v>3535</v>
      </c>
      <c r="O3336">
        <v>1</v>
      </c>
    </row>
    <row r="3337" spans="12:15" x14ac:dyDescent="0.35">
      <c r="L3337" t="s">
        <v>3536</v>
      </c>
      <c r="O3337">
        <v>1</v>
      </c>
    </row>
    <row r="3338" spans="12:15" x14ac:dyDescent="0.35">
      <c r="L3338" t="s">
        <v>3537</v>
      </c>
      <c r="O3338">
        <v>1</v>
      </c>
    </row>
    <row r="3339" spans="12:15" x14ac:dyDescent="0.35">
      <c r="L3339" t="s">
        <v>3538</v>
      </c>
      <c r="O3339">
        <v>1</v>
      </c>
    </row>
    <row r="3340" spans="12:15" x14ac:dyDescent="0.35">
      <c r="L3340" t="s">
        <v>3539</v>
      </c>
      <c r="O3340">
        <v>1</v>
      </c>
    </row>
    <row r="3341" spans="12:15" x14ac:dyDescent="0.35">
      <c r="L3341" t="s">
        <v>3540</v>
      </c>
      <c r="O3341">
        <v>1</v>
      </c>
    </row>
    <row r="3342" spans="12:15" x14ac:dyDescent="0.35">
      <c r="L3342" t="s">
        <v>3541</v>
      </c>
      <c r="O3342">
        <v>1</v>
      </c>
    </row>
    <row r="3343" spans="12:15" x14ac:dyDescent="0.35">
      <c r="L3343" t="s">
        <v>3542</v>
      </c>
      <c r="O3343">
        <v>1</v>
      </c>
    </row>
    <row r="3344" spans="12:15" x14ac:dyDescent="0.35">
      <c r="L3344" t="s">
        <v>3543</v>
      </c>
      <c r="O3344">
        <v>1</v>
      </c>
    </row>
    <row r="3345" spans="12:15" x14ac:dyDescent="0.35">
      <c r="L3345" t="s">
        <v>3544</v>
      </c>
      <c r="O3345">
        <v>1</v>
      </c>
    </row>
    <row r="3346" spans="12:15" x14ac:dyDescent="0.35">
      <c r="L3346" t="s">
        <v>3545</v>
      </c>
      <c r="O3346">
        <v>1</v>
      </c>
    </row>
    <row r="3347" spans="12:15" x14ac:dyDescent="0.35">
      <c r="L3347" t="s">
        <v>3546</v>
      </c>
      <c r="O3347">
        <v>1</v>
      </c>
    </row>
    <row r="3348" spans="12:15" x14ac:dyDescent="0.35">
      <c r="L3348" t="s">
        <v>3547</v>
      </c>
      <c r="O3348">
        <v>1</v>
      </c>
    </row>
    <row r="3349" spans="12:15" x14ac:dyDescent="0.35">
      <c r="L3349" t="s">
        <v>3548</v>
      </c>
      <c r="O3349">
        <v>1</v>
      </c>
    </row>
    <row r="3350" spans="12:15" x14ac:dyDescent="0.35">
      <c r="L3350" t="s">
        <v>3549</v>
      </c>
      <c r="O3350">
        <v>1</v>
      </c>
    </row>
    <row r="3351" spans="12:15" x14ac:dyDescent="0.35">
      <c r="L3351" t="s">
        <v>3550</v>
      </c>
      <c r="O3351">
        <v>1</v>
      </c>
    </row>
    <row r="3352" spans="12:15" x14ac:dyDescent="0.35">
      <c r="L3352" t="s">
        <v>3551</v>
      </c>
      <c r="O3352">
        <v>1</v>
      </c>
    </row>
    <row r="3353" spans="12:15" x14ac:dyDescent="0.35">
      <c r="L3353" t="s">
        <v>3552</v>
      </c>
      <c r="O3353">
        <v>1</v>
      </c>
    </row>
    <row r="3354" spans="12:15" x14ac:dyDescent="0.35">
      <c r="L3354" t="s">
        <v>3553</v>
      </c>
      <c r="O3354">
        <v>1</v>
      </c>
    </row>
    <row r="3355" spans="12:15" x14ac:dyDescent="0.35">
      <c r="L3355" t="s">
        <v>3554</v>
      </c>
      <c r="O3355">
        <v>1</v>
      </c>
    </row>
    <row r="3356" spans="12:15" x14ac:dyDescent="0.35">
      <c r="L3356" t="s">
        <v>3555</v>
      </c>
      <c r="O3356">
        <v>1</v>
      </c>
    </row>
    <row r="3357" spans="12:15" x14ac:dyDescent="0.35">
      <c r="L3357" t="s">
        <v>3556</v>
      </c>
      <c r="O3357">
        <v>1</v>
      </c>
    </row>
    <row r="3358" spans="12:15" x14ac:dyDescent="0.35">
      <c r="L3358" t="s">
        <v>3557</v>
      </c>
      <c r="O3358">
        <v>1</v>
      </c>
    </row>
    <row r="3359" spans="12:15" x14ac:dyDescent="0.35">
      <c r="L3359" t="s">
        <v>3558</v>
      </c>
      <c r="O3359">
        <v>1</v>
      </c>
    </row>
    <row r="3360" spans="12:15" x14ac:dyDescent="0.35">
      <c r="L3360" t="s">
        <v>3559</v>
      </c>
      <c r="O3360">
        <v>1</v>
      </c>
    </row>
    <row r="3361" spans="12:15" x14ac:dyDescent="0.35">
      <c r="L3361" t="s">
        <v>3560</v>
      </c>
      <c r="O3361">
        <v>1</v>
      </c>
    </row>
    <row r="3362" spans="12:15" x14ac:dyDescent="0.35">
      <c r="L3362" t="s">
        <v>3561</v>
      </c>
      <c r="O3362">
        <v>1</v>
      </c>
    </row>
    <row r="3363" spans="12:15" x14ac:dyDescent="0.35">
      <c r="L3363" t="s">
        <v>3562</v>
      </c>
      <c r="O3363">
        <v>1</v>
      </c>
    </row>
    <row r="3364" spans="12:15" x14ac:dyDescent="0.35">
      <c r="L3364" t="s">
        <v>3563</v>
      </c>
      <c r="O3364">
        <v>1</v>
      </c>
    </row>
    <row r="3365" spans="12:15" x14ac:dyDescent="0.35">
      <c r="L3365" t="s">
        <v>3564</v>
      </c>
      <c r="O3365">
        <v>1</v>
      </c>
    </row>
    <row r="3366" spans="12:15" x14ac:dyDescent="0.35">
      <c r="L3366" t="s">
        <v>3565</v>
      </c>
      <c r="O3366">
        <v>1</v>
      </c>
    </row>
    <row r="3367" spans="12:15" x14ac:dyDescent="0.35">
      <c r="L3367" t="s">
        <v>3566</v>
      </c>
      <c r="O3367">
        <v>1</v>
      </c>
    </row>
    <row r="3368" spans="12:15" x14ac:dyDescent="0.35">
      <c r="L3368" t="s">
        <v>3567</v>
      </c>
      <c r="O3368">
        <v>1</v>
      </c>
    </row>
    <row r="3369" spans="12:15" x14ac:dyDescent="0.35">
      <c r="L3369" t="s">
        <v>3568</v>
      </c>
      <c r="O3369">
        <v>1</v>
      </c>
    </row>
    <row r="3370" spans="12:15" x14ac:dyDescent="0.35">
      <c r="L3370" t="s">
        <v>3569</v>
      </c>
      <c r="O3370">
        <v>1</v>
      </c>
    </row>
    <row r="3371" spans="12:15" x14ac:dyDescent="0.35">
      <c r="L3371" t="s">
        <v>3570</v>
      </c>
      <c r="O3371">
        <v>1</v>
      </c>
    </row>
    <row r="3372" spans="12:15" x14ac:dyDescent="0.35">
      <c r="L3372" t="s">
        <v>3571</v>
      </c>
      <c r="O3372">
        <v>1</v>
      </c>
    </row>
    <row r="3373" spans="12:15" x14ac:dyDescent="0.35">
      <c r="L3373" t="s">
        <v>3572</v>
      </c>
      <c r="O3373">
        <v>1</v>
      </c>
    </row>
    <row r="3374" spans="12:15" x14ac:dyDescent="0.35">
      <c r="L3374" t="s">
        <v>3573</v>
      </c>
      <c r="O3374">
        <v>1</v>
      </c>
    </row>
    <row r="3375" spans="12:15" x14ac:dyDescent="0.35">
      <c r="L3375" t="s">
        <v>3574</v>
      </c>
      <c r="O3375">
        <v>1</v>
      </c>
    </row>
    <row r="3376" spans="12:15" x14ac:dyDescent="0.35">
      <c r="L3376" t="s">
        <v>3575</v>
      </c>
      <c r="O3376">
        <v>1</v>
      </c>
    </row>
    <row r="3377" spans="12:15" x14ac:dyDescent="0.35">
      <c r="L3377" t="s">
        <v>3576</v>
      </c>
      <c r="O3377">
        <v>1</v>
      </c>
    </row>
    <row r="3378" spans="12:15" x14ac:dyDescent="0.35">
      <c r="L3378" t="s">
        <v>3577</v>
      </c>
      <c r="O3378">
        <v>1</v>
      </c>
    </row>
    <row r="3379" spans="12:15" x14ac:dyDescent="0.35">
      <c r="L3379" t="s">
        <v>3578</v>
      </c>
      <c r="O3379">
        <v>1</v>
      </c>
    </row>
    <row r="3380" spans="12:15" x14ac:dyDescent="0.35">
      <c r="L3380" t="s">
        <v>3579</v>
      </c>
      <c r="O3380">
        <v>1</v>
      </c>
    </row>
    <row r="3381" spans="12:15" x14ac:dyDescent="0.35">
      <c r="L3381" t="s">
        <v>3580</v>
      </c>
      <c r="O3381">
        <v>1</v>
      </c>
    </row>
    <row r="3382" spans="12:15" x14ac:dyDescent="0.35">
      <c r="L3382" t="s">
        <v>3581</v>
      </c>
      <c r="O3382">
        <v>1</v>
      </c>
    </row>
    <row r="3383" spans="12:15" x14ac:dyDescent="0.35">
      <c r="L3383" t="s">
        <v>3582</v>
      </c>
      <c r="O3383">
        <v>1</v>
      </c>
    </row>
    <row r="3384" spans="12:15" x14ac:dyDescent="0.35">
      <c r="L3384" t="s">
        <v>3583</v>
      </c>
      <c r="O3384">
        <v>1</v>
      </c>
    </row>
    <row r="3385" spans="12:15" x14ac:dyDescent="0.35">
      <c r="L3385" t="s">
        <v>3584</v>
      </c>
      <c r="O3385">
        <v>1</v>
      </c>
    </row>
    <row r="3386" spans="12:15" x14ac:dyDescent="0.35">
      <c r="L3386" t="s">
        <v>3585</v>
      </c>
      <c r="O3386">
        <v>1</v>
      </c>
    </row>
    <row r="3387" spans="12:15" x14ac:dyDescent="0.35">
      <c r="L3387" t="s">
        <v>3586</v>
      </c>
      <c r="O3387">
        <v>1</v>
      </c>
    </row>
    <row r="3388" spans="12:15" x14ac:dyDescent="0.35">
      <c r="L3388" t="s">
        <v>3587</v>
      </c>
      <c r="O3388">
        <v>1</v>
      </c>
    </row>
    <row r="3389" spans="12:15" x14ac:dyDescent="0.35">
      <c r="L3389" t="s">
        <v>3588</v>
      </c>
      <c r="O3389">
        <v>1</v>
      </c>
    </row>
    <row r="3390" spans="12:15" x14ac:dyDescent="0.35">
      <c r="L3390" t="s">
        <v>3589</v>
      </c>
      <c r="O3390">
        <v>1</v>
      </c>
    </row>
    <row r="3391" spans="12:15" x14ac:dyDescent="0.35">
      <c r="L3391" t="s">
        <v>3590</v>
      </c>
      <c r="O3391">
        <v>1</v>
      </c>
    </row>
    <row r="3392" spans="12:15" x14ac:dyDescent="0.35">
      <c r="L3392" t="s">
        <v>3591</v>
      </c>
      <c r="O3392">
        <v>1</v>
      </c>
    </row>
    <row r="3393" spans="12:15" x14ac:dyDescent="0.35">
      <c r="L3393" t="s">
        <v>3592</v>
      </c>
      <c r="O3393">
        <v>1</v>
      </c>
    </row>
    <row r="3394" spans="12:15" x14ac:dyDescent="0.35">
      <c r="L3394" t="s">
        <v>3593</v>
      </c>
      <c r="O3394">
        <v>1</v>
      </c>
    </row>
    <row r="3395" spans="12:15" x14ac:dyDescent="0.35">
      <c r="L3395" t="s">
        <v>3594</v>
      </c>
      <c r="O3395">
        <v>1</v>
      </c>
    </row>
    <row r="3396" spans="12:15" x14ac:dyDescent="0.35">
      <c r="L3396" t="s">
        <v>3595</v>
      </c>
      <c r="O3396">
        <v>1</v>
      </c>
    </row>
    <row r="3397" spans="12:15" x14ac:dyDescent="0.35">
      <c r="L3397" t="s">
        <v>3596</v>
      </c>
      <c r="O3397">
        <v>1</v>
      </c>
    </row>
    <row r="3398" spans="12:15" x14ac:dyDescent="0.35">
      <c r="L3398" t="s">
        <v>3597</v>
      </c>
      <c r="O3398">
        <v>1</v>
      </c>
    </row>
    <row r="3399" spans="12:15" x14ac:dyDescent="0.35">
      <c r="L3399" t="s">
        <v>3598</v>
      </c>
      <c r="O3399">
        <v>1</v>
      </c>
    </row>
    <row r="3400" spans="12:15" x14ac:dyDescent="0.35">
      <c r="L3400" t="s">
        <v>3599</v>
      </c>
      <c r="O3400">
        <v>1</v>
      </c>
    </row>
    <row r="3401" spans="12:15" x14ac:dyDescent="0.35">
      <c r="L3401" t="s">
        <v>3600</v>
      </c>
      <c r="O3401">
        <v>1</v>
      </c>
    </row>
    <row r="3402" spans="12:15" x14ac:dyDescent="0.35">
      <c r="L3402" t="s">
        <v>3601</v>
      </c>
      <c r="O3402">
        <v>1</v>
      </c>
    </row>
    <row r="3403" spans="12:15" x14ac:dyDescent="0.35">
      <c r="L3403" t="s">
        <v>3602</v>
      </c>
      <c r="O3403">
        <v>1</v>
      </c>
    </row>
    <row r="3404" spans="12:15" x14ac:dyDescent="0.35">
      <c r="L3404" t="s">
        <v>3603</v>
      </c>
      <c r="O3404">
        <v>1</v>
      </c>
    </row>
    <row r="3405" spans="12:15" x14ac:dyDescent="0.35">
      <c r="L3405" t="s">
        <v>3604</v>
      </c>
      <c r="O3405">
        <v>1</v>
      </c>
    </row>
    <row r="3406" spans="12:15" x14ac:dyDescent="0.35">
      <c r="L3406" t="s">
        <v>3605</v>
      </c>
      <c r="O3406">
        <v>1</v>
      </c>
    </row>
    <row r="3407" spans="12:15" x14ac:dyDescent="0.35">
      <c r="L3407" t="s">
        <v>313</v>
      </c>
      <c r="O3407">
        <v>3455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11A33-745A-491D-9AE2-EA6C870AF721}">
  <dimension ref="A1:O5"/>
  <sheetViews>
    <sheetView tabSelected="1" workbookViewId="0">
      <selection activeCell="L1" sqref="L1:O5"/>
    </sheetView>
  </sheetViews>
  <sheetFormatPr defaultRowHeight="14.5" x14ac:dyDescent="0.35"/>
  <cols>
    <col min="1" max="1" width="10.6328125" bestFit="1" customWidth="1"/>
    <col min="4" max="4" width="15.6328125" customWidth="1"/>
  </cols>
  <sheetData>
    <row r="1" spans="1:15" x14ac:dyDescent="0.35">
      <c r="A1" t="s">
        <v>6828</v>
      </c>
      <c r="B1" s="20">
        <v>587</v>
      </c>
      <c r="C1">
        <v>1278.0999999999999</v>
      </c>
      <c r="D1" s="18">
        <f>B1*C1</f>
        <v>750244.7</v>
      </c>
      <c r="L1" s="23" t="s">
        <v>6833</v>
      </c>
      <c r="M1" s="23" t="s">
        <v>6831</v>
      </c>
      <c r="N1" s="23" t="s">
        <v>6832</v>
      </c>
      <c r="O1" s="23" t="s">
        <v>6829</v>
      </c>
    </row>
    <row r="2" spans="1:15" x14ac:dyDescent="0.35">
      <c r="A2" t="s">
        <v>233</v>
      </c>
      <c r="B2" s="20">
        <v>163</v>
      </c>
      <c r="C2">
        <v>2394</v>
      </c>
      <c r="D2" s="18">
        <f t="shared" ref="D2:D3" si="0">B2*C2</f>
        <v>390222</v>
      </c>
      <c r="L2" s="22" t="s">
        <v>1</v>
      </c>
      <c r="M2" s="20">
        <v>68</v>
      </c>
      <c r="N2" s="20">
        <f>O2-M2</f>
        <v>2423</v>
      </c>
      <c r="O2" s="20">
        <v>2491</v>
      </c>
    </row>
    <row r="3" spans="1:15" x14ac:dyDescent="0.35">
      <c r="A3" t="s">
        <v>156</v>
      </c>
      <c r="B3" s="20">
        <v>35</v>
      </c>
      <c r="C3">
        <v>971.38</v>
      </c>
      <c r="D3" s="18">
        <f t="shared" si="0"/>
        <v>33998.300000000003</v>
      </c>
      <c r="L3" s="22" t="s">
        <v>156</v>
      </c>
      <c r="M3" s="20">
        <v>35</v>
      </c>
      <c r="N3" s="20">
        <f>O3-M3</f>
        <v>782</v>
      </c>
      <c r="O3" s="20">
        <v>817</v>
      </c>
    </row>
    <row r="4" spans="1:15" x14ac:dyDescent="0.35">
      <c r="L4" s="22" t="s">
        <v>233</v>
      </c>
      <c r="M4" s="20">
        <v>7</v>
      </c>
      <c r="N4" s="20">
        <f>O4-M4</f>
        <v>85</v>
      </c>
      <c r="O4" s="20">
        <v>92</v>
      </c>
    </row>
    <row r="5" spans="1:15" x14ac:dyDescent="0.35">
      <c r="C5" t="s">
        <v>6829</v>
      </c>
      <c r="D5" s="19">
        <f>SUM(D1:D3)</f>
        <v>1174465</v>
      </c>
      <c r="L5" s="23" t="s">
        <v>6829</v>
      </c>
      <c r="M5" s="23">
        <f>SUM(M2:M4)</f>
        <v>110</v>
      </c>
      <c r="N5" s="23">
        <f>SUM(N2:N4)</f>
        <v>3290</v>
      </c>
      <c r="O5" s="23">
        <f>SUM(O2:O4)</f>
        <v>3400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E921-973D-4AED-B19F-6CA5C1F7C92E}">
  <dimension ref="A3:D6"/>
  <sheetViews>
    <sheetView workbookViewId="0">
      <selection activeCell="A3" sqref="A3:D6"/>
    </sheetView>
  </sheetViews>
  <sheetFormatPr defaultRowHeight="14.5" x14ac:dyDescent="0.35"/>
  <cols>
    <col min="1" max="1" width="19.7265625" bestFit="1" customWidth="1"/>
    <col min="2" max="2" width="18.453125" bestFit="1" customWidth="1"/>
    <col min="3" max="3" width="10.81640625" bestFit="1" customWidth="1"/>
    <col min="4" max="4" width="25.81640625" bestFit="1" customWidth="1"/>
  </cols>
  <sheetData>
    <row r="3" spans="1:4" x14ac:dyDescent="0.35">
      <c r="A3" s="2" t="s">
        <v>956</v>
      </c>
      <c r="B3" s="2" t="s">
        <v>953</v>
      </c>
      <c r="C3" s="2" t="s">
        <v>954</v>
      </c>
      <c r="D3" t="s">
        <v>7</v>
      </c>
    </row>
    <row r="4" spans="1:4" x14ac:dyDescent="0.35">
      <c r="A4" t="s">
        <v>961</v>
      </c>
      <c r="D4">
        <v>2615</v>
      </c>
    </row>
    <row r="5" spans="1:4" x14ac:dyDescent="0.35">
      <c r="A5" t="s">
        <v>3</v>
      </c>
      <c r="D5">
        <v>785</v>
      </c>
    </row>
    <row r="6" spans="1:4" x14ac:dyDescent="0.35">
      <c r="A6" t="s">
        <v>313</v>
      </c>
      <c r="D6">
        <v>3400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3456"/>
  <sheetViews>
    <sheetView zoomScale="130" zoomScaleNormal="130" workbookViewId="0">
      <selection activeCell="E13" sqref="E13"/>
    </sheetView>
  </sheetViews>
  <sheetFormatPr defaultRowHeight="14.5" x14ac:dyDescent="0.35"/>
  <cols>
    <col min="1" max="1" width="28.81640625" bestFit="1" customWidth="1"/>
    <col min="2" max="2" width="50.453125" bestFit="1" customWidth="1"/>
    <col min="3" max="3" width="16.1796875" bestFit="1" customWidth="1"/>
    <col min="4" max="4" width="14.1796875" bestFit="1" customWidth="1"/>
    <col min="5" max="5" width="28.453125" bestFit="1" customWidth="1"/>
    <col min="6" max="6" width="18" bestFit="1" customWidth="1"/>
    <col min="7" max="7" width="36.453125" bestFit="1" customWidth="1"/>
    <col min="8" max="8" width="17.81640625" customWidth="1"/>
    <col min="9" max="9" width="17.81640625" bestFit="1" customWidth="1"/>
  </cols>
  <sheetData>
    <row r="1" spans="1:9" x14ac:dyDescent="0.35">
      <c r="A1" s="1" t="s">
        <v>958</v>
      </c>
      <c r="B1" s="1" t="s">
        <v>954</v>
      </c>
      <c r="C1" s="1" t="s">
        <v>3606</v>
      </c>
      <c r="D1" s="1" t="s">
        <v>3607</v>
      </c>
      <c r="E1" s="1" t="s">
        <v>3608</v>
      </c>
      <c r="F1" s="1" t="s">
        <v>957</v>
      </c>
      <c r="G1" s="1" t="s">
        <v>3609</v>
      </c>
      <c r="H1" s="1" t="s">
        <v>953</v>
      </c>
      <c r="I1" s="1" t="s">
        <v>956</v>
      </c>
    </row>
    <row r="2" spans="1:9" x14ac:dyDescent="0.35">
      <c r="A2" t="s">
        <v>3610</v>
      </c>
      <c r="B2" t="s">
        <v>277</v>
      </c>
      <c r="C2" t="s">
        <v>3611</v>
      </c>
      <c r="D2" t="s">
        <v>3612</v>
      </c>
      <c r="E2" t="s">
        <v>3613</v>
      </c>
      <c r="F2" t="s">
        <v>3211</v>
      </c>
      <c r="H2" t="str">
        <f>IFERROR(VLOOKUP(B2,Sheet2!J:K,2,0), "Laptop")</f>
        <v>Laptop</v>
      </c>
      <c r="I2" t="str">
        <f>IFERROR(VLOOKUP(F2,Sheet2!P:Q,2,0), "Not part of Refresh")</f>
        <v>Not part of Refresh</v>
      </c>
    </row>
    <row r="3" spans="1:9" x14ac:dyDescent="0.35">
      <c r="A3" t="s">
        <v>3610</v>
      </c>
      <c r="B3" t="s">
        <v>212</v>
      </c>
      <c r="C3" t="s">
        <v>3611</v>
      </c>
      <c r="D3" t="s">
        <v>3612</v>
      </c>
      <c r="E3" t="s">
        <v>3613</v>
      </c>
      <c r="F3" t="s">
        <v>3215</v>
      </c>
      <c r="H3" t="str">
        <f>IFERROR(VLOOKUP(B3,Sheet2!J:K,2,0), "Laptop")</f>
        <v>Laptop</v>
      </c>
      <c r="I3" t="str">
        <f>IFERROR(VLOOKUP(F3,Sheet2!P:Q,2,0), "Not part of Refresh")</f>
        <v>Not part of Refresh</v>
      </c>
    </row>
    <row r="4" spans="1:9" x14ac:dyDescent="0.35">
      <c r="A4" t="s">
        <v>3614</v>
      </c>
      <c r="B4" t="s">
        <v>0</v>
      </c>
      <c r="C4" t="s">
        <v>3611</v>
      </c>
      <c r="D4" t="s">
        <v>3612</v>
      </c>
      <c r="E4" t="s">
        <v>3615</v>
      </c>
      <c r="F4" t="s">
        <v>1557</v>
      </c>
      <c r="G4" t="s">
        <v>3616</v>
      </c>
      <c r="H4" t="str">
        <f>IFERROR(VLOOKUP(B4,Sheet2!J:K,2,0), "Laptop")</f>
        <v>Laptop</v>
      </c>
      <c r="I4" t="str">
        <f>IFERROR(VLOOKUP(F4,Sheet2!P:Q,2,0), "Not part of Refresh")</f>
        <v>Not part of Refresh</v>
      </c>
    </row>
    <row r="5" spans="1:9" x14ac:dyDescent="0.35">
      <c r="A5" t="s">
        <v>3617</v>
      </c>
      <c r="B5" t="s">
        <v>77</v>
      </c>
      <c r="C5" t="s">
        <v>3611</v>
      </c>
      <c r="D5" t="s">
        <v>3612</v>
      </c>
      <c r="E5" t="s">
        <v>3618</v>
      </c>
      <c r="F5" t="s">
        <v>2</v>
      </c>
      <c r="G5" t="s">
        <v>3619</v>
      </c>
      <c r="H5" t="str">
        <f>IFERROR(VLOOKUP(B5,Sheet2!J:K,2,0), "Laptop")</f>
        <v>Laptop</v>
      </c>
      <c r="I5" t="str">
        <f>IFERROR(VLOOKUP(F5,Sheet2!P:Q,2,0), "Not part of Refresh")</f>
        <v>Part of Refresh cycle</v>
      </c>
    </row>
    <row r="6" spans="1:9" x14ac:dyDescent="0.35">
      <c r="A6" t="s">
        <v>3620</v>
      </c>
      <c r="B6" t="s">
        <v>8</v>
      </c>
      <c r="C6" t="s">
        <v>3611</v>
      </c>
      <c r="D6" t="s">
        <v>3612</v>
      </c>
      <c r="E6" t="s">
        <v>3621</v>
      </c>
      <c r="F6" t="s">
        <v>5</v>
      </c>
      <c r="G6" t="s">
        <v>3622</v>
      </c>
      <c r="H6" t="str">
        <f>IFERROR(VLOOKUP(B6,Sheet2!J:K,2,0), "Laptop")</f>
        <v>Laptop</v>
      </c>
      <c r="I6" t="str">
        <f>IFERROR(VLOOKUP(F6,Sheet2!P:Q,2,0), "Not part of Refresh")</f>
        <v>Part of Refresh cycle</v>
      </c>
    </row>
    <row r="7" spans="1:9" x14ac:dyDescent="0.35">
      <c r="A7" t="s">
        <v>3623</v>
      </c>
      <c r="B7" t="s">
        <v>12</v>
      </c>
      <c r="C7" t="s">
        <v>3611</v>
      </c>
      <c r="D7" t="s">
        <v>3612</v>
      </c>
      <c r="E7" t="s">
        <v>3624</v>
      </c>
      <c r="F7" t="s">
        <v>9</v>
      </c>
      <c r="G7" t="s">
        <v>3625</v>
      </c>
      <c r="H7" t="str">
        <f>IFERROR(VLOOKUP(B7,Sheet2!J:K,2,0), "Laptop")</f>
        <v>Laptop</v>
      </c>
      <c r="I7" t="str">
        <f>IFERROR(VLOOKUP(F7,Sheet2!P:Q,2,0), "Not part of Refresh")</f>
        <v>Part of Refresh cycle</v>
      </c>
    </row>
    <row r="8" spans="1:9" x14ac:dyDescent="0.35">
      <c r="A8" t="s">
        <v>3626</v>
      </c>
      <c r="B8" t="s">
        <v>4</v>
      </c>
      <c r="C8" t="s">
        <v>3611</v>
      </c>
      <c r="D8" t="s">
        <v>3612</v>
      </c>
      <c r="E8" t="s">
        <v>3624</v>
      </c>
      <c r="F8" t="s">
        <v>2857</v>
      </c>
      <c r="G8" t="s">
        <v>3627</v>
      </c>
      <c r="H8" t="str">
        <f>IFERROR(VLOOKUP(B8,Sheet2!J:K,2,0), "Laptop")</f>
        <v>Laptop</v>
      </c>
      <c r="I8" t="str">
        <f>IFERROR(VLOOKUP(F8,Sheet2!P:Q,2,0), "Not part of Refresh")</f>
        <v>Not part of Refresh</v>
      </c>
    </row>
    <row r="9" spans="1:9" x14ac:dyDescent="0.35">
      <c r="A9" t="s">
        <v>3628</v>
      </c>
      <c r="B9" t="s">
        <v>0</v>
      </c>
      <c r="C9" t="s">
        <v>3611</v>
      </c>
      <c r="D9" t="s">
        <v>3612</v>
      </c>
      <c r="E9" t="s">
        <v>3624</v>
      </c>
      <c r="F9" t="s">
        <v>1320</v>
      </c>
      <c r="G9" t="s">
        <v>3629</v>
      </c>
      <c r="H9" t="str">
        <f>IFERROR(VLOOKUP(B9,Sheet2!J:K,2,0), "Laptop")</f>
        <v>Laptop</v>
      </c>
      <c r="I9" t="str">
        <f>IFERROR(VLOOKUP(F9,Sheet2!P:Q,2,0), "Not part of Refresh")</f>
        <v>Not part of Refresh</v>
      </c>
    </row>
    <row r="10" spans="1:9" x14ac:dyDescent="0.35">
      <c r="A10" t="s">
        <v>3630</v>
      </c>
      <c r="B10" t="s">
        <v>16</v>
      </c>
      <c r="C10" t="s">
        <v>3611</v>
      </c>
      <c r="D10" t="s">
        <v>3612</v>
      </c>
      <c r="E10" t="s">
        <v>3624</v>
      </c>
      <c r="F10" t="s">
        <v>3417</v>
      </c>
      <c r="G10" t="s">
        <v>3631</v>
      </c>
      <c r="H10" t="str">
        <f>IFERROR(VLOOKUP(B10,Sheet2!J:K,2,0), "Laptop")</f>
        <v>Desktop</v>
      </c>
      <c r="I10" t="str">
        <f>IFERROR(VLOOKUP(F10,Sheet2!P:Q,2,0), "Not part of Refresh")</f>
        <v>Not part of Refresh</v>
      </c>
    </row>
    <row r="11" spans="1:9" x14ac:dyDescent="0.35">
      <c r="A11" t="s">
        <v>3632</v>
      </c>
      <c r="B11" t="s">
        <v>16</v>
      </c>
      <c r="C11" t="s">
        <v>3611</v>
      </c>
      <c r="D11" t="s">
        <v>3612</v>
      </c>
      <c r="E11" t="s">
        <v>3624</v>
      </c>
      <c r="F11" t="s">
        <v>3421</v>
      </c>
      <c r="G11" t="s">
        <v>3633</v>
      </c>
      <c r="H11" t="str">
        <f>IFERROR(VLOOKUP(B11,Sheet2!J:K,2,0), "Laptop")</f>
        <v>Desktop</v>
      </c>
      <c r="I11" t="str">
        <f>IFERROR(VLOOKUP(F11,Sheet2!P:Q,2,0), "Not part of Refresh")</f>
        <v>Not part of Refresh</v>
      </c>
    </row>
    <row r="12" spans="1:9" x14ac:dyDescent="0.35">
      <c r="A12" t="s">
        <v>3634</v>
      </c>
      <c r="B12" t="s">
        <v>16</v>
      </c>
      <c r="C12" t="s">
        <v>3611</v>
      </c>
      <c r="D12" t="s">
        <v>3612</v>
      </c>
      <c r="E12" t="s">
        <v>3624</v>
      </c>
      <c r="F12" t="s">
        <v>3301</v>
      </c>
      <c r="G12" t="s">
        <v>3635</v>
      </c>
      <c r="H12" t="str">
        <f>IFERROR(VLOOKUP(B12,Sheet2!J:K,2,0), "Laptop")</f>
        <v>Desktop</v>
      </c>
      <c r="I12" t="str">
        <f>IFERROR(VLOOKUP(F12,Sheet2!P:Q,2,0), "Not part of Refresh")</f>
        <v>Not part of Refresh</v>
      </c>
    </row>
    <row r="13" spans="1:9" x14ac:dyDescent="0.35">
      <c r="A13" t="s">
        <v>3636</v>
      </c>
      <c r="B13" t="s">
        <v>16</v>
      </c>
      <c r="C13" t="s">
        <v>3611</v>
      </c>
      <c r="D13" t="s">
        <v>3612</v>
      </c>
      <c r="E13" t="s">
        <v>3624</v>
      </c>
      <c r="F13" t="s">
        <v>3303</v>
      </c>
      <c r="G13" t="s">
        <v>3631</v>
      </c>
      <c r="H13" t="str">
        <f>IFERROR(VLOOKUP(B13,Sheet2!J:K,2,0), "Laptop")</f>
        <v>Desktop</v>
      </c>
      <c r="I13" t="str">
        <f>IFERROR(VLOOKUP(F13,Sheet2!P:Q,2,0), "Not part of Refresh")</f>
        <v>Not part of Refresh</v>
      </c>
    </row>
    <row r="14" spans="1:9" x14ac:dyDescent="0.35">
      <c r="A14" t="s">
        <v>3637</v>
      </c>
      <c r="B14" t="s">
        <v>0</v>
      </c>
      <c r="C14" t="s">
        <v>3611</v>
      </c>
      <c r="D14" t="s">
        <v>3612</v>
      </c>
      <c r="E14" t="s">
        <v>3624</v>
      </c>
      <c r="F14" t="s">
        <v>1164</v>
      </c>
      <c r="G14" t="s">
        <v>3638</v>
      </c>
      <c r="H14" t="str">
        <f>IFERROR(VLOOKUP(B14,Sheet2!J:K,2,0), "Laptop")</f>
        <v>Laptop</v>
      </c>
      <c r="I14" t="str">
        <f>IFERROR(VLOOKUP(F14,Sheet2!P:Q,2,0), "Not part of Refresh")</f>
        <v>Not part of Refresh</v>
      </c>
    </row>
    <row r="15" spans="1:9" x14ac:dyDescent="0.35">
      <c r="A15" t="s">
        <v>3626</v>
      </c>
      <c r="B15" t="s">
        <v>16</v>
      </c>
      <c r="C15" t="s">
        <v>3611</v>
      </c>
      <c r="D15" t="s">
        <v>3612</v>
      </c>
      <c r="E15" t="s">
        <v>3624</v>
      </c>
      <c r="F15" t="s">
        <v>3297</v>
      </c>
      <c r="H15" t="str">
        <f>IFERROR(VLOOKUP(B15,Sheet2!J:K,2,0), "Laptop")</f>
        <v>Desktop</v>
      </c>
      <c r="I15" t="str">
        <f>IFERROR(VLOOKUP(F15,Sheet2!P:Q,2,0), "Not part of Refresh")</f>
        <v>Not part of Refresh</v>
      </c>
    </row>
    <row r="16" spans="1:9" x14ac:dyDescent="0.35">
      <c r="A16" t="s">
        <v>3639</v>
      </c>
      <c r="B16" t="s">
        <v>0</v>
      </c>
      <c r="C16" t="s">
        <v>3611</v>
      </c>
      <c r="D16" t="s">
        <v>3612</v>
      </c>
      <c r="E16" t="s">
        <v>3624</v>
      </c>
      <c r="F16" t="s">
        <v>1322</v>
      </c>
      <c r="G16" t="s">
        <v>3631</v>
      </c>
      <c r="H16" t="str">
        <f>IFERROR(VLOOKUP(B16,Sheet2!J:K,2,0), "Laptop")</f>
        <v>Laptop</v>
      </c>
      <c r="I16" t="str">
        <f>IFERROR(VLOOKUP(F16,Sheet2!P:Q,2,0), "Not part of Refresh")</f>
        <v>Not part of Refresh</v>
      </c>
    </row>
    <row r="17" spans="1:9" x14ac:dyDescent="0.35">
      <c r="A17" t="s">
        <v>3640</v>
      </c>
      <c r="B17" t="s">
        <v>0</v>
      </c>
      <c r="C17" t="s">
        <v>3611</v>
      </c>
      <c r="D17" t="s">
        <v>3612</v>
      </c>
      <c r="E17" t="s">
        <v>3624</v>
      </c>
      <c r="F17" t="s">
        <v>1330</v>
      </c>
      <c r="G17" t="s">
        <v>3629</v>
      </c>
      <c r="H17" t="str">
        <f>IFERROR(VLOOKUP(B17,Sheet2!J:K,2,0), "Laptop")</f>
        <v>Laptop</v>
      </c>
      <c r="I17" t="str">
        <f>IFERROR(VLOOKUP(F17,Sheet2!P:Q,2,0), "Not part of Refresh")</f>
        <v>Not part of Refresh</v>
      </c>
    </row>
    <row r="18" spans="1:9" x14ac:dyDescent="0.35">
      <c r="A18" t="s">
        <v>3641</v>
      </c>
      <c r="B18" t="s">
        <v>19</v>
      </c>
      <c r="C18" t="s">
        <v>3611</v>
      </c>
      <c r="D18" t="s">
        <v>3612</v>
      </c>
      <c r="E18" t="s">
        <v>3624</v>
      </c>
      <c r="F18" t="s">
        <v>11</v>
      </c>
      <c r="H18" t="str">
        <f>IFERROR(VLOOKUP(B18,Sheet2!J:K,2,0), "Laptop")</f>
        <v>Desktop</v>
      </c>
      <c r="I18" t="str">
        <f>IFERROR(VLOOKUP(F18,Sheet2!P:Q,2,0), "Not part of Refresh")</f>
        <v>Part of Refresh cycle</v>
      </c>
    </row>
    <row r="19" spans="1:9" x14ac:dyDescent="0.35">
      <c r="A19" t="s">
        <v>3642</v>
      </c>
      <c r="B19" t="s">
        <v>0</v>
      </c>
      <c r="C19" t="s">
        <v>3611</v>
      </c>
      <c r="D19" t="s">
        <v>3612</v>
      </c>
      <c r="E19" t="s">
        <v>3624</v>
      </c>
      <c r="F19" t="s">
        <v>1713</v>
      </c>
      <c r="G19" t="s">
        <v>3631</v>
      </c>
      <c r="H19" t="str">
        <f>IFERROR(VLOOKUP(B19,Sheet2!J:K,2,0), "Laptop")</f>
        <v>Laptop</v>
      </c>
      <c r="I19" t="str">
        <f>IFERROR(VLOOKUP(F19,Sheet2!P:Q,2,0), "Not part of Refresh")</f>
        <v>Not part of Refresh</v>
      </c>
    </row>
    <row r="20" spans="1:9" x14ac:dyDescent="0.35">
      <c r="A20" t="s">
        <v>3643</v>
      </c>
      <c r="B20" t="s">
        <v>16</v>
      </c>
      <c r="C20" t="s">
        <v>3611</v>
      </c>
      <c r="D20" t="s">
        <v>3612</v>
      </c>
      <c r="E20" t="s">
        <v>3624</v>
      </c>
      <c r="F20" t="s">
        <v>3419</v>
      </c>
      <c r="H20" t="str">
        <f>IFERROR(VLOOKUP(B20,Sheet2!J:K,2,0), "Laptop")</f>
        <v>Desktop</v>
      </c>
      <c r="I20" t="str">
        <f>IFERROR(VLOOKUP(F20,Sheet2!P:Q,2,0), "Not part of Refresh")</f>
        <v>Not part of Refresh</v>
      </c>
    </row>
    <row r="21" spans="1:9" x14ac:dyDescent="0.35">
      <c r="A21" t="s">
        <v>3644</v>
      </c>
      <c r="B21" t="s">
        <v>16</v>
      </c>
      <c r="C21" t="s">
        <v>3611</v>
      </c>
      <c r="D21" t="s">
        <v>3612</v>
      </c>
      <c r="E21" t="s">
        <v>3624</v>
      </c>
      <c r="F21" t="s">
        <v>3240</v>
      </c>
      <c r="G21" t="s">
        <v>3631</v>
      </c>
      <c r="H21" t="str">
        <f>IFERROR(VLOOKUP(B21,Sheet2!J:K,2,0), "Laptop")</f>
        <v>Desktop</v>
      </c>
      <c r="I21" t="str">
        <f>IFERROR(VLOOKUP(F21,Sheet2!P:Q,2,0), "Not part of Refresh")</f>
        <v>Not part of Refresh</v>
      </c>
    </row>
    <row r="22" spans="1:9" x14ac:dyDescent="0.35">
      <c r="A22" t="s">
        <v>3645</v>
      </c>
      <c r="B22" t="s">
        <v>4</v>
      </c>
      <c r="C22" t="s">
        <v>3611</v>
      </c>
      <c r="D22" t="s">
        <v>3612</v>
      </c>
      <c r="E22" t="s">
        <v>3624</v>
      </c>
      <c r="F22" t="s">
        <v>2295</v>
      </c>
      <c r="G22" t="s">
        <v>3646</v>
      </c>
      <c r="H22" t="str">
        <f>IFERROR(VLOOKUP(B22,Sheet2!J:K,2,0), "Laptop")</f>
        <v>Laptop</v>
      </c>
      <c r="I22" t="str">
        <f>IFERROR(VLOOKUP(F22,Sheet2!P:Q,2,0), "Not part of Refresh")</f>
        <v>Not part of Refresh</v>
      </c>
    </row>
    <row r="23" spans="1:9" x14ac:dyDescent="0.35">
      <c r="A23" t="s">
        <v>3647</v>
      </c>
      <c r="B23" t="s">
        <v>0</v>
      </c>
      <c r="C23" t="s">
        <v>3611</v>
      </c>
      <c r="D23" t="s">
        <v>3612</v>
      </c>
      <c r="E23" t="s">
        <v>3624</v>
      </c>
      <c r="F23" t="s">
        <v>1083</v>
      </c>
      <c r="G23" t="s">
        <v>3629</v>
      </c>
      <c r="H23" t="str">
        <f>IFERROR(VLOOKUP(B23,Sheet2!J:K,2,0), "Laptop")</f>
        <v>Laptop</v>
      </c>
      <c r="I23" t="str">
        <f>IFERROR(VLOOKUP(F23,Sheet2!P:Q,2,0), "Not part of Refresh")</f>
        <v>Not part of Refresh</v>
      </c>
    </row>
    <row r="24" spans="1:9" x14ac:dyDescent="0.35">
      <c r="A24" t="s">
        <v>3648</v>
      </c>
      <c r="B24" t="s">
        <v>0</v>
      </c>
      <c r="C24" t="s">
        <v>3611</v>
      </c>
      <c r="D24" t="s">
        <v>3612</v>
      </c>
      <c r="E24" t="s">
        <v>3624</v>
      </c>
      <c r="F24" t="s">
        <v>1023</v>
      </c>
      <c r="H24" t="str">
        <f>IFERROR(VLOOKUP(B24,Sheet2!J:K,2,0), "Laptop")</f>
        <v>Laptop</v>
      </c>
      <c r="I24" t="str">
        <f>IFERROR(VLOOKUP(F24,Sheet2!P:Q,2,0), "Not part of Refresh")</f>
        <v>Not part of Refresh</v>
      </c>
    </row>
    <row r="25" spans="1:9" x14ac:dyDescent="0.35">
      <c r="A25" t="s">
        <v>3649</v>
      </c>
      <c r="B25" t="s">
        <v>16</v>
      </c>
      <c r="C25" t="s">
        <v>3611</v>
      </c>
      <c r="D25" t="s">
        <v>3612</v>
      </c>
      <c r="E25" t="s">
        <v>3624</v>
      </c>
      <c r="F25" t="s">
        <v>3238</v>
      </c>
      <c r="G25" t="s">
        <v>3633</v>
      </c>
      <c r="H25" t="str">
        <f>IFERROR(VLOOKUP(B25,Sheet2!J:K,2,0), "Laptop")</f>
        <v>Desktop</v>
      </c>
      <c r="I25" t="str">
        <f>IFERROR(VLOOKUP(F25,Sheet2!P:Q,2,0), "Not part of Refresh")</f>
        <v>Not part of Refresh</v>
      </c>
    </row>
    <row r="26" spans="1:9" x14ac:dyDescent="0.35">
      <c r="A26" t="s">
        <v>3650</v>
      </c>
      <c r="B26" t="s">
        <v>16</v>
      </c>
      <c r="C26" t="s">
        <v>3611</v>
      </c>
      <c r="D26" t="s">
        <v>3612</v>
      </c>
      <c r="E26" t="s">
        <v>3624</v>
      </c>
      <c r="F26" t="s">
        <v>3425</v>
      </c>
      <c r="G26" t="s">
        <v>3633</v>
      </c>
      <c r="H26" t="str">
        <f>IFERROR(VLOOKUP(B26,Sheet2!J:K,2,0), "Laptop")</f>
        <v>Desktop</v>
      </c>
      <c r="I26" t="str">
        <f>IFERROR(VLOOKUP(F26,Sheet2!P:Q,2,0), "Not part of Refresh")</f>
        <v>Not part of Refresh</v>
      </c>
    </row>
    <row r="27" spans="1:9" x14ac:dyDescent="0.35">
      <c r="A27" t="s">
        <v>3651</v>
      </c>
      <c r="B27" t="s">
        <v>0</v>
      </c>
      <c r="C27" t="s">
        <v>3611</v>
      </c>
      <c r="D27" t="s">
        <v>3612</v>
      </c>
      <c r="E27" t="s">
        <v>3624</v>
      </c>
      <c r="F27" t="s">
        <v>1324</v>
      </c>
      <c r="G27" t="s">
        <v>3631</v>
      </c>
      <c r="H27" t="str">
        <f>IFERROR(VLOOKUP(B27,Sheet2!J:K,2,0), "Laptop")</f>
        <v>Laptop</v>
      </c>
      <c r="I27" t="str">
        <f>IFERROR(VLOOKUP(F27,Sheet2!P:Q,2,0), "Not part of Refresh")</f>
        <v>Not part of Refresh</v>
      </c>
    </row>
    <row r="28" spans="1:9" x14ac:dyDescent="0.35">
      <c r="A28" t="s">
        <v>3652</v>
      </c>
      <c r="B28" t="s">
        <v>0</v>
      </c>
      <c r="C28" t="s">
        <v>3611</v>
      </c>
      <c r="D28" t="s">
        <v>3612</v>
      </c>
      <c r="E28" t="s">
        <v>3624</v>
      </c>
      <c r="F28" t="s">
        <v>1328</v>
      </c>
      <c r="G28" t="s">
        <v>3653</v>
      </c>
      <c r="H28" t="str">
        <f>IFERROR(VLOOKUP(B28,Sheet2!J:K,2,0), "Laptop")</f>
        <v>Laptop</v>
      </c>
      <c r="I28" t="str">
        <f>IFERROR(VLOOKUP(F28,Sheet2!P:Q,2,0), "Not part of Refresh")</f>
        <v>Not part of Refresh</v>
      </c>
    </row>
    <row r="29" spans="1:9" x14ac:dyDescent="0.35">
      <c r="A29" t="s">
        <v>3654</v>
      </c>
      <c r="B29" t="s">
        <v>16</v>
      </c>
      <c r="C29" t="s">
        <v>3611</v>
      </c>
      <c r="D29" t="s">
        <v>3612</v>
      </c>
      <c r="E29" t="s">
        <v>3624</v>
      </c>
      <c r="F29" t="s">
        <v>3602</v>
      </c>
      <c r="G29" t="s">
        <v>3655</v>
      </c>
      <c r="H29" t="str">
        <f>IFERROR(VLOOKUP(B29,Sheet2!J:K,2,0), "Laptop")</f>
        <v>Desktop</v>
      </c>
      <c r="I29" t="str">
        <f>IFERROR(VLOOKUP(F29,Sheet2!P:Q,2,0), "Not part of Refresh")</f>
        <v>Not part of Refresh</v>
      </c>
    </row>
    <row r="30" spans="1:9" x14ac:dyDescent="0.35">
      <c r="A30" t="s">
        <v>3656</v>
      </c>
      <c r="B30" t="s">
        <v>16</v>
      </c>
      <c r="C30" t="s">
        <v>3611</v>
      </c>
      <c r="D30" t="s">
        <v>3612</v>
      </c>
      <c r="E30" t="s">
        <v>3624</v>
      </c>
      <c r="F30" t="s">
        <v>3476</v>
      </c>
      <c r="G30" t="s">
        <v>3657</v>
      </c>
      <c r="H30" t="str">
        <f>IFERROR(VLOOKUP(B30,Sheet2!J:K,2,0), "Laptop")</f>
        <v>Desktop</v>
      </c>
      <c r="I30" t="str">
        <f>IFERROR(VLOOKUP(F30,Sheet2!P:Q,2,0), "Not part of Refresh")</f>
        <v>Not part of Refresh</v>
      </c>
    </row>
    <row r="31" spans="1:9" x14ac:dyDescent="0.35">
      <c r="A31" t="s">
        <v>3658</v>
      </c>
      <c r="B31" t="s">
        <v>16</v>
      </c>
      <c r="C31" t="s">
        <v>3611</v>
      </c>
      <c r="D31" t="s">
        <v>3612</v>
      </c>
      <c r="E31" t="s">
        <v>3624</v>
      </c>
      <c r="F31" t="s">
        <v>3429</v>
      </c>
      <c r="G31" t="s">
        <v>3659</v>
      </c>
      <c r="H31" t="str">
        <f>IFERROR(VLOOKUP(B31,Sheet2!J:K,2,0), "Laptop")</f>
        <v>Desktop</v>
      </c>
      <c r="I31" t="str">
        <f>IFERROR(VLOOKUP(F31,Sheet2!P:Q,2,0), "Not part of Refresh")</f>
        <v>Not part of Refresh</v>
      </c>
    </row>
    <row r="32" spans="1:9" x14ac:dyDescent="0.35">
      <c r="A32" t="s">
        <v>3660</v>
      </c>
      <c r="B32" t="s">
        <v>16</v>
      </c>
      <c r="C32" t="s">
        <v>3611</v>
      </c>
      <c r="D32" t="s">
        <v>3612</v>
      </c>
      <c r="E32" t="s">
        <v>3624</v>
      </c>
      <c r="F32" t="s">
        <v>3590</v>
      </c>
      <c r="G32" t="s">
        <v>3629</v>
      </c>
      <c r="H32" t="str">
        <f>IFERROR(VLOOKUP(B32,Sheet2!J:K,2,0), "Laptop")</f>
        <v>Desktop</v>
      </c>
      <c r="I32" t="str">
        <f>IFERROR(VLOOKUP(F32,Sheet2!P:Q,2,0), "Not part of Refresh")</f>
        <v>Not part of Refresh</v>
      </c>
    </row>
    <row r="33" spans="1:9" x14ac:dyDescent="0.35">
      <c r="A33" t="s">
        <v>3641</v>
      </c>
      <c r="B33" t="s">
        <v>19</v>
      </c>
      <c r="C33" t="s">
        <v>3611</v>
      </c>
      <c r="D33" t="s">
        <v>3612</v>
      </c>
      <c r="E33" t="s">
        <v>3624</v>
      </c>
      <c r="F33" t="s">
        <v>11</v>
      </c>
      <c r="H33" t="str">
        <f>IFERROR(VLOOKUP(B33,Sheet2!J:K,2,0), "Laptop")</f>
        <v>Desktop</v>
      </c>
      <c r="I33" t="str">
        <f>IFERROR(VLOOKUP(F33,Sheet2!P:Q,2,0), "Not part of Refresh")</f>
        <v>Part of Refresh cycle</v>
      </c>
    </row>
    <row r="34" spans="1:9" x14ac:dyDescent="0.35">
      <c r="A34" t="s">
        <v>3661</v>
      </c>
      <c r="B34" t="s">
        <v>0</v>
      </c>
      <c r="C34" t="s">
        <v>3611</v>
      </c>
      <c r="D34" t="s">
        <v>3612</v>
      </c>
      <c r="E34" t="s">
        <v>3624</v>
      </c>
      <c r="F34" t="s">
        <v>1551</v>
      </c>
      <c r="G34" t="s">
        <v>3653</v>
      </c>
      <c r="H34" t="str">
        <f>IFERROR(VLOOKUP(B34,Sheet2!J:K,2,0), "Laptop")</f>
        <v>Laptop</v>
      </c>
      <c r="I34" t="str">
        <f>IFERROR(VLOOKUP(F34,Sheet2!P:Q,2,0), "Not part of Refresh")</f>
        <v>Not part of Refresh</v>
      </c>
    </row>
    <row r="35" spans="1:9" x14ac:dyDescent="0.35">
      <c r="A35" t="s">
        <v>3642</v>
      </c>
      <c r="B35" t="s">
        <v>24</v>
      </c>
      <c r="C35" t="s">
        <v>3611</v>
      </c>
      <c r="D35" t="s">
        <v>3612</v>
      </c>
      <c r="E35" t="s">
        <v>3624</v>
      </c>
      <c r="F35" t="s">
        <v>3289</v>
      </c>
      <c r="G35" t="s">
        <v>3631</v>
      </c>
      <c r="H35" t="str">
        <f>IFERROR(VLOOKUP(B35,Sheet2!J:K,2,0), "Laptop")</f>
        <v>Desktop</v>
      </c>
      <c r="I35" t="str">
        <f>IFERROR(VLOOKUP(F35,Sheet2!P:Q,2,0), "Not part of Refresh")</f>
        <v>Not part of Refresh</v>
      </c>
    </row>
    <row r="36" spans="1:9" x14ac:dyDescent="0.35">
      <c r="A36" t="s">
        <v>3662</v>
      </c>
      <c r="B36" t="s">
        <v>16</v>
      </c>
      <c r="C36" t="s">
        <v>3611</v>
      </c>
      <c r="D36" t="s">
        <v>3612</v>
      </c>
      <c r="E36" t="s">
        <v>3624</v>
      </c>
      <c r="F36" t="s">
        <v>3291</v>
      </c>
      <c r="G36" t="s">
        <v>3633</v>
      </c>
      <c r="H36" t="str">
        <f>IFERROR(VLOOKUP(B36,Sheet2!J:K,2,0), "Laptop")</f>
        <v>Desktop</v>
      </c>
      <c r="I36" t="str">
        <f>IFERROR(VLOOKUP(F36,Sheet2!P:Q,2,0), "Not part of Refresh")</f>
        <v>Not part of Refresh</v>
      </c>
    </row>
    <row r="37" spans="1:9" x14ac:dyDescent="0.35">
      <c r="A37" t="s">
        <v>3663</v>
      </c>
      <c r="B37" t="s">
        <v>16</v>
      </c>
      <c r="C37" t="s">
        <v>3611</v>
      </c>
      <c r="D37" t="s">
        <v>3612</v>
      </c>
      <c r="E37" t="s">
        <v>3624</v>
      </c>
      <c r="F37" t="s">
        <v>3512</v>
      </c>
      <c r="G37" t="s">
        <v>3664</v>
      </c>
      <c r="H37" t="str">
        <f>IFERROR(VLOOKUP(B37,Sheet2!J:K,2,0), "Laptop")</f>
        <v>Desktop</v>
      </c>
      <c r="I37" t="str">
        <f>IFERROR(VLOOKUP(F37,Sheet2!P:Q,2,0), "Not part of Refresh")</f>
        <v>Not part of Refresh</v>
      </c>
    </row>
    <row r="38" spans="1:9" x14ac:dyDescent="0.35">
      <c r="A38" t="s">
        <v>3665</v>
      </c>
      <c r="B38" t="s">
        <v>16</v>
      </c>
      <c r="C38" t="s">
        <v>3611</v>
      </c>
      <c r="D38" t="s">
        <v>3612</v>
      </c>
      <c r="E38" t="s">
        <v>3624</v>
      </c>
      <c r="F38" t="s">
        <v>3407</v>
      </c>
      <c r="G38" t="s">
        <v>3666</v>
      </c>
      <c r="H38" t="str">
        <f>IFERROR(VLOOKUP(B38,Sheet2!J:K,2,0), "Laptop")</f>
        <v>Desktop</v>
      </c>
      <c r="I38" t="str">
        <f>IFERROR(VLOOKUP(F38,Sheet2!P:Q,2,0), "Not part of Refresh")</f>
        <v>Not part of Refresh</v>
      </c>
    </row>
    <row r="39" spans="1:9" x14ac:dyDescent="0.35">
      <c r="A39" t="s">
        <v>3667</v>
      </c>
      <c r="B39" t="s">
        <v>19</v>
      </c>
      <c r="C39" t="s">
        <v>3611</v>
      </c>
      <c r="D39" t="s">
        <v>3612</v>
      </c>
      <c r="E39" t="s">
        <v>3624</v>
      </c>
      <c r="F39" t="s">
        <v>13</v>
      </c>
      <c r="G39" t="s">
        <v>3629</v>
      </c>
      <c r="H39" t="str">
        <f>IFERROR(VLOOKUP(B39,Sheet2!J:K,2,0), "Laptop")</f>
        <v>Desktop</v>
      </c>
      <c r="I39" t="str">
        <f>IFERROR(VLOOKUP(F39,Sheet2!P:Q,2,0), "Not part of Refresh")</f>
        <v>Part of Refresh cycle</v>
      </c>
    </row>
    <row r="40" spans="1:9" x14ac:dyDescent="0.35">
      <c r="A40" t="s">
        <v>3658</v>
      </c>
      <c r="B40" t="s">
        <v>16</v>
      </c>
      <c r="C40" t="s">
        <v>3611</v>
      </c>
      <c r="D40" t="s">
        <v>3612</v>
      </c>
      <c r="E40" t="s">
        <v>3624</v>
      </c>
      <c r="F40" t="s">
        <v>3234</v>
      </c>
      <c r="G40" t="s">
        <v>3659</v>
      </c>
      <c r="H40" t="str">
        <f>IFERROR(VLOOKUP(B40,Sheet2!J:K,2,0), "Laptop")</f>
        <v>Desktop</v>
      </c>
      <c r="I40" t="str">
        <f>IFERROR(VLOOKUP(F40,Sheet2!P:Q,2,0), "Not part of Refresh")</f>
        <v>Not part of Refresh</v>
      </c>
    </row>
    <row r="41" spans="1:9" x14ac:dyDescent="0.35">
      <c r="A41" t="s">
        <v>3668</v>
      </c>
      <c r="B41" t="s">
        <v>0</v>
      </c>
      <c r="C41" t="s">
        <v>3611</v>
      </c>
      <c r="D41" t="s">
        <v>3612</v>
      </c>
      <c r="E41" t="s">
        <v>3624</v>
      </c>
      <c r="F41" t="s">
        <v>1248</v>
      </c>
      <c r="G41" t="s">
        <v>3631</v>
      </c>
      <c r="H41" t="str">
        <f>IFERROR(VLOOKUP(B41,Sheet2!J:K,2,0), "Laptop")</f>
        <v>Laptop</v>
      </c>
      <c r="I41" t="str">
        <f>IFERROR(VLOOKUP(F41,Sheet2!P:Q,2,0), "Not part of Refresh")</f>
        <v>Not part of Refresh</v>
      </c>
    </row>
    <row r="42" spans="1:9" x14ac:dyDescent="0.35">
      <c r="A42" t="s">
        <v>3669</v>
      </c>
      <c r="B42" t="s">
        <v>16</v>
      </c>
      <c r="C42" t="s">
        <v>3611</v>
      </c>
      <c r="D42" t="s">
        <v>3612</v>
      </c>
      <c r="E42" t="s">
        <v>3624</v>
      </c>
      <c r="F42" t="s">
        <v>3405</v>
      </c>
      <c r="G42" t="s">
        <v>3625</v>
      </c>
      <c r="H42" t="str">
        <f>IFERROR(VLOOKUP(B42,Sheet2!J:K,2,0), "Laptop")</f>
        <v>Desktop</v>
      </c>
      <c r="I42" t="str">
        <f>IFERROR(VLOOKUP(F42,Sheet2!P:Q,2,0), "Not part of Refresh")</f>
        <v>Not part of Refresh</v>
      </c>
    </row>
    <row r="43" spans="1:9" x14ac:dyDescent="0.35">
      <c r="A43" t="s">
        <v>3623</v>
      </c>
      <c r="B43" t="s">
        <v>39</v>
      </c>
      <c r="C43" t="s">
        <v>3611</v>
      </c>
      <c r="D43" t="s">
        <v>3612</v>
      </c>
      <c r="E43" t="s">
        <v>3624</v>
      </c>
      <c r="F43" t="s">
        <v>2462</v>
      </c>
      <c r="G43" t="s">
        <v>3625</v>
      </c>
      <c r="H43" t="str">
        <f>IFERROR(VLOOKUP(B43,Sheet2!J:K,2,0), "Laptop")</f>
        <v>Laptop</v>
      </c>
      <c r="I43" t="str">
        <f>IFERROR(VLOOKUP(F43,Sheet2!P:Q,2,0), "Not part of Refresh")</f>
        <v>Not part of Refresh</v>
      </c>
    </row>
    <row r="44" spans="1:9" x14ac:dyDescent="0.35">
      <c r="A44" t="s">
        <v>3670</v>
      </c>
      <c r="B44" t="s">
        <v>0</v>
      </c>
      <c r="C44" t="s">
        <v>3611</v>
      </c>
      <c r="D44" t="s">
        <v>3612</v>
      </c>
      <c r="E44" t="s">
        <v>3624</v>
      </c>
      <c r="F44" t="s">
        <v>1291</v>
      </c>
      <c r="G44" t="s">
        <v>3671</v>
      </c>
      <c r="H44" t="str">
        <f>IFERROR(VLOOKUP(B44,Sheet2!J:K,2,0), "Laptop")</f>
        <v>Laptop</v>
      </c>
      <c r="I44" t="str">
        <f>IFERROR(VLOOKUP(F44,Sheet2!P:Q,2,0), "Not part of Refresh")</f>
        <v>Not part of Refresh</v>
      </c>
    </row>
    <row r="45" spans="1:9" x14ac:dyDescent="0.35">
      <c r="A45" t="s">
        <v>3672</v>
      </c>
      <c r="B45" t="s">
        <v>4</v>
      </c>
      <c r="C45" t="s">
        <v>3611</v>
      </c>
      <c r="D45" t="s">
        <v>3612</v>
      </c>
      <c r="E45" t="s">
        <v>3624</v>
      </c>
      <c r="F45" t="s">
        <v>2187</v>
      </c>
      <c r="G45" t="s">
        <v>3673</v>
      </c>
      <c r="H45" t="str">
        <f>IFERROR(VLOOKUP(B45,Sheet2!J:K,2,0), "Laptop")</f>
        <v>Laptop</v>
      </c>
      <c r="I45" t="str">
        <f>IFERROR(VLOOKUP(F45,Sheet2!P:Q,2,0), "Not part of Refresh")</f>
        <v>Not part of Refresh</v>
      </c>
    </row>
    <row r="46" spans="1:9" x14ac:dyDescent="0.35">
      <c r="A46" t="s">
        <v>3674</v>
      </c>
      <c r="B46" t="s">
        <v>24</v>
      </c>
      <c r="C46" t="s">
        <v>3611</v>
      </c>
      <c r="D46" t="s">
        <v>3612</v>
      </c>
      <c r="E46" t="s">
        <v>3624</v>
      </c>
      <c r="F46" t="s">
        <v>3576</v>
      </c>
      <c r="G46" t="s">
        <v>3675</v>
      </c>
      <c r="H46" t="str">
        <f>IFERROR(VLOOKUP(B46,Sheet2!J:K,2,0), "Laptop")</f>
        <v>Desktop</v>
      </c>
      <c r="I46" t="str">
        <f>IFERROR(VLOOKUP(F46,Sheet2!P:Q,2,0), "Not part of Refresh")</f>
        <v>Not part of Refresh</v>
      </c>
    </row>
    <row r="47" spans="1:9" x14ac:dyDescent="0.35">
      <c r="A47" t="s">
        <v>3676</v>
      </c>
      <c r="B47" t="s">
        <v>38</v>
      </c>
      <c r="C47" t="s">
        <v>3611</v>
      </c>
      <c r="D47" t="s">
        <v>3612</v>
      </c>
      <c r="E47" t="s">
        <v>3624</v>
      </c>
      <c r="F47" t="s">
        <v>3585</v>
      </c>
      <c r="G47" t="s">
        <v>3625</v>
      </c>
      <c r="H47" t="str">
        <f>IFERROR(VLOOKUP(B47,Sheet2!J:K,2,0), "Laptop")</f>
        <v>Desktop</v>
      </c>
      <c r="I47" t="str">
        <f>IFERROR(VLOOKUP(F47,Sheet2!P:Q,2,0), "Not part of Refresh")</f>
        <v>Not part of Refresh</v>
      </c>
    </row>
    <row r="48" spans="1:9" x14ac:dyDescent="0.35">
      <c r="A48" t="s">
        <v>3677</v>
      </c>
      <c r="B48" t="s">
        <v>31</v>
      </c>
      <c r="C48" t="s">
        <v>3611</v>
      </c>
      <c r="D48" t="s">
        <v>3612</v>
      </c>
      <c r="E48" t="s">
        <v>3624</v>
      </c>
      <c r="F48" t="s">
        <v>2977</v>
      </c>
      <c r="G48" t="s">
        <v>3678</v>
      </c>
      <c r="H48" t="str">
        <f>IFERROR(VLOOKUP(B48,Sheet2!J:K,2,0), "Laptop")</f>
        <v>Desktop</v>
      </c>
      <c r="I48" t="str">
        <f>IFERROR(VLOOKUP(F48,Sheet2!P:Q,2,0), "Not part of Refresh")</f>
        <v>Not part of Refresh</v>
      </c>
    </row>
    <row r="49" spans="1:9" x14ac:dyDescent="0.35">
      <c r="A49" t="s">
        <v>3623</v>
      </c>
      <c r="B49" t="s">
        <v>12</v>
      </c>
      <c r="C49" t="s">
        <v>3611</v>
      </c>
      <c r="D49" t="s">
        <v>3612</v>
      </c>
      <c r="E49" t="s">
        <v>3624</v>
      </c>
      <c r="F49" t="s">
        <v>2300</v>
      </c>
      <c r="G49" t="s">
        <v>3625</v>
      </c>
      <c r="H49" t="str">
        <f>IFERROR(VLOOKUP(B49,Sheet2!J:K,2,0), "Laptop")</f>
        <v>Laptop</v>
      </c>
      <c r="I49" t="str">
        <f>IFERROR(VLOOKUP(F49,Sheet2!P:Q,2,0), "Not part of Refresh")</f>
        <v>Not part of Refresh</v>
      </c>
    </row>
    <row r="50" spans="1:9" x14ac:dyDescent="0.35">
      <c r="A50" t="s">
        <v>3676</v>
      </c>
      <c r="B50" t="s">
        <v>4</v>
      </c>
      <c r="C50" t="s">
        <v>3611</v>
      </c>
      <c r="D50" t="s">
        <v>3612</v>
      </c>
      <c r="E50" t="s">
        <v>3624</v>
      </c>
      <c r="F50" t="s">
        <v>2861</v>
      </c>
      <c r="G50" t="s">
        <v>3625</v>
      </c>
      <c r="H50" t="str">
        <f>IFERROR(VLOOKUP(B50,Sheet2!J:K,2,0), "Laptop")</f>
        <v>Laptop</v>
      </c>
      <c r="I50" t="str">
        <f>IFERROR(VLOOKUP(F50,Sheet2!P:Q,2,0), "Not part of Refresh")</f>
        <v>Not part of Refresh</v>
      </c>
    </row>
    <row r="51" spans="1:9" x14ac:dyDescent="0.35">
      <c r="A51" t="s">
        <v>3623</v>
      </c>
      <c r="B51" t="s">
        <v>39</v>
      </c>
      <c r="C51" t="s">
        <v>3611</v>
      </c>
      <c r="D51" t="s">
        <v>3612</v>
      </c>
      <c r="E51" t="s">
        <v>3624</v>
      </c>
      <c r="F51" t="s">
        <v>2296</v>
      </c>
      <c r="G51" t="s">
        <v>3625</v>
      </c>
      <c r="H51" t="str">
        <f>IFERROR(VLOOKUP(B51,Sheet2!J:K,2,0), "Laptop")</f>
        <v>Laptop</v>
      </c>
      <c r="I51" t="str">
        <f>IFERROR(VLOOKUP(F51,Sheet2!P:Q,2,0), "Not part of Refresh")</f>
        <v>Not part of Refresh</v>
      </c>
    </row>
    <row r="52" spans="1:9" x14ac:dyDescent="0.35">
      <c r="A52" t="s">
        <v>3679</v>
      </c>
      <c r="B52" t="s">
        <v>14</v>
      </c>
      <c r="C52" t="s">
        <v>3611</v>
      </c>
      <c r="D52" t="s">
        <v>3612</v>
      </c>
      <c r="E52" t="s">
        <v>3624</v>
      </c>
      <c r="F52" t="s">
        <v>15</v>
      </c>
      <c r="G52" t="s">
        <v>3680</v>
      </c>
      <c r="H52" t="str">
        <f>IFERROR(VLOOKUP(B52,Sheet2!J:K,2,0), "Laptop")</f>
        <v>Laptop</v>
      </c>
      <c r="I52" t="str">
        <f>IFERROR(VLOOKUP(F52,Sheet2!P:Q,2,0), "Not part of Refresh")</f>
        <v>Part of Refresh cycle</v>
      </c>
    </row>
    <row r="53" spans="1:9" x14ac:dyDescent="0.35">
      <c r="A53" t="s">
        <v>3681</v>
      </c>
      <c r="B53" t="s">
        <v>14</v>
      </c>
      <c r="C53" t="s">
        <v>3611</v>
      </c>
      <c r="D53" t="s">
        <v>3612</v>
      </c>
      <c r="E53" t="s">
        <v>3624</v>
      </c>
      <c r="F53" t="s">
        <v>18</v>
      </c>
      <c r="G53" t="s">
        <v>3682</v>
      </c>
      <c r="H53" t="str">
        <f>IFERROR(VLOOKUP(B53,Sheet2!J:K,2,0), "Laptop")</f>
        <v>Laptop</v>
      </c>
      <c r="I53" t="str">
        <f>IFERROR(VLOOKUP(F53,Sheet2!P:Q,2,0), "Not part of Refresh")</f>
        <v>Part of Refresh cycle</v>
      </c>
    </row>
    <row r="54" spans="1:9" x14ac:dyDescent="0.35">
      <c r="A54" t="s">
        <v>3623</v>
      </c>
      <c r="B54" t="s">
        <v>12</v>
      </c>
      <c r="C54" t="s">
        <v>3611</v>
      </c>
      <c r="D54" t="s">
        <v>3612</v>
      </c>
      <c r="E54" t="s">
        <v>3624</v>
      </c>
      <c r="F54" t="s">
        <v>2464</v>
      </c>
      <c r="G54" t="s">
        <v>3625</v>
      </c>
      <c r="H54" t="str">
        <f>IFERROR(VLOOKUP(B54,Sheet2!J:K,2,0), "Laptop")</f>
        <v>Laptop</v>
      </c>
      <c r="I54" t="str">
        <f>IFERROR(VLOOKUP(F54,Sheet2!P:Q,2,0), "Not part of Refresh")</f>
        <v>Not part of Refresh</v>
      </c>
    </row>
    <row r="55" spans="1:9" x14ac:dyDescent="0.35">
      <c r="A55" t="s">
        <v>3683</v>
      </c>
      <c r="B55" t="s">
        <v>8</v>
      </c>
      <c r="C55" t="s">
        <v>3611</v>
      </c>
      <c r="D55" t="s">
        <v>3612</v>
      </c>
      <c r="E55" t="s">
        <v>3624</v>
      </c>
      <c r="F55" t="s">
        <v>21</v>
      </c>
      <c r="G55" t="s">
        <v>3684</v>
      </c>
      <c r="H55" t="str">
        <f>IFERROR(VLOOKUP(B55,Sheet2!J:K,2,0), "Laptop")</f>
        <v>Laptop</v>
      </c>
      <c r="I55" t="str">
        <f>IFERROR(VLOOKUP(F55,Sheet2!P:Q,2,0), "Not part of Refresh")</f>
        <v>Part of Refresh cycle</v>
      </c>
    </row>
    <row r="56" spans="1:9" x14ac:dyDescent="0.35">
      <c r="A56" t="s">
        <v>3685</v>
      </c>
      <c r="B56" t="s">
        <v>19</v>
      </c>
      <c r="C56" t="s">
        <v>3611</v>
      </c>
      <c r="D56" t="s">
        <v>3612</v>
      </c>
      <c r="E56" t="s">
        <v>3624</v>
      </c>
      <c r="F56" t="s">
        <v>23</v>
      </c>
      <c r="G56" t="s">
        <v>3633</v>
      </c>
      <c r="H56" t="str">
        <f>IFERROR(VLOOKUP(B56,Sheet2!J:K,2,0), "Laptop")</f>
        <v>Desktop</v>
      </c>
      <c r="I56" t="str">
        <f>IFERROR(VLOOKUP(F56,Sheet2!P:Q,2,0), "Not part of Refresh")</f>
        <v>Part of Refresh cycle</v>
      </c>
    </row>
    <row r="57" spans="1:9" x14ac:dyDescent="0.35">
      <c r="A57" t="s">
        <v>3686</v>
      </c>
      <c r="B57" t="s">
        <v>16</v>
      </c>
      <c r="C57" t="s">
        <v>3611</v>
      </c>
      <c r="D57" t="s">
        <v>3612</v>
      </c>
      <c r="E57" t="s">
        <v>3624</v>
      </c>
      <c r="F57" t="s">
        <v>3431</v>
      </c>
      <c r="G57" t="s">
        <v>3631</v>
      </c>
      <c r="H57" t="str">
        <f>IFERROR(VLOOKUP(B57,Sheet2!J:K,2,0), "Laptop")</f>
        <v>Desktop</v>
      </c>
      <c r="I57" t="str">
        <f>IFERROR(VLOOKUP(F57,Sheet2!P:Q,2,0), "Not part of Refresh")</f>
        <v>Not part of Refresh</v>
      </c>
    </row>
    <row r="58" spans="1:9" x14ac:dyDescent="0.35">
      <c r="A58" t="s">
        <v>3687</v>
      </c>
      <c r="B58" t="s">
        <v>0</v>
      </c>
      <c r="C58" t="s">
        <v>3611</v>
      </c>
      <c r="D58" t="s">
        <v>3612</v>
      </c>
      <c r="E58" t="s">
        <v>3624</v>
      </c>
      <c r="F58" t="s">
        <v>1631</v>
      </c>
      <c r="G58" t="s">
        <v>3688</v>
      </c>
      <c r="H58" t="str">
        <f>IFERROR(VLOOKUP(B58,Sheet2!J:K,2,0), "Laptop")</f>
        <v>Laptop</v>
      </c>
      <c r="I58" t="str">
        <f>IFERROR(VLOOKUP(F58,Sheet2!P:Q,2,0), "Not part of Refresh")</f>
        <v>Not part of Refresh</v>
      </c>
    </row>
    <row r="59" spans="1:9" x14ac:dyDescent="0.35">
      <c r="A59" t="s">
        <v>3689</v>
      </c>
      <c r="B59" t="s">
        <v>19</v>
      </c>
      <c r="C59" t="s">
        <v>3611</v>
      </c>
      <c r="D59" t="s">
        <v>3612</v>
      </c>
      <c r="E59" t="s">
        <v>3624</v>
      </c>
      <c r="F59" t="s">
        <v>26</v>
      </c>
      <c r="H59" t="str">
        <f>IFERROR(VLOOKUP(B59,Sheet2!J:K,2,0), "Laptop")</f>
        <v>Desktop</v>
      </c>
      <c r="I59" t="str">
        <f>IFERROR(VLOOKUP(F59,Sheet2!P:Q,2,0), "Not part of Refresh")</f>
        <v>Part of Refresh cycle</v>
      </c>
    </row>
    <row r="60" spans="1:9" x14ac:dyDescent="0.35">
      <c r="A60" t="s">
        <v>3651</v>
      </c>
      <c r="B60" t="s">
        <v>19</v>
      </c>
      <c r="C60" t="s">
        <v>3611</v>
      </c>
      <c r="D60" t="s">
        <v>3612</v>
      </c>
      <c r="E60" t="s">
        <v>3624</v>
      </c>
      <c r="F60" t="s">
        <v>28</v>
      </c>
      <c r="G60" t="s">
        <v>3631</v>
      </c>
      <c r="H60" t="str">
        <f>IFERROR(VLOOKUP(B60,Sheet2!J:K,2,0), "Laptop")</f>
        <v>Desktop</v>
      </c>
      <c r="I60" t="str">
        <f>IFERROR(VLOOKUP(F60,Sheet2!P:Q,2,0), "Not part of Refresh")</f>
        <v>Part of Refresh cycle</v>
      </c>
    </row>
    <row r="61" spans="1:9" x14ac:dyDescent="0.35">
      <c r="A61" t="s">
        <v>3690</v>
      </c>
      <c r="B61" t="s">
        <v>19</v>
      </c>
      <c r="C61" t="s">
        <v>3611</v>
      </c>
      <c r="D61" t="s">
        <v>3612</v>
      </c>
      <c r="E61" t="s">
        <v>3624</v>
      </c>
      <c r="F61" t="s">
        <v>30</v>
      </c>
      <c r="G61" t="s">
        <v>3633</v>
      </c>
      <c r="H61" t="str">
        <f>IFERROR(VLOOKUP(B61,Sheet2!J:K,2,0), "Laptop")</f>
        <v>Desktop</v>
      </c>
      <c r="I61" t="str">
        <f>IFERROR(VLOOKUP(F61,Sheet2!P:Q,2,0), "Not part of Refresh")</f>
        <v>Part of Refresh cycle</v>
      </c>
    </row>
    <row r="62" spans="1:9" x14ac:dyDescent="0.35">
      <c r="A62" t="s">
        <v>3691</v>
      </c>
      <c r="B62" t="s">
        <v>19</v>
      </c>
      <c r="C62" t="s">
        <v>3611</v>
      </c>
      <c r="D62" t="s">
        <v>3612</v>
      </c>
      <c r="E62" t="s">
        <v>3624</v>
      </c>
      <c r="F62" t="s">
        <v>33</v>
      </c>
      <c r="G62" t="s">
        <v>3659</v>
      </c>
      <c r="H62" t="str">
        <f>IFERROR(VLOOKUP(B62,Sheet2!J:K,2,0), "Laptop")</f>
        <v>Desktop</v>
      </c>
      <c r="I62" t="str">
        <f>IFERROR(VLOOKUP(F62,Sheet2!P:Q,2,0), "Not part of Refresh")</f>
        <v>Part of Refresh cycle</v>
      </c>
    </row>
    <row r="63" spans="1:9" x14ac:dyDescent="0.35">
      <c r="A63" t="s">
        <v>3692</v>
      </c>
      <c r="B63" t="s">
        <v>46</v>
      </c>
      <c r="C63" t="s">
        <v>3611</v>
      </c>
      <c r="D63" t="s">
        <v>3612</v>
      </c>
      <c r="E63" t="s">
        <v>3624</v>
      </c>
      <c r="F63" t="s">
        <v>2679</v>
      </c>
      <c r="G63" t="s">
        <v>3664</v>
      </c>
      <c r="H63" t="str">
        <f>IFERROR(VLOOKUP(B63,Sheet2!J:K,2,0), "Laptop")</f>
        <v>Desktop</v>
      </c>
      <c r="I63" t="str">
        <f>IFERROR(VLOOKUP(F63,Sheet2!P:Q,2,0), "Not part of Refresh")</f>
        <v>Not part of Refresh</v>
      </c>
    </row>
    <row r="64" spans="1:9" x14ac:dyDescent="0.35">
      <c r="A64" t="s">
        <v>3693</v>
      </c>
      <c r="B64" t="s">
        <v>19</v>
      </c>
      <c r="C64" t="s">
        <v>3611</v>
      </c>
      <c r="D64" t="s">
        <v>3612</v>
      </c>
      <c r="E64" t="s">
        <v>3624</v>
      </c>
      <c r="F64" t="s">
        <v>35</v>
      </c>
      <c r="G64" t="s">
        <v>3659</v>
      </c>
      <c r="H64" t="str">
        <f>IFERROR(VLOOKUP(B64,Sheet2!J:K,2,0), "Laptop")</f>
        <v>Desktop</v>
      </c>
      <c r="I64" t="str">
        <f>IFERROR(VLOOKUP(F64,Sheet2!P:Q,2,0), "Not part of Refresh")</f>
        <v>Part of Refresh cycle</v>
      </c>
    </row>
    <row r="65" spans="1:9" x14ac:dyDescent="0.35">
      <c r="A65" t="s">
        <v>3636</v>
      </c>
      <c r="B65" t="s">
        <v>64</v>
      </c>
      <c r="C65" t="s">
        <v>3611</v>
      </c>
      <c r="D65" t="s">
        <v>3612</v>
      </c>
      <c r="E65" t="s">
        <v>3624</v>
      </c>
      <c r="F65" t="s">
        <v>2969</v>
      </c>
      <c r="G65" t="s">
        <v>3631</v>
      </c>
      <c r="H65" t="str">
        <f>IFERROR(VLOOKUP(B65,Sheet2!J:K,2,0), "Laptop")</f>
        <v>Desktop</v>
      </c>
      <c r="I65" t="str">
        <f>IFERROR(VLOOKUP(F65,Sheet2!P:Q,2,0), "Not part of Refresh")</f>
        <v>Not part of Refresh</v>
      </c>
    </row>
    <row r="66" spans="1:9" x14ac:dyDescent="0.35">
      <c r="A66" t="s">
        <v>3694</v>
      </c>
      <c r="B66" t="s">
        <v>0</v>
      </c>
      <c r="C66" t="s">
        <v>3611</v>
      </c>
      <c r="D66" t="s">
        <v>3612</v>
      </c>
      <c r="E66" t="s">
        <v>3624</v>
      </c>
      <c r="F66" t="s">
        <v>1043</v>
      </c>
      <c r="G66" t="s">
        <v>3695</v>
      </c>
      <c r="H66" t="str">
        <f>IFERROR(VLOOKUP(B66,Sheet2!J:K,2,0), "Laptop")</f>
        <v>Laptop</v>
      </c>
      <c r="I66" t="str">
        <f>IFERROR(VLOOKUP(F66,Sheet2!P:Q,2,0), "Not part of Refresh")</f>
        <v>Not part of Refresh</v>
      </c>
    </row>
    <row r="67" spans="1:9" x14ac:dyDescent="0.35">
      <c r="A67" t="s">
        <v>3696</v>
      </c>
      <c r="B67" t="s">
        <v>0</v>
      </c>
      <c r="C67" t="s">
        <v>3611</v>
      </c>
      <c r="D67" t="s">
        <v>3612</v>
      </c>
      <c r="E67" t="s">
        <v>3624</v>
      </c>
      <c r="F67" t="s">
        <v>1818</v>
      </c>
      <c r="G67" t="s">
        <v>3659</v>
      </c>
      <c r="H67" t="str">
        <f>IFERROR(VLOOKUP(B67,Sheet2!J:K,2,0), "Laptop")</f>
        <v>Laptop</v>
      </c>
      <c r="I67" t="str">
        <f>IFERROR(VLOOKUP(F67,Sheet2!P:Q,2,0), "Not part of Refresh")</f>
        <v>Not part of Refresh</v>
      </c>
    </row>
    <row r="68" spans="1:9" x14ac:dyDescent="0.35">
      <c r="A68" t="s">
        <v>3696</v>
      </c>
      <c r="B68" t="s">
        <v>17</v>
      </c>
      <c r="C68" t="s">
        <v>3611</v>
      </c>
      <c r="D68" t="s">
        <v>3612</v>
      </c>
      <c r="E68" t="s">
        <v>3624</v>
      </c>
      <c r="F68" t="s">
        <v>2369</v>
      </c>
      <c r="G68" t="s">
        <v>3659</v>
      </c>
      <c r="H68" t="str">
        <f>IFERROR(VLOOKUP(B68,Sheet2!J:K,2,0), "Laptop")</f>
        <v>Laptop</v>
      </c>
      <c r="I68" t="str">
        <f>IFERROR(VLOOKUP(F68,Sheet2!P:Q,2,0), "Not part of Refresh")</f>
        <v>Not part of Refresh</v>
      </c>
    </row>
    <row r="69" spans="1:9" x14ac:dyDescent="0.35">
      <c r="A69" t="s">
        <v>3697</v>
      </c>
      <c r="B69" t="s">
        <v>0</v>
      </c>
      <c r="C69" t="s">
        <v>3611</v>
      </c>
      <c r="D69" t="s">
        <v>3612</v>
      </c>
      <c r="E69" t="s">
        <v>3624</v>
      </c>
      <c r="F69" t="s">
        <v>1257</v>
      </c>
      <c r="G69" t="s">
        <v>3629</v>
      </c>
      <c r="H69" t="str">
        <f>IFERROR(VLOOKUP(B69,Sheet2!J:K,2,0), "Laptop")</f>
        <v>Laptop</v>
      </c>
      <c r="I69" t="str">
        <f>IFERROR(VLOOKUP(F69,Sheet2!P:Q,2,0), "Not part of Refresh")</f>
        <v>Not part of Refresh</v>
      </c>
    </row>
    <row r="70" spans="1:9" x14ac:dyDescent="0.35">
      <c r="A70" t="s">
        <v>3698</v>
      </c>
      <c r="B70" t="s">
        <v>16</v>
      </c>
      <c r="C70" t="s">
        <v>3611</v>
      </c>
      <c r="D70" t="s">
        <v>3612</v>
      </c>
      <c r="E70" t="s">
        <v>3624</v>
      </c>
      <c r="F70" t="s">
        <v>3393</v>
      </c>
      <c r="G70" t="s">
        <v>3699</v>
      </c>
      <c r="H70" t="str">
        <f>IFERROR(VLOOKUP(B70,Sheet2!J:K,2,0), "Laptop")</f>
        <v>Desktop</v>
      </c>
      <c r="I70" t="str">
        <f>IFERROR(VLOOKUP(F70,Sheet2!P:Q,2,0), "Not part of Refresh")</f>
        <v>Not part of Refresh</v>
      </c>
    </row>
    <row r="71" spans="1:9" x14ac:dyDescent="0.35">
      <c r="A71" t="s">
        <v>3700</v>
      </c>
      <c r="B71" t="s">
        <v>16</v>
      </c>
      <c r="C71" t="s">
        <v>3611</v>
      </c>
      <c r="D71" t="s">
        <v>3612</v>
      </c>
      <c r="E71" t="s">
        <v>3624</v>
      </c>
      <c r="F71" t="s">
        <v>3605</v>
      </c>
      <c r="G71" t="s">
        <v>3631</v>
      </c>
      <c r="H71" t="str">
        <f>IFERROR(VLOOKUP(B71,Sheet2!J:K,2,0), "Laptop")</f>
        <v>Desktop</v>
      </c>
      <c r="I71" t="str">
        <f>IFERROR(VLOOKUP(F71,Sheet2!P:Q,2,0), "Not part of Refresh")</f>
        <v>Not part of Refresh</v>
      </c>
    </row>
    <row r="72" spans="1:9" x14ac:dyDescent="0.35">
      <c r="A72" t="s">
        <v>3701</v>
      </c>
      <c r="B72" t="s">
        <v>16</v>
      </c>
      <c r="C72" t="s">
        <v>3611</v>
      </c>
      <c r="D72" t="s">
        <v>3612</v>
      </c>
      <c r="E72" t="s">
        <v>3624</v>
      </c>
      <c r="F72" t="s">
        <v>3395</v>
      </c>
      <c r="G72" t="s">
        <v>3633</v>
      </c>
      <c r="H72" t="str">
        <f>IFERROR(VLOOKUP(B72,Sheet2!J:K,2,0), "Laptop")</f>
        <v>Desktop</v>
      </c>
      <c r="I72" t="str">
        <f>IFERROR(VLOOKUP(F72,Sheet2!P:Q,2,0), "Not part of Refresh")</f>
        <v>Not part of Refresh</v>
      </c>
    </row>
    <row r="73" spans="1:9" x14ac:dyDescent="0.35">
      <c r="A73" t="s">
        <v>3702</v>
      </c>
      <c r="B73" t="s">
        <v>0</v>
      </c>
      <c r="C73" t="s">
        <v>3611</v>
      </c>
      <c r="D73" t="s">
        <v>3612</v>
      </c>
      <c r="E73" t="s">
        <v>3624</v>
      </c>
      <c r="F73" t="s">
        <v>1924</v>
      </c>
      <c r="G73" t="s">
        <v>3703</v>
      </c>
      <c r="H73" t="str">
        <f>IFERROR(VLOOKUP(B73,Sheet2!J:K,2,0), "Laptop")</f>
        <v>Laptop</v>
      </c>
      <c r="I73" t="str">
        <f>IFERROR(VLOOKUP(F73,Sheet2!P:Q,2,0), "Not part of Refresh")</f>
        <v>Not part of Refresh</v>
      </c>
    </row>
    <row r="74" spans="1:9" x14ac:dyDescent="0.35">
      <c r="A74" t="s">
        <v>3623</v>
      </c>
      <c r="B74" t="s">
        <v>19</v>
      </c>
      <c r="C74" t="s">
        <v>3611</v>
      </c>
      <c r="D74" t="s">
        <v>3612</v>
      </c>
      <c r="E74" t="s">
        <v>3624</v>
      </c>
      <c r="F74" t="s">
        <v>3090</v>
      </c>
      <c r="G74" t="s">
        <v>3625</v>
      </c>
      <c r="H74" t="str">
        <f>IFERROR(VLOOKUP(B74,Sheet2!J:K,2,0), "Laptop")</f>
        <v>Desktop</v>
      </c>
      <c r="I74" t="str">
        <f>IFERROR(VLOOKUP(F74,Sheet2!P:Q,2,0), "Not part of Refresh")</f>
        <v>Not part of Refresh</v>
      </c>
    </row>
    <row r="75" spans="1:9" x14ac:dyDescent="0.35">
      <c r="A75" t="s">
        <v>3639</v>
      </c>
      <c r="B75" t="s">
        <v>16</v>
      </c>
      <c r="C75" t="s">
        <v>3611</v>
      </c>
      <c r="D75" t="s">
        <v>3612</v>
      </c>
      <c r="E75" t="s">
        <v>3624</v>
      </c>
      <c r="F75" t="s">
        <v>3604</v>
      </c>
      <c r="G75" t="s">
        <v>3631</v>
      </c>
      <c r="H75" t="str">
        <f>IFERROR(VLOOKUP(B75,Sheet2!J:K,2,0), "Laptop")</f>
        <v>Desktop</v>
      </c>
      <c r="I75" t="str">
        <f>IFERROR(VLOOKUP(F75,Sheet2!P:Q,2,0), "Not part of Refresh")</f>
        <v>Not part of Refresh</v>
      </c>
    </row>
    <row r="76" spans="1:9" x14ac:dyDescent="0.35">
      <c r="A76" t="s">
        <v>3701</v>
      </c>
      <c r="B76" t="s">
        <v>16</v>
      </c>
      <c r="C76" t="s">
        <v>3611</v>
      </c>
      <c r="D76" t="s">
        <v>3612</v>
      </c>
      <c r="E76" t="s">
        <v>3624</v>
      </c>
      <c r="F76" t="s">
        <v>3286</v>
      </c>
      <c r="G76" t="s">
        <v>3633</v>
      </c>
      <c r="H76" t="str">
        <f>IFERROR(VLOOKUP(B76,Sheet2!J:K,2,0), "Laptop")</f>
        <v>Desktop</v>
      </c>
      <c r="I76" t="str">
        <f>IFERROR(VLOOKUP(F76,Sheet2!P:Q,2,0), "Not part of Refresh")</f>
        <v>Not part of Refresh</v>
      </c>
    </row>
    <row r="77" spans="1:9" x14ac:dyDescent="0.35">
      <c r="A77" t="s">
        <v>3704</v>
      </c>
      <c r="B77" t="s">
        <v>10</v>
      </c>
      <c r="C77" t="s">
        <v>3611</v>
      </c>
      <c r="D77" t="s">
        <v>3612</v>
      </c>
      <c r="E77" t="s">
        <v>3705</v>
      </c>
      <c r="F77" t="s">
        <v>37</v>
      </c>
      <c r="G77" t="s">
        <v>3706</v>
      </c>
      <c r="H77" t="str">
        <f>IFERROR(VLOOKUP(B77,Sheet2!J:K,2,0), "Laptop")</f>
        <v>Laptop</v>
      </c>
      <c r="I77" t="str">
        <f>IFERROR(VLOOKUP(F77,Sheet2!P:Q,2,0), "Not part of Refresh")</f>
        <v>Part of Refresh cycle</v>
      </c>
    </row>
    <row r="78" spans="1:9" x14ac:dyDescent="0.35">
      <c r="A78" t="s">
        <v>3707</v>
      </c>
      <c r="B78" t="s">
        <v>4</v>
      </c>
      <c r="C78" t="s">
        <v>3611</v>
      </c>
      <c r="D78" t="s">
        <v>3612</v>
      </c>
      <c r="E78" t="s">
        <v>3705</v>
      </c>
      <c r="F78" t="s">
        <v>2176</v>
      </c>
      <c r="G78" t="s">
        <v>3708</v>
      </c>
      <c r="H78" t="str">
        <f>IFERROR(VLOOKUP(B78,Sheet2!J:K,2,0), "Laptop")</f>
        <v>Laptop</v>
      </c>
      <c r="I78" t="str">
        <f>IFERROR(VLOOKUP(F78,Sheet2!P:Q,2,0), "Not part of Refresh")</f>
        <v>Not part of Refresh</v>
      </c>
    </row>
    <row r="79" spans="1:9" x14ac:dyDescent="0.35">
      <c r="A79" t="s">
        <v>3709</v>
      </c>
      <c r="B79" t="s">
        <v>0</v>
      </c>
      <c r="C79" t="s">
        <v>3611</v>
      </c>
      <c r="D79" t="s">
        <v>3612</v>
      </c>
      <c r="E79" t="s">
        <v>3705</v>
      </c>
      <c r="F79" t="s">
        <v>1559</v>
      </c>
      <c r="G79" t="s">
        <v>3710</v>
      </c>
      <c r="H79" t="str">
        <f>IFERROR(VLOOKUP(B79,Sheet2!J:K,2,0), "Laptop")</f>
        <v>Laptop</v>
      </c>
      <c r="I79" t="str">
        <f>IFERROR(VLOOKUP(F79,Sheet2!P:Q,2,0), "Not part of Refresh")</f>
        <v>Not part of Refresh</v>
      </c>
    </row>
    <row r="80" spans="1:9" x14ac:dyDescent="0.35">
      <c r="A80" t="s">
        <v>3711</v>
      </c>
      <c r="B80" t="s">
        <v>10</v>
      </c>
      <c r="C80" t="s">
        <v>3611</v>
      </c>
      <c r="D80" t="s">
        <v>3612</v>
      </c>
      <c r="E80" t="s">
        <v>3705</v>
      </c>
      <c r="F80" t="s">
        <v>40</v>
      </c>
      <c r="G80" t="s">
        <v>3706</v>
      </c>
      <c r="H80" t="str">
        <f>IFERROR(VLOOKUP(B80,Sheet2!J:K,2,0), "Laptop")</f>
        <v>Laptop</v>
      </c>
      <c r="I80" t="str">
        <f>IFERROR(VLOOKUP(F80,Sheet2!P:Q,2,0), "Not part of Refresh")</f>
        <v>Part of Refresh cycle</v>
      </c>
    </row>
    <row r="81" spans="1:9" x14ac:dyDescent="0.35">
      <c r="A81" t="s">
        <v>3712</v>
      </c>
      <c r="B81" t="s">
        <v>42</v>
      </c>
      <c r="C81" t="s">
        <v>3611</v>
      </c>
      <c r="D81" t="s">
        <v>3612</v>
      </c>
      <c r="E81" t="s">
        <v>3705</v>
      </c>
      <c r="F81" t="s">
        <v>2668</v>
      </c>
      <c r="G81" t="s">
        <v>3706</v>
      </c>
      <c r="H81" t="str">
        <f>IFERROR(VLOOKUP(B81,Sheet2!J:K,2,0), "Laptop")</f>
        <v>Laptop</v>
      </c>
      <c r="I81" t="str">
        <f>IFERROR(VLOOKUP(F81,Sheet2!P:Q,2,0), "Not part of Refresh")</f>
        <v>Not part of Refresh</v>
      </c>
    </row>
    <row r="82" spans="1:9" x14ac:dyDescent="0.35">
      <c r="A82" t="s">
        <v>3713</v>
      </c>
      <c r="B82" t="s">
        <v>4</v>
      </c>
      <c r="C82" t="s">
        <v>3611</v>
      </c>
      <c r="D82" t="s">
        <v>3612</v>
      </c>
      <c r="E82" t="s">
        <v>3705</v>
      </c>
      <c r="F82" t="s">
        <v>2514</v>
      </c>
      <c r="G82" t="s">
        <v>3706</v>
      </c>
      <c r="H82" t="str">
        <f>IFERROR(VLOOKUP(B82,Sheet2!J:K,2,0), "Laptop")</f>
        <v>Laptop</v>
      </c>
      <c r="I82" t="str">
        <f>IFERROR(VLOOKUP(F82,Sheet2!P:Q,2,0), "Not part of Refresh")</f>
        <v>Not part of Refresh</v>
      </c>
    </row>
    <row r="83" spans="1:9" x14ac:dyDescent="0.35">
      <c r="A83" t="s">
        <v>3714</v>
      </c>
      <c r="B83" t="s">
        <v>20</v>
      </c>
      <c r="C83" t="s">
        <v>3611</v>
      </c>
      <c r="D83" t="s">
        <v>3612</v>
      </c>
      <c r="E83" t="s">
        <v>3705</v>
      </c>
      <c r="F83" t="s">
        <v>43</v>
      </c>
      <c r="G83" t="s">
        <v>3706</v>
      </c>
      <c r="H83" t="str">
        <f>IFERROR(VLOOKUP(B83,Sheet2!J:K,2,0), "Laptop")</f>
        <v>Laptop</v>
      </c>
      <c r="I83" t="str">
        <f>IFERROR(VLOOKUP(F83,Sheet2!P:Q,2,0), "Not part of Refresh")</f>
        <v>Part of Refresh cycle</v>
      </c>
    </row>
    <row r="84" spans="1:9" x14ac:dyDescent="0.35">
      <c r="A84" t="s">
        <v>3715</v>
      </c>
      <c r="B84" t="s">
        <v>0</v>
      </c>
      <c r="C84" t="s">
        <v>3611</v>
      </c>
      <c r="D84" t="s">
        <v>3612</v>
      </c>
      <c r="E84" t="s">
        <v>3705</v>
      </c>
      <c r="F84" t="s">
        <v>2672</v>
      </c>
      <c r="G84" t="s">
        <v>3706</v>
      </c>
      <c r="H84" t="str">
        <f>IFERROR(VLOOKUP(B84,Sheet2!J:K,2,0), "Laptop")</f>
        <v>Laptop</v>
      </c>
      <c r="I84" t="str">
        <f>IFERROR(VLOOKUP(F84,Sheet2!P:Q,2,0), "Not part of Refresh")</f>
        <v>Not part of Refresh</v>
      </c>
    </row>
    <row r="85" spans="1:9" x14ac:dyDescent="0.35">
      <c r="A85" t="s">
        <v>3716</v>
      </c>
      <c r="B85" t="s">
        <v>4</v>
      </c>
      <c r="C85" t="s">
        <v>3611</v>
      </c>
      <c r="D85" t="s">
        <v>3612</v>
      </c>
      <c r="E85" t="s">
        <v>3705</v>
      </c>
      <c r="F85" t="s">
        <v>2648</v>
      </c>
      <c r="G85" t="s">
        <v>3706</v>
      </c>
      <c r="H85" t="str">
        <f>IFERROR(VLOOKUP(B85,Sheet2!J:K,2,0), "Laptop")</f>
        <v>Laptop</v>
      </c>
      <c r="I85" t="str">
        <f>IFERROR(VLOOKUP(F85,Sheet2!P:Q,2,0), "Not part of Refresh")</f>
        <v>Not part of Refresh</v>
      </c>
    </row>
    <row r="86" spans="1:9" x14ac:dyDescent="0.35">
      <c r="A86" t="s">
        <v>3717</v>
      </c>
      <c r="B86" t="s">
        <v>22</v>
      </c>
      <c r="C86" t="s">
        <v>3611</v>
      </c>
      <c r="D86" t="s">
        <v>3612</v>
      </c>
      <c r="E86" t="s">
        <v>3705</v>
      </c>
      <c r="F86" t="s">
        <v>45</v>
      </c>
      <c r="G86" t="s">
        <v>3706</v>
      </c>
      <c r="H86" t="str">
        <f>IFERROR(VLOOKUP(B86,Sheet2!J:K,2,0), "Laptop")</f>
        <v>Laptop</v>
      </c>
      <c r="I86" t="str">
        <f>IFERROR(VLOOKUP(F86,Sheet2!P:Q,2,0), "Not part of Refresh")</f>
        <v>Part of Refresh cycle</v>
      </c>
    </row>
    <row r="87" spans="1:9" x14ac:dyDescent="0.35">
      <c r="A87" t="s">
        <v>3718</v>
      </c>
      <c r="B87" t="s">
        <v>10</v>
      </c>
      <c r="C87" t="s">
        <v>3611</v>
      </c>
      <c r="D87" t="s">
        <v>3612</v>
      </c>
      <c r="E87" t="s">
        <v>3705</v>
      </c>
      <c r="F87" t="s">
        <v>48</v>
      </c>
      <c r="G87" t="s">
        <v>3719</v>
      </c>
      <c r="H87" t="str">
        <f>IFERROR(VLOOKUP(B87,Sheet2!J:K,2,0), "Laptop")</f>
        <v>Laptop</v>
      </c>
      <c r="I87" t="str">
        <f>IFERROR(VLOOKUP(F87,Sheet2!P:Q,2,0), "Not part of Refresh")</f>
        <v>Part of Refresh cycle</v>
      </c>
    </row>
    <row r="88" spans="1:9" x14ac:dyDescent="0.35">
      <c r="A88" t="s">
        <v>3715</v>
      </c>
      <c r="B88" t="s">
        <v>25</v>
      </c>
      <c r="C88" t="s">
        <v>3611</v>
      </c>
      <c r="D88" t="s">
        <v>3612</v>
      </c>
      <c r="E88" t="s">
        <v>3705</v>
      </c>
      <c r="F88" t="s">
        <v>1774</v>
      </c>
      <c r="G88" t="s">
        <v>3706</v>
      </c>
      <c r="H88" t="str">
        <f>IFERROR(VLOOKUP(B88,Sheet2!J:K,2,0), "Laptop")</f>
        <v>Laptop</v>
      </c>
      <c r="I88" t="str">
        <f>IFERROR(VLOOKUP(F88,Sheet2!P:Q,2,0), "Not part of Refresh")</f>
        <v>Not part of Refresh</v>
      </c>
    </row>
    <row r="89" spans="1:9" x14ac:dyDescent="0.35">
      <c r="A89" t="s">
        <v>3720</v>
      </c>
      <c r="B89" t="s">
        <v>20</v>
      </c>
      <c r="C89" t="s">
        <v>3611</v>
      </c>
      <c r="D89" t="s">
        <v>3612</v>
      </c>
      <c r="E89" t="s">
        <v>3705</v>
      </c>
      <c r="F89" t="s">
        <v>50</v>
      </c>
      <c r="G89" t="s">
        <v>3706</v>
      </c>
      <c r="H89" t="str">
        <f>IFERROR(VLOOKUP(B89,Sheet2!J:K,2,0), "Laptop")</f>
        <v>Laptop</v>
      </c>
      <c r="I89" t="str">
        <f>IFERROR(VLOOKUP(F89,Sheet2!P:Q,2,0), "Not part of Refresh")</f>
        <v>Part of Refresh cycle</v>
      </c>
    </row>
    <row r="90" spans="1:9" x14ac:dyDescent="0.35">
      <c r="A90" t="s">
        <v>3721</v>
      </c>
      <c r="B90" t="s">
        <v>0</v>
      </c>
      <c r="C90" t="s">
        <v>3611</v>
      </c>
      <c r="D90" t="s">
        <v>3612</v>
      </c>
      <c r="E90" t="s">
        <v>3722</v>
      </c>
      <c r="F90" t="s">
        <v>1187</v>
      </c>
      <c r="G90" t="s">
        <v>3638</v>
      </c>
      <c r="H90" t="str">
        <f>IFERROR(VLOOKUP(B90,Sheet2!J:K,2,0), "Laptop")</f>
        <v>Laptop</v>
      </c>
      <c r="I90" t="str">
        <f>IFERROR(VLOOKUP(F90,Sheet2!P:Q,2,0), "Not part of Refresh")</f>
        <v>Not part of Refresh</v>
      </c>
    </row>
    <row r="91" spans="1:9" x14ac:dyDescent="0.35">
      <c r="A91" t="s">
        <v>3723</v>
      </c>
      <c r="B91" t="s">
        <v>0</v>
      </c>
      <c r="C91" t="s">
        <v>3611</v>
      </c>
      <c r="D91" t="s">
        <v>3612</v>
      </c>
      <c r="E91" t="s">
        <v>3722</v>
      </c>
      <c r="F91" t="s">
        <v>2053</v>
      </c>
      <c r="G91" t="s">
        <v>3629</v>
      </c>
      <c r="H91" t="str">
        <f>IFERROR(VLOOKUP(B91,Sheet2!J:K,2,0), "Laptop")</f>
        <v>Laptop</v>
      </c>
      <c r="I91" t="str">
        <f>IFERROR(VLOOKUP(F91,Sheet2!P:Q,2,0), "Not part of Refresh")</f>
        <v>Not part of Refresh</v>
      </c>
    </row>
    <row r="92" spans="1:9" x14ac:dyDescent="0.35">
      <c r="A92" t="s">
        <v>3724</v>
      </c>
      <c r="B92" t="s">
        <v>25</v>
      </c>
      <c r="C92" t="s">
        <v>3611</v>
      </c>
      <c r="D92" t="s">
        <v>3612</v>
      </c>
      <c r="E92" t="s">
        <v>3722</v>
      </c>
      <c r="F92" t="s">
        <v>1181</v>
      </c>
      <c r="G92" t="s">
        <v>3638</v>
      </c>
      <c r="H92" t="str">
        <f>IFERROR(VLOOKUP(B92,Sheet2!J:K,2,0), "Laptop")</f>
        <v>Laptop</v>
      </c>
      <c r="I92" t="str">
        <f>IFERROR(VLOOKUP(F92,Sheet2!P:Q,2,0), "Not part of Refresh")</f>
        <v>Not part of Refresh</v>
      </c>
    </row>
    <row r="93" spans="1:9" x14ac:dyDescent="0.35">
      <c r="A93" t="s">
        <v>3725</v>
      </c>
      <c r="B93" t="s">
        <v>10</v>
      </c>
      <c r="C93" t="s">
        <v>3611</v>
      </c>
      <c r="D93" t="s">
        <v>3612</v>
      </c>
      <c r="E93" t="s">
        <v>3722</v>
      </c>
      <c r="F93" t="s">
        <v>52</v>
      </c>
      <c r="G93" t="s">
        <v>3653</v>
      </c>
      <c r="H93" t="str">
        <f>IFERROR(VLOOKUP(B93,Sheet2!J:K,2,0), "Laptop")</f>
        <v>Laptop</v>
      </c>
      <c r="I93" t="str">
        <f>IFERROR(VLOOKUP(F93,Sheet2!P:Q,2,0), "Not part of Refresh")</f>
        <v>Part of Refresh cycle</v>
      </c>
    </row>
    <row r="94" spans="1:9" x14ac:dyDescent="0.35">
      <c r="A94" t="s">
        <v>3726</v>
      </c>
      <c r="B94" t="s">
        <v>0</v>
      </c>
      <c r="C94" t="s">
        <v>3611</v>
      </c>
      <c r="D94" t="s">
        <v>3612</v>
      </c>
      <c r="E94" t="s">
        <v>3722</v>
      </c>
      <c r="F94" t="s">
        <v>2008</v>
      </c>
      <c r="G94" t="s">
        <v>3727</v>
      </c>
      <c r="H94" t="str">
        <f>IFERROR(VLOOKUP(B94,Sheet2!J:K,2,0), "Laptop")</f>
        <v>Laptop</v>
      </c>
      <c r="I94" t="str">
        <f>IFERROR(VLOOKUP(F94,Sheet2!P:Q,2,0), "Not part of Refresh")</f>
        <v>Not part of Refresh</v>
      </c>
    </row>
    <row r="95" spans="1:9" x14ac:dyDescent="0.35">
      <c r="A95" t="s">
        <v>3726</v>
      </c>
      <c r="B95" t="s">
        <v>0</v>
      </c>
      <c r="C95" t="s">
        <v>3611</v>
      </c>
      <c r="D95" t="s">
        <v>3612</v>
      </c>
      <c r="E95" t="s">
        <v>3722</v>
      </c>
      <c r="F95" t="s">
        <v>1101</v>
      </c>
      <c r="G95" t="s">
        <v>3727</v>
      </c>
      <c r="H95" t="str">
        <f>IFERROR(VLOOKUP(B95,Sheet2!J:K,2,0), "Laptop")</f>
        <v>Laptop</v>
      </c>
      <c r="I95" t="str">
        <f>IFERROR(VLOOKUP(F95,Sheet2!P:Q,2,0), "Not part of Refresh")</f>
        <v>Not part of Refresh</v>
      </c>
    </row>
    <row r="96" spans="1:9" x14ac:dyDescent="0.35">
      <c r="A96" t="s">
        <v>3728</v>
      </c>
      <c r="B96" t="s">
        <v>16</v>
      </c>
      <c r="C96" t="s">
        <v>3611</v>
      </c>
      <c r="D96" t="s">
        <v>3612</v>
      </c>
      <c r="E96" t="s">
        <v>3722</v>
      </c>
      <c r="F96" t="s">
        <v>3392</v>
      </c>
      <c r="G96" t="s">
        <v>3727</v>
      </c>
      <c r="H96" t="str">
        <f>IFERROR(VLOOKUP(B96,Sheet2!J:K,2,0), "Laptop")</f>
        <v>Desktop</v>
      </c>
      <c r="I96" t="str">
        <f>IFERROR(VLOOKUP(F96,Sheet2!P:Q,2,0), "Not part of Refresh")</f>
        <v>Not part of Refresh</v>
      </c>
    </row>
    <row r="97" spans="1:9" x14ac:dyDescent="0.35">
      <c r="A97" t="s">
        <v>3729</v>
      </c>
      <c r="B97" t="s">
        <v>16</v>
      </c>
      <c r="C97" t="s">
        <v>3611</v>
      </c>
      <c r="D97" t="s">
        <v>3612</v>
      </c>
      <c r="E97" t="s">
        <v>3722</v>
      </c>
      <c r="F97" t="s">
        <v>3398</v>
      </c>
      <c r="G97" t="s">
        <v>3727</v>
      </c>
      <c r="H97" t="str">
        <f>IFERROR(VLOOKUP(B97,Sheet2!J:K,2,0), "Laptop")</f>
        <v>Desktop</v>
      </c>
      <c r="I97" t="str">
        <f>IFERROR(VLOOKUP(F97,Sheet2!P:Q,2,0), "Not part of Refresh")</f>
        <v>Not part of Refresh</v>
      </c>
    </row>
    <row r="98" spans="1:9" x14ac:dyDescent="0.35">
      <c r="A98" t="s">
        <v>3730</v>
      </c>
      <c r="B98" t="s">
        <v>0</v>
      </c>
      <c r="C98" t="s">
        <v>3611</v>
      </c>
      <c r="D98" t="s">
        <v>3612</v>
      </c>
      <c r="E98" t="s">
        <v>3722</v>
      </c>
      <c r="F98" t="s">
        <v>2033</v>
      </c>
      <c r="G98" t="s">
        <v>3629</v>
      </c>
      <c r="H98" t="str">
        <f>IFERROR(VLOOKUP(B98,Sheet2!J:K,2,0), "Laptop")</f>
        <v>Laptop</v>
      </c>
      <c r="I98" t="str">
        <f>IFERROR(VLOOKUP(F98,Sheet2!P:Q,2,0), "Not part of Refresh")</f>
        <v>Not part of Refresh</v>
      </c>
    </row>
    <row r="99" spans="1:9" x14ac:dyDescent="0.35">
      <c r="A99" t="s">
        <v>3731</v>
      </c>
      <c r="B99" t="s">
        <v>0</v>
      </c>
      <c r="C99" t="s">
        <v>3611</v>
      </c>
      <c r="D99" t="s">
        <v>3612</v>
      </c>
      <c r="E99" t="s">
        <v>3722</v>
      </c>
      <c r="F99" t="s">
        <v>1205</v>
      </c>
      <c r="G99" t="s">
        <v>3695</v>
      </c>
      <c r="H99" t="str">
        <f>IFERROR(VLOOKUP(B99,Sheet2!J:K,2,0), "Laptop")</f>
        <v>Laptop</v>
      </c>
      <c r="I99" t="str">
        <f>IFERROR(VLOOKUP(F99,Sheet2!P:Q,2,0), "Not part of Refresh")</f>
        <v>Not part of Refresh</v>
      </c>
    </row>
    <row r="100" spans="1:9" x14ac:dyDescent="0.35">
      <c r="A100" t="s">
        <v>3732</v>
      </c>
      <c r="B100" t="s">
        <v>0</v>
      </c>
      <c r="C100" t="s">
        <v>3611</v>
      </c>
      <c r="D100" t="s">
        <v>3612</v>
      </c>
      <c r="E100" t="s">
        <v>3722</v>
      </c>
      <c r="F100" t="s">
        <v>1652</v>
      </c>
      <c r="G100" t="s">
        <v>3653</v>
      </c>
      <c r="H100" t="str">
        <f>IFERROR(VLOOKUP(B100,Sheet2!J:K,2,0), "Laptop")</f>
        <v>Laptop</v>
      </c>
      <c r="I100" t="str">
        <f>IFERROR(VLOOKUP(F100,Sheet2!P:Q,2,0), "Not part of Refresh")</f>
        <v>Not part of Refresh</v>
      </c>
    </row>
    <row r="101" spans="1:9" x14ac:dyDescent="0.35">
      <c r="A101" t="s">
        <v>3733</v>
      </c>
      <c r="B101" t="s">
        <v>0</v>
      </c>
      <c r="C101" t="s">
        <v>3611</v>
      </c>
      <c r="D101" t="s">
        <v>3612</v>
      </c>
      <c r="E101" t="s">
        <v>3722</v>
      </c>
      <c r="F101" t="s">
        <v>1137</v>
      </c>
      <c r="G101" t="s">
        <v>3695</v>
      </c>
      <c r="H101" t="str">
        <f>IFERROR(VLOOKUP(B101,Sheet2!J:K,2,0), "Laptop")</f>
        <v>Laptop</v>
      </c>
      <c r="I101" t="str">
        <f>IFERROR(VLOOKUP(F101,Sheet2!P:Q,2,0), "Not part of Refresh")</f>
        <v>Not part of Refresh</v>
      </c>
    </row>
    <row r="102" spans="1:9" x14ac:dyDescent="0.35">
      <c r="A102" t="s">
        <v>3734</v>
      </c>
      <c r="B102" t="s">
        <v>16</v>
      </c>
      <c r="C102" t="s">
        <v>3611</v>
      </c>
      <c r="D102" t="s">
        <v>3612</v>
      </c>
      <c r="E102" t="s">
        <v>3722</v>
      </c>
      <c r="F102" t="s">
        <v>3362</v>
      </c>
      <c r="G102" t="s">
        <v>3678</v>
      </c>
      <c r="H102" t="str">
        <f>IFERROR(VLOOKUP(B102,Sheet2!J:K,2,0), "Laptop")</f>
        <v>Desktop</v>
      </c>
      <c r="I102" t="str">
        <f>IFERROR(VLOOKUP(F102,Sheet2!P:Q,2,0), "Not part of Refresh")</f>
        <v>Not part of Refresh</v>
      </c>
    </row>
    <row r="103" spans="1:9" x14ac:dyDescent="0.35">
      <c r="A103" t="s">
        <v>3735</v>
      </c>
      <c r="B103" t="s">
        <v>19</v>
      </c>
      <c r="C103" t="s">
        <v>3611</v>
      </c>
      <c r="D103" t="s">
        <v>3612</v>
      </c>
      <c r="E103" t="s">
        <v>3722</v>
      </c>
      <c r="F103" t="s">
        <v>55</v>
      </c>
      <c r="G103" t="s">
        <v>3629</v>
      </c>
      <c r="H103" t="str">
        <f>IFERROR(VLOOKUP(B103,Sheet2!J:K,2,0), "Laptop")</f>
        <v>Desktop</v>
      </c>
      <c r="I103" t="str">
        <f>IFERROR(VLOOKUP(F103,Sheet2!P:Q,2,0), "Not part of Refresh")</f>
        <v>Part of Refresh cycle</v>
      </c>
    </row>
    <row r="104" spans="1:9" x14ac:dyDescent="0.35">
      <c r="A104" t="s">
        <v>3736</v>
      </c>
      <c r="B104" t="s">
        <v>0</v>
      </c>
      <c r="C104" t="s">
        <v>3611</v>
      </c>
      <c r="D104" t="s">
        <v>3612</v>
      </c>
      <c r="E104" t="s">
        <v>3722</v>
      </c>
      <c r="F104" t="s">
        <v>1113</v>
      </c>
      <c r="G104" t="s">
        <v>3633</v>
      </c>
      <c r="H104" t="str">
        <f>IFERROR(VLOOKUP(B104,Sheet2!J:K,2,0), "Laptop")</f>
        <v>Laptop</v>
      </c>
      <c r="I104" t="str">
        <f>IFERROR(VLOOKUP(F104,Sheet2!P:Q,2,0), "Not part of Refresh")</f>
        <v>Not part of Refresh</v>
      </c>
    </row>
    <row r="105" spans="1:9" x14ac:dyDescent="0.35">
      <c r="A105" t="s">
        <v>3737</v>
      </c>
      <c r="B105" t="s">
        <v>14</v>
      </c>
      <c r="C105" t="s">
        <v>3611</v>
      </c>
      <c r="D105" t="s">
        <v>3612</v>
      </c>
      <c r="E105" t="s">
        <v>3722</v>
      </c>
      <c r="F105" t="s">
        <v>58</v>
      </c>
      <c r="H105" t="str">
        <f>IFERROR(VLOOKUP(B105,Sheet2!J:K,2,0), "Laptop")</f>
        <v>Laptop</v>
      </c>
      <c r="I105" t="str">
        <f>IFERROR(VLOOKUP(F105,Sheet2!P:Q,2,0), "Not part of Refresh")</f>
        <v>Part of Refresh cycle</v>
      </c>
    </row>
    <row r="106" spans="1:9" x14ac:dyDescent="0.35">
      <c r="A106" t="s">
        <v>3738</v>
      </c>
      <c r="B106" t="s">
        <v>0</v>
      </c>
      <c r="C106" t="s">
        <v>3611</v>
      </c>
      <c r="D106" t="s">
        <v>3612</v>
      </c>
      <c r="E106" t="s">
        <v>3722</v>
      </c>
      <c r="F106" t="s">
        <v>1923</v>
      </c>
      <c r="G106" t="s">
        <v>3727</v>
      </c>
      <c r="H106" t="str">
        <f>IFERROR(VLOOKUP(B106,Sheet2!J:K,2,0), "Laptop")</f>
        <v>Laptop</v>
      </c>
      <c r="I106" t="str">
        <f>IFERROR(VLOOKUP(F106,Sheet2!P:Q,2,0), "Not part of Refresh")</f>
        <v>Not part of Refresh</v>
      </c>
    </row>
    <row r="107" spans="1:9" x14ac:dyDescent="0.35">
      <c r="A107" t="s">
        <v>3739</v>
      </c>
      <c r="B107" t="s">
        <v>10</v>
      </c>
      <c r="C107" t="s">
        <v>3611</v>
      </c>
      <c r="D107" t="s">
        <v>3612</v>
      </c>
      <c r="E107" t="s">
        <v>3722</v>
      </c>
      <c r="F107" t="s">
        <v>60</v>
      </c>
      <c r="G107" t="s">
        <v>3740</v>
      </c>
      <c r="H107" t="str">
        <f>IFERROR(VLOOKUP(B107,Sheet2!J:K,2,0), "Laptop")</f>
        <v>Laptop</v>
      </c>
      <c r="I107" t="str">
        <f>IFERROR(VLOOKUP(F107,Sheet2!P:Q,2,0), "Not part of Refresh")</f>
        <v>Part of Refresh cycle</v>
      </c>
    </row>
    <row r="108" spans="1:9" x14ac:dyDescent="0.35">
      <c r="A108" t="s">
        <v>3741</v>
      </c>
      <c r="B108" t="s">
        <v>0</v>
      </c>
      <c r="C108" t="s">
        <v>3611</v>
      </c>
      <c r="D108" t="s">
        <v>3612</v>
      </c>
      <c r="E108" t="s">
        <v>3722</v>
      </c>
      <c r="F108" t="s">
        <v>2069</v>
      </c>
      <c r="G108" t="s">
        <v>3742</v>
      </c>
      <c r="H108" t="str">
        <f>IFERROR(VLOOKUP(B108,Sheet2!J:K,2,0), "Laptop")</f>
        <v>Laptop</v>
      </c>
      <c r="I108" t="str">
        <f>IFERROR(VLOOKUP(F108,Sheet2!P:Q,2,0), "Not part of Refresh")</f>
        <v>Not part of Refresh</v>
      </c>
    </row>
    <row r="109" spans="1:9" x14ac:dyDescent="0.35">
      <c r="A109" t="s">
        <v>3743</v>
      </c>
      <c r="B109" t="s">
        <v>0</v>
      </c>
      <c r="C109" t="s">
        <v>3611</v>
      </c>
      <c r="D109" t="s">
        <v>3612</v>
      </c>
      <c r="E109" t="s">
        <v>3722</v>
      </c>
      <c r="F109" t="s">
        <v>1116</v>
      </c>
      <c r="G109" t="s">
        <v>3703</v>
      </c>
      <c r="H109" t="str">
        <f>IFERROR(VLOOKUP(B109,Sheet2!J:K,2,0), "Laptop")</f>
        <v>Laptop</v>
      </c>
      <c r="I109" t="str">
        <f>IFERROR(VLOOKUP(F109,Sheet2!P:Q,2,0), "Not part of Refresh")</f>
        <v>Not part of Refresh</v>
      </c>
    </row>
    <row r="110" spans="1:9" x14ac:dyDescent="0.35">
      <c r="A110" t="s">
        <v>3744</v>
      </c>
      <c r="B110" t="s">
        <v>10</v>
      </c>
      <c r="C110" t="s">
        <v>3611</v>
      </c>
      <c r="D110" t="s">
        <v>3612</v>
      </c>
      <c r="E110" t="s">
        <v>3722</v>
      </c>
      <c r="F110" t="s">
        <v>63</v>
      </c>
      <c r="G110" t="s">
        <v>3631</v>
      </c>
      <c r="H110" t="str">
        <f>IFERROR(VLOOKUP(B110,Sheet2!J:K,2,0), "Laptop")</f>
        <v>Laptop</v>
      </c>
      <c r="I110" t="str">
        <f>IFERROR(VLOOKUP(F110,Sheet2!P:Q,2,0), "Not part of Refresh")</f>
        <v>Part of Refresh cycle</v>
      </c>
    </row>
    <row r="111" spans="1:9" x14ac:dyDescent="0.35">
      <c r="A111" t="s">
        <v>3738</v>
      </c>
      <c r="B111" t="s">
        <v>106</v>
      </c>
      <c r="C111" t="s">
        <v>3611</v>
      </c>
      <c r="D111" t="s">
        <v>3612</v>
      </c>
      <c r="E111" t="s">
        <v>3722</v>
      </c>
      <c r="F111" t="s">
        <v>1389</v>
      </c>
      <c r="H111" t="str">
        <f>IFERROR(VLOOKUP(B111,Sheet2!J:K,2,0), "Laptop")</f>
        <v>Laptop</v>
      </c>
      <c r="I111" t="str">
        <f>IFERROR(VLOOKUP(F111,Sheet2!P:Q,2,0), "Not part of Refresh")</f>
        <v>Not part of Refresh</v>
      </c>
    </row>
    <row r="112" spans="1:9" x14ac:dyDescent="0.35">
      <c r="A112" t="s">
        <v>3745</v>
      </c>
      <c r="B112" t="s">
        <v>8</v>
      </c>
      <c r="C112" t="s">
        <v>3611</v>
      </c>
      <c r="D112" t="s">
        <v>3612</v>
      </c>
      <c r="E112" t="s">
        <v>3722</v>
      </c>
      <c r="F112" t="s">
        <v>66</v>
      </c>
      <c r="G112" t="s">
        <v>3678</v>
      </c>
      <c r="H112" t="str">
        <f>IFERROR(VLOOKUP(B112,Sheet2!J:K,2,0), "Laptop")</f>
        <v>Laptop</v>
      </c>
      <c r="I112" t="str">
        <f>IFERROR(VLOOKUP(F112,Sheet2!P:Q,2,0), "Not part of Refresh")</f>
        <v>Part of Refresh cycle</v>
      </c>
    </row>
    <row r="113" spans="1:9" x14ac:dyDescent="0.35">
      <c r="A113" t="s">
        <v>3746</v>
      </c>
      <c r="B113" t="s">
        <v>0</v>
      </c>
      <c r="C113" t="s">
        <v>3611</v>
      </c>
      <c r="D113" t="s">
        <v>3612</v>
      </c>
      <c r="E113" t="s">
        <v>3722</v>
      </c>
      <c r="F113" t="s">
        <v>1250</v>
      </c>
      <c r="H113" t="str">
        <f>IFERROR(VLOOKUP(B113,Sheet2!J:K,2,0), "Laptop")</f>
        <v>Laptop</v>
      </c>
      <c r="I113" t="str">
        <f>IFERROR(VLOOKUP(F113,Sheet2!P:Q,2,0), "Not part of Refresh")</f>
        <v>Not part of Refresh</v>
      </c>
    </row>
    <row r="114" spans="1:9" x14ac:dyDescent="0.35">
      <c r="A114" t="s">
        <v>3747</v>
      </c>
      <c r="B114" t="s">
        <v>0</v>
      </c>
      <c r="C114" t="s">
        <v>3611</v>
      </c>
      <c r="D114" t="s">
        <v>3612</v>
      </c>
      <c r="E114" t="s">
        <v>3722</v>
      </c>
      <c r="F114" t="s">
        <v>1817</v>
      </c>
      <c r="G114" t="s">
        <v>3631</v>
      </c>
      <c r="H114" t="str">
        <f>IFERROR(VLOOKUP(B114,Sheet2!J:K,2,0), "Laptop")</f>
        <v>Laptop</v>
      </c>
      <c r="I114" t="str">
        <f>IFERROR(VLOOKUP(F114,Sheet2!P:Q,2,0), "Not part of Refresh")</f>
        <v>Not part of Refresh</v>
      </c>
    </row>
    <row r="115" spans="1:9" x14ac:dyDescent="0.35">
      <c r="A115" t="s">
        <v>3748</v>
      </c>
      <c r="B115" t="s">
        <v>82</v>
      </c>
      <c r="C115" t="s">
        <v>3611</v>
      </c>
      <c r="D115" t="s">
        <v>3612</v>
      </c>
      <c r="E115" t="s">
        <v>3722</v>
      </c>
      <c r="F115" t="s">
        <v>68</v>
      </c>
      <c r="G115" t="s">
        <v>3631</v>
      </c>
      <c r="H115" t="str">
        <f>IFERROR(VLOOKUP(B115,Sheet2!J:K,2,0), "Laptop")</f>
        <v>Workstation</v>
      </c>
      <c r="I115" t="str">
        <f>IFERROR(VLOOKUP(F115,Sheet2!P:Q,2,0), "Not part of Refresh")</f>
        <v>Part of Refresh cycle</v>
      </c>
    </row>
    <row r="116" spans="1:9" x14ac:dyDescent="0.35">
      <c r="A116" t="s">
        <v>3749</v>
      </c>
      <c r="B116" t="s">
        <v>16</v>
      </c>
      <c r="C116" t="s">
        <v>3611</v>
      </c>
      <c r="D116" t="s">
        <v>3612</v>
      </c>
      <c r="E116" t="s">
        <v>3722</v>
      </c>
      <c r="F116" t="s">
        <v>3410</v>
      </c>
      <c r="H116" t="str">
        <f>IFERROR(VLOOKUP(B116,Sheet2!J:K,2,0), "Laptop")</f>
        <v>Desktop</v>
      </c>
      <c r="I116" t="str">
        <f>IFERROR(VLOOKUP(F116,Sheet2!P:Q,2,0), "Not part of Refresh")</f>
        <v>Not part of Refresh</v>
      </c>
    </row>
    <row r="117" spans="1:9" x14ac:dyDescent="0.35">
      <c r="A117" t="s">
        <v>3750</v>
      </c>
      <c r="B117" t="s">
        <v>19</v>
      </c>
      <c r="C117" t="s">
        <v>3611</v>
      </c>
      <c r="D117" t="s">
        <v>3612</v>
      </c>
      <c r="E117" t="s">
        <v>3722</v>
      </c>
      <c r="F117" t="s">
        <v>70</v>
      </c>
      <c r="G117" t="s">
        <v>3629</v>
      </c>
      <c r="H117" t="str">
        <f>IFERROR(VLOOKUP(B117,Sheet2!J:K,2,0), "Laptop")</f>
        <v>Desktop</v>
      </c>
      <c r="I117" t="str">
        <f>IFERROR(VLOOKUP(F117,Sheet2!P:Q,2,0), "Not part of Refresh")</f>
        <v>Part of Refresh cycle</v>
      </c>
    </row>
    <row r="118" spans="1:9" x14ac:dyDescent="0.35">
      <c r="A118" t="s">
        <v>963</v>
      </c>
      <c r="B118" t="s">
        <v>167</v>
      </c>
      <c r="C118" t="s">
        <v>3611</v>
      </c>
      <c r="D118" t="s">
        <v>3612</v>
      </c>
      <c r="E118" t="s">
        <v>3722</v>
      </c>
      <c r="F118" t="s">
        <v>962</v>
      </c>
      <c r="G118" t="s">
        <v>3633</v>
      </c>
      <c r="H118" t="str">
        <f>IFERROR(VLOOKUP(B118,Sheet2!J:K,2,0), "Laptop")</f>
        <v>Laptop</v>
      </c>
      <c r="I118" t="str">
        <f>IFERROR(VLOOKUP(F118,Sheet2!P:Q,2,0), "Not part of Refresh")</f>
        <v>Not part of Refresh</v>
      </c>
    </row>
    <row r="119" spans="1:9" x14ac:dyDescent="0.35">
      <c r="A119" t="s">
        <v>966</v>
      </c>
      <c r="B119" t="s">
        <v>106</v>
      </c>
      <c r="C119" t="s">
        <v>3611</v>
      </c>
      <c r="D119" t="s">
        <v>3612</v>
      </c>
      <c r="E119" t="s">
        <v>3722</v>
      </c>
      <c r="F119" t="s">
        <v>962</v>
      </c>
      <c r="H119" t="str">
        <f>IFERROR(VLOOKUP(B119,Sheet2!J:K,2,0), "Laptop")</f>
        <v>Laptop</v>
      </c>
      <c r="I119" t="str">
        <f>IFERROR(VLOOKUP(F119,Sheet2!P:Q,2,0), "Not part of Refresh")</f>
        <v>Not part of Refresh</v>
      </c>
    </row>
    <row r="120" spans="1:9" x14ac:dyDescent="0.35">
      <c r="A120" t="s">
        <v>3751</v>
      </c>
      <c r="B120" t="s">
        <v>0</v>
      </c>
      <c r="C120" t="s">
        <v>3611</v>
      </c>
      <c r="D120" t="s">
        <v>3612</v>
      </c>
      <c r="E120" t="s">
        <v>3722</v>
      </c>
      <c r="F120" t="s">
        <v>1155</v>
      </c>
      <c r="G120" t="s">
        <v>3631</v>
      </c>
      <c r="H120" t="str">
        <f>IFERROR(VLOOKUP(B120,Sheet2!J:K,2,0), "Laptop")</f>
        <v>Laptop</v>
      </c>
      <c r="I120" t="str">
        <f>IFERROR(VLOOKUP(F120,Sheet2!P:Q,2,0), "Not part of Refresh")</f>
        <v>Not part of Refresh</v>
      </c>
    </row>
    <row r="121" spans="1:9" x14ac:dyDescent="0.35">
      <c r="A121" t="s">
        <v>3752</v>
      </c>
      <c r="B121" t="s">
        <v>16</v>
      </c>
      <c r="C121" t="s">
        <v>3611</v>
      </c>
      <c r="D121" t="s">
        <v>3612</v>
      </c>
      <c r="E121" t="s">
        <v>3722</v>
      </c>
      <c r="F121" t="s">
        <v>3396</v>
      </c>
      <c r="G121" t="s">
        <v>3631</v>
      </c>
      <c r="H121" t="str">
        <f>IFERROR(VLOOKUP(B121,Sheet2!J:K,2,0), "Laptop")</f>
        <v>Desktop</v>
      </c>
      <c r="I121" t="str">
        <f>IFERROR(VLOOKUP(F121,Sheet2!P:Q,2,0), "Not part of Refresh")</f>
        <v>Not part of Refresh</v>
      </c>
    </row>
    <row r="122" spans="1:9" x14ac:dyDescent="0.35">
      <c r="A122" t="s">
        <v>3753</v>
      </c>
      <c r="B122" t="s">
        <v>8</v>
      </c>
      <c r="C122" t="s">
        <v>3611</v>
      </c>
      <c r="D122" t="s">
        <v>3612</v>
      </c>
      <c r="E122" t="s">
        <v>3722</v>
      </c>
      <c r="F122" t="s">
        <v>73</v>
      </c>
      <c r="G122" t="s">
        <v>3625</v>
      </c>
      <c r="H122" t="str">
        <f>IFERROR(VLOOKUP(B122,Sheet2!J:K,2,0), "Laptop")</f>
        <v>Laptop</v>
      </c>
      <c r="I122" t="str">
        <f>IFERROR(VLOOKUP(F122,Sheet2!P:Q,2,0), "Not part of Refresh")</f>
        <v>Part of Refresh cycle</v>
      </c>
    </row>
    <row r="123" spans="1:9" x14ac:dyDescent="0.35">
      <c r="A123" t="s">
        <v>3754</v>
      </c>
      <c r="B123" t="s">
        <v>16</v>
      </c>
      <c r="C123" t="s">
        <v>3611</v>
      </c>
      <c r="D123" t="s">
        <v>3612</v>
      </c>
      <c r="E123" t="s">
        <v>3722</v>
      </c>
      <c r="F123" t="s">
        <v>2848</v>
      </c>
      <c r="G123" t="s">
        <v>3631</v>
      </c>
      <c r="H123" t="str">
        <f>IFERROR(VLOOKUP(B123,Sheet2!J:K,2,0), "Laptop")</f>
        <v>Desktop</v>
      </c>
      <c r="I123" t="str">
        <f>IFERROR(VLOOKUP(F123,Sheet2!P:Q,2,0), "Not part of Refresh")</f>
        <v>Not part of Refresh</v>
      </c>
    </row>
    <row r="124" spans="1:9" x14ac:dyDescent="0.35">
      <c r="A124" t="s">
        <v>963</v>
      </c>
      <c r="B124" t="s">
        <v>167</v>
      </c>
      <c r="C124" t="s">
        <v>3611</v>
      </c>
      <c r="D124" t="s">
        <v>3612</v>
      </c>
      <c r="E124" t="s">
        <v>3722</v>
      </c>
      <c r="F124" t="s">
        <v>962</v>
      </c>
      <c r="G124" t="s">
        <v>3633</v>
      </c>
      <c r="H124" t="str">
        <f>IFERROR(VLOOKUP(B124,Sheet2!J:K,2,0), "Laptop")</f>
        <v>Laptop</v>
      </c>
      <c r="I124" t="str">
        <f>IFERROR(VLOOKUP(F124,Sheet2!P:Q,2,0), "Not part of Refresh")</f>
        <v>Not part of Refresh</v>
      </c>
    </row>
    <row r="125" spans="1:9" x14ac:dyDescent="0.35">
      <c r="A125" t="s">
        <v>966</v>
      </c>
      <c r="B125" t="s">
        <v>106</v>
      </c>
      <c r="C125" t="s">
        <v>3611</v>
      </c>
      <c r="D125" t="s">
        <v>3612</v>
      </c>
      <c r="E125" t="s">
        <v>3722</v>
      </c>
      <c r="F125" t="s">
        <v>962</v>
      </c>
      <c r="H125" t="str">
        <f>IFERROR(VLOOKUP(B125,Sheet2!J:K,2,0), "Laptop")</f>
        <v>Laptop</v>
      </c>
      <c r="I125" t="str">
        <f>IFERROR(VLOOKUP(F125,Sheet2!P:Q,2,0), "Not part of Refresh")</f>
        <v>Not part of Refresh</v>
      </c>
    </row>
    <row r="126" spans="1:9" x14ac:dyDescent="0.35">
      <c r="A126" t="s">
        <v>3755</v>
      </c>
      <c r="B126" t="s">
        <v>0</v>
      </c>
      <c r="C126" t="s">
        <v>3611</v>
      </c>
      <c r="D126" t="s">
        <v>3612</v>
      </c>
      <c r="E126" t="s">
        <v>3722</v>
      </c>
      <c r="F126" t="s">
        <v>1566</v>
      </c>
      <c r="G126" t="s">
        <v>3625</v>
      </c>
      <c r="H126" t="str">
        <f>IFERROR(VLOOKUP(B126,Sheet2!J:K,2,0), "Laptop")</f>
        <v>Laptop</v>
      </c>
      <c r="I126" t="str">
        <f>IFERROR(VLOOKUP(F126,Sheet2!P:Q,2,0), "Not part of Refresh")</f>
        <v>Not part of Refresh</v>
      </c>
    </row>
    <row r="127" spans="1:9" x14ac:dyDescent="0.35">
      <c r="A127" t="s">
        <v>3756</v>
      </c>
      <c r="B127" t="s">
        <v>12</v>
      </c>
      <c r="C127" t="s">
        <v>3611</v>
      </c>
      <c r="D127" t="s">
        <v>3612</v>
      </c>
      <c r="E127" t="s">
        <v>3722</v>
      </c>
      <c r="F127" t="s">
        <v>76</v>
      </c>
      <c r="G127" t="s">
        <v>3740</v>
      </c>
      <c r="H127" t="str">
        <f>IFERROR(VLOOKUP(B127,Sheet2!J:K,2,0), "Laptop")</f>
        <v>Laptop</v>
      </c>
      <c r="I127" t="str">
        <f>IFERROR(VLOOKUP(F127,Sheet2!P:Q,2,0), "Not part of Refresh")</f>
        <v>Part of Refresh cycle</v>
      </c>
    </row>
    <row r="128" spans="1:9" x14ac:dyDescent="0.35">
      <c r="A128" t="s">
        <v>3757</v>
      </c>
      <c r="B128" t="s">
        <v>16</v>
      </c>
      <c r="C128" t="s">
        <v>3611</v>
      </c>
      <c r="D128" t="s">
        <v>3612</v>
      </c>
      <c r="E128" t="s">
        <v>3722</v>
      </c>
      <c r="F128" t="s">
        <v>3436</v>
      </c>
      <c r="H128" t="str">
        <f>IFERROR(VLOOKUP(B128,Sheet2!J:K,2,0), "Laptop")</f>
        <v>Desktop</v>
      </c>
      <c r="I128" t="str">
        <f>IFERROR(VLOOKUP(F128,Sheet2!P:Q,2,0), "Not part of Refresh")</f>
        <v>Not part of Refresh</v>
      </c>
    </row>
    <row r="129" spans="1:9" x14ac:dyDescent="0.35">
      <c r="A129" t="s">
        <v>3757</v>
      </c>
      <c r="B129" t="s">
        <v>16</v>
      </c>
      <c r="C129" t="s">
        <v>3611</v>
      </c>
      <c r="D129" t="s">
        <v>3612</v>
      </c>
      <c r="E129" t="s">
        <v>3722</v>
      </c>
      <c r="F129" t="s">
        <v>3434</v>
      </c>
      <c r="G129" t="s">
        <v>3629</v>
      </c>
      <c r="H129" t="str">
        <f>IFERROR(VLOOKUP(B129,Sheet2!J:K,2,0), "Laptop")</f>
        <v>Desktop</v>
      </c>
      <c r="I129" t="str">
        <f>IFERROR(VLOOKUP(F129,Sheet2!P:Q,2,0), "Not part of Refresh")</f>
        <v>Not part of Refresh</v>
      </c>
    </row>
    <row r="130" spans="1:9" x14ac:dyDescent="0.35">
      <c r="A130" t="s">
        <v>3758</v>
      </c>
      <c r="B130" t="s">
        <v>16</v>
      </c>
      <c r="C130" t="s">
        <v>3611</v>
      </c>
      <c r="D130" t="s">
        <v>3612</v>
      </c>
      <c r="E130" t="s">
        <v>3722</v>
      </c>
      <c r="F130" t="s">
        <v>3440</v>
      </c>
      <c r="G130" t="s">
        <v>3727</v>
      </c>
      <c r="H130" t="str">
        <f>IFERROR(VLOOKUP(B130,Sheet2!J:K,2,0), "Laptop")</f>
        <v>Desktop</v>
      </c>
      <c r="I130" t="str">
        <f>IFERROR(VLOOKUP(F130,Sheet2!P:Q,2,0), "Not part of Refresh")</f>
        <v>Not part of Refresh</v>
      </c>
    </row>
    <row r="131" spans="1:9" x14ac:dyDescent="0.35">
      <c r="A131" t="s">
        <v>3759</v>
      </c>
      <c r="B131" t="s">
        <v>0</v>
      </c>
      <c r="C131" t="s">
        <v>3611</v>
      </c>
      <c r="D131" t="s">
        <v>3612</v>
      </c>
      <c r="E131" t="s">
        <v>3722</v>
      </c>
      <c r="F131" t="s">
        <v>1298</v>
      </c>
      <c r="G131" t="s">
        <v>3760</v>
      </c>
      <c r="H131" t="str">
        <f>IFERROR(VLOOKUP(B131,Sheet2!J:K,2,0), "Laptop")</f>
        <v>Laptop</v>
      </c>
      <c r="I131" t="str">
        <f>IFERROR(VLOOKUP(F131,Sheet2!P:Q,2,0), "Not part of Refresh")</f>
        <v>Not part of Refresh</v>
      </c>
    </row>
    <row r="132" spans="1:9" x14ac:dyDescent="0.35">
      <c r="A132" t="s">
        <v>3761</v>
      </c>
      <c r="B132" t="s">
        <v>24</v>
      </c>
      <c r="C132" t="s">
        <v>3611</v>
      </c>
      <c r="D132" t="s">
        <v>3612</v>
      </c>
      <c r="E132" t="s">
        <v>3722</v>
      </c>
      <c r="F132" t="s">
        <v>3438</v>
      </c>
      <c r="G132" t="s">
        <v>3762</v>
      </c>
      <c r="H132" t="str">
        <f>IFERROR(VLOOKUP(B132,Sheet2!J:K,2,0), "Laptop")</f>
        <v>Desktop</v>
      </c>
      <c r="I132" t="str">
        <f>IFERROR(VLOOKUP(F132,Sheet2!P:Q,2,0), "Not part of Refresh")</f>
        <v>Not part of Refresh</v>
      </c>
    </row>
    <row r="133" spans="1:9" x14ac:dyDescent="0.35">
      <c r="A133" t="s">
        <v>966</v>
      </c>
      <c r="B133" t="s">
        <v>0</v>
      </c>
      <c r="C133" t="s">
        <v>3611</v>
      </c>
      <c r="D133" t="s">
        <v>3612</v>
      </c>
      <c r="E133" t="s">
        <v>3722</v>
      </c>
      <c r="F133" t="s">
        <v>1764</v>
      </c>
      <c r="G133" t="s">
        <v>3633</v>
      </c>
      <c r="H133" t="str">
        <f>IFERROR(VLOOKUP(B133,Sheet2!J:K,2,0), "Laptop")</f>
        <v>Laptop</v>
      </c>
      <c r="I133" t="str">
        <f>IFERROR(VLOOKUP(F133,Sheet2!P:Q,2,0), "Not part of Refresh")</f>
        <v>Not part of Refresh</v>
      </c>
    </row>
    <row r="134" spans="1:9" x14ac:dyDescent="0.35">
      <c r="A134" t="s">
        <v>3763</v>
      </c>
      <c r="B134" t="s">
        <v>16</v>
      </c>
      <c r="C134" t="s">
        <v>3611</v>
      </c>
      <c r="D134" t="s">
        <v>3612</v>
      </c>
      <c r="E134" t="s">
        <v>3722</v>
      </c>
      <c r="F134" t="s">
        <v>3386</v>
      </c>
      <c r="G134" t="s">
        <v>3764</v>
      </c>
      <c r="H134" t="str">
        <f>IFERROR(VLOOKUP(B134,Sheet2!J:K,2,0), "Laptop")</f>
        <v>Desktop</v>
      </c>
      <c r="I134" t="str">
        <f>IFERROR(VLOOKUP(F134,Sheet2!P:Q,2,0), "Not part of Refresh")</f>
        <v>Not part of Refresh</v>
      </c>
    </row>
    <row r="135" spans="1:9" x14ac:dyDescent="0.35">
      <c r="A135" t="s">
        <v>3765</v>
      </c>
      <c r="B135" t="s">
        <v>0</v>
      </c>
      <c r="C135" t="s">
        <v>3611</v>
      </c>
      <c r="D135" t="s">
        <v>3612</v>
      </c>
      <c r="E135" t="s">
        <v>3722</v>
      </c>
      <c r="F135" t="s">
        <v>1183</v>
      </c>
      <c r="G135" t="s">
        <v>3727</v>
      </c>
      <c r="H135" t="str">
        <f>IFERROR(VLOOKUP(B135,Sheet2!J:K,2,0), "Laptop")</f>
        <v>Laptop</v>
      </c>
      <c r="I135" t="str">
        <f>IFERROR(VLOOKUP(F135,Sheet2!P:Q,2,0), "Not part of Refresh")</f>
        <v>Not part of Refresh</v>
      </c>
    </row>
    <row r="136" spans="1:9" x14ac:dyDescent="0.35">
      <c r="A136" t="s">
        <v>3754</v>
      </c>
      <c r="B136" t="s">
        <v>0</v>
      </c>
      <c r="C136" t="s">
        <v>3611</v>
      </c>
      <c r="D136" t="s">
        <v>3612</v>
      </c>
      <c r="E136" t="s">
        <v>3722</v>
      </c>
      <c r="F136" t="s">
        <v>1827</v>
      </c>
      <c r="G136" t="s">
        <v>3631</v>
      </c>
      <c r="H136" t="str">
        <f>IFERROR(VLOOKUP(B136,Sheet2!J:K,2,0), "Laptop")</f>
        <v>Laptop</v>
      </c>
      <c r="I136" t="str">
        <f>IFERROR(VLOOKUP(F136,Sheet2!P:Q,2,0), "Not part of Refresh")</f>
        <v>Not part of Refresh</v>
      </c>
    </row>
    <row r="137" spans="1:9" x14ac:dyDescent="0.35">
      <c r="A137" t="s">
        <v>3756</v>
      </c>
      <c r="B137" t="s">
        <v>0</v>
      </c>
      <c r="C137" t="s">
        <v>3611</v>
      </c>
      <c r="D137" t="s">
        <v>3612</v>
      </c>
      <c r="E137" t="s">
        <v>3722</v>
      </c>
      <c r="F137" t="s">
        <v>1195</v>
      </c>
      <c r="G137" t="s">
        <v>3740</v>
      </c>
      <c r="H137" t="str">
        <f>IFERROR(VLOOKUP(B137,Sheet2!J:K,2,0), "Laptop")</f>
        <v>Laptop</v>
      </c>
      <c r="I137" t="str">
        <f>IFERROR(VLOOKUP(F137,Sheet2!P:Q,2,0), "Not part of Refresh")</f>
        <v>Not part of Refresh</v>
      </c>
    </row>
    <row r="138" spans="1:9" x14ac:dyDescent="0.35">
      <c r="A138" t="s">
        <v>3766</v>
      </c>
      <c r="B138" t="s">
        <v>20</v>
      </c>
      <c r="C138" t="s">
        <v>3611</v>
      </c>
      <c r="D138" t="s">
        <v>3612</v>
      </c>
      <c r="E138" t="s">
        <v>3722</v>
      </c>
      <c r="F138" t="s">
        <v>78</v>
      </c>
      <c r="G138" t="s">
        <v>3659</v>
      </c>
      <c r="H138" t="str">
        <f>IFERROR(VLOOKUP(B138,Sheet2!J:K,2,0), "Laptop")</f>
        <v>Laptop</v>
      </c>
      <c r="I138" t="str">
        <f>IFERROR(VLOOKUP(F138,Sheet2!P:Q,2,0), "Not part of Refresh")</f>
        <v>Part of Refresh cycle</v>
      </c>
    </row>
    <row r="139" spans="1:9" x14ac:dyDescent="0.35">
      <c r="A139" t="s">
        <v>3767</v>
      </c>
      <c r="B139" t="s">
        <v>16</v>
      </c>
      <c r="C139" t="s">
        <v>3611</v>
      </c>
      <c r="D139" t="s">
        <v>3612</v>
      </c>
      <c r="E139" t="s">
        <v>3722</v>
      </c>
      <c r="F139" t="s">
        <v>3394</v>
      </c>
      <c r="G139" t="s">
        <v>3727</v>
      </c>
      <c r="H139" t="str">
        <f>IFERROR(VLOOKUP(B139,Sheet2!J:K,2,0), "Laptop")</f>
        <v>Desktop</v>
      </c>
      <c r="I139" t="str">
        <f>IFERROR(VLOOKUP(F139,Sheet2!P:Q,2,0), "Not part of Refresh")</f>
        <v>Not part of Refresh</v>
      </c>
    </row>
    <row r="140" spans="1:9" x14ac:dyDescent="0.35">
      <c r="A140" t="s">
        <v>3757</v>
      </c>
      <c r="B140" t="s">
        <v>19</v>
      </c>
      <c r="C140" t="s">
        <v>3611</v>
      </c>
      <c r="D140" t="s">
        <v>3612</v>
      </c>
      <c r="E140" t="s">
        <v>3722</v>
      </c>
      <c r="F140" t="s">
        <v>81</v>
      </c>
      <c r="G140" t="s">
        <v>3629</v>
      </c>
      <c r="H140" t="str">
        <f>IFERROR(VLOOKUP(B140,Sheet2!J:K,2,0), "Laptop")</f>
        <v>Desktop</v>
      </c>
      <c r="I140" t="str">
        <f>IFERROR(VLOOKUP(F140,Sheet2!P:Q,2,0), "Not part of Refresh")</f>
        <v>Part of Refresh cycle</v>
      </c>
    </row>
    <row r="141" spans="1:9" x14ac:dyDescent="0.35">
      <c r="A141" t="s">
        <v>970</v>
      </c>
      <c r="B141" t="s">
        <v>167</v>
      </c>
      <c r="C141" t="s">
        <v>3611</v>
      </c>
      <c r="D141" t="s">
        <v>3612</v>
      </c>
      <c r="E141" t="s">
        <v>3722</v>
      </c>
      <c r="F141" t="s">
        <v>969</v>
      </c>
      <c r="G141" t="s">
        <v>3633</v>
      </c>
      <c r="H141" t="str">
        <f>IFERROR(VLOOKUP(B141,Sheet2!J:K,2,0), "Laptop")</f>
        <v>Laptop</v>
      </c>
      <c r="I141" t="str">
        <f>IFERROR(VLOOKUP(F141,Sheet2!P:Q,2,0), "Not part of Refresh")</f>
        <v>Not part of Refresh</v>
      </c>
    </row>
    <row r="142" spans="1:9" x14ac:dyDescent="0.35">
      <c r="A142" t="s">
        <v>970</v>
      </c>
      <c r="B142" t="s">
        <v>106</v>
      </c>
      <c r="C142" t="s">
        <v>3611</v>
      </c>
      <c r="D142" t="s">
        <v>3612</v>
      </c>
      <c r="E142" t="s">
        <v>3722</v>
      </c>
      <c r="F142" t="s">
        <v>969</v>
      </c>
      <c r="H142" t="str">
        <f>IFERROR(VLOOKUP(B142,Sheet2!J:K,2,0), "Laptop")</f>
        <v>Laptop</v>
      </c>
      <c r="I142" t="str">
        <f>IFERROR(VLOOKUP(F142,Sheet2!P:Q,2,0), "Not part of Refresh")</f>
        <v>Not part of Refresh</v>
      </c>
    </row>
    <row r="143" spans="1:9" x14ac:dyDescent="0.35">
      <c r="A143" t="s">
        <v>3768</v>
      </c>
      <c r="B143" t="s">
        <v>16</v>
      </c>
      <c r="C143" t="s">
        <v>3611</v>
      </c>
      <c r="D143" t="s">
        <v>3612</v>
      </c>
      <c r="E143" t="s">
        <v>3722</v>
      </c>
      <c r="F143" t="s">
        <v>3055</v>
      </c>
      <c r="G143" t="s">
        <v>3727</v>
      </c>
      <c r="H143" t="str">
        <f>IFERROR(VLOOKUP(B143,Sheet2!J:K,2,0), "Laptop")</f>
        <v>Desktop</v>
      </c>
      <c r="I143" t="str">
        <f>IFERROR(VLOOKUP(F143,Sheet2!P:Q,2,0), "Not part of Refresh")</f>
        <v>Not part of Refresh</v>
      </c>
    </row>
    <row r="144" spans="1:9" x14ac:dyDescent="0.35">
      <c r="A144" t="s">
        <v>3769</v>
      </c>
      <c r="B144" t="s">
        <v>16</v>
      </c>
      <c r="C144" t="s">
        <v>3611</v>
      </c>
      <c r="D144" t="s">
        <v>3612</v>
      </c>
      <c r="E144" t="s">
        <v>3722</v>
      </c>
      <c r="F144" t="s">
        <v>3522</v>
      </c>
      <c r="G144" t="s">
        <v>3727</v>
      </c>
      <c r="H144" t="str">
        <f>IFERROR(VLOOKUP(B144,Sheet2!J:K,2,0), "Laptop")</f>
        <v>Desktop</v>
      </c>
      <c r="I144" t="str">
        <f>IFERROR(VLOOKUP(F144,Sheet2!P:Q,2,0), "Not part of Refresh")</f>
        <v>Not part of Refresh</v>
      </c>
    </row>
    <row r="145" spans="1:9" x14ac:dyDescent="0.35">
      <c r="A145" t="s">
        <v>3770</v>
      </c>
      <c r="B145" t="s">
        <v>16</v>
      </c>
      <c r="C145" t="s">
        <v>3611</v>
      </c>
      <c r="D145" t="s">
        <v>3612</v>
      </c>
      <c r="E145" t="s">
        <v>3722</v>
      </c>
      <c r="F145" t="s">
        <v>3364</v>
      </c>
      <c r="G145" t="s">
        <v>3635</v>
      </c>
      <c r="H145" t="str">
        <f>IFERROR(VLOOKUP(B145,Sheet2!J:K,2,0), "Laptop")</f>
        <v>Desktop</v>
      </c>
      <c r="I145" t="str">
        <f>IFERROR(VLOOKUP(F145,Sheet2!P:Q,2,0), "Not part of Refresh")</f>
        <v>Not part of Refresh</v>
      </c>
    </row>
    <row r="146" spans="1:9" x14ac:dyDescent="0.35">
      <c r="A146" t="s">
        <v>3771</v>
      </c>
      <c r="B146" t="s">
        <v>0</v>
      </c>
      <c r="C146" t="s">
        <v>3611</v>
      </c>
      <c r="D146" t="s">
        <v>3612</v>
      </c>
      <c r="E146" t="s">
        <v>3722</v>
      </c>
      <c r="F146" t="s">
        <v>1530</v>
      </c>
      <c r="G146" t="s">
        <v>3772</v>
      </c>
      <c r="H146" t="str">
        <f>IFERROR(VLOOKUP(B146,Sheet2!J:K,2,0), "Laptop")</f>
        <v>Laptop</v>
      </c>
      <c r="I146" t="str">
        <f>IFERROR(VLOOKUP(F146,Sheet2!P:Q,2,0), "Not part of Refresh")</f>
        <v>Not part of Refresh</v>
      </c>
    </row>
    <row r="147" spans="1:9" x14ac:dyDescent="0.35">
      <c r="A147" t="s">
        <v>3773</v>
      </c>
      <c r="B147" t="s">
        <v>16</v>
      </c>
      <c r="C147" t="s">
        <v>3611</v>
      </c>
      <c r="D147" t="s">
        <v>3612</v>
      </c>
      <c r="E147" t="s">
        <v>3722</v>
      </c>
      <c r="F147" t="s">
        <v>3368</v>
      </c>
      <c r="H147" t="str">
        <f>IFERROR(VLOOKUP(B147,Sheet2!J:K,2,0), "Laptop")</f>
        <v>Desktop</v>
      </c>
      <c r="I147" t="str">
        <f>IFERROR(VLOOKUP(F147,Sheet2!P:Q,2,0), "Not part of Refresh")</f>
        <v>Not part of Refresh</v>
      </c>
    </row>
    <row r="148" spans="1:9" x14ac:dyDescent="0.35">
      <c r="A148" t="s">
        <v>3774</v>
      </c>
      <c r="B148" t="s">
        <v>16</v>
      </c>
      <c r="C148" t="s">
        <v>3611</v>
      </c>
      <c r="D148" t="s">
        <v>3612</v>
      </c>
      <c r="E148" t="s">
        <v>3722</v>
      </c>
      <c r="F148" t="s">
        <v>3446</v>
      </c>
      <c r="G148" t="s">
        <v>3629</v>
      </c>
      <c r="H148" t="str">
        <f>IFERROR(VLOOKUP(B148,Sheet2!J:K,2,0), "Laptop")</f>
        <v>Desktop</v>
      </c>
      <c r="I148" t="str">
        <f>IFERROR(VLOOKUP(F148,Sheet2!P:Q,2,0), "Not part of Refresh")</f>
        <v>Not part of Refresh</v>
      </c>
    </row>
    <row r="149" spans="1:9" x14ac:dyDescent="0.35">
      <c r="A149" t="s">
        <v>3775</v>
      </c>
      <c r="B149" t="s">
        <v>0</v>
      </c>
      <c r="C149" t="s">
        <v>3611</v>
      </c>
      <c r="D149" t="s">
        <v>3612</v>
      </c>
      <c r="E149" t="s">
        <v>3722</v>
      </c>
      <c r="F149" t="s">
        <v>1122</v>
      </c>
      <c r="G149" t="s">
        <v>3776</v>
      </c>
      <c r="H149" t="str">
        <f>IFERROR(VLOOKUP(B149,Sheet2!J:K,2,0), "Laptop")</f>
        <v>Laptop</v>
      </c>
      <c r="I149" t="str">
        <f>IFERROR(VLOOKUP(F149,Sheet2!P:Q,2,0), "Not part of Refresh")</f>
        <v>Not part of Refresh</v>
      </c>
    </row>
    <row r="150" spans="1:9" x14ac:dyDescent="0.35">
      <c r="A150" t="s">
        <v>3777</v>
      </c>
      <c r="B150" t="s">
        <v>16</v>
      </c>
      <c r="C150" t="s">
        <v>3611</v>
      </c>
      <c r="D150" t="s">
        <v>3612</v>
      </c>
      <c r="E150" t="s">
        <v>3722</v>
      </c>
      <c r="F150" t="s">
        <v>3444</v>
      </c>
      <c r="G150" t="s">
        <v>3631</v>
      </c>
      <c r="H150" t="str">
        <f>IFERROR(VLOOKUP(B150,Sheet2!J:K,2,0), "Laptop")</f>
        <v>Desktop</v>
      </c>
      <c r="I150" t="str">
        <f>IFERROR(VLOOKUP(F150,Sheet2!P:Q,2,0), "Not part of Refresh")</f>
        <v>Not part of Refresh</v>
      </c>
    </row>
    <row r="151" spans="1:9" x14ac:dyDescent="0.35">
      <c r="A151" t="s">
        <v>3775</v>
      </c>
      <c r="B151" t="s">
        <v>71</v>
      </c>
      <c r="C151" t="s">
        <v>3611</v>
      </c>
      <c r="D151" t="s">
        <v>3612</v>
      </c>
      <c r="E151" t="s">
        <v>3722</v>
      </c>
      <c r="F151" t="s">
        <v>3116</v>
      </c>
      <c r="G151" t="s">
        <v>3776</v>
      </c>
      <c r="H151" t="str">
        <f>IFERROR(VLOOKUP(B151,Sheet2!J:K,2,0), "Laptop")</f>
        <v>Desktop</v>
      </c>
      <c r="I151" t="str">
        <f>IFERROR(VLOOKUP(F151,Sheet2!P:Q,2,0), "Not part of Refresh")</f>
        <v>Not part of Refresh</v>
      </c>
    </row>
    <row r="152" spans="1:9" x14ac:dyDescent="0.35">
      <c r="A152" t="s">
        <v>970</v>
      </c>
      <c r="B152" t="s">
        <v>167</v>
      </c>
      <c r="C152" t="s">
        <v>3611</v>
      </c>
      <c r="D152" t="s">
        <v>3612</v>
      </c>
      <c r="E152" t="s">
        <v>3722</v>
      </c>
      <c r="F152" t="s">
        <v>969</v>
      </c>
      <c r="G152" t="s">
        <v>3633</v>
      </c>
      <c r="H152" t="str">
        <f>IFERROR(VLOOKUP(B152,Sheet2!J:K,2,0), "Laptop")</f>
        <v>Laptop</v>
      </c>
      <c r="I152" t="str">
        <f>IFERROR(VLOOKUP(F152,Sheet2!P:Q,2,0), "Not part of Refresh")</f>
        <v>Not part of Refresh</v>
      </c>
    </row>
    <row r="153" spans="1:9" x14ac:dyDescent="0.35">
      <c r="A153" t="s">
        <v>970</v>
      </c>
      <c r="B153" t="s">
        <v>106</v>
      </c>
      <c r="C153" t="s">
        <v>3611</v>
      </c>
      <c r="D153" t="s">
        <v>3612</v>
      </c>
      <c r="E153" t="s">
        <v>3722</v>
      </c>
      <c r="F153" t="s">
        <v>969</v>
      </c>
      <c r="H153" t="str">
        <f>IFERROR(VLOOKUP(B153,Sheet2!J:K,2,0), "Laptop")</f>
        <v>Laptop</v>
      </c>
      <c r="I153" t="str">
        <f>IFERROR(VLOOKUP(F153,Sheet2!P:Q,2,0), "Not part of Refresh")</f>
        <v>Not part of Refresh</v>
      </c>
    </row>
    <row r="154" spans="1:9" x14ac:dyDescent="0.35">
      <c r="A154" t="s">
        <v>3778</v>
      </c>
      <c r="B154" t="s">
        <v>16</v>
      </c>
      <c r="C154" t="s">
        <v>3611</v>
      </c>
      <c r="D154" t="s">
        <v>3612</v>
      </c>
      <c r="E154" t="s">
        <v>3722</v>
      </c>
      <c r="F154" t="s">
        <v>3448</v>
      </c>
      <c r="H154" t="str">
        <f>IFERROR(VLOOKUP(B154,Sheet2!J:K,2,0), "Laptop")</f>
        <v>Desktop</v>
      </c>
      <c r="I154" t="str">
        <f>IFERROR(VLOOKUP(F154,Sheet2!P:Q,2,0), "Not part of Refresh")</f>
        <v>Not part of Refresh</v>
      </c>
    </row>
    <row r="155" spans="1:9" x14ac:dyDescent="0.35">
      <c r="A155" t="s">
        <v>3761</v>
      </c>
      <c r="B155" t="s">
        <v>0</v>
      </c>
      <c r="C155" t="s">
        <v>3611</v>
      </c>
      <c r="D155" t="s">
        <v>3612</v>
      </c>
      <c r="E155" t="s">
        <v>3722</v>
      </c>
      <c r="F155" t="s">
        <v>1185</v>
      </c>
      <c r="G155" t="s">
        <v>3762</v>
      </c>
      <c r="H155" t="str">
        <f>IFERROR(VLOOKUP(B155,Sheet2!J:K,2,0), "Laptop")</f>
        <v>Laptop</v>
      </c>
      <c r="I155" t="str">
        <f>IFERROR(VLOOKUP(F155,Sheet2!P:Q,2,0), "Not part of Refresh")</f>
        <v>Not part of Refresh</v>
      </c>
    </row>
    <row r="156" spans="1:9" x14ac:dyDescent="0.35">
      <c r="A156" t="s">
        <v>3763</v>
      </c>
      <c r="B156" t="s">
        <v>4</v>
      </c>
      <c r="C156" t="s">
        <v>3611</v>
      </c>
      <c r="D156" t="s">
        <v>3612</v>
      </c>
      <c r="E156" t="s">
        <v>3722</v>
      </c>
      <c r="F156" t="s">
        <v>3178</v>
      </c>
      <c r="G156" t="s">
        <v>3633</v>
      </c>
      <c r="H156" t="str">
        <f>IFERROR(VLOOKUP(B156,Sheet2!J:K,2,0), "Laptop")</f>
        <v>Laptop</v>
      </c>
      <c r="I156" t="str">
        <f>IFERROR(VLOOKUP(F156,Sheet2!P:Q,2,0), "Not part of Refresh")</f>
        <v>Not part of Refresh</v>
      </c>
    </row>
    <row r="157" spans="1:9" x14ac:dyDescent="0.35">
      <c r="A157" t="s">
        <v>3779</v>
      </c>
      <c r="B157" t="s">
        <v>0</v>
      </c>
      <c r="C157" t="s">
        <v>3611</v>
      </c>
      <c r="D157" t="s">
        <v>3612</v>
      </c>
      <c r="E157" t="s">
        <v>3722</v>
      </c>
      <c r="F157" t="s">
        <v>1203</v>
      </c>
      <c r="G157" t="s">
        <v>3659</v>
      </c>
      <c r="H157" t="str">
        <f>IFERROR(VLOOKUP(B157,Sheet2!J:K,2,0), "Laptop")</f>
        <v>Laptop</v>
      </c>
      <c r="I157" t="str">
        <f>IFERROR(VLOOKUP(F157,Sheet2!P:Q,2,0), "Not part of Refresh")</f>
        <v>Not part of Refresh</v>
      </c>
    </row>
    <row r="158" spans="1:9" x14ac:dyDescent="0.35">
      <c r="A158" t="s">
        <v>3757</v>
      </c>
      <c r="B158" t="s">
        <v>16</v>
      </c>
      <c r="C158" t="s">
        <v>3611</v>
      </c>
      <c r="D158" t="s">
        <v>3612</v>
      </c>
      <c r="E158" t="s">
        <v>3722</v>
      </c>
      <c r="F158" t="s">
        <v>3400</v>
      </c>
      <c r="G158" t="s">
        <v>3629</v>
      </c>
      <c r="H158" t="str">
        <f>IFERROR(VLOOKUP(B158,Sheet2!J:K,2,0), "Laptop")</f>
        <v>Desktop</v>
      </c>
      <c r="I158" t="str">
        <f>IFERROR(VLOOKUP(F158,Sheet2!P:Q,2,0), "Not part of Refresh")</f>
        <v>Not part of Refresh</v>
      </c>
    </row>
    <row r="159" spans="1:9" x14ac:dyDescent="0.35">
      <c r="A159" t="s">
        <v>3780</v>
      </c>
      <c r="B159" t="s">
        <v>0</v>
      </c>
      <c r="C159" t="s">
        <v>3611</v>
      </c>
      <c r="D159" t="s">
        <v>3612</v>
      </c>
      <c r="E159" t="s">
        <v>3722</v>
      </c>
      <c r="F159" t="s">
        <v>1191</v>
      </c>
      <c r="G159" t="s">
        <v>3678</v>
      </c>
      <c r="H159" t="str">
        <f>IFERROR(VLOOKUP(B159,Sheet2!J:K,2,0), "Laptop")</f>
        <v>Laptop</v>
      </c>
      <c r="I159" t="str">
        <f>IFERROR(VLOOKUP(F159,Sheet2!P:Q,2,0), "Not part of Refresh")</f>
        <v>Not part of Refresh</v>
      </c>
    </row>
    <row r="160" spans="1:9" x14ac:dyDescent="0.35">
      <c r="A160" t="s">
        <v>3781</v>
      </c>
      <c r="B160" t="s">
        <v>16</v>
      </c>
      <c r="C160" t="s">
        <v>3611</v>
      </c>
      <c r="D160" t="s">
        <v>3612</v>
      </c>
      <c r="E160" t="s">
        <v>3722</v>
      </c>
      <c r="F160" t="s">
        <v>3402</v>
      </c>
      <c r="G160" t="s">
        <v>3782</v>
      </c>
      <c r="H160" t="str">
        <f>IFERROR(VLOOKUP(B160,Sheet2!J:K,2,0), "Laptop")</f>
        <v>Desktop</v>
      </c>
      <c r="I160" t="str">
        <f>IFERROR(VLOOKUP(F160,Sheet2!P:Q,2,0), "Not part of Refresh")</f>
        <v>Not part of Refresh</v>
      </c>
    </row>
    <row r="161" spans="1:9" x14ac:dyDescent="0.35">
      <c r="A161" t="s">
        <v>3730</v>
      </c>
      <c r="B161" t="s">
        <v>41</v>
      </c>
      <c r="C161" t="s">
        <v>3611</v>
      </c>
      <c r="D161" t="s">
        <v>3612</v>
      </c>
      <c r="E161" t="s">
        <v>3722</v>
      </c>
      <c r="F161" t="s">
        <v>3342</v>
      </c>
      <c r="G161" t="s">
        <v>3629</v>
      </c>
      <c r="H161" t="str">
        <f>IFERROR(VLOOKUP(B161,Sheet2!J:K,2,0), "Laptop")</f>
        <v>Desktop</v>
      </c>
      <c r="I161" t="str">
        <f>IFERROR(VLOOKUP(F161,Sheet2!P:Q,2,0), "Not part of Refresh")</f>
        <v>Not part of Refresh</v>
      </c>
    </row>
    <row r="162" spans="1:9" x14ac:dyDescent="0.35">
      <c r="A162" t="s">
        <v>3783</v>
      </c>
      <c r="B162" t="s">
        <v>4</v>
      </c>
      <c r="C162" t="s">
        <v>3611</v>
      </c>
      <c r="D162" t="s">
        <v>3612</v>
      </c>
      <c r="E162" t="s">
        <v>3722</v>
      </c>
      <c r="F162" t="s">
        <v>2301</v>
      </c>
      <c r="G162" t="s">
        <v>3633</v>
      </c>
      <c r="H162" t="str">
        <f>IFERROR(VLOOKUP(B162,Sheet2!J:K,2,0), "Laptop")</f>
        <v>Laptop</v>
      </c>
      <c r="I162" t="str">
        <f>IFERROR(VLOOKUP(F162,Sheet2!P:Q,2,0), "Not part of Refresh")</f>
        <v>Not part of Refresh</v>
      </c>
    </row>
    <row r="163" spans="1:9" x14ac:dyDescent="0.35">
      <c r="A163" t="s">
        <v>3757</v>
      </c>
      <c r="B163" t="s">
        <v>16</v>
      </c>
      <c r="C163" t="s">
        <v>3611</v>
      </c>
      <c r="D163" t="s">
        <v>3612</v>
      </c>
      <c r="E163" t="s">
        <v>3722</v>
      </c>
      <c r="F163" t="s">
        <v>3422</v>
      </c>
      <c r="H163" t="str">
        <f>IFERROR(VLOOKUP(B163,Sheet2!J:K,2,0), "Laptop")</f>
        <v>Desktop</v>
      </c>
      <c r="I163" t="str">
        <f>IFERROR(VLOOKUP(F163,Sheet2!P:Q,2,0), "Not part of Refresh")</f>
        <v>Not part of Refresh</v>
      </c>
    </row>
    <row r="164" spans="1:9" x14ac:dyDescent="0.35">
      <c r="A164" t="s">
        <v>3784</v>
      </c>
      <c r="B164" t="s">
        <v>0</v>
      </c>
      <c r="C164" t="s">
        <v>3611</v>
      </c>
      <c r="D164" t="s">
        <v>3612</v>
      </c>
      <c r="E164" t="s">
        <v>3722</v>
      </c>
      <c r="F164" t="s">
        <v>1810</v>
      </c>
      <c r="G164" t="s">
        <v>3764</v>
      </c>
      <c r="H164" t="str">
        <f>IFERROR(VLOOKUP(B164,Sheet2!J:K,2,0), "Laptop")</f>
        <v>Laptop</v>
      </c>
      <c r="I164" t="str">
        <f>IFERROR(VLOOKUP(F164,Sheet2!P:Q,2,0), "Not part of Refresh")</f>
        <v>Not part of Refresh</v>
      </c>
    </row>
    <row r="165" spans="1:9" x14ac:dyDescent="0.35">
      <c r="A165" t="s">
        <v>3785</v>
      </c>
      <c r="B165" t="s">
        <v>4</v>
      </c>
      <c r="C165" t="s">
        <v>3611</v>
      </c>
      <c r="D165" t="s">
        <v>3612</v>
      </c>
      <c r="E165" t="s">
        <v>3722</v>
      </c>
      <c r="F165" t="s">
        <v>2304</v>
      </c>
      <c r="G165" t="s">
        <v>3629</v>
      </c>
      <c r="H165" t="str">
        <f>IFERROR(VLOOKUP(B165,Sheet2!J:K,2,0), "Laptop")</f>
        <v>Laptop</v>
      </c>
      <c r="I165" t="str">
        <f>IFERROR(VLOOKUP(F165,Sheet2!P:Q,2,0), "Not part of Refresh")</f>
        <v>Not part of Refresh</v>
      </c>
    </row>
    <row r="166" spans="1:9" x14ac:dyDescent="0.35">
      <c r="A166" t="s">
        <v>3786</v>
      </c>
      <c r="B166" t="s">
        <v>16</v>
      </c>
      <c r="C166" t="s">
        <v>3611</v>
      </c>
      <c r="D166" t="s">
        <v>3612</v>
      </c>
      <c r="E166" t="s">
        <v>3722</v>
      </c>
      <c r="F166" t="s">
        <v>3416</v>
      </c>
      <c r="H166" t="str">
        <f>IFERROR(VLOOKUP(B166,Sheet2!J:K,2,0), "Laptop")</f>
        <v>Desktop</v>
      </c>
      <c r="I166" t="str">
        <f>IFERROR(VLOOKUP(F166,Sheet2!P:Q,2,0), "Not part of Refresh")</f>
        <v>Not part of Refresh</v>
      </c>
    </row>
    <row r="167" spans="1:9" x14ac:dyDescent="0.35">
      <c r="A167" t="s">
        <v>3724</v>
      </c>
      <c r="B167" t="s">
        <v>16</v>
      </c>
      <c r="C167" t="s">
        <v>3611</v>
      </c>
      <c r="D167" t="s">
        <v>3612</v>
      </c>
      <c r="E167" t="s">
        <v>3722</v>
      </c>
      <c r="F167" t="s">
        <v>3430</v>
      </c>
      <c r="H167" t="str">
        <f>IFERROR(VLOOKUP(B167,Sheet2!J:K,2,0), "Laptop")</f>
        <v>Desktop</v>
      </c>
      <c r="I167" t="str">
        <f>IFERROR(VLOOKUP(F167,Sheet2!P:Q,2,0), "Not part of Refresh")</f>
        <v>Not part of Refresh</v>
      </c>
    </row>
    <row r="168" spans="1:9" x14ac:dyDescent="0.35">
      <c r="A168" t="s">
        <v>3777</v>
      </c>
      <c r="B168" t="s">
        <v>10</v>
      </c>
      <c r="C168" t="s">
        <v>3611</v>
      </c>
      <c r="D168" t="s">
        <v>3612</v>
      </c>
      <c r="E168" t="s">
        <v>3722</v>
      </c>
      <c r="F168" t="s">
        <v>84</v>
      </c>
      <c r="G168" t="s">
        <v>3631</v>
      </c>
      <c r="H168" t="str">
        <f>IFERROR(VLOOKUP(B168,Sheet2!J:K,2,0), "Laptop")</f>
        <v>Laptop</v>
      </c>
      <c r="I168" t="str">
        <f>IFERROR(VLOOKUP(F168,Sheet2!P:Q,2,0), "Not part of Refresh")</f>
        <v>Part of Refresh cycle</v>
      </c>
    </row>
    <row r="169" spans="1:9" x14ac:dyDescent="0.35">
      <c r="A169" t="s">
        <v>3787</v>
      </c>
      <c r="B169" t="s">
        <v>0</v>
      </c>
      <c r="C169" t="s">
        <v>3611</v>
      </c>
      <c r="D169" t="s">
        <v>3612</v>
      </c>
      <c r="E169" t="s">
        <v>3722</v>
      </c>
      <c r="F169" t="s">
        <v>2066</v>
      </c>
      <c r="G169" t="s">
        <v>3742</v>
      </c>
      <c r="H169" t="str">
        <f>IFERROR(VLOOKUP(B169,Sheet2!J:K,2,0), "Laptop")</f>
        <v>Laptop</v>
      </c>
      <c r="I169" t="str">
        <f>IFERROR(VLOOKUP(F169,Sheet2!P:Q,2,0), "Not part of Refresh")</f>
        <v>Not part of Refresh</v>
      </c>
    </row>
    <row r="170" spans="1:9" x14ac:dyDescent="0.35">
      <c r="A170" t="s">
        <v>3751</v>
      </c>
      <c r="B170" t="s">
        <v>16</v>
      </c>
      <c r="C170" t="s">
        <v>3611</v>
      </c>
      <c r="D170" t="s">
        <v>3612</v>
      </c>
      <c r="E170" t="s">
        <v>3722</v>
      </c>
      <c r="F170" t="s">
        <v>3428</v>
      </c>
      <c r="H170" t="str">
        <f>IFERROR(VLOOKUP(B170,Sheet2!J:K,2,0), "Laptop")</f>
        <v>Desktop</v>
      </c>
      <c r="I170" t="str">
        <f>IFERROR(VLOOKUP(F170,Sheet2!P:Q,2,0), "Not part of Refresh")</f>
        <v>Not part of Refresh</v>
      </c>
    </row>
    <row r="171" spans="1:9" x14ac:dyDescent="0.35">
      <c r="A171" t="s">
        <v>3773</v>
      </c>
      <c r="B171" t="s">
        <v>17</v>
      </c>
      <c r="C171" t="s">
        <v>3611</v>
      </c>
      <c r="D171" t="s">
        <v>3612</v>
      </c>
      <c r="E171" t="s">
        <v>3722</v>
      </c>
      <c r="F171" t="s">
        <v>2250</v>
      </c>
      <c r="G171" t="s">
        <v>3633</v>
      </c>
      <c r="H171" t="str">
        <f>IFERROR(VLOOKUP(B171,Sheet2!J:K,2,0), "Laptop")</f>
        <v>Laptop</v>
      </c>
      <c r="I171" t="str">
        <f>IFERROR(VLOOKUP(F171,Sheet2!P:Q,2,0), "Not part of Refresh")</f>
        <v>Not part of Refresh</v>
      </c>
    </row>
    <row r="172" spans="1:9" x14ac:dyDescent="0.35">
      <c r="A172" t="s">
        <v>3788</v>
      </c>
      <c r="B172" t="s">
        <v>0</v>
      </c>
      <c r="C172" t="s">
        <v>3611</v>
      </c>
      <c r="D172" t="s">
        <v>3612</v>
      </c>
      <c r="E172" t="s">
        <v>3722</v>
      </c>
      <c r="F172" t="s">
        <v>1949</v>
      </c>
      <c r="G172" t="s">
        <v>3740</v>
      </c>
      <c r="H172" t="str">
        <f>IFERROR(VLOOKUP(B172,Sheet2!J:K,2,0), "Laptop")</f>
        <v>Laptop</v>
      </c>
      <c r="I172" t="str">
        <f>IFERROR(VLOOKUP(F172,Sheet2!P:Q,2,0), "Not part of Refresh")</f>
        <v>Not part of Refresh</v>
      </c>
    </row>
    <row r="173" spans="1:9" x14ac:dyDescent="0.35">
      <c r="A173" t="s">
        <v>3789</v>
      </c>
      <c r="B173" t="s">
        <v>4</v>
      </c>
      <c r="C173" t="s">
        <v>3611</v>
      </c>
      <c r="D173" t="s">
        <v>3612</v>
      </c>
      <c r="E173" t="s">
        <v>3722</v>
      </c>
      <c r="F173" t="s">
        <v>2173</v>
      </c>
      <c r="G173" t="s">
        <v>3631</v>
      </c>
      <c r="H173" t="str">
        <f>IFERROR(VLOOKUP(B173,Sheet2!J:K,2,0), "Laptop")</f>
        <v>Laptop</v>
      </c>
      <c r="I173" t="str">
        <f>IFERROR(VLOOKUP(F173,Sheet2!P:Q,2,0), "Not part of Refresh")</f>
        <v>Not part of Refresh</v>
      </c>
    </row>
    <row r="174" spans="1:9" x14ac:dyDescent="0.35">
      <c r="A174" t="s">
        <v>3729</v>
      </c>
      <c r="B174" t="s">
        <v>16</v>
      </c>
      <c r="C174" t="s">
        <v>3611</v>
      </c>
      <c r="D174" t="s">
        <v>3612</v>
      </c>
      <c r="E174" t="s">
        <v>3722</v>
      </c>
      <c r="F174" t="s">
        <v>3426</v>
      </c>
      <c r="H174" t="str">
        <f>IFERROR(VLOOKUP(B174,Sheet2!J:K,2,0), "Laptop")</f>
        <v>Desktop</v>
      </c>
      <c r="I174" t="str">
        <f>IFERROR(VLOOKUP(F174,Sheet2!P:Q,2,0), "Not part of Refresh")</f>
        <v>Not part of Refresh</v>
      </c>
    </row>
    <row r="175" spans="1:9" x14ac:dyDescent="0.35">
      <c r="A175" t="s">
        <v>3790</v>
      </c>
      <c r="B175" t="s">
        <v>19</v>
      </c>
      <c r="C175" t="s">
        <v>3611</v>
      </c>
      <c r="D175" t="s">
        <v>3612</v>
      </c>
      <c r="E175" t="s">
        <v>3722</v>
      </c>
      <c r="F175" t="s">
        <v>86</v>
      </c>
      <c r="G175" t="s">
        <v>3727</v>
      </c>
      <c r="H175" t="str">
        <f>IFERROR(VLOOKUP(B175,Sheet2!J:K,2,0), "Laptop")</f>
        <v>Desktop</v>
      </c>
      <c r="I175" t="str">
        <f>IFERROR(VLOOKUP(F175,Sheet2!P:Q,2,0), "Not part of Refresh")</f>
        <v>Part of Refresh cycle</v>
      </c>
    </row>
    <row r="176" spans="1:9" x14ac:dyDescent="0.35">
      <c r="A176" t="s">
        <v>963</v>
      </c>
      <c r="B176" t="s">
        <v>0</v>
      </c>
      <c r="C176" t="s">
        <v>3611</v>
      </c>
      <c r="D176" t="s">
        <v>3612</v>
      </c>
      <c r="E176" t="s">
        <v>3722</v>
      </c>
      <c r="F176" t="s">
        <v>1111</v>
      </c>
      <c r="G176" t="s">
        <v>3633</v>
      </c>
      <c r="H176" t="str">
        <f>IFERROR(VLOOKUP(B176,Sheet2!J:K,2,0), "Laptop")</f>
        <v>Laptop</v>
      </c>
      <c r="I176" t="str">
        <f>IFERROR(VLOOKUP(F176,Sheet2!P:Q,2,0), "Not part of Refresh")</f>
        <v>Not part of Refresh</v>
      </c>
    </row>
    <row r="177" spans="1:9" x14ac:dyDescent="0.35">
      <c r="A177" t="s">
        <v>3791</v>
      </c>
      <c r="B177" t="s">
        <v>16</v>
      </c>
      <c r="C177" t="s">
        <v>3611</v>
      </c>
      <c r="D177" t="s">
        <v>3612</v>
      </c>
      <c r="E177" t="s">
        <v>3722</v>
      </c>
      <c r="F177" t="s">
        <v>3424</v>
      </c>
      <c r="G177" t="s">
        <v>3727</v>
      </c>
      <c r="H177" t="str">
        <f>IFERROR(VLOOKUP(B177,Sheet2!J:K,2,0), "Laptop")</f>
        <v>Desktop</v>
      </c>
      <c r="I177" t="str">
        <f>IFERROR(VLOOKUP(F177,Sheet2!P:Q,2,0), "Not part of Refresh")</f>
        <v>Not part of Refresh</v>
      </c>
    </row>
    <row r="178" spans="1:9" x14ac:dyDescent="0.35">
      <c r="A178" t="s">
        <v>3792</v>
      </c>
      <c r="B178" t="s">
        <v>16</v>
      </c>
      <c r="C178" t="s">
        <v>3611</v>
      </c>
      <c r="D178" t="s">
        <v>3612</v>
      </c>
      <c r="E178" t="s">
        <v>3722</v>
      </c>
      <c r="F178" t="s">
        <v>3432</v>
      </c>
      <c r="H178" t="str">
        <f>IFERROR(VLOOKUP(B178,Sheet2!J:K,2,0), "Laptop")</f>
        <v>Desktop</v>
      </c>
      <c r="I178" t="str">
        <f>IFERROR(VLOOKUP(F178,Sheet2!P:Q,2,0), "Not part of Refresh")</f>
        <v>Not part of Refresh</v>
      </c>
    </row>
    <row r="179" spans="1:9" x14ac:dyDescent="0.35">
      <c r="A179" t="s">
        <v>3731</v>
      </c>
      <c r="B179" t="s">
        <v>106</v>
      </c>
      <c r="C179" t="s">
        <v>3611</v>
      </c>
      <c r="D179" t="s">
        <v>3612</v>
      </c>
      <c r="E179" t="s">
        <v>3722</v>
      </c>
      <c r="F179" t="s">
        <v>1051</v>
      </c>
      <c r="H179" t="str">
        <f>IFERROR(VLOOKUP(B179,Sheet2!J:K,2,0), "Laptop")</f>
        <v>Laptop</v>
      </c>
      <c r="I179" t="str">
        <f>IFERROR(VLOOKUP(F179,Sheet2!P:Q,2,0), "Not part of Refresh")</f>
        <v>Not part of Refresh</v>
      </c>
    </row>
    <row r="180" spans="1:9" x14ac:dyDescent="0.35">
      <c r="A180" t="s">
        <v>3793</v>
      </c>
      <c r="B180" t="s">
        <v>0</v>
      </c>
      <c r="C180" t="s">
        <v>3611</v>
      </c>
      <c r="D180" t="s">
        <v>3612</v>
      </c>
      <c r="E180" t="s">
        <v>3722</v>
      </c>
      <c r="F180" t="s">
        <v>1240</v>
      </c>
      <c r="G180" t="s">
        <v>3629</v>
      </c>
      <c r="H180" t="str">
        <f>IFERROR(VLOOKUP(B180,Sheet2!J:K,2,0), "Laptop")</f>
        <v>Laptop</v>
      </c>
      <c r="I180" t="str">
        <f>IFERROR(VLOOKUP(F180,Sheet2!P:Q,2,0), "Not part of Refresh")</f>
        <v>Not part of Refresh</v>
      </c>
    </row>
    <row r="181" spans="1:9" x14ac:dyDescent="0.35">
      <c r="A181" t="s">
        <v>3794</v>
      </c>
      <c r="B181" t="s">
        <v>10</v>
      </c>
      <c r="C181" t="s">
        <v>3611</v>
      </c>
      <c r="D181" t="s">
        <v>3612</v>
      </c>
      <c r="E181" t="s">
        <v>3722</v>
      </c>
      <c r="F181" t="s">
        <v>89</v>
      </c>
      <c r="G181" t="s">
        <v>3631</v>
      </c>
      <c r="H181" t="str">
        <f>IFERROR(VLOOKUP(B181,Sheet2!J:K,2,0), "Laptop")</f>
        <v>Laptop</v>
      </c>
      <c r="I181" t="str">
        <f>IFERROR(VLOOKUP(F181,Sheet2!P:Q,2,0), "Not part of Refresh")</f>
        <v>Part of Refresh cycle</v>
      </c>
    </row>
    <row r="182" spans="1:9" x14ac:dyDescent="0.35">
      <c r="A182" t="s">
        <v>3786</v>
      </c>
      <c r="B182" t="s">
        <v>4</v>
      </c>
      <c r="C182" t="s">
        <v>3611</v>
      </c>
      <c r="D182" t="s">
        <v>3612</v>
      </c>
      <c r="E182" t="s">
        <v>3722</v>
      </c>
      <c r="F182" t="s">
        <v>3169</v>
      </c>
      <c r="G182" t="s">
        <v>3629</v>
      </c>
      <c r="H182" t="str">
        <f>IFERROR(VLOOKUP(B182,Sheet2!J:K,2,0), "Laptop")</f>
        <v>Laptop</v>
      </c>
      <c r="I182" t="str">
        <f>IFERROR(VLOOKUP(F182,Sheet2!P:Q,2,0), "Not part of Refresh")</f>
        <v>Not part of Refresh</v>
      </c>
    </row>
    <row r="183" spans="1:9" x14ac:dyDescent="0.35">
      <c r="A183" t="s">
        <v>3795</v>
      </c>
      <c r="B183" t="s">
        <v>8</v>
      </c>
      <c r="C183" t="s">
        <v>3611</v>
      </c>
      <c r="D183" t="s">
        <v>3612</v>
      </c>
      <c r="E183" t="s">
        <v>3796</v>
      </c>
      <c r="F183" t="s">
        <v>92</v>
      </c>
      <c r="G183" t="s">
        <v>3727</v>
      </c>
      <c r="H183" t="str">
        <f>IFERROR(VLOOKUP(B183,Sheet2!J:K,2,0), "Laptop")</f>
        <v>Laptop</v>
      </c>
      <c r="I183" t="str">
        <f>IFERROR(VLOOKUP(F183,Sheet2!P:Q,2,0), "Not part of Refresh")</f>
        <v>Part of Refresh cycle</v>
      </c>
    </row>
    <row r="184" spans="1:9" x14ac:dyDescent="0.35">
      <c r="A184" t="s">
        <v>3797</v>
      </c>
      <c r="B184" t="s">
        <v>16</v>
      </c>
      <c r="C184" t="s">
        <v>3611</v>
      </c>
      <c r="D184" t="s">
        <v>3612</v>
      </c>
      <c r="E184" t="s">
        <v>3796</v>
      </c>
      <c r="F184" t="s">
        <v>3413</v>
      </c>
      <c r="H184" t="str">
        <f>IFERROR(VLOOKUP(B184,Sheet2!J:K,2,0), "Laptop")</f>
        <v>Desktop</v>
      </c>
      <c r="I184" t="str">
        <f>IFERROR(VLOOKUP(F184,Sheet2!P:Q,2,0), "Not part of Refresh")</f>
        <v>Not part of Refresh</v>
      </c>
    </row>
    <row r="185" spans="1:9" x14ac:dyDescent="0.35">
      <c r="A185" t="s">
        <v>3798</v>
      </c>
      <c r="B185" t="s">
        <v>19</v>
      </c>
      <c r="C185" t="s">
        <v>3611</v>
      </c>
      <c r="D185" t="s">
        <v>3612</v>
      </c>
      <c r="E185" t="s">
        <v>3796</v>
      </c>
      <c r="F185" t="s">
        <v>95</v>
      </c>
      <c r="G185" t="s">
        <v>3727</v>
      </c>
      <c r="H185" t="str">
        <f>IFERROR(VLOOKUP(B185,Sheet2!J:K,2,0), "Laptop")</f>
        <v>Desktop</v>
      </c>
      <c r="I185" t="str">
        <f>IFERROR(VLOOKUP(F185,Sheet2!P:Q,2,0), "Not part of Refresh")</f>
        <v>Part of Refresh cycle</v>
      </c>
    </row>
    <row r="186" spans="1:9" x14ac:dyDescent="0.35">
      <c r="A186" t="s">
        <v>3799</v>
      </c>
      <c r="B186" t="s">
        <v>16</v>
      </c>
      <c r="C186" t="s">
        <v>3611</v>
      </c>
      <c r="D186" t="s">
        <v>3612</v>
      </c>
      <c r="E186" t="s">
        <v>3796</v>
      </c>
      <c r="F186" t="s">
        <v>3236</v>
      </c>
      <c r="H186" t="str">
        <f>IFERROR(VLOOKUP(B186,Sheet2!J:K,2,0), "Laptop")</f>
        <v>Desktop</v>
      </c>
      <c r="I186" t="str">
        <f>IFERROR(VLOOKUP(F186,Sheet2!P:Q,2,0), "Not part of Refresh")</f>
        <v>Not part of Refresh</v>
      </c>
    </row>
    <row r="187" spans="1:9" x14ac:dyDescent="0.35">
      <c r="A187" t="s">
        <v>3800</v>
      </c>
      <c r="B187" t="s">
        <v>0</v>
      </c>
      <c r="C187" t="s">
        <v>3611</v>
      </c>
      <c r="D187" t="s">
        <v>3612</v>
      </c>
      <c r="E187" t="s">
        <v>3796</v>
      </c>
      <c r="F187" t="s">
        <v>1160</v>
      </c>
      <c r="G187" t="s">
        <v>3629</v>
      </c>
      <c r="H187" t="str">
        <f>IFERROR(VLOOKUP(B187,Sheet2!J:K,2,0), "Laptop")</f>
        <v>Laptop</v>
      </c>
      <c r="I187" t="str">
        <f>IFERROR(VLOOKUP(F187,Sheet2!P:Q,2,0), "Not part of Refresh")</f>
        <v>Not part of Refresh</v>
      </c>
    </row>
    <row r="188" spans="1:9" x14ac:dyDescent="0.35">
      <c r="A188" t="s">
        <v>3801</v>
      </c>
      <c r="B188" t="s">
        <v>17</v>
      </c>
      <c r="C188" t="s">
        <v>3611</v>
      </c>
      <c r="D188" t="s">
        <v>3612</v>
      </c>
      <c r="E188" t="s">
        <v>3796</v>
      </c>
      <c r="F188" t="s">
        <v>2196</v>
      </c>
      <c r="G188" t="s">
        <v>3631</v>
      </c>
      <c r="H188" t="str">
        <f>IFERROR(VLOOKUP(B188,Sheet2!J:K,2,0), "Laptop")</f>
        <v>Laptop</v>
      </c>
      <c r="I188" t="str">
        <f>IFERROR(VLOOKUP(F188,Sheet2!P:Q,2,0), "Not part of Refresh")</f>
        <v>Not part of Refresh</v>
      </c>
    </row>
    <row r="189" spans="1:9" x14ac:dyDescent="0.35">
      <c r="A189" t="s">
        <v>3802</v>
      </c>
      <c r="B189" t="s">
        <v>4</v>
      </c>
      <c r="C189" t="s">
        <v>3611</v>
      </c>
      <c r="D189" t="s">
        <v>3612</v>
      </c>
      <c r="E189" t="s">
        <v>3796</v>
      </c>
      <c r="F189" t="s">
        <v>2139</v>
      </c>
      <c r="G189" t="s">
        <v>3760</v>
      </c>
      <c r="H189" t="str">
        <f>IFERROR(VLOOKUP(B189,Sheet2!J:K,2,0), "Laptop")</f>
        <v>Laptop</v>
      </c>
      <c r="I189" t="str">
        <f>IFERROR(VLOOKUP(F189,Sheet2!P:Q,2,0), "Not part of Refresh")</f>
        <v>Not part of Refresh</v>
      </c>
    </row>
    <row r="190" spans="1:9" x14ac:dyDescent="0.35">
      <c r="A190" t="s">
        <v>3803</v>
      </c>
      <c r="B190" t="s">
        <v>17</v>
      </c>
      <c r="C190" t="s">
        <v>3611</v>
      </c>
      <c r="D190" t="s">
        <v>3612</v>
      </c>
      <c r="E190" t="s">
        <v>3796</v>
      </c>
      <c r="F190" t="s">
        <v>2401</v>
      </c>
      <c r="G190" t="s">
        <v>3631</v>
      </c>
      <c r="H190" t="str">
        <f>IFERROR(VLOOKUP(B190,Sheet2!J:K,2,0), "Laptop")</f>
        <v>Laptop</v>
      </c>
      <c r="I190" t="str">
        <f>IFERROR(VLOOKUP(F190,Sheet2!P:Q,2,0), "Not part of Refresh")</f>
        <v>Not part of Refresh</v>
      </c>
    </row>
    <row r="191" spans="1:9" x14ac:dyDescent="0.35">
      <c r="A191" t="s">
        <v>3804</v>
      </c>
      <c r="B191" t="s">
        <v>4</v>
      </c>
      <c r="C191" t="s">
        <v>3611</v>
      </c>
      <c r="D191" t="s">
        <v>3612</v>
      </c>
      <c r="E191" t="s">
        <v>3796</v>
      </c>
      <c r="F191" t="s">
        <v>2893</v>
      </c>
      <c r="G191" t="s">
        <v>3695</v>
      </c>
      <c r="H191" t="str">
        <f>IFERROR(VLOOKUP(B191,Sheet2!J:K,2,0), "Laptop")</f>
        <v>Laptop</v>
      </c>
      <c r="I191" t="str">
        <f>IFERROR(VLOOKUP(F191,Sheet2!P:Q,2,0), "Not part of Refresh")</f>
        <v>Not part of Refresh</v>
      </c>
    </row>
    <row r="192" spans="1:9" x14ac:dyDescent="0.35">
      <c r="A192" t="s">
        <v>3805</v>
      </c>
      <c r="B192" t="s">
        <v>16</v>
      </c>
      <c r="C192" t="s">
        <v>3611</v>
      </c>
      <c r="D192" t="s">
        <v>3612</v>
      </c>
      <c r="E192" t="s">
        <v>3796</v>
      </c>
      <c r="F192" t="s">
        <v>3208</v>
      </c>
      <c r="G192" t="s">
        <v>3629</v>
      </c>
      <c r="H192" t="str">
        <f>IFERROR(VLOOKUP(B192,Sheet2!J:K,2,0), "Laptop")</f>
        <v>Desktop</v>
      </c>
      <c r="I192" t="str">
        <f>IFERROR(VLOOKUP(F192,Sheet2!P:Q,2,0), "Not part of Refresh")</f>
        <v>Not part of Refresh</v>
      </c>
    </row>
    <row r="193" spans="1:9" x14ac:dyDescent="0.35">
      <c r="A193" t="s">
        <v>3806</v>
      </c>
      <c r="B193" t="s">
        <v>38</v>
      </c>
      <c r="C193" t="s">
        <v>3611</v>
      </c>
      <c r="D193" t="s">
        <v>3612</v>
      </c>
      <c r="E193" t="s">
        <v>3796</v>
      </c>
      <c r="F193" t="s">
        <v>3377</v>
      </c>
      <c r="G193" t="s">
        <v>3678</v>
      </c>
      <c r="H193" t="str">
        <f>IFERROR(VLOOKUP(B193,Sheet2!J:K,2,0), "Laptop")</f>
        <v>Desktop</v>
      </c>
      <c r="I193" t="str">
        <f>IFERROR(VLOOKUP(F193,Sheet2!P:Q,2,0), "Not part of Refresh")</f>
        <v>Not part of Refresh</v>
      </c>
    </row>
    <row r="194" spans="1:9" x14ac:dyDescent="0.35">
      <c r="A194" t="s">
        <v>3807</v>
      </c>
      <c r="B194" t="s">
        <v>0</v>
      </c>
      <c r="C194" t="s">
        <v>3611</v>
      </c>
      <c r="D194" t="s">
        <v>3612</v>
      </c>
      <c r="E194" t="s">
        <v>3796</v>
      </c>
      <c r="F194" t="s">
        <v>3157</v>
      </c>
      <c r="G194" t="s">
        <v>3629</v>
      </c>
      <c r="H194" t="str">
        <f>IFERROR(VLOOKUP(B194,Sheet2!J:K,2,0), "Laptop")</f>
        <v>Laptop</v>
      </c>
      <c r="I194" t="str">
        <f>IFERROR(VLOOKUP(F194,Sheet2!P:Q,2,0), "Not part of Refresh")</f>
        <v>Not part of Refresh</v>
      </c>
    </row>
    <row r="195" spans="1:9" x14ac:dyDescent="0.35">
      <c r="A195" t="s">
        <v>3808</v>
      </c>
      <c r="B195" t="s">
        <v>10</v>
      </c>
      <c r="C195" t="s">
        <v>3611</v>
      </c>
      <c r="D195" t="s">
        <v>3612</v>
      </c>
      <c r="E195" t="s">
        <v>3796</v>
      </c>
      <c r="F195" t="s">
        <v>97</v>
      </c>
      <c r="G195" t="s">
        <v>3631</v>
      </c>
      <c r="H195" t="str">
        <f>IFERROR(VLOOKUP(B195,Sheet2!J:K,2,0), "Laptop")</f>
        <v>Laptop</v>
      </c>
      <c r="I195" t="str">
        <f>IFERROR(VLOOKUP(F195,Sheet2!P:Q,2,0), "Not part of Refresh")</f>
        <v>Part of Refresh cycle</v>
      </c>
    </row>
    <row r="196" spans="1:9" x14ac:dyDescent="0.35">
      <c r="A196" t="s">
        <v>3809</v>
      </c>
      <c r="B196" t="s">
        <v>16</v>
      </c>
      <c r="C196" t="s">
        <v>3611</v>
      </c>
      <c r="D196" t="s">
        <v>3612</v>
      </c>
      <c r="E196" t="s">
        <v>3796</v>
      </c>
      <c r="F196" t="s">
        <v>3584</v>
      </c>
      <c r="H196" t="str">
        <f>IFERROR(VLOOKUP(B196,Sheet2!J:K,2,0), "Laptop")</f>
        <v>Desktop</v>
      </c>
      <c r="I196" t="str">
        <f>IFERROR(VLOOKUP(F196,Sheet2!P:Q,2,0), "Not part of Refresh")</f>
        <v>Not part of Refresh</v>
      </c>
    </row>
    <row r="197" spans="1:9" x14ac:dyDescent="0.35">
      <c r="A197" t="s">
        <v>3810</v>
      </c>
      <c r="B197" t="s">
        <v>10</v>
      </c>
      <c r="C197" t="s">
        <v>3611</v>
      </c>
      <c r="D197" t="s">
        <v>3612</v>
      </c>
      <c r="E197" t="s">
        <v>3796</v>
      </c>
      <c r="F197" t="s">
        <v>99</v>
      </c>
      <c r="G197" t="s">
        <v>3633</v>
      </c>
      <c r="H197" t="str">
        <f>IFERROR(VLOOKUP(B197,Sheet2!J:K,2,0), "Laptop")</f>
        <v>Laptop</v>
      </c>
      <c r="I197" t="str">
        <f>IFERROR(VLOOKUP(F197,Sheet2!P:Q,2,0), "Not part of Refresh")</f>
        <v>Part of Refresh cycle</v>
      </c>
    </row>
    <row r="198" spans="1:9" x14ac:dyDescent="0.35">
      <c r="A198" t="s">
        <v>3811</v>
      </c>
      <c r="B198" t="s">
        <v>16</v>
      </c>
      <c r="C198" t="s">
        <v>3611</v>
      </c>
      <c r="D198" t="s">
        <v>3612</v>
      </c>
      <c r="E198" t="s">
        <v>3796</v>
      </c>
      <c r="F198" t="s">
        <v>2163</v>
      </c>
      <c r="G198" t="s">
        <v>3625</v>
      </c>
      <c r="H198" t="str">
        <f>IFERROR(VLOOKUP(B198,Sheet2!J:K,2,0), "Laptop")</f>
        <v>Desktop</v>
      </c>
      <c r="I198" t="str">
        <f>IFERROR(VLOOKUP(F198,Sheet2!P:Q,2,0), "Not part of Refresh")</f>
        <v>Not part of Refresh</v>
      </c>
    </row>
    <row r="199" spans="1:9" x14ac:dyDescent="0.35">
      <c r="A199" t="s">
        <v>3812</v>
      </c>
      <c r="B199" t="s">
        <v>0</v>
      </c>
      <c r="C199" t="s">
        <v>3611</v>
      </c>
      <c r="D199" t="s">
        <v>3612</v>
      </c>
      <c r="E199" t="s">
        <v>3796</v>
      </c>
      <c r="F199" t="s">
        <v>1121</v>
      </c>
      <c r="G199" t="s">
        <v>3631</v>
      </c>
      <c r="H199" t="str">
        <f>IFERROR(VLOOKUP(B199,Sheet2!J:K,2,0), "Laptop")</f>
        <v>Laptop</v>
      </c>
      <c r="I199" t="str">
        <f>IFERROR(VLOOKUP(F199,Sheet2!P:Q,2,0), "Not part of Refresh")</f>
        <v>Not part of Refresh</v>
      </c>
    </row>
    <row r="200" spans="1:9" x14ac:dyDescent="0.35">
      <c r="A200" t="s">
        <v>3813</v>
      </c>
      <c r="B200" t="s">
        <v>41</v>
      </c>
      <c r="C200" t="s">
        <v>3611</v>
      </c>
      <c r="D200" t="s">
        <v>3612</v>
      </c>
      <c r="E200" t="s">
        <v>3796</v>
      </c>
      <c r="F200" t="s">
        <v>3269</v>
      </c>
      <c r="G200" t="s">
        <v>3678</v>
      </c>
      <c r="H200" t="str">
        <f>IFERROR(VLOOKUP(B200,Sheet2!J:K,2,0), "Laptop")</f>
        <v>Desktop</v>
      </c>
      <c r="I200" t="str">
        <f>IFERROR(VLOOKUP(F200,Sheet2!P:Q,2,0), "Not part of Refresh")</f>
        <v>Not part of Refresh</v>
      </c>
    </row>
    <row r="201" spans="1:9" x14ac:dyDescent="0.35">
      <c r="A201" t="s">
        <v>3814</v>
      </c>
      <c r="B201" t="s">
        <v>0</v>
      </c>
      <c r="C201" t="s">
        <v>3611</v>
      </c>
      <c r="D201" t="s">
        <v>3612</v>
      </c>
      <c r="E201" t="s">
        <v>3796</v>
      </c>
      <c r="F201" t="s">
        <v>1310</v>
      </c>
      <c r="G201" t="s">
        <v>3633</v>
      </c>
      <c r="H201" t="str">
        <f>IFERROR(VLOOKUP(B201,Sheet2!J:K,2,0), "Laptop")</f>
        <v>Laptop</v>
      </c>
      <c r="I201" t="str">
        <f>IFERROR(VLOOKUP(F201,Sheet2!P:Q,2,0), "Not part of Refresh")</f>
        <v>Not part of Refresh</v>
      </c>
    </row>
    <row r="202" spans="1:9" x14ac:dyDescent="0.35">
      <c r="A202" t="s">
        <v>3815</v>
      </c>
      <c r="B202" t="s">
        <v>0</v>
      </c>
      <c r="C202" t="s">
        <v>3611</v>
      </c>
      <c r="D202" t="s">
        <v>3612</v>
      </c>
      <c r="E202" t="s">
        <v>3796</v>
      </c>
      <c r="F202" t="s">
        <v>1423</v>
      </c>
      <c r="G202" t="s">
        <v>3638</v>
      </c>
      <c r="H202" t="str">
        <f>IFERROR(VLOOKUP(B202,Sheet2!J:K,2,0), "Laptop")</f>
        <v>Laptop</v>
      </c>
      <c r="I202" t="str">
        <f>IFERROR(VLOOKUP(F202,Sheet2!P:Q,2,0), "Not part of Refresh")</f>
        <v>Not part of Refresh</v>
      </c>
    </row>
    <row r="203" spans="1:9" x14ac:dyDescent="0.35">
      <c r="A203" t="s">
        <v>3816</v>
      </c>
      <c r="B203" t="s">
        <v>24</v>
      </c>
      <c r="C203" t="s">
        <v>3611</v>
      </c>
      <c r="D203" t="s">
        <v>3612</v>
      </c>
      <c r="E203" t="s">
        <v>3796</v>
      </c>
      <c r="F203" t="s">
        <v>3592</v>
      </c>
      <c r="G203" t="s">
        <v>3625</v>
      </c>
      <c r="H203" t="str">
        <f>IFERROR(VLOOKUP(B203,Sheet2!J:K,2,0), "Laptop")</f>
        <v>Desktop</v>
      </c>
      <c r="I203" t="str">
        <f>IFERROR(VLOOKUP(F203,Sheet2!P:Q,2,0), "Not part of Refresh")</f>
        <v>Not part of Refresh</v>
      </c>
    </row>
    <row r="204" spans="1:9" x14ac:dyDescent="0.35">
      <c r="A204" t="s">
        <v>3817</v>
      </c>
      <c r="B204" t="s">
        <v>0</v>
      </c>
      <c r="C204" t="s">
        <v>3611</v>
      </c>
      <c r="D204" t="s">
        <v>3612</v>
      </c>
      <c r="E204" t="s">
        <v>3796</v>
      </c>
      <c r="F204" t="s">
        <v>1007</v>
      </c>
      <c r="G204" t="s">
        <v>3633</v>
      </c>
      <c r="H204" t="str">
        <f>IFERROR(VLOOKUP(B204,Sheet2!J:K,2,0), "Laptop")</f>
        <v>Laptop</v>
      </c>
      <c r="I204" t="str">
        <f>IFERROR(VLOOKUP(F204,Sheet2!P:Q,2,0), "Not part of Refresh")</f>
        <v>Not part of Refresh</v>
      </c>
    </row>
    <row r="205" spans="1:9" x14ac:dyDescent="0.35">
      <c r="A205" t="s">
        <v>3818</v>
      </c>
      <c r="B205" t="s">
        <v>16</v>
      </c>
      <c r="C205" t="s">
        <v>3611</v>
      </c>
      <c r="D205" t="s">
        <v>3612</v>
      </c>
      <c r="E205" t="s">
        <v>3796</v>
      </c>
      <c r="F205" t="s">
        <v>2413</v>
      </c>
      <c r="G205" t="s">
        <v>3727</v>
      </c>
      <c r="H205" t="str">
        <f>IFERROR(VLOOKUP(B205,Sheet2!J:K,2,0), "Laptop")</f>
        <v>Desktop</v>
      </c>
      <c r="I205" t="str">
        <f>IFERROR(VLOOKUP(F205,Sheet2!P:Q,2,0), "Not part of Refresh")</f>
        <v>Not part of Refresh</v>
      </c>
    </row>
    <row r="206" spans="1:9" x14ac:dyDescent="0.35">
      <c r="A206" t="s">
        <v>3819</v>
      </c>
      <c r="B206" t="s">
        <v>0</v>
      </c>
      <c r="C206" t="s">
        <v>3611</v>
      </c>
      <c r="D206" t="s">
        <v>3612</v>
      </c>
      <c r="E206" t="s">
        <v>3796</v>
      </c>
      <c r="F206" t="s">
        <v>1304</v>
      </c>
      <c r="G206" t="s">
        <v>3727</v>
      </c>
      <c r="H206" t="str">
        <f>IFERROR(VLOOKUP(B206,Sheet2!J:K,2,0), "Laptop")</f>
        <v>Laptop</v>
      </c>
      <c r="I206" t="str">
        <f>IFERROR(VLOOKUP(F206,Sheet2!P:Q,2,0), "Not part of Refresh")</f>
        <v>Not part of Refresh</v>
      </c>
    </row>
    <row r="207" spans="1:9" x14ac:dyDescent="0.35">
      <c r="A207" t="s">
        <v>3820</v>
      </c>
      <c r="B207" t="s">
        <v>16</v>
      </c>
      <c r="C207" t="s">
        <v>3611</v>
      </c>
      <c r="D207" t="s">
        <v>3612</v>
      </c>
      <c r="E207" t="s">
        <v>3796</v>
      </c>
      <c r="F207" t="s">
        <v>3540</v>
      </c>
      <c r="G207" t="s">
        <v>3631</v>
      </c>
      <c r="H207" t="str">
        <f>IFERROR(VLOOKUP(B207,Sheet2!J:K,2,0), "Laptop")</f>
        <v>Desktop</v>
      </c>
      <c r="I207" t="str">
        <f>IFERROR(VLOOKUP(F207,Sheet2!P:Q,2,0), "Not part of Refresh")</f>
        <v>Not part of Refresh</v>
      </c>
    </row>
    <row r="208" spans="1:9" x14ac:dyDescent="0.35">
      <c r="A208" t="s">
        <v>3821</v>
      </c>
      <c r="B208" t="s">
        <v>0</v>
      </c>
      <c r="C208" t="s">
        <v>3611</v>
      </c>
      <c r="D208" t="s">
        <v>3612</v>
      </c>
      <c r="E208" t="s">
        <v>3796</v>
      </c>
      <c r="F208" t="s">
        <v>1156</v>
      </c>
      <c r="G208" t="s">
        <v>3633</v>
      </c>
      <c r="H208" t="str">
        <f>IFERROR(VLOOKUP(B208,Sheet2!J:K,2,0), "Laptop")</f>
        <v>Laptop</v>
      </c>
      <c r="I208" t="str">
        <f>IFERROR(VLOOKUP(F208,Sheet2!P:Q,2,0), "Not part of Refresh")</f>
        <v>Not part of Refresh</v>
      </c>
    </row>
    <row r="209" spans="1:9" x14ac:dyDescent="0.35">
      <c r="A209" t="s">
        <v>3822</v>
      </c>
      <c r="B209" t="s">
        <v>0</v>
      </c>
      <c r="C209" t="s">
        <v>3611</v>
      </c>
      <c r="D209" t="s">
        <v>3612</v>
      </c>
      <c r="E209" t="s">
        <v>3796</v>
      </c>
      <c r="F209" t="s">
        <v>1158</v>
      </c>
      <c r="G209" t="s">
        <v>3727</v>
      </c>
      <c r="H209" t="str">
        <f>IFERROR(VLOOKUP(B209,Sheet2!J:K,2,0), "Laptop")</f>
        <v>Laptop</v>
      </c>
      <c r="I209" t="str">
        <f>IFERROR(VLOOKUP(F209,Sheet2!P:Q,2,0), "Not part of Refresh")</f>
        <v>Not part of Refresh</v>
      </c>
    </row>
    <row r="210" spans="1:9" x14ac:dyDescent="0.35">
      <c r="A210" t="s">
        <v>3823</v>
      </c>
      <c r="B210" t="s">
        <v>0</v>
      </c>
      <c r="C210" t="s">
        <v>3611</v>
      </c>
      <c r="D210" t="s">
        <v>3612</v>
      </c>
      <c r="E210" t="s">
        <v>3796</v>
      </c>
      <c r="F210" t="s">
        <v>1415</v>
      </c>
      <c r="G210" t="s">
        <v>3742</v>
      </c>
      <c r="H210" t="str">
        <f>IFERROR(VLOOKUP(B210,Sheet2!J:K,2,0), "Laptop")</f>
        <v>Laptop</v>
      </c>
      <c r="I210" t="str">
        <f>IFERROR(VLOOKUP(F210,Sheet2!P:Q,2,0), "Not part of Refresh")</f>
        <v>Not part of Refresh</v>
      </c>
    </row>
    <row r="211" spans="1:9" x14ac:dyDescent="0.35">
      <c r="A211" t="s">
        <v>3824</v>
      </c>
      <c r="B211" t="s">
        <v>0</v>
      </c>
      <c r="C211" t="s">
        <v>3611</v>
      </c>
      <c r="D211" t="s">
        <v>3612</v>
      </c>
      <c r="E211" t="s">
        <v>3796</v>
      </c>
      <c r="F211" t="s">
        <v>1431</v>
      </c>
      <c r="G211" t="s">
        <v>3631</v>
      </c>
      <c r="H211" t="str">
        <f>IFERROR(VLOOKUP(B211,Sheet2!J:K,2,0), "Laptop")</f>
        <v>Laptop</v>
      </c>
      <c r="I211" t="str">
        <f>IFERROR(VLOOKUP(F211,Sheet2!P:Q,2,0), "Not part of Refresh")</f>
        <v>Not part of Refresh</v>
      </c>
    </row>
    <row r="212" spans="1:9" x14ac:dyDescent="0.35">
      <c r="A212" t="s">
        <v>3825</v>
      </c>
      <c r="B212" t="s">
        <v>4</v>
      </c>
      <c r="C212" t="s">
        <v>3611</v>
      </c>
      <c r="D212" t="s">
        <v>3612</v>
      </c>
      <c r="E212" t="s">
        <v>3796</v>
      </c>
      <c r="F212" t="s">
        <v>2572</v>
      </c>
      <c r="G212" t="s">
        <v>3625</v>
      </c>
      <c r="H212" t="str">
        <f>IFERROR(VLOOKUP(B212,Sheet2!J:K,2,0), "Laptop")</f>
        <v>Laptop</v>
      </c>
      <c r="I212" t="str">
        <f>IFERROR(VLOOKUP(F212,Sheet2!P:Q,2,0), "Not part of Refresh")</f>
        <v>Not part of Refresh</v>
      </c>
    </row>
    <row r="213" spans="1:9" x14ac:dyDescent="0.35">
      <c r="A213" t="s">
        <v>3816</v>
      </c>
      <c r="B213" t="s">
        <v>16</v>
      </c>
      <c r="C213" t="s">
        <v>3611</v>
      </c>
      <c r="D213" t="s">
        <v>3612</v>
      </c>
      <c r="E213" t="s">
        <v>3796</v>
      </c>
      <c r="F213" t="s">
        <v>3388</v>
      </c>
      <c r="G213" t="s">
        <v>3625</v>
      </c>
      <c r="H213" t="str">
        <f>IFERROR(VLOOKUP(B213,Sheet2!J:K,2,0), "Laptop")</f>
        <v>Desktop</v>
      </c>
      <c r="I213" t="str">
        <f>IFERROR(VLOOKUP(F213,Sheet2!P:Q,2,0), "Not part of Refresh")</f>
        <v>Not part of Refresh</v>
      </c>
    </row>
    <row r="214" spans="1:9" x14ac:dyDescent="0.35">
      <c r="A214" t="s">
        <v>3826</v>
      </c>
      <c r="B214" t="s">
        <v>24</v>
      </c>
      <c r="C214" t="s">
        <v>3611</v>
      </c>
      <c r="D214" t="s">
        <v>3612</v>
      </c>
      <c r="E214" t="s">
        <v>3796</v>
      </c>
      <c r="F214" t="s">
        <v>3399</v>
      </c>
      <c r="H214" t="str">
        <f>IFERROR(VLOOKUP(B214,Sheet2!J:K,2,0), "Laptop")</f>
        <v>Desktop</v>
      </c>
      <c r="I214" t="str">
        <f>IFERROR(VLOOKUP(F214,Sheet2!P:Q,2,0), "Not part of Refresh")</f>
        <v>Not part of Refresh</v>
      </c>
    </row>
    <row r="215" spans="1:9" x14ac:dyDescent="0.35">
      <c r="A215" t="s">
        <v>3827</v>
      </c>
      <c r="B215" t="s">
        <v>16</v>
      </c>
      <c r="C215" t="s">
        <v>3611</v>
      </c>
      <c r="D215" t="s">
        <v>3612</v>
      </c>
      <c r="E215" t="s">
        <v>3796</v>
      </c>
      <c r="F215" t="s">
        <v>3403</v>
      </c>
      <c r="G215" t="s">
        <v>3727</v>
      </c>
      <c r="H215" t="str">
        <f>IFERROR(VLOOKUP(B215,Sheet2!J:K,2,0), "Laptop")</f>
        <v>Desktop</v>
      </c>
      <c r="I215" t="str">
        <f>IFERROR(VLOOKUP(F215,Sheet2!P:Q,2,0), "Not part of Refresh")</f>
        <v>Not part of Refresh</v>
      </c>
    </row>
    <row r="216" spans="1:9" x14ac:dyDescent="0.35">
      <c r="A216" t="s">
        <v>3828</v>
      </c>
      <c r="B216" t="s">
        <v>41</v>
      </c>
      <c r="C216" t="s">
        <v>3611</v>
      </c>
      <c r="D216" t="s">
        <v>3612</v>
      </c>
      <c r="E216" t="s">
        <v>3796</v>
      </c>
      <c r="F216" t="s">
        <v>3281</v>
      </c>
      <c r="G216" t="s">
        <v>3633</v>
      </c>
      <c r="H216" t="str">
        <f>IFERROR(VLOOKUP(B216,Sheet2!J:K,2,0), "Laptop")</f>
        <v>Desktop</v>
      </c>
      <c r="I216" t="str">
        <f>IFERROR(VLOOKUP(F216,Sheet2!P:Q,2,0), "Not part of Refresh")</f>
        <v>Not part of Refresh</v>
      </c>
    </row>
    <row r="217" spans="1:9" x14ac:dyDescent="0.35">
      <c r="A217" t="s">
        <v>3818</v>
      </c>
      <c r="B217" t="s">
        <v>16</v>
      </c>
      <c r="C217" t="s">
        <v>3611</v>
      </c>
      <c r="D217" t="s">
        <v>3612</v>
      </c>
      <c r="E217" t="s">
        <v>3796</v>
      </c>
      <c r="F217" t="s">
        <v>3186</v>
      </c>
      <c r="G217" t="s">
        <v>3653</v>
      </c>
      <c r="H217" t="str">
        <f>IFERROR(VLOOKUP(B217,Sheet2!J:K,2,0), "Laptop")</f>
        <v>Desktop</v>
      </c>
      <c r="I217" t="str">
        <f>IFERROR(VLOOKUP(F217,Sheet2!P:Q,2,0), "Not part of Refresh")</f>
        <v>Not part of Refresh</v>
      </c>
    </row>
    <row r="218" spans="1:9" x14ac:dyDescent="0.35">
      <c r="A218" t="s">
        <v>3828</v>
      </c>
      <c r="B218" t="s">
        <v>16</v>
      </c>
      <c r="C218" t="s">
        <v>3611</v>
      </c>
      <c r="D218" t="s">
        <v>3612</v>
      </c>
      <c r="E218" t="s">
        <v>3796</v>
      </c>
      <c r="F218" t="s">
        <v>3409</v>
      </c>
      <c r="G218" t="s">
        <v>3829</v>
      </c>
      <c r="H218" t="str">
        <f>IFERROR(VLOOKUP(B218,Sheet2!J:K,2,0), "Laptop")</f>
        <v>Desktop</v>
      </c>
      <c r="I218" t="str">
        <f>IFERROR(VLOOKUP(F218,Sheet2!P:Q,2,0), "Not part of Refresh")</f>
        <v>Not part of Refresh</v>
      </c>
    </row>
    <row r="219" spans="1:9" x14ac:dyDescent="0.35">
      <c r="A219" t="s">
        <v>3830</v>
      </c>
      <c r="B219" t="s">
        <v>16</v>
      </c>
      <c r="C219" t="s">
        <v>3611</v>
      </c>
      <c r="D219" t="s">
        <v>3612</v>
      </c>
      <c r="E219" t="s">
        <v>3796</v>
      </c>
      <c r="F219" t="s">
        <v>3293</v>
      </c>
      <c r="G219" t="s">
        <v>3764</v>
      </c>
      <c r="H219" t="str">
        <f>IFERROR(VLOOKUP(B219,Sheet2!J:K,2,0), "Laptop")</f>
        <v>Desktop</v>
      </c>
      <c r="I219" t="str">
        <f>IFERROR(VLOOKUP(F219,Sheet2!P:Q,2,0), "Not part of Refresh")</f>
        <v>Not part of Refresh</v>
      </c>
    </row>
    <row r="220" spans="1:9" x14ac:dyDescent="0.35">
      <c r="A220" t="s">
        <v>3831</v>
      </c>
      <c r="B220" t="s">
        <v>46</v>
      </c>
      <c r="C220" t="s">
        <v>3611</v>
      </c>
      <c r="D220" t="s">
        <v>3612</v>
      </c>
      <c r="E220" t="s">
        <v>3796</v>
      </c>
      <c r="F220" t="s">
        <v>2665</v>
      </c>
      <c r="G220" t="s">
        <v>3633</v>
      </c>
      <c r="H220" t="str">
        <f>IFERROR(VLOOKUP(B220,Sheet2!J:K,2,0), "Laptop")</f>
        <v>Desktop</v>
      </c>
      <c r="I220" t="str">
        <f>IFERROR(VLOOKUP(F220,Sheet2!P:Q,2,0), "Not part of Refresh")</f>
        <v>Not part of Refresh</v>
      </c>
    </row>
    <row r="221" spans="1:9" x14ac:dyDescent="0.35">
      <c r="A221" t="s">
        <v>3832</v>
      </c>
      <c r="B221" t="s">
        <v>0</v>
      </c>
      <c r="C221" t="s">
        <v>3611</v>
      </c>
      <c r="D221" t="s">
        <v>3612</v>
      </c>
      <c r="E221" t="s">
        <v>3796</v>
      </c>
      <c r="F221" t="s">
        <v>1072</v>
      </c>
      <c r="G221" t="s">
        <v>3678</v>
      </c>
      <c r="H221" t="str">
        <f>IFERROR(VLOOKUP(B221,Sheet2!J:K,2,0), "Laptop")</f>
        <v>Laptop</v>
      </c>
      <c r="I221" t="str">
        <f>IFERROR(VLOOKUP(F221,Sheet2!P:Q,2,0), "Not part of Refresh")</f>
        <v>Not part of Refresh</v>
      </c>
    </row>
    <row r="222" spans="1:9" x14ac:dyDescent="0.35">
      <c r="A222" t="s">
        <v>3833</v>
      </c>
      <c r="B222" t="s">
        <v>8</v>
      </c>
      <c r="C222" t="s">
        <v>3611</v>
      </c>
      <c r="D222" t="s">
        <v>3612</v>
      </c>
      <c r="E222" t="s">
        <v>3796</v>
      </c>
      <c r="F222" t="s">
        <v>102</v>
      </c>
      <c r="G222" t="s">
        <v>3629</v>
      </c>
      <c r="H222" t="str">
        <f>IFERROR(VLOOKUP(B222,Sheet2!J:K,2,0), "Laptop")</f>
        <v>Laptop</v>
      </c>
      <c r="I222" t="str">
        <f>IFERROR(VLOOKUP(F222,Sheet2!P:Q,2,0), "Not part of Refresh")</f>
        <v>Part of Refresh cycle</v>
      </c>
    </row>
    <row r="223" spans="1:9" x14ac:dyDescent="0.35">
      <c r="A223" t="s">
        <v>3806</v>
      </c>
      <c r="B223" t="s">
        <v>16</v>
      </c>
      <c r="C223" t="s">
        <v>3611</v>
      </c>
      <c r="D223" t="s">
        <v>3612</v>
      </c>
      <c r="E223" t="s">
        <v>3796</v>
      </c>
      <c r="F223" t="s">
        <v>3562</v>
      </c>
      <c r="G223" t="s">
        <v>3633</v>
      </c>
      <c r="H223" t="str">
        <f>IFERROR(VLOOKUP(B223,Sheet2!J:K,2,0), "Laptop")</f>
        <v>Desktop</v>
      </c>
      <c r="I223" t="str">
        <f>IFERROR(VLOOKUP(F223,Sheet2!P:Q,2,0), "Not part of Refresh")</f>
        <v>Not part of Refresh</v>
      </c>
    </row>
    <row r="224" spans="1:9" x14ac:dyDescent="0.35">
      <c r="A224" t="s">
        <v>3834</v>
      </c>
      <c r="B224" t="s">
        <v>16</v>
      </c>
      <c r="C224" t="s">
        <v>3611</v>
      </c>
      <c r="D224" t="s">
        <v>3612</v>
      </c>
      <c r="E224" t="s">
        <v>3796</v>
      </c>
      <c r="F224" t="s">
        <v>3560</v>
      </c>
      <c r="G224" t="s">
        <v>3631</v>
      </c>
      <c r="H224" t="str">
        <f>IFERROR(VLOOKUP(B224,Sheet2!J:K,2,0), "Laptop")</f>
        <v>Desktop</v>
      </c>
      <c r="I224" t="str">
        <f>IFERROR(VLOOKUP(F224,Sheet2!P:Q,2,0), "Not part of Refresh")</f>
        <v>Not part of Refresh</v>
      </c>
    </row>
    <row r="225" spans="1:9" x14ac:dyDescent="0.35">
      <c r="A225" t="s">
        <v>3835</v>
      </c>
      <c r="B225" t="s">
        <v>8</v>
      </c>
      <c r="C225" t="s">
        <v>3611</v>
      </c>
      <c r="D225" t="s">
        <v>3612</v>
      </c>
      <c r="E225" t="s">
        <v>3796</v>
      </c>
      <c r="F225" t="s">
        <v>105</v>
      </c>
      <c r="G225" t="s">
        <v>3703</v>
      </c>
      <c r="H225" t="str">
        <f>IFERROR(VLOOKUP(B225,Sheet2!J:K,2,0), "Laptop")</f>
        <v>Laptop</v>
      </c>
      <c r="I225" t="str">
        <f>IFERROR(VLOOKUP(F225,Sheet2!P:Q,2,0), "Not part of Refresh")</f>
        <v>Part of Refresh cycle</v>
      </c>
    </row>
    <row r="226" spans="1:9" x14ac:dyDescent="0.35">
      <c r="A226" t="s">
        <v>3836</v>
      </c>
      <c r="B226" t="s">
        <v>24</v>
      </c>
      <c r="C226" t="s">
        <v>3611</v>
      </c>
      <c r="D226" t="s">
        <v>3612</v>
      </c>
      <c r="E226" t="s">
        <v>3796</v>
      </c>
      <c r="F226" t="s">
        <v>3598</v>
      </c>
      <c r="G226" t="s">
        <v>3764</v>
      </c>
      <c r="H226" t="str">
        <f>IFERROR(VLOOKUP(B226,Sheet2!J:K,2,0), "Laptop")</f>
        <v>Desktop</v>
      </c>
      <c r="I226" t="str">
        <f>IFERROR(VLOOKUP(F226,Sheet2!P:Q,2,0), "Not part of Refresh")</f>
        <v>Not part of Refresh</v>
      </c>
    </row>
    <row r="227" spans="1:9" x14ac:dyDescent="0.35">
      <c r="A227" t="s">
        <v>3837</v>
      </c>
      <c r="B227" t="s">
        <v>4</v>
      </c>
      <c r="C227" t="s">
        <v>3611</v>
      </c>
      <c r="D227" t="s">
        <v>3612</v>
      </c>
      <c r="E227" t="s">
        <v>3796</v>
      </c>
      <c r="F227" t="s">
        <v>2292</v>
      </c>
      <c r="G227" t="s">
        <v>3695</v>
      </c>
      <c r="H227" t="str">
        <f>IFERROR(VLOOKUP(B227,Sheet2!J:K,2,0), "Laptop")</f>
        <v>Laptop</v>
      </c>
      <c r="I227" t="str">
        <f>IFERROR(VLOOKUP(F227,Sheet2!P:Q,2,0), "Not part of Refresh")</f>
        <v>Not part of Refresh</v>
      </c>
    </row>
    <row r="228" spans="1:9" x14ac:dyDescent="0.35">
      <c r="A228" t="s">
        <v>3816</v>
      </c>
      <c r="B228" t="s">
        <v>24</v>
      </c>
      <c r="C228" t="s">
        <v>3611</v>
      </c>
      <c r="D228" t="s">
        <v>3612</v>
      </c>
      <c r="E228" t="s">
        <v>3796</v>
      </c>
      <c r="F228" t="s">
        <v>3570</v>
      </c>
      <c r="G228" t="s">
        <v>3625</v>
      </c>
      <c r="H228" t="str">
        <f>IFERROR(VLOOKUP(B228,Sheet2!J:K,2,0), "Laptop")</f>
        <v>Desktop</v>
      </c>
      <c r="I228" t="str">
        <f>IFERROR(VLOOKUP(F228,Sheet2!P:Q,2,0), "Not part of Refresh")</f>
        <v>Not part of Refresh</v>
      </c>
    </row>
    <row r="229" spans="1:9" x14ac:dyDescent="0.35">
      <c r="A229" t="s">
        <v>3838</v>
      </c>
      <c r="B229" t="s">
        <v>16</v>
      </c>
      <c r="C229" t="s">
        <v>3611</v>
      </c>
      <c r="D229" t="s">
        <v>3612</v>
      </c>
      <c r="E229" t="s">
        <v>3796</v>
      </c>
      <c r="F229" t="s">
        <v>3578</v>
      </c>
      <c r="G229" t="s">
        <v>3633</v>
      </c>
      <c r="H229" t="str">
        <f>IFERROR(VLOOKUP(B229,Sheet2!J:K,2,0), "Laptop")</f>
        <v>Desktop</v>
      </c>
      <c r="I229" t="str">
        <f>IFERROR(VLOOKUP(F229,Sheet2!P:Q,2,0), "Not part of Refresh")</f>
        <v>Not part of Refresh</v>
      </c>
    </row>
    <row r="230" spans="1:9" x14ac:dyDescent="0.35">
      <c r="A230" t="s">
        <v>3839</v>
      </c>
      <c r="B230" t="s">
        <v>25</v>
      </c>
      <c r="C230" t="s">
        <v>3611</v>
      </c>
      <c r="D230" t="s">
        <v>3612</v>
      </c>
      <c r="E230" t="s">
        <v>3796</v>
      </c>
      <c r="F230" t="s">
        <v>2063</v>
      </c>
      <c r="G230" t="s">
        <v>3633</v>
      </c>
      <c r="H230" t="str">
        <f>IFERROR(VLOOKUP(B230,Sheet2!J:K,2,0), "Laptop")</f>
        <v>Laptop</v>
      </c>
      <c r="I230" t="str">
        <f>IFERROR(VLOOKUP(F230,Sheet2!P:Q,2,0), "Not part of Refresh")</f>
        <v>Not part of Refresh</v>
      </c>
    </row>
    <row r="231" spans="1:9" x14ac:dyDescent="0.35">
      <c r="A231" t="s">
        <v>3840</v>
      </c>
      <c r="B231" t="s">
        <v>16</v>
      </c>
      <c r="C231" t="s">
        <v>3611</v>
      </c>
      <c r="D231" t="s">
        <v>3612</v>
      </c>
      <c r="E231" t="s">
        <v>3796</v>
      </c>
      <c r="F231" t="s">
        <v>3568</v>
      </c>
      <c r="G231" t="s">
        <v>3764</v>
      </c>
      <c r="H231" t="str">
        <f>IFERROR(VLOOKUP(B231,Sheet2!J:K,2,0), "Laptop")</f>
        <v>Desktop</v>
      </c>
      <c r="I231" t="str">
        <f>IFERROR(VLOOKUP(F231,Sheet2!P:Q,2,0), "Not part of Refresh")</f>
        <v>Not part of Refresh</v>
      </c>
    </row>
    <row r="232" spans="1:9" x14ac:dyDescent="0.35">
      <c r="A232" t="s">
        <v>3836</v>
      </c>
      <c r="B232" t="s">
        <v>24</v>
      </c>
      <c r="C232" t="s">
        <v>3611</v>
      </c>
      <c r="D232" t="s">
        <v>3612</v>
      </c>
      <c r="E232" t="s">
        <v>3796</v>
      </c>
      <c r="F232" t="s">
        <v>3053</v>
      </c>
      <c r="G232" t="s">
        <v>3764</v>
      </c>
      <c r="H232" t="str">
        <f>IFERROR(VLOOKUP(B232,Sheet2!J:K,2,0), "Laptop")</f>
        <v>Desktop</v>
      </c>
      <c r="I232" t="str">
        <f>IFERROR(VLOOKUP(F232,Sheet2!P:Q,2,0), "Not part of Refresh")</f>
        <v>Not part of Refresh</v>
      </c>
    </row>
    <row r="233" spans="1:9" x14ac:dyDescent="0.35">
      <c r="A233" t="s">
        <v>3841</v>
      </c>
      <c r="B233" t="s">
        <v>0</v>
      </c>
      <c r="C233" t="s">
        <v>3611</v>
      </c>
      <c r="D233" t="s">
        <v>3612</v>
      </c>
      <c r="E233" t="s">
        <v>3796</v>
      </c>
      <c r="F233" t="s">
        <v>1150</v>
      </c>
      <c r="G233" t="s">
        <v>3631</v>
      </c>
      <c r="H233" t="str">
        <f>IFERROR(VLOOKUP(B233,Sheet2!J:K,2,0), "Laptop")</f>
        <v>Laptop</v>
      </c>
      <c r="I233" t="str">
        <f>IFERROR(VLOOKUP(F233,Sheet2!P:Q,2,0), "Not part of Refresh")</f>
        <v>Not part of Refresh</v>
      </c>
    </row>
    <row r="234" spans="1:9" x14ac:dyDescent="0.35">
      <c r="A234" t="s">
        <v>3842</v>
      </c>
      <c r="B234" t="s">
        <v>0</v>
      </c>
      <c r="C234" t="s">
        <v>3611</v>
      </c>
      <c r="D234" t="s">
        <v>3612</v>
      </c>
      <c r="E234" t="s">
        <v>3796</v>
      </c>
      <c r="F234" t="s">
        <v>1869</v>
      </c>
      <c r="G234" t="s">
        <v>3762</v>
      </c>
      <c r="H234" t="str">
        <f>IFERROR(VLOOKUP(B234,Sheet2!J:K,2,0), "Laptop")</f>
        <v>Laptop</v>
      </c>
      <c r="I234" t="str">
        <f>IFERROR(VLOOKUP(F234,Sheet2!P:Q,2,0), "Not part of Refresh")</f>
        <v>Not part of Refresh</v>
      </c>
    </row>
    <row r="235" spans="1:9" x14ac:dyDescent="0.35">
      <c r="A235" t="s">
        <v>3843</v>
      </c>
      <c r="B235" t="s">
        <v>24</v>
      </c>
      <c r="C235" t="s">
        <v>3611</v>
      </c>
      <c r="D235" t="s">
        <v>3612</v>
      </c>
      <c r="E235" t="s">
        <v>3796</v>
      </c>
      <c r="F235" t="s">
        <v>3572</v>
      </c>
      <c r="H235" t="str">
        <f>IFERROR(VLOOKUP(B235,Sheet2!J:K,2,0), "Laptop")</f>
        <v>Desktop</v>
      </c>
      <c r="I235" t="str">
        <f>IFERROR(VLOOKUP(F235,Sheet2!P:Q,2,0), "Not part of Refresh")</f>
        <v>Not part of Refresh</v>
      </c>
    </row>
    <row r="236" spans="1:9" x14ac:dyDescent="0.35">
      <c r="A236" t="s">
        <v>3812</v>
      </c>
      <c r="B236" t="s">
        <v>16</v>
      </c>
      <c r="C236" t="s">
        <v>3611</v>
      </c>
      <c r="D236" t="s">
        <v>3612</v>
      </c>
      <c r="E236" t="s">
        <v>3796</v>
      </c>
      <c r="F236" t="s">
        <v>3580</v>
      </c>
      <c r="G236" t="s">
        <v>3631</v>
      </c>
      <c r="H236" t="str">
        <f>IFERROR(VLOOKUP(B236,Sheet2!J:K,2,0), "Laptop")</f>
        <v>Desktop</v>
      </c>
      <c r="I236" t="str">
        <f>IFERROR(VLOOKUP(F236,Sheet2!P:Q,2,0), "Not part of Refresh")</f>
        <v>Not part of Refresh</v>
      </c>
    </row>
    <row r="237" spans="1:9" x14ac:dyDescent="0.35">
      <c r="A237" t="s">
        <v>3802</v>
      </c>
      <c r="B237" t="s">
        <v>64</v>
      </c>
      <c r="C237" t="s">
        <v>3611</v>
      </c>
      <c r="D237" t="s">
        <v>3612</v>
      </c>
      <c r="E237" t="s">
        <v>3796</v>
      </c>
      <c r="F237" t="s">
        <v>2953</v>
      </c>
      <c r="G237" t="s">
        <v>3625</v>
      </c>
      <c r="H237" t="str">
        <f>IFERROR(VLOOKUP(B237,Sheet2!J:K,2,0), "Laptop")</f>
        <v>Desktop</v>
      </c>
      <c r="I237" t="str">
        <f>IFERROR(VLOOKUP(F237,Sheet2!P:Q,2,0), "Not part of Refresh")</f>
        <v>Not part of Refresh</v>
      </c>
    </row>
    <row r="238" spans="1:9" x14ac:dyDescent="0.35">
      <c r="A238" t="s">
        <v>3844</v>
      </c>
      <c r="B238" t="s">
        <v>0</v>
      </c>
      <c r="C238" t="s">
        <v>3611</v>
      </c>
      <c r="D238" t="s">
        <v>3612</v>
      </c>
      <c r="E238" t="s">
        <v>3796</v>
      </c>
      <c r="F238" t="s">
        <v>1964</v>
      </c>
      <c r="G238" t="s">
        <v>3631</v>
      </c>
      <c r="H238" t="str">
        <f>IFERROR(VLOOKUP(B238,Sheet2!J:K,2,0), "Laptop")</f>
        <v>Laptop</v>
      </c>
      <c r="I238" t="str">
        <f>IFERROR(VLOOKUP(F238,Sheet2!P:Q,2,0), "Not part of Refresh")</f>
        <v>Not part of Refresh</v>
      </c>
    </row>
    <row r="239" spans="1:9" x14ac:dyDescent="0.35">
      <c r="A239" t="s">
        <v>3845</v>
      </c>
      <c r="B239" t="s">
        <v>0</v>
      </c>
      <c r="C239" t="s">
        <v>3611</v>
      </c>
      <c r="D239" t="s">
        <v>3612</v>
      </c>
      <c r="E239" t="s">
        <v>3796</v>
      </c>
      <c r="F239" t="s">
        <v>1458</v>
      </c>
      <c r="G239" t="s">
        <v>3653</v>
      </c>
      <c r="H239" t="str">
        <f>IFERROR(VLOOKUP(B239,Sheet2!J:K,2,0), "Laptop")</f>
        <v>Laptop</v>
      </c>
      <c r="I239" t="str">
        <f>IFERROR(VLOOKUP(F239,Sheet2!P:Q,2,0), "Not part of Refresh")</f>
        <v>Not part of Refresh</v>
      </c>
    </row>
    <row r="240" spans="1:9" x14ac:dyDescent="0.35">
      <c r="A240" t="s">
        <v>3846</v>
      </c>
      <c r="B240" t="s">
        <v>16</v>
      </c>
      <c r="C240" t="s">
        <v>3611</v>
      </c>
      <c r="D240" t="s">
        <v>3612</v>
      </c>
      <c r="E240" t="s">
        <v>3796</v>
      </c>
      <c r="F240" t="s">
        <v>3397</v>
      </c>
      <c r="H240" t="str">
        <f>IFERROR(VLOOKUP(B240,Sheet2!J:K,2,0), "Laptop")</f>
        <v>Desktop</v>
      </c>
      <c r="I240" t="str">
        <f>IFERROR(VLOOKUP(F240,Sheet2!P:Q,2,0), "Not part of Refresh")</f>
        <v>Not part of Refresh</v>
      </c>
    </row>
    <row r="241" spans="1:9" x14ac:dyDescent="0.35">
      <c r="A241" t="s">
        <v>3847</v>
      </c>
      <c r="B241" t="s">
        <v>4</v>
      </c>
      <c r="C241" t="s">
        <v>3611</v>
      </c>
      <c r="D241" t="s">
        <v>3612</v>
      </c>
      <c r="E241" t="s">
        <v>3796</v>
      </c>
      <c r="F241" t="s">
        <v>2263</v>
      </c>
      <c r="H241" t="str">
        <f>IFERROR(VLOOKUP(B241,Sheet2!J:K,2,0), "Laptop")</f>
        <v>Laptop</v>
      </c>
      <c r="I241" t="str">
        <f>IFERROR(VLOOKUP(F241,Sheet2!P:Q,2,0), "Not part of Refresh")</f>
        <v>Not part of Refresh</v>
      </c>
    </row>
    <row r="242" spans="1:9" x14ac:dyDescent="0.35">
      <c r="A242" t="s">
        <v>3848</v>
      </c>
      <c r="B242" t="s">
        <v>16</v>
      </c>
      <c r="C242" t="s">
        <v>3611</v>
      </c>
      <c r="D242" t="s">
        <v>3612</v>
      </c>
      <c r="E242" t="s">
        <v>3796</v>
      </c>
      <c r="F242" t="s">
        <v>3596</v>
      </c>
      <c r="G242" t="s">
        <v>3727</v>
      </c>
      <c r="H242" t="str">
        <f>IFERROR(VLOOKUP(B242,Sheet2!J:K,2,0), "Laptop")</f>
        <v>Desktop</v>
      </c>
      <c r="I242" t="str">
        <f>IFERROR(VLOOKUP(F242,Sheet2!P:Q,2,0), "Not part of Refresh")</f>
        <v>Not part of Refresh</v>
      </c>
    </row>
    <row r="243" spans="1:9" x14ac:dyDescent="0.35">
      <c r="A243" t="s">
        <v>3849</v>
      </c>
      <c r="B243" t="s">
        <v>8</v>
      </c>
      <c r="C243" t="s">
        <v>3611</v>
      </c>
      <c r="D243" t="s">
        <v>3612</v>
      </c>
      <c r="E243" t="s">
        <v>3796</v>
      </c>
      <c r="F243" t="s">
        <v>108</v>
      </c>
      <c r="G243" t="s">
        <v>3850</v>
      </c>
      <c r="H243" t="str">
        <f>IFERROR(VLOOKUP(B243,Sheet2!J:K,2,0), "Laptop")</f>
        <v>Laptop</v>
      </c>
      <c r="I243" t="str">
        <f>IFERROR(VLOOKUP(F243,Sheet2!P:Q,2,0), "Not part of Refresh")</f>
        <v>Part of Refresh cycle</v>
      </c>
    </row>
    <row r="244" spans="1:9" x14ac:dyDescent="0.35">
      <c r="A244" t="s">
        <v>3806</v>
      </c>
      <c r="B244" t="s">
        <v>0</v>
      </c>
      <c r="C244" t="s">
        <v>3611</v>
      </c>
      <c r="D244" t="s">
        <v>3612</v>
      </c>
      <c r="E244" t="s">
        <v>3796</v>
      </c>
      <c r="F244" t="s">
        <v>1925</v>
      </c>
      <c r="G244" t="s">
        <v>3633</v>
      </c>
      <c r="H244" t="str">
        <f>IFERROR(VLOOKUP(B244,Sheet2!J:K,2,0), "Laptop")</f>
        <v>Laptop</v>
      </c>
      <c r="I244" t="str">
        <f>IFERROR(VLOOKUP(F244,Sheet2!P:Q,2,0), "Not part of Refresh")</f>
        <v>Not part of Refresh</v>
      </c>
    </row>
    <row r="245" spans="1:9" x14ac:dyDescent="0.35">
      <c r="A245" t="s">
        <v>3851</v>
      </c>
      <c r="B245" t="s">
        <v>0</v>
      </c>
      <c r="C245" t="s">
        <v>3611</v>
      </c>
      <c r="D245" t="s">
        <v>3612</v>
      </c>
      <c r="E245" t="s">
        <v>3796</v>
      </c>
      <c r="F245" t="s">
        <v>1433</v>
      </c>
      <c r="G245" t="s">
        <v>3653</v>
      </c>
      <c r="H245" t="str">
        <f>IFERROR(VLOOKUP(B245,Sheet2!J:K,2,0), "Laptop")</f>
        <v>Laptop</v>
      </c>
      <c r="I245" t="str">
        <f>IFERROR(VLOOKUP(F245,Sheet2!P:Q,2,0), "Not part of Refresh")</f>
        <v>Not part of Refresh</v>
      </c>
    </row>
    <row r="246" spans="1:9" x14ac:dyDescent="0.35">
      <c r="A246" t="s">
        <v>3852</v>
      </c>
      <c r="B246" t="s">
        <v>0</v>
      </c>
      <c r="C246" t="s">
        <v>3611</v>
      </c>
      <c r="D246" t="s">
        <v>3612</v>
      </c>
      <c r="E246" t="s">
        <v>3796</v>
      </c>
      <c r="F246" t="s">
        <v>1490</v>
      </c>
      <c r="G246" t="s">
        <v>3675</v>
      </c>
      <c r="H246" t="str">
        <f>IFERROR(VLOOKUP(B246,Sheet2!J:K,2,0), "Laptop")</f>
        <v>Laptop</v>
      </c>
      <c r="I246" t="str">
        <f>IFERROR(VLOOKUP(F246,Sheet2!P:Q,2,0), "Not part of Refresh")</f>
        <v>Not part of Refresh</v>
      </c>
    </row>
    <row r="247" spans="1:9" x14ac:dyDescent="0.35">
      <c r="A247" t="s">
        <v>3853</v>
      </c>
      <c r="B247" t="s">
        <v>0</v>
      </c>
      <c r="C247" t="s">
        <v>3611</v>
      </c>
      <c r="D247" t="s">
        <v>3612</v>
      </c>
      <c r="E247" t="s">
        <v>3796</v>
      </c>
      <c r="F247" t="s">
        <v>1453</v>
      </c>
      <c r="G247" t="s">
        <v>3633</v>
      </c>
      <c r="H247" t="str">
        <f>IFERROR(VLOOKUP(B247,Sheet2!J:K,2,0), "Laptop")</f>
        <v>Laptop</v>
      </c>
      <c r="I247" t="str">
        <f>IFERROR(VLOOKUP(F247,Sheet2!P:Q,2,0), "Not part of Refresh")</f>
        <v>Not part of Refresh</v>
      </c>
    </row>
    <row r="248" spans="1:9" x14ac:dyDescent="0.35">
      <c r="A248" t="s">
        <v>3845</v>
      </c>
      <c r="B248" t="s">
        <v>64</v>
      </c>
      <c r="C248" t="s">
        <v>3611</v>
      </c>
      <c r="D248" t="s">
        <v>3612</v>
      </c>
      <c r="E248" t="s">
        <v>3796</v>
      </c>
      <c r="F248" t="s">
        <v>2980</v>
      </c>
      <c r="G248" t="s">
        <v>3653</v>
      </c>
      <c r="H248" t="str">
        <f>IFERROR(VLOOKUP(B248,Sheet2!J:K,2,0), "Laptop")</f>
        <v>Desktop</v>
      </c>
      <c r="I248" t="str">
        <f>IFERROR(VLOOKUP(F248,Sheet2!P:Q,2,0), "Not part of Refresh")</f>
        <v>Not part of Refresh</v>
      </c>
    </row>
    <row r="249" spans="1:9" x14ac:dyDescent="0.35">
      <c r="A249" t="s">
        <v>3841</v>
      </c>
      <c r="B249" t="s">
        <v>16</v>
      </c>
      <c r="C249" t="s">
        <v>3611</v>
      </c>
      <c r="D249" t="s">
        <v>3612</v>
      </c>
      <c r="E249" t="s">
        <v>3796</v>
      </c>
      <c r="F249" t="s">
        <v>3552</v>
      </c>
      <c r="G249" t="s">
        <v>3631</v>
      </c>
      <c r="H249" t="str">
        <f>IFERROR(VLOOKUP(B249,Sheet2!J:K,2,0), "Laptop")</f>
        <v>Desktop</v>
      </c>
      <c r="I249" t="str">
        <f>IFERROR(VLOOKUP(F249,Sheet2!P:Q,2,0), "Not part of Refresh")</f>
        <v>Not part of Refresh</v>
      </c>
    </row>
    <row r="250" spans="1:9" x14ac:dyDescent="0.35">
      <c r="A250" t="s">
        <v>3854</v>
      </c>
      <c r="B250" t="s">
        <v>4</v>
      </c>
      <c r="C250" t="s">
        <v>3611</v>
      </c>
      <c r="D250" t="s">
        <v>3612</v>
      </c>
      <c r="E250" t="s">
        <v>3796</v>
      </c>
      <c r="F250" t="s">
        <v>2320</v>
      </c>
      <c r="G250" t="s">
        <v>3629</v>
      </c>
      <c r="H250" t="str">
        <f>IFERROR(VLOOKUP(B250,Sheet2!J:K,2,0), "Laptop")</f>
        <v>Laptop</v>
      </c>
      <c r="I250" t="str">
        <f>IFERROR(VLOOKUP(F250,Sheet2!P:Q,2,0), "Not part of Refresh")</f>
        <v>Not part of Refresh</v>
      </c>
    </row>
    <row r="251" spans="1:9" x14ac:dyDescent="0.35">
      <c r="A251" t="s">
        <v>3855</v>
      </c>
      <c r="B251" t="s">
        <v>16</v>
      </c>
      <c r="C251" t="s">
        <v>3611</v>
      </c>
      <c r="D251" t="s">
        <v>3612</v>
      </c>
      <c r="E251" t="s">
        <v>3796</v>
      </c>
      <c r="F251" t="s">
        <v>3472</v>
      </c>
      <c r="G251" t="s">
        <v>3625</v>
      </c>
      <c r="H251" t="str">
        <f>IFERROR(VLOOKUP(B251,Sheet2!J:K,2,0), "Laptop")</f>
        <v>Desktop</v>
      </c>
      <c r="I251" t="str">
        <f>IFERROR(VLOOKUP(F251,Sheet2!P:Q,2,0), "Not part of Refresh")</f>
        <v>Not part of Refresh</v>
      </c>
    </row>
    <row r="252" spans="1:9" x14ac:dyDescent="0.35">
      <c r="A252" t="s">
        <v>3856</v>
      </c>
      <c r="B252" t="s">
        <v>0</v>
      </c>
      <c r="C252" t="s">
        <v>3611</v>
      </c>
      <c r="D252" t="s">
        <v>3612</v>
      </c>
      <c r="E252" t="s">
        <v>3796</v>
      </c>
      <c r="F252" t="s">
        <v>1601</v>
      </c>
      <c r="G252" t="s">
        <v>3678</v>
      </c>
      <c r="H252" t="str">
        <f>IFERROR(VLOOKUP(B252,Sheet2!J:K,2,0), "Laptop")</f>
        <v>Laptop</v>
      </c>
      <c r="I252" t="str">
        <f>IFERROR(VLOOKUP(F252,Sheet2!P:Q,2,0), "Not part of Refresh")</f>
        <v>Not part of Refresh</v>
      </c>
    </row>
    <row r="253" spans="1:9" x14ac:dyDescent="0.35">
      <c r="A253" t="s">
        <v>3857</v>
      </c>
      <c r="B253" t="s">
        <v>4</v>
      </c>
      <c r="C253" t="s">
        <v>3611</v>
      </c>
      <c r="D253" t="s">
        <v>3612</v>
      </c>
      <c r="E253" t="s">
        <v>3796</v>
      </c>
      <c r="F253" t="s">
        <v>2834</v>
      </c>
      <c r="G253" t="s">
        <v>3675</v>
      </c>
      <c r="H253" t="str">
        <f>IFERROR(VLOOKUP(B253,Sheet2!J:K,2,0), "Laptop")</f>
        <v>Laptop</v>
      </c>
      <c r="I253" t="str">
        <f>IFERROR(VLOOKUP(F253,Sheet2!P:Q,2,0), "Not part of Refresh")</f>
        <v>Not part of Refresh</v>
      </c>
    </row>
    <row r="254" spans="1:9" x14ac:dyDescent="0.35">
      <c r="A254" t="s">
        <v>3858</v>
      </c>
      <c r="B254" t="s">
        <v>16</v>
      </c>
      <c r="C254" t="s">
        <v>3611</v>
      </c>
      <c r="D254" t="s">
        <v>3612</v>
      </c>
      <c r="E254" t="s">
        <v>3796</v>
      </c>
      <c r="F254" t="s">
        <v>3498</v>
      </c>
      <c r="G254" t="s">
        <v>3684</v>
      </c>
      <c r="H254" t="str">
        <f>IFERROR(VLOOKUP(B254,Sheet2!J:K,2,0), "Laptop")</f>
        <v>Desktop</v>
      </c>
      <c r="I254" t="str">
        <f>IFERROR(VLOOKUP(F254,Sheet2!P:Q,2,0), "Not part of Refresh")</f>
        <v>Not part of Refresh</v>
      </c>
    </row>
    <row r="255" spans="1:9" x14ac:dyDescent="0.35">
      <c r="A255" t="s">
        <v>3859</v>
      </c>
      <c r="B255" t="s">
        <v>0</v>
      </c>
      <c r="C255" t="s">
        <v>3611</v>
      </c>
      <c r="D255" t="s">
        <v>3612</v>
      </c>
      <c r="E255" t="s">
        <v>3796</v>
      </c>
      <c r="F255" t="s">
        <v>1536</v>
      </c>
      <c r="G255" t="s">
        <v>3703</v>
      </c>
      <c r="H255" t="str">
        <f>IFERROR(VLOOKUP(B255,Sheet2!J:K,2,0), "Laptop")</f>
        <v>Laptop</v>
      </c>
      <c r="I255" t="str">
        <f>IFERROR(VLOOKUP(F255,Sheet2!P:Q,2,0), "Not part of Refresh")</f>
        <v>Not part of Refresh</v>
      </c>
    </row>
    <row r="256" spans="1:9" x14ac:dyDescent="0.35">
      <c r="A256" t="s">
        <v>3830</v>
      </c>
      <c r="B256" t="s">
        <v>0</v>
      </c>
      <c r="C256" t="s">
        <v>3611</v>
      </c>
      <c r="D256" t="s">
        <v>3612</v>
      </c>
      <c r="E256" t="s">
        <v>3796</v>
      </c>
      <c r="F256" t="s">
        <v>1238</v>
      </c>
      <c r="G256" t="s">
        <v>3764</v>
      </c>
      <c r="H256" t="str">
        <f>IFERROR(VLOOKUP(B256,Sheet2!J:K,2,0), "Laptop")</f>
        <v>Laptop</v>
      </c>
      <c r="I256" t="str">
        <f>IFERROR(VLOOKUP(F256,Sheet2!P:Q,2,0), "Not part of Refresh")</f>
        <v>Not part of Refresh</v>
      </c>
    </row>
    <row r="257" spans="1:9" x14ac:dyDescent="0.35">
      <c r="A257" t="s">
        <v>3860</v>
      </c>
      <c r="B257" t="s">
        <v>0</v>
      </c>
      <c r="C257" t="s">
        <v>3611</v>
      </c>
      <c r="D257" t="s">
        <v>3612</v>
      </c>
      <c r="E257" t="s">
        <v>3796</v>
      </c>
      <c r="F257" t="s">
        <v>1502</v>
      </c>
      <c r="G257" t="s">
        <v>3861</v>
      </c>
      <c r="H257" t="str">
        <f>IFERROR(VLOOKUP(B257,Sheet2!J:K,2,0), "Laptop")</f>
        <v>Laptop</v>
      </c>
      <c r="I257" t="str">
        <f>IFERROR(VLOOKUP(F257,Sheet2!P:Q,2,0), "Not part of Refresh")</f>
        <v>Not part of Refresh</v>
      </c>
    </row>
    <row r="258" spans="1:9" x14ac:dyDescent="0.35">
      <c r="A258" t="s">
        <v>3862</v>
      </c>
      <c r="B258" t="s">
        <v>24</v>
      </c>
      <c r="C258" t="s">
        <v>3611</v>
      </c>
      <c r="D258" t="s">
        <v>3612</v>
      </c>
      <c r="E258" t="s">
        <v>3796</v>
      </c>
      <c r="F258" t="s">
        <v>3539</v>
      </c>
      <c r="G258" t="s">
        <v>3633</v>
      </c>
      <c r="H258" t="str">
        <f>IFERROR(VLOOKUP(B258,Sheet2!J:K,2,0), "Laptop")</f>
        <v>Desktop</v>
      </c>
      <c r="I258" t="str">
        <f>IFERROR(VLOOKUP(F258,Sheet2!P:Q,2,0), "Not part of Refresh")</f>
        <v>Not part of Refresh</v>
      </c>
    </row>
    <row r="259" spans="1:9" x14ac:dyDescent="0.35">
      <c r="A259" t="s">
        <v>3863</v>
      </c>
      <c r="B259" t="s">
        <v>0</v>
      </c>
      <c r="C259" t="s">
        <v>3611</v>
      </c>
      <c r="D259" t="s">
        <v>3612</v>
      </c>
      <c r="E259" t="s">
        <v>3796</v>
      </c>
      <c r="F259" t="s">
        <v>1942</v>
      </c>
      <c r="G259" t="s">
        <v>3638</v>
      </c>
      <c r="H259" t="str">
        <f>IFERROR(VLOOKUP(B259,Sheet2!J:K,2,0), "Laptop")</f>
        <v>Laptop</v>
      </c>
      <c r="I259" t="str">
        <f>IFERROR(VLOOKUP(F259,Sheet2!P:Q,2,0), "Not part of Refresh")</f>
        <v>Not part of Refresh</v>
      </c>
    </row>
    <row r="260" spans="1:9" x14ac:dyDescent="0.35">
      <c r="A260" t="s">
        <v>3820</v>
      </c>
      <c r="B260" t="s">
        <v>0</v>
      </c>
      <c r="C260" t="s">
        <v>3611</v>
      </c>
      <c r="D260" t="s">
        <v>3612</v>
      </c>
      <c r="E260" t="s">
        <v>3796</v>
      </c>
      <c r="F260" t="s">
        <v>1894</v>
      </c>
      <c r="G260" t="s">
        <v>3695</v>
      </c>
      <c r="H260" t="str">
        <f>IFERROR(VLOOKUP(B260,Sheet2!J:K,2,0), "Laptop")</f>
        <v>Laptop</v>
      </c>
      <c r="I260" t="str">
        <f>IFERROR(VLOOKUP(F260,Sheet2!P:Q,2,0), "Not part of Refresh")</f>
        <v>Not part of Refresh</v>
      </c>
    </row>
    <row r="261" spans="1:9" x14ac:dyDescent="0.35">
      <c r="A261" t="s">
        <v>3864</v>
      </c>
      <c r="B261" t="s">
        <v>10</v>
      </c>
      <c r="C261" t="s">
        <v>3611</v>
      </c>
      <c r="D261" t="s">
        <v>3612</v>
      </c>
      <c r="E261" t="s">
        <v>3796</v>
      </c>
      <c r="F261" t="s">
        <v>110</v>
      </c>
      <c r="G261" t="s">
        <v>3727</v>
      </c>
      <c r="H261" t="str">
        <f>IFERROR(VLOOKUP(B261,Sheet2!J:K,2,0), "Laptop")</f>
        <v>Laptop</v>
      </c>
      <c r="I261" t="str">
        <f>IFERROR(VLOOKUP(F261,Sheet2!P:Q,2,0), "Not part of Refresh")</f>
        <v>Part of Refresh cycle</v>
      </c>
    </row>
    <row r="262" spans="1:9" x14ac:dyDescent="0.35">
      <c r="A262" t="s">
        <v>3865</v>
      </c>
      <c r="B262" t="s">
        <v>16</v>
      </c>
      <c r="C262" t="s">
        <v>3611</v>
      </c>
      <c r="D262" t="s">
        <v>3612</v>
      </c>
      <c r="E262" t="s">
        <v>3796</v>
      </c>
      <c r="F262" t="s">
        <v>3558</v>
      </c>
      <c r="G262" t="s">
        <v>3727</v>
      </c>
      <c r="H262" t="str">
        <f>IFERROR(VLOOKUP(B262,Sheet2!J:K,2,0), "Laptop")</f>
        <v>Desktop</v>
      </c>
      <c r="I262" t="str">
        <f>IFERROR(VLOOKUP(F262,Sheet2!P:Q,2,0), "Not part of Refresh")</f>
        <v>Not part of Refresh</v>
      </c>
    </row>
    <row r="263" spans="1:9" x14ac:dyDescent="0.35">
      <c r="A263" t="s">
        <v>3839</v>
      </c>
      <c r="B263" t="s">
        <v>16</v>
      </c>
      <c r="C263" t="s">
        <v>3611</v>
      </c>
      <c r="D263" t="s">
        <v>3612</v>
      </c>
      <c r="E263" t="s">
        <v>3796</v>
      </c>
      <c r="F263" t="s">
        <v>3466</v>
      </c>
      <c r="G263" t="s">
        <v>3625</v>
      </c>
      <c r="H263" t="str">
        <f>IFERROR(VLOOKUP(B263,Sheet2!J:K,2,0), "Laptop")</f>
        <v>Desktop</v>
      </c>
      <c r="I263" t="str">
        <f>IFERROR(VLOOKUP(F263,Sheet2!P:Q,2,0), "Not part of Refresh")</f>
        <v>Not part of Refresh</v>
      </c>
    </row>
    <row r="264" spans="1:9" x14ac:dyDescent="0.35">
      <c r="A264" t="s">
        <v>3833</v>
      </c>
      <c r="B264" t="s">
        <v>16</v>
      </c>
      <c r="C264" t="s">
        <v>3611</v>
      </c>
      <c r="D264" t="s">
        <v>3612</v>
      </c>
      <c r="E264" t="s">
        <v>3796</v>
      </c>
      <c r="F264" t="s">
        <v>3556</v>
      </c>
      <c r="G264" t="s">
        <v>3866</v>
      </c>
      <c r="H264" t="str">
        <f>IFERROR(VLOOKUP(B264,Sheet2!J:K,2,0), "Laptop")</f>
        <v>Desktop</v>
      </c>
      <c r="I264" t="str">
        <f>IFERROR(VLOOKUP(F264,Sheet2!P:Q,2,0), "Not part of Refresh")</f>
        <v>Not part of Refresh</v>
      </c>
    </row>
    <row r="265" spans="1:9" x14ac:dyDescent="0.35">
      <c r="A265" t="s">
        <v>3839</v>
      </c>
      <c r="B265" t="s">
        <v>16</v>
      </c>
      <c r="C265" t="s">
        <v>3611</v>
      </c>
      <c r="D265" t="s">
        <v>3612</v>
      </c>
      <c r="E265" t="s">
        <v>3796</v>
      </c>
      <c r="F265" t="s">
        <v>3554</v>
      </c>
      <c r="G265" t="s">
        <v>3782</v>
      </c>
      <c r="H265" t="str">
        <f>IFERROR(VLOOKUP(B265,Sheet2!J:K,2,0), "Laptop")</f>
        <v>Desktop</v>
      </c>
      <c r="I265" t="str">
        <f>IFERROR(VLOOKUP(F265,Sheet2!P:Q,2,0), "Not part of Refresh")</f>
        <v>Not part of Refresh</v>
      </c>
    </row>
    <row r="266" spans="1:9" x14ac:dyDescent="0.35">
      <c r="A266" t="s">
        <v>3867</v>
      </c>
      <c r="B266" t="s">
        <v>19</v>
      </c>
      <c r="C266" t="s">
        <v>3611</v>
      </c>
      <c r="D266" t="s">
        <v>3612</v>
      </c>
      <c r="E266" t="s">
        <v>3796</v>
      </c>
      <c r="F266" t="s">
        <v>113</v>
      </c>
      <c r="G266" t="s">
        <v>3727</v>
      </c>
      <c r="H266" t="str">
        <f>IFERROR(VLOOKUP(B266,Sheet2!J:K,2,0), "Laptop")</f>
        <v>Desktop</v>
      </c>
      <c r="I266" t="str">
        <f>IFERROR(VLOOKUP(F266,Sheet2!P:Q,2,0), "Not part of Refresh")</f>
        <v>Part of Refresh cycle</v>
      </c>
    </row>
    <row r="267" spans="1:9" x14ac:dyDescent="0.35">
      <c r="A267" t="s">
        <v>3862</v>
      </c>
      <c r="B267" t="s">
        <v>0</v>
      </c>
      <c r="C267" t="s">
        <v>3611</v>
      </c>
      <c r="D267" t="s">
        <v>3612</v>
      </c>
      <c r="E267" t="s">
        <v>3796</v>
      </c>
      <c r="F267" t="s">
        <v>1745</v>
      </c>
      <c r="G267" t="s">
        <v>3764</v>
      </c>
      <c r="H267" t="str">
        <f>IFERROR(VLOOKUP(B267,Sheet2!J:K,2,0), "Laptop")</f>
        <v>Laptop</v>
      </c>
      <c r="I267" t="str">
        <f>IFERROR(VLOOKUP(F267,Sheet2!P:Q,2,0), "Not part of Refresh")</f>
        <v>Not part of Refresh</v>
      </c>
    </row>
    <row r="268" spans="1:9" x14ac:dyDescent="0.35">
      <c r="A268" t="s">
        <v>3868</v>
      </c>
      <c r="B268" t="s">
        <v>25</v>
      </c>
      <c r="C268" t="s">
        <v>3611</v>
      </c>
      <c r="D268" t="s">
        <v>3612</v>
      </c>
      <c r="E268" t="s">
        <v>3796</v>
      </c>
      <c r="F268" t="s">
        <v>1751</v>
      </c>
      <c r="G268" t="s">
        <v>3633</v>
      </c>
      <c r="H268" t="str">
        <f>IFERROR(VLOOKUP(B268,Sheet2!J:K,2,0), "Laptop")</f>
        <v>Laptop</v>
      </c>
      <c r="I268" t="str">
        <f>IFERROR(VLOOKUP(F268,Sheet2!P:Q,2,0), "Not part of Refresh")</f>
        <v>Not part of Refresh</v>
      </c>
    </row>
    <row r="269" spans="1:9" x14ac:dyDescent="0.35">
      <c r="A269" t="s">
        <v>3853</v>
      </c>
      <c r="B269" t="s">
        <v>16</v>
      </c>
      <c r="C269" t="s">
        <v>3611</v>
      </c>
      <c r="D269" t="s">
        <v>3612</v>
      </c>
      <c r="E269" t="s">
        <v>3796</v>
      </c>
      <c r="F269" t="s">
        <v>2415</v>
      </c>
      <c r="G269" t="s">
        <v>3633</v>
      </c>
      <c r="H269" t="str">
        <f>IFERROR(VLOOKUP(B269,Sheet2!J:K,2,0), "Laptop")</f>
        <v>Desktop</v>
      </c>
      <c r="I269" t="str">
        <f>IFERROR(VLOOKUP(F269,Sheet2!P:Q,2,0), "Not part of Refresh")</f>
        <v>Not part of Refresh</v>
      </c>
    </row>
    <row r="270" spans="1:9" x14ac:dyDescent="0.35">
      <c r="A270" t="s">
        <v>3869</v>
      </c>
      <c r="B270" t="s">
        <v>20</v>
      </c>
      <c r="C270" t="s">
        <v>3611</v>
      </c>
      <c r="D270" t="s">
        <v>3612</v>
      </c>
      <c r="E270" t="s">
        <v>3796</v>
      </c>
      <c r="F270" t="s">
        <v>115</v>
      </c>
      <c r="G270" t="s">
        <v>3616</v>
      </c>
      <c r="H270" t="str">
        <f>IFERROR(VLOOKUP(B270,Sheet2!J:K,2,0), "Laptop")</f>
        <v>Laptop</v>
      </c>
      <c r="I270" t="str">
        <f>IFERROR(VLOOKUP(F270,Sheet2!P:Q,2,0), "Not part of Refresh")</f>
        <v>Part of Refresh cycle</v>
      </c>
    </row>
    <row r="271" spans="1:9" x14ac:dyDescent="0.35">
      <c r="A271" t="s">
        <v>3870</v>
      </c>
      <c r="B271" t="s">
        <v>0</v>
      </c>
      <c r="C271" t="s">
        <v>3611</v>
      </c>
      <c r="D271" t="s">
        <v>3612</v>
      </c>
      <c r="E271" t="s">
        <v>3796</v>
      </c>
      <c r="F271" t="s">
        <v>1421</v>
      </c>
      <c r="G271" t="s">
        <v>3762</v>
      </c>
      <c r="H271" t="str">
        <f>IFERROR(VLOOKUP(B271,Sheet2!J:K,2,0), "Laptop")</f>
        <v>Laptop</v>
      </c>
      <c r="I271" t="str">
        <f>IFERROR(VLOOKUP(F271,Sheet2!P:Q,2,0), "Not part of Refresh")</f>
        <v>Not part of Refresh</v>
      </c>
    </row>
    <row r="272" spans="1:9" x14ac:dyDescent="0.35">
      <c r="A272" t="s">
        <v>3854</v>
      </c>
      <c r="B272" t="s">
        <v>44</v>
      </c>
      <c r="C272" t="s">
        <v>3611</v>
      </c>
      <c r="D272" t="s">
        <v>3612</v>
      </c>
      <c r="E272" t="s">
        <v>3796</v>
      </c>
      <c r="F272" t="s">
        <v>1381</v>
      </c>
      <c r="G272" t="s">
        <v>3616</v>
      </c>
      <c r="H272" t="str">
        <f>IFERROR(VLOOKUP(B272,Sheet2!J:K,2,0), "Laptop")</f>
        <v>Laptop</v>
      </c>
      <c r="I272" t="str">
        <f>IFERROR(VLOOKUP(F272,Sheet2!P:Q,2,0), "Not part of Refresh")</f>
        <v>Not part of Refresh</v>
      </c>
    </row>
    <row r="273" spans="1:9" x14ac:dyDescent="0.35">
      <c r="A273" t="s">
        <v>3845</v>
      </c>
      <c r="B273" t="s">
        <v>0</v>
      </c>
      <c r="C273" t="s">
        <v>3611</v>
      </c>
      <c r="D273" t="s">
        <v>3612</v>
      </c>
      <c r="E273" t="s">
        <v>3796</v>
      </c>
      <c r="F273" t="s">
        <v>1341</v>
      </c>
      <c r="G273" t="s">
        <v>3653</v>
      </c>
      <c r="H273" t="str">
        <f>IFERROR(VLOOKUP(B273,Sheet2!J:K,2,0), "Laptop")</f>
        <v>Laptop</v>
      </c>
      <c r="I273" t="str">
        <f>IFERROR(VLOOKUP(F273,Sheet2!P:Q,2,0), "Not part of Refresh")</f>
        <v>Not part of Refresh</v>
      </c>
    </row>
    <row r="274" spans="1:9" x14ac:dyDescent="0.35">
      <c r="A274" t="s">
        <v>3871</v>
      </c>
      <c r="B274" t="s">
        <v>8</v>
      </c>
      <c r="C274" t="s">
        <v>3611</v>
      </c>
      <c r="D274" t="s">
        <v>3612</v>
      </c>
      <c r="E274" t="s">
        <v>3872</v>
      </c>
      <c r="F274" t="s">
        <v>117</v>
      </c>
      <c r="G274" t="s">
        <v>3873</v>
      </c>
      <c r="H274" t="str">
        <f>IFERROR(VLOOKUP(B274,Sheet2!J:K,2,0), "Laptop")</f>
        <v>Laptop</v>
      </c>
      <c r="I274" t="str">
        <f>IFERROR(VLOOKUP(F274,Sheet2!P:Q,2,0), "Not part of Refresh")</f>
        <v>Part of Refresh cycle</v>
      </c>
    </row>
    <row r="275" spans="1:9" x14ac:dyDescent="0.35">
      <c r="A275" t="s">
        <v>3874</v>
      </c>
      <c r="B275" t="s">
        <v>0</v>
      </c>
      <c r="C275" t="s">
        <v>3611</v>
      </c>
      <c r="D275" t="s">
        <v>3612</v>
      </c>
      <c r="E275" t="s">
        <v>3872</v>
      </c>
      <c r="F275" t="s">
        <v>2027</v>
      </c>
      <c r="G275" t="s">
        <v>3875</v>
      </c>
      <c r="H275" t="str">
        <f>IFERROR(VLOOKUP(B275,Sheet2!J:K,2,0), "Laptop")</f>
        <v>Laptop</v>
      </c>
      <c r="I275" t="str">
        <f>IFERROR(VLOOKUP(F275,Sheet2!P:Q,2,0), "Not part of Refresh")</f>
        <v>Not part of Refresh</v>
      </c>
    </row>
    <row r="276" spans="1:9" x14ac:dyDescent="0.35">
      <c r="A276" t="s">
        <v>3876</v>
      </c>
      <c r="B276" t="s">
        <v>0</v>
      </c>
      <c r="C276" t="s">
        <v>3611</v>
      </c>
      <c r="D276" t="s">
        <v>3612</v>
      </c>
      <c r="E276" t="s">
        <v>3872</v>
      </c>
      <c r="F276" t="s">
        <v>2013</v>
      </c>
      <c r="G276" t="s">
        <v>3877</v>
      </c>
      <c r="H276" t="str">
        <f>IFERROR(VLOOKUP(B276,Sheet2!J:K,2,0), "Laptop")</f>
        <v>Laptop</v>
      </c>
      <c r="I276" t="str">
        <f>IFERROR(VLOOKUP(F276,Sheet2!P:Q,2,0), "Not part of Refresh")</f>
        <v>Not part of Refresh</v>
      </c>
    </row>
    <row r="277" spans="1:9" x14ac:dyDescent="0.35">
      <c r="A277" t="s">
        <v>3878</v>
      </c>
      <c r="B277" t="s">
        <v>4</v>
      </c>
      <c r="C277" t="s">
        <v>3611</v>
      </c>
      <c r="D277" t="s">
        <v>3612</v>
      </c>
      <c r="E277" t="s">
        <v>3872</v>
      </c>
      <c r="F277" t="s">
        <v>2530</v>
      </c>
      <c r="G277" t="s">
        <v>3879</v>
      </c>
      <c r="H277" t="str">
        <f>IFERROR(VLOOKUP(B277,Sheet2!J:K,2,0), "Laptop")</f>
        <v>Laptop</v>
      </c>
      <c r="I277" t="str">
        <f>IFERROR(VLOOKUP(F277,Sheet2!P:Q,2,0), "Not part of Refresh")</f>
        <v>Not part of Refresh</v>
      </c>
    </row>
    <row r="278" spans="1:9" x14ac:dyDescent="0.35">
      <c r="A278" t="s">
        <v>3880</v>
      </c>
      <c r="B278" t="s">
        <v>19</v>
      </c>
      <c r="C278" t="s">
        <v>3611</v>
      </c>
      <c r="D278" t="s">
        <v>3612</v>
      </c>
      <c r="E278" t="s">
        <v>3872</v>
      </c>
      <c r="F278" t="s">
        <v>119</v>
      </c>
      <c r="G278" t="s">
        <v>3881</v>
      </c>
      <c r="H278" t="str">
        <f>IFERROR(VLOOKUP(B278,Sheet2!J:K,2,0), "Laptop")</f>
        <v>Desktop</v>
      </c>
      <c r="I278" t="str">
        <f>IFERROR(VLOOKUP(F278,Sheet2!P:Q,2,0), "Not part of Refresh")</f>
        <v>Part of Refresh cycle</v>
      </c>
    </row>
    <row r="279" spans="1:9" x14ac:dyDescent="0.35">
      <c r="A279" t="s">
        <v>3882</v>
      </c>
      <c r="B279" t="s">
        <v>4</v>
      </c>
      <c r="C279" t="s">
        <v>3611</v>
      </c>
      <c r="D279" t="s">
        <v>3612</v>
      </c>
      <c r="E279" t="s">
        <v>3872</v>
      </c>
      <c r="F279" t="s">
        <v>2698</v>
      </c>
      <c r="G279" t="s">
        <v>3883</v>
      </c>
      <c r="H279" t="str">
        <f>IFERROR(VLOOKUP(B279,Sheet2!J:K,2,0), "Laptop")</f>
        <v>Laptop</v>
      </c>
      <c r="I279" t="str">
        <f>IFERROR(VLOOKUP(F279,Sheet2!P:Q,2,0), "Not part of Refresh")</f>
        <v>Not part of Refresh</v>
      </c>
    </row>
    <row r="280" spans="1:9" x14ac:dyDescent="0.35">
      <c r="A280" t="s">
        <v>3884</v>
      </c>
      <c r="B280" t="s">
        <v>0</v>
      </c>
      <c r="C280" t="s">
        <v>3611</v>
      </c>
      <c r="D280" t="s">
        <v>3612</v>
      </c>
      <c r="E280" t="s">
        <v>3872</v>
      </c>
      <c r="F280" t="s">
        <v>1991</v>
      </c>
      <c r="G280" t="s">
        <v>3885</v>
      </c>
      <c r="H280" t="str">
        <f>IFERROR(VLOOKUP(B280,Sheet2!J:K,2,0), "Laptop")</f>
        <v>Laptop</v>
      </c>
      <c r="I280" t="str">
        <f>IFERROR(VLOOKUP(F280,Sheet2!P:Q,2,0), "Not part of Refresh")</f>
        <v>Not part of Refresh</v>
      </c>
    </row>
    <row r="281" spans="1:9" x14ac:dyDescent="0.35">
      <c r="A281" t="s">
        <v>3886</v>
      </c>
      <c r="B281" t="s">
        <v>8</v>
      </c>
      <c r="C281" t="s">
        <v>3611</v>
      </c>
      <c r="D281" t="s">
        <v>3612</v>
      </c>
      <c r="E281" t="s">
        <v>3872</v>
      </c>
      <c r="F281" t="s">
        <v>122</v>
      </c>
      <c r="G281" t="s">
        <v>3887</v>
      </c>
      <c r="H281" t="str">
        <f>IFERROR(VLOOKUP(B281,Sheet2!J:K,2,0), "Laptop")</f>
        <v>Laptop</v>
      </c>
      <c r="I281" t="str">
        <f>IFERROR(VLOOKUP(F281,Sheet2!P:Q,2,0), "Not part of Refresh")</f>
        <v>Part of Refresh cycle</v>
      </c>
    </row>
    <row r="282" spans="1:9" x14ac:dyDescent="0.35">
      <c r="A282" t="s">
        <v>3888</v>
      </c>
      <c r="B282" t="s">
        <v>0</v>
      </c>
      <c r="C282" t="s">
        <v>3611</v>
      </c>
      <c r="D282" t="s">
        <v>3612</v>
      </c>
      <c r="E282" t="s">
        <v>3872</v>
      </c>
      <c r="F282" t="s">
        <v>1691</v>
      </c>
      <c r="G282" t="s">
        <v>3877</v>
      </c>
      <c r="H282" t="str">
        <f>IFERROR(VLOOKUP(B282,Sheet2!J:K,2,0), "Laptop")</f>
        <v>Laptop</v>
      </c>
      <c r="I282" t="str">
        <f>IFERROR(VLOOKUP(F282,Sheet2!P:Q,2,0), "Not part of Refresh")</f>
        <v>Not part of Refresh</v>
      </c>
    </row>
    <row r="283" spans="1:9" x14ac:dyDescent="0.35">
      <c r="A283" t="s">
        <v>3889</v>
      </c>
      <c r="B283" t="s">
        <v>14</v>
      </c>
      <c r="C283" t="s">
        <v>3611</v>
      </c>
      <c r="D283" t="s">
        <v>3612</v>
      </c>
      <c r="E283" t="s">
        <v>3872</v>
      </c>
      <c r="F283" t="s">
        <v>125</v>
      </c>
      <c r="G283" t="s">
        <v>3890</v>
      </c>
      <c r="H283" t="str">
        <f>IFERROR(VLOOKUP(B283,Sheet2!J:K,2,0), "Laptop")</f>
        <v>Laptop</v>
      </c>
      <c r="I283" t="str">
        <f>IFERROR(VLOOKUP(F283,Sheet2!P:Q,2,0), "Not part of Refresh")</f>
        <v>Part of Refresh cycle</v>
      </c>
    </row>
    <row r="284" spans="1:9" x14ac:dyDescent="0.35">
      <c r="A284" t="s">
        <v>3891</v>
      </c>
      <c r="B284" t="s">
        <v>14</v>
      </c>
      <c r="C284" t="s">
        <v>3611</v>
      </c>
      <c r="D284" t="s">
        <v>3612</v>
      </c>
      <c r="E284" t="s">
        <v>3872</v>
      </c>
      <c r="F284" t="s">
        <v>127</v>
      </c>
      <c r="G284" t="s">
        <v>3622</v>
      </c>
      <c r="H284" t="str">
        <f>IFERROR(VLOOKUP(B284,Sheet2!J:K,2,0), "Laptop")</f>
        <v>Laptop</v>
      </c>
      <c r="I284" t="str">
        <f>IFERROR(VLOOKUP(F284,Sheet2!P:Q,2,0), "Not part of Refresh")</f>
        <v>Part of Refresh cycle</v>
      </c>
    </row>
    <row r="285" spans="1:9" x14ac:dyDescent="0.35">
      <c r="A285" t="s">
        <v>3892</v>
      </c>
      <c r="B285" t="s">
        <v>0</v>
      </c>
      <c r="C285" t="s">
        <v>3611</v>
      </c>
      <c r="D285" t="s">
        <v>3612</v>
      </c>
      <c r="E285" t="s">
        <v>3872</v>
      </c>
      <c r="F285" t="s">
        <v>1874</v>
      </c>
      <c r="G285" t="s">
        <v>3893</v>
      </c>
      <c r="H285" t="str">
        <f>IFERROR(VLOOKUP(B285,Sheet2!J:K,2,0), "Laptop")</f>
        <v>Laptop</v>
      </c>
      <c r="I285" t="str">
        <f>IFERROR(VLOOKUP(F285,Sheet2!P:Q,2,0), "Not part of Refresh")</f>
        <v>Not part of Refresh</v>
      </c>
    </row>
    <row r="286" spans="1:9" x14ac:dyDescent="0.35">
      <c r="A286" t="s">
        <v>3894</v>
      </c>
      <c r="B286" t="s">
        <v>47</v>
      </c>
      <c r="C286" t="s">
        <v>3611</v>
      </c>
      <c r="D286" t="s">
        <v>3612</v>
      </c>
      <c r="E286" t="s">
        <v>3872</v>
      </c>
      <c r="F286" t="s">
        <v>129</v>
      </c>
      <c r="G286" t="s">
        <v>3883</v>
      </c>
      <c r="H286" t="str">
        <f>IFERROR(VLOOKUP(B286,Sheet2!J:K,2,0), "Laptop")</f>
        <v>Laptop</v>
      </c>
      <c r="I286" t="str">
        <f>IFERROR(VLOOKUP(F286,Sheet2!P:Q,2,0), "Not part of Refresh")</f>
        <v>Part of Refresh cycle</v>
      </c>
    </row>
    <row r="287" spans="1:9" x14ac:dyDescent="0.35">
      <c r="A287" t="s">
        <v>3895</v>
      </c>
      <c r="B287" t="s">
        <v>62</v>
      </c>
      <c r="C287" t="s">
        <v>3611</v>
      </c>
      <c r="D287" t="s">
        <v>3612</v>
      </c>
      <c r="E287" t="s">
        <v>3872</v>
      </c>
      <c r="F287" t="s">
        <v>2165</v>
      </c>
      <c r="G287" t="s">
        <v>3896</v>
      </c>
      <c r="H287" t="str">
        <f>IFERROR(VLOOKUP(B287,Sheet2!J:K,2,0), "Laptop")</f>
        <v>Laptop</v>
      </c>
      <c r="I287" t="str">
        <f>IFERROR(VLOOKUP(F287,Sheet2!P:Q,2,0), "Not part of Refresh")</f>
        <v>Not part of Refresh</v>
      </c>
    </row>
    <row r="288" spans="1:9" x14ac:dyDescent="0.35">
      <c r="A288" t="s">
        <v>3897</v>
      </c>
      <c r="B288" t="s">
        <v>0</v>
      </c>
      <c r="C288" t="s">
        <v>3611</v>
      </c>
      <c r="D288" t="s">
        <v>3612</v>
      </c>
      <c r="E288" t="s">
        <v>3872</v>
      </c>
      <c r="F288" t="s">
        <v>1806</v>
      </c>
      <c r="G288" t="s">
        <v>3898</v>
      </c>
      <c r="H288" t="str">
        <f>IFERROR(VLOOKUP(B288,Sheet2!J:K,2,0), "Laptop")</f>
        <v>Laptop</v>
      </c>
      <c r="I288" t="str">
        <f>IFERROR(VLOOKUP(F288,Sheet2!P:Q,2,0), "Not part of Refresh")</f>
        <v>Not part of Refresh</v>
      </c>
    </row>
    <row r="289" spans="1:9" x14ac:dyDescent="0.35">
      <c r="A289" t="s">
        <v>3899</v>
      </c>
      <c r="B289" t="s">
        <v>10</v>
      </c>
      <c r="C289" t="s">
        <v>3611</v>
      </c>
      <c r="D289" t="s">
        <v>3612</v>
      </c>
      <c r="E289" t="s">
        <v>3872</v>
      </c>
      <c r="F289" t="s">
        <v>131</v>
      </c>
      <c r="G289" t="s">
        <v>3900</v>
      </c>
      <c r="H289" t="str">
        <f>IFERROR(VLOOKUP(B289,Sheet2!J:K,2,0), "Laptop")</f>
        <v>Laptop</v>
      </c>
      <c r="I289" t="str">
        <f>IFERROR(VLOOKUP(F289,Sheet2!P:Q,2,0), "Not part of Refresh")</f>
        <v>Part of Refresh cycle</v>
      </c>
    </row>
    <row r="290" spans="1:9" x14ac:dyDescent="0.35">
      <c r="A290" t="s">
        <v>3895</v>
      </c>
      <c r="B290" t="s">
        <v>4</v>
      </c>
      <c r="C290" t="s">
        <v>3611</v>
      </c>
      <c r="D290" t="s">
        <v>3612</v>
      </c>
      <c r="E290" t="s">
        <v>3872</v>
      </c>
      <c r="F290" t="s">
        <v>2758</v>
      </c>
      <c r="G290" t="s">
        <v>3901</v>
      </c>
      <c r="H290" t="str">
        <f>IFERROR(VLOOKUP(B290,Sheet2!J:K,2,0), "Laptop")</f>
        <v>Laptop</v>
      </c>
      <c r="I290" t="str">
        <f>IFERROR(VLOOKUP(F290,Sheet2!P:Q,2,0), "Not part of Refresh")</f>
        <v>Not part of Refresh</v>
      </c>
    </row>
    <row r="291" spans="1:9" x14ac:dyDescent="0.35">
      <c r="A291" t="s">
        <v>3902</v>
      </c>
      <c r="B291" t="s">
        <v>0</v>
      </c>
      <c r="C291" t="s">
        <v>3611</v>
      </c>
      <c r="D291" t="s">
        <v>3612</v>
      </c>
      <c r="E291" t="s">
        <v>3872</v>
      </c>
      <c r="F291" t="s">
        <v>1746</v>
      </c>
      <c r="G291" t="s">
        <v>3903</v>
      </c>
      <c r="H291" t="str">
        <f>IFERROR(VLOOKUP(B291,Sheet2!J:K,2,0), "Laptop")</f>
        <v>Laptop</v>
      </c>
      <c r="I291" t="str">
        <f>IFERROR(VLOOKUP(F291,Sheet2!P:Q,2,0), "Not part of Refresh")</f>
        <v>Not part of Refresh</v>
      </c>
    </row>
    <row r="292" spans="1:9" x14ac:dyDescent="0.35">
      <c r="A292" t="s">
        <v>3904</v>
      </c>
      <c r="B292" t="s">
        <v>14</v>
      </c>
      <c r="C292" t="s">
        <v>3611</v>
      </c>
      <c r="D292" t="s">
        <v>3612</v>
      </c>
      <c r="E292" t="s">
        <v>3905</v>
      </c>
      <c r="F292" t="s">
        <v>134</v>
      </c>
      <c r="G292" t="s">
        <v>3906</v>
      </c>
      <c r="H292" t="str">
        <f>IFERROR(VLOOKUP(B292,Sheet2!J:K,2,0), "Laptop")</f>
        <v>Laptop</v>
      </c>
      <c r="I292" t="str">
        <f>IFERROR(VLOOKUP(F292,Sheet2!P:Q,2,0), "Not part of Refresh")</f>
        <v>Part of Refresh cycle</v>
      </c>
    </row>
    <row r="293" spans="1:9" x14ac:dyDescent="0.35">
      <c r="A293" t="s">
        <v>3907</v>
      </c>
      <c r="B293" t="s">
        <v>19</v>
      </c>
      <c r="C293" t="s">
        <v>3611</v>
      </c>
      <c r="D293" t="s">
        <v>3612</v>
      </c>
      <c r="E293" t="s">
        <v>3905</v>
      </c>
      <c r="F293" t="s">
        <v>136</v>
      </c>
      <c r="H293" t="str">
        <f>IFERROR(VLOOKUP(B293,Sheet2!J:K,2,0), "Laptop")</f>
        <v>Desktop</v>
      </c>
      <c r="I293" t="str">
        <f>IFERROR(VLOOKUP(F293,Sheet2!P:Q,2,0), "Not part of Refresh")</f>
        <v>Part of Refresh cycle</v>
      </c>
    </row>
    <row r="294" spans="1:9" x14ac:dyDescent="0.35">
      <c r="A294" t="s">
        <v>3907</v>
      </c>
      <c r="B294" t="s">
        <v>17</v>
      </c>
      <c r="C294" t="s">
        <v>3611</v>
      </c>
      <c r="D294" t="s">
        <v>3612</v>
      </c>
      <c r="E294" t="s">
        <v>3905</v>
      </c>
      <c r="F294" t="s">
        <v>2405</v>
      </c>
      <c r="G294" t="s">
        <v>3908</v>
      </c>
      <c r="H294" t="str">
        <f>IFERROR(VLOOKUP(B294,Sheet2!J:K,2,0), "Laptop")</f>
        <v>Laptop</v>
      </c>
      <c r="I294" t="str">
        <f>IFERROR(VLOOKUP(F294,Sheet2!P:Q,2,0), "Not part of Refresh")</f>
        <v>Not part of Refresh</v>
      </c>
    </row>
    <row r="295" spans="1:9" x14ac:dyDescent="0.35">
      <c r="A295" t="s">
        <v>3909</v>
      </c>
      <c r="B295" t="s">
        <v>19</v>
      </c>
      <c r="C295" t="s">
        <v>3611</v>
      </c>
      <c r="D295" t="s">
        <v>3612</v>
      </c>
      <c r="E295" t="s">
        <v>3905</v>
      </c>
      <c r="F295" t="s">
        <v>138</v>
      </c>
      <c r="G295" t="s">
        <v>3910</v>
      </c>
      <c r="H295" t="str">
        <f>IFERROR(VLOOKUP(B295,Sheet2!J:K,2,0), "Laptop")</f>
        <v>Desktop</v>
      </c>
      <c r="I295" t="str">
        <f>IFERROR(VLOOKUP(F295,Sheet2!P:Q,2,0), "Not part of Refresh")</f>
        <v>Part of Refresh cycle</v>
      </c>
    </row>
    <row r="296" spans="1:9" x14ac:dyDescent="0.35">
      <c r="A296" t="s">
        <v>3911</v>
      </c>
      <c r="B296" t="s">
        <v>4</v>
      </c>
      <c r="C296" t="s">
        <v>3611</v>
      </c>
      <c r="D296" t="s">
        <v>3612</v>
      </c>
      <c r="E296" t="s">
        <v>3905</v>
      </c>
      <c r="F296" t="s">
        <v>2784</v>
      </c>
      <c r="G296" t="s">
        <v>3912</v>
      </c>
      <c r="H296" t="str">
        <f>IFERROR(VLOOKUP(B296,Sheet2!J:K,2,0), "Laptop")</f>
        <v>Laptop</v>
      </c>
      <c r="I296" t="str">
        <f>IFERROR(VLOOKUP(F296,Sheet2!P:Q,2,0), "Not part of Refresh")</f>
        <v>Not part of Refresh</v>
      </c>
    </row>
    <row r="297" spans="1:9" x14ac:dyDescent="0.35">
      <c r="A297" t="s">
        <v>3913</v>
      </c>
      <c r="B297" t="s">
        <v>20</v>
      </c>
      <c r="C297" t="s">
        <v>3611</v>
      </c>
      <c r="D297" t="s">
        <v>3612</v>
      </c>
      <c r="E297" t="s">
        <v>3905</v>
      </c>
      <c r="F297" t="s">
        <v>141</v>
      </c>
      <c r="G297" t="s">
        <v>3879</v>
      </c>
      <c r="H297" t="str">
        <f>IFERROR(VLOOKUP(B297,Sheet2!J:K,2,0), "Laptop")</f>
        <v>Laptop</v>
      </c>
      <c r="I297" t="str">
        <f>IFERROR(VLOOKUP(F297,Sheet2!P:Q,2,0), "Not part of Refresh")</f>
        <v>Part of Refresh cycle</v>
      </c>
    </row>
    <row r="298" spans="1:9" x14ac:dyDescent="0.35">
      <c r="A298" t="s">
        <v>3907</v>
      </c>
      <c r="B298" t="s">
        <v>147</v>
      </c>
      <c r="C298" t="s">
        <v>3611</v>
      </c>
      <c r="D298" t="s">
        <v>3612</v>
      </c>
      <c r="E298" t="s">
        <v>3905</v>
      </c>
      <c r="F298" t="s">
        <v>2994</v>
      </c>
      <c r="G298" t="s">
        <v>3908</v>
      </c>
      <c r="H298" t="str">
        <f>IFERROR(VLOOKUP(B298,Sheet2!J:K,2,0), "Laptop")</f>
        <v>Desktop</v>
      </c>
      <c r="I298" t="str">
        <f>IFERROR(VLOOKUP(F298,Sheet2!P:Q,2,0), "Not part of Refresh")</f>
        <v>Not part of Refresh</v>
      </c>
    </row>
    <row r="299" spans="1:9" x14ac:dyDescent="0.35">
      <c r="A299" t="s">
        <v>3914</v>
      </c>
      <c r="B299" t="s">
        <v>87</v>
      </c>
      <c r="C299" t="s">
        <v>3611</v>
      </c>
      <c r="D299" t="s">
        <v>3612</v>
      </c>
      <c r="E299" t="s">
        <v>3905</v>
      </c>
      <c r="F299" t="s">
        <v>144</v>
      </c>
      <c r="G299" t="s">
        <v>3915</v>
      </c>
      <c r="H299" t="str">
        <f>IFERROR(VLOOKUP(B299,Sheet2!J:K,2,0), "Laptop")</f>
        <v>Desktop</v>
      </c>
      <c r="I299" t="str">
        <f>IFERROR(VLOOKUP(F299,Sheet2!P:Q,2,0), "Not part of Refresh")</f>
        <v>Part of Refresh cycle</v>
      </c>
    </row>
    <row r="300" spans="1:9" x14ac:dyDescent="0.35">
      <c r="A300" t="s">
        <v>3916</v>
      </c>
      <c r="B300" t="s">
        <v>19</v>
      </c>
      <c r="C300" t="s">
        <v>3611</v>
      </c>
      <c r="D300" t="s">
        <v>3612</v>
      </c>
      <c r="E300" t="s">
        <v>3905</v>
      </c>
      <c r="F300" t="s">
        <v>146</v>
      </c>
      <c r="G300" t="s">
        <v>3917</v>
      </c>
      <c r="H300" t="str">
        <f>IFERROR(VLOOKUP(B300,Sheet2!J:K,2,0), "Laptop")</f>
        <v>Desktop</v>
      </c>
      <c r="I300" t="str">
        <f>IFERROR(VLOOKUP(F300,Sheet2!P:Q,2,0), "Not part of Refresh")</f>
        <v>Part of Refresh cycle</v>
      </c>
    </row>
    <row r="301" spans="1:9" x14ac:dyDescent="0.35">
      <c r="A301" t="s">
        <v>3913</v>
      </c>
      <c r="B301" t="s">
        <v>4</v>
      </c>
      <c r="C301" t="s">
        <v>3611</v>
      </c>
      <c r="D301" t="s">
        <v>3612</v>
      </c>
      <c r="E301" t="s">
        <v>3905</v>
      </c>
      <c r="F301" t="s">
        <v>2418</v>
      </c>
      <c r="G301" t="s">
        <v>3879</v>
      </c>
      <c r="H301" t="str">
        <f>IFERROR(VLOOKUP(B301,Sheet2!J:K,2,0), "Laptop")</f>
        <v>Laptop</v>
      </c>
      <c r="I301" t="str">
        <f>IFERROR(VLOOKUP(F301,Sheet2!P:Q,2,0), "Not part of Refresh")</f>
        <v>Not part of Refresh</v>
      </c>
    </row>
    <row r="302" spans="1:9" x14ac:dyDescent="0.35">
      <c r="A302" t="s">
        <v>3918</v>
      </c>
      <c r="B302" t="s">
        <v>4</v>
      </c>
      <c r="C302" t="s">
        <v>3611</v>
      </c>
      <c r="D302" t="s">
        <v>3612</v>
      </c>
      <c r="E302" t="s">
        <v>3905</v>
      </c>
      <c r="F302" t="s">
        <v>2507</v>
      </c>
      <c r="G302" t="s">
        <v>3919</v>
      </c>
      <c r="H302" t="str">
        <f>IFERROR(VLOOKUP(B302,Sheet2!J:K,2,0), "Laptop")</f>
        <v>Laptop</v>
      </c>
      <c r="I302" t="str">
        <f>IFERROR(VLOOKUP(F302,Sheet2!P:Q,2,0), "Not part of Refresh")</f>
        <v>Not part of Refresh</v>
      </c>
    </row>
    <row r="303" spans="1:9" x14ac:dyDescent="0.35">
      <c r="A303" t="s">
        <v>3920</v>
      </c>
      <c r="B303" t="s">
        <v>12</v>
      </c>
      <c r="C303" t="s">
        <v>3611</v>
      </c>
      <c r="D303" t="s">
        <v>3612</v>
      </c>
      <c r="E303" t="s">
        <v>3905</v>
      </c>
      <c r="F303" t="s">
        <v>149</v>
      </c>
      <c r="G303" t="s">
        <v>3921</v>
      </c>
      <c r="H303" t="str">
        <f>IFERROR(VLOOKUP(B303,Sheet2!J:K,2,0), "Laptop")</f>
        <v>Laptop</v>
      </c>
      <c r="I303" t="str">
        <f>IFERROR(VLOOKUP(F303,Sheet2!P:Q,2,0), "Not part of Refresh")</f>
        <v>Part of Refresh cycle</v>
      </c>
    </row>
    <row r="304" spans="1:9" x14ac:dyDescent="0.35">
      <c r="A304" t="s">
        <v>3922</v>
      </c>
      <c r="B304" t="s">
        <v>0</v>
      </c>
      <c r="C304" t="s">
        <v>3611</v>
      </c>
      <c r="D304" t="s">
        <v>3612</v>
      </c>
      <c r="E304" t="s">
        <v>3905</v>
      </c>
      <c r="F304" t="s">
        <v>1897</v>
      </c>
      <c r="G304" t="s">
        <v>3908</v>
      </c>
      <c r="H304" t="str">
        <f>IFERROR(VLOOKUP(B304,Sheet2!J:K,2,0), "Laptop")</f>
        <v>Laptop</v>
      </c>
      <c r="I304" t="str">
        <f>IFERROR(VLOOKUP(F304,Sheet2!P:Q,2,0), "Not part of Refresh")</f>
        <v>Not part of Refresh</v>
      </c>
    </row>
    <row r="305" spans="1:9" x14ac:dyDescent="0.35">
      <c r="A305" t="s">
        <v>3923</v>
      </c>
      <c r="B305" t="s">
        <v>4</v>
      </c>
      <c r="C305" t="s">
        <v>3611</v>
      </c>
      <c r="D305" t="s">
        <v>3612</v>
      </c>
      <c r="E305" t="s">
        <v>3905</v>
      </c>
      <c r="F305" t="s">
        <v>2847</v>
      </c>
      <c r="G305" t="s">
        <v>3915</v>
      </c>
      <c r="H305" t="str">
        <f>IFERROR(VLOOKUP(B305,Sheet2!J:K,2,0), "Laptop")</f>
        <v>Laptop</v>
      </c>
      <c r="I305" t="str">
        <f>IFERROR(VLOOKUP(F305,Sheet2!P:Q,2,0), "Not part of Refresh")</f>
        <v>Not part of Refresh</v>
      </c>
    </row>
    <row r="306" spans="1:9" x14ac:dyDescent="0.35">
      <c r="A306" t="s">
        <v>3907</v>
      </c>
      <c r="B306" t="s">
        <v>8</v>
      </c>
      <c r="C306" t="s">
        <v>3611</v>
      </c>
      <c r="D306" t="s">
        <v>3612</v>
      </c>
      <c r="E306" t="s">
        <v>3905</v>
      </c>
      <c r="F306" t="s">
        <v>2122</v>
      </c>
      <c r="G306" t="s">
        <v>3908</v>
      </c>
      <c r="H306" t="str">
        <f>IFERROR(VLOOKUP(B306,Sheet2!J:K,2,0), "Laptop")</f>
        <v>Laptop</v>
      </c>
      <c r="I306" t="str">
        <f>IFERROR(VLOOKUP(F306,Sheet2!P:Q,2,0), "Not part of Refresh")</f>
        <v>Not part of Refresh</v>
      </c>
    </row>
    <row r="307" spans="1:9" x14ac:dyDescent="0.35">
      <c r="A307" t="s">
        <v>3909</v>
      </c>
      <c r="B307" t="s">
        <v>10</v>
      </c>
      <c r="C307" t="s">
        <v>3611</v>
      </c>
      <c r="D307" t="s">
        <v>3612</v>
      </c>
      <c r="E307" t="s">
        <v>3905</v>
      </c>
      <c r="F307" t="s">
        <v>2114</v>
      </c>
      <c r="G307" t="s">
        <v>3924</v>
      </c>
      <c r="H307" t="str">
        <f>IFERROR(VLOOKUP(B307,Sheet2!J:K,2,0), "Laptop")</f>
        <v>Laptop</v>
      </c>
      <c r="I307" t="str">
        <f>IFERROR(VLOOKUP(F307,Sheet2!P:Q,2,0), "Not part of Refresh")</f>
        <v>Not part of Refresh</v>
      </c>
    </row>
    <row r="308" spans="1:9" x14ac:dyDescent="0.35">
      <c r="A308" t="s">
        <v>3925</v>
      </c>
      <c r="B308" t="s">
        <v>87</v>
      </c>
      <c r="C308" t="s">
        <v>3611</v>
      </c>
      <c r="D308" t="s">
        <v>3612</v>
      </c>
      <c r="E308" t="s">
        <v>3905</v>
      </c>
      <c r="F308" t="s">
        <v>151</v>
      </c>
      <c r="G308" t="s">
        <v>3917</v>
      </c>
      <c r="H308" t="str">
        <f>IFERROR(VLOOKUP(B308,Sheet2!J:K,2,0), "Laptop")</f>
        <v>Desktop</v>
      </c>
      <c r="I308" t="str">
        <f>IFERROR(VLOOKUP(F308,Sheet2!P:Q,2,0), "Not part of Refresh")</f>
        <v>Part of Refresh cycle</v>
      </c>
    </row>
    <row r="309" spans="1:9" x14ac:dyDescent="0.35">
      <c r="A309" t="s">
        <v>3926</v>
      </c>
      <c r="B309" t="s">
        <v>0</v>
      </c>
      <c r="C309" t="s">
        <v>3611</v>
      </c>
      <c r="D309" t="s">
        <v>3612</v>
      </c>
      <c r="E309" t="s">
        <v>3905</v>
      </c>
      <c r="F309" t="s">
        <v>2019</v>
      </c>
      <c r="G309" t="s">
        <v>3927</v>
      </c>
      <c r="H309" t="str">
        <f>IFERROR(VLOOKUP(B309,Sheet2!J:K,2,0), "Laptop")</f>
        <v>Laptop</v>
      </c>
      <c r="I309" t="str">
        <f>IFERROR(VLOOKUP(F309,Sheet2!P:Q,2,0), "Not part of Refresh")</f>
        <v>Not part of Refresh</v>
      </c>
    </row>
    <row r="310" spans="1:9" x14ac:dyDescent="0.35">
      <c r="A310" t="s">
        <v>3925</v>
      </c>
      <c r="B310" t="s">
        <v>87</v>
      </c>
      <c r="C310" t="s">
        <v>3611</v>
      </c>
      <c r="D310" t="s">
        <v>3612</v>
      </c>
      <c r="E310" t="s">
        <v>3905</v>
      </c>
      <c r="F310" t="s">
        <v>3029</v>
      </c>
      <c r="G310" t="s">
        <v>3928</v>
      </c>
      <c r="H310" t="str">
        <f>IFERROR(VLOOKUP(B310,Sheet2!J:K,2,0), "Laptop")</f>
        <v>Desktop</v>
      </c>
      <c r="I310" t="str">
        <f>IFERROR(VLOOKUP(F310,Sheet2!P:Q,2,0), "Not part of Refresh")</f>
        <v>Not part of Refresh</v>
      </c>
    </row>
    <row r="311" spans="1:9" x14ac:dyDescent="0.35">
      <c r="A311" t="s">
        <v>3914</v>
      </c>
      <c r="B311" t="s">
        <v>4</v>
      </c>
      <c r="C311" t="s">
        <v>3611</v>
      </c>
      <c r="D311" t="s">
        <v>3612</v>
      </c>
      <c r="E311" t="s">
        <v>3905</v>
      </c>
      <c r="F311" t="s">
        <v>2243</v>
      </c>
      <c r="G311" t="s">
        <v>3915</v>
      </c>
      <c r="H311" t="str">
        <f>IFERROR(VLOOKUP(B311,Sheet2!J:K,2,0), "Laptop")</f>
        <v>Laptop</v>
      </c>
      <c r="I311" t="str">
        <f>IFERROR(VLOOKUP(F311,Sheet2!P:Q,2,0), "Not part of Refresh")</f>
        <v>Not part of Refresh</v>
      </c>
    </row>
    <row r="312" spans="1:9" x14ac:dyDescent="0.35">
      <c r="A312" t="s">
        <v>3929</v>
      </c>
      <c r="B312" t="s">
        <v>0</v>
      </c>
      <c r="C312" t="s">
        <v>3611</v>
      </c>
      <c r="D312" t="s">
        <v>3612</v>
      </c>
      <c r="E312" t="s">
        <v>3905</v>
      </c>
      <c r="F312" t="s">
        <v>2057</v>
      </c>
      <c r="G312" t="s">
        <v>3879</v>
      </c>
      <c r="H312" t="str">
        <f>IFERROR(VLOOKUP(B312,Sheet2!J:K,2,0), "Laptop")</f>
        <v>Laptop</v>
      </c>
      <c r="I312" t="str">
        <f>IFERROR(VLOOKUP(F312,Sheet2!P:Q,2,0), "Not part of Refresh")</f>
        <v>Not part of Refresh</v>
      </c>
    </row>
    <row r="313" spans="1:9" x14ac:dyDescent="0.35">
      <c r="A313" t="s">
        <v>3930</v>
      </c>
      <c r="B313" t="s">
        <v>19</v>
      </c>
      <c r="C313" t="s">
        <v>3611</v>
      </c>
      <c r="D313" t="s">
        <v>3612</v>
      </c>
      <c r="E313" t="s">
        <v>3905</v>
      </c>
      <c r="F313" t="s">
        <v>154</v>
      </c>
      <c r="G313" t="s">
        <v>3931</v>
      </c>
      <c r="H313" t="str">
        <f>IFERROR(VLOOKUP(B313,Sheet2!J:K,2,0), "Laptop")</f>
        <v>Desktop</v>
      </c>
      <c r="I313" t="str">
        <f>IFERROR(VLOOKUP(F313,Sheet2!P:Q,2,0), "Not part of Refresh")</f>
        <v>Part of Refresh cycle</v>
      </c>
    </row>
    <row r="314" spans="1:9" x14ac:dyDescent="0.35">
      <c r="A314" t="s">
        <v>3932</v>
      </c>
      <c r="B314" t="s">
        <v>0</v>
      </c>
      <c r="C314" t="s">
        <v>3611</v>
      </c>
      <c r="D314" t="s">
        <v>3612</v>
      </c>
      <c r="E314" t="s">
        <v>3905</v>
      </c>
      <c r="F314" t="s">
        <v>1898</v>
      </c>
      <c r="G314" t="s">
        <v>3908</v>
      </c>
      <c r="H314" t="str">
        <f>IFERROR(VLOOKUP(B314,Sheet2!J:K,2,0), "Laptop")</f>
        <v>Laptop</v>
      </c>
      <c r="I314" t="str">
        <f>IFERROR(VLOOKUP(F314,Sheet2!P:Q,2,0), "Not part of Refresh")</f>
        <v>Not part of Refresh</v>
      </c>
    </row>
    <row r="315" spans="1:9" x14ac:dyDescent="0.35">
      <c r="A315" t="s">
        <v>3933</v>
      </c>
      <c r="B315" t="s">
        <v>4</v>
      </c>
      <c r="C315" t="s">
        <v>3611</v>
      </c>
      <c r="D315" t="s">
        <v>3612</v>
      </c>
      <c r="E315" t="s">
        <v>3905</v>
      </c>
      <c r="F315" t="s">
        <v>2362</v>
      </c>
      <c r="G315" t="s">
        <v>3934</v>
      </c>
      <c r="H315" t="str">
        <f>IFERROR(VLOOKUP(B315,Sheet2!J:K,2,0), "Laptop")</f>
        <v>Laptop</v>
      </c>
      <c r="I315" t="str">
        <f>IFERROR(VLOOKUP(F315,Sheet2!P:Q,2,0), "Not part of Refresh")</f>
        <v>Not part of Refresh</v>
      </c>
    </row>
    <row r="316" spans="1:9" x14ac:dyDescent="0.35">
      <c r="A316" t="s">
        <v>3935</v>
      </c>
      <c r="B316" t="s">
        <v>0</v>
      </c>
      <c r="C316" t="s">
        <v>3611</v>
      </c>
      <c r="D316" t="s">
        <v>3612</v>
      </c>
      <c r="E316" t="s">
        <v>3905</v>
      </c>
      <c r="F316" t="s">
        <v>1658</v>
      </c>
      <c r="G316" t="s">
        <v>3936</v>
      </c>
      <c r="H316" t="str">
        <f>IFERROR(VLOOKUP(B316,Sheet2!J:K,2,0), "Laptop")</f>
        <v>Laptop</v>
      </c>
      <c r="I316" t="str">
        <f>IFERROR(VLOOKUP(F316,Sheet2!P:Q,2,0), "Not part of Refresh")</f>
        <v>Not part of Refresh</v>
      </c>
    </row>
    <row r="317" spans="1:9" x14ac:dyDescent="0.35">
      <c r="A317" t="s">
        <v>3937</v>
      </c>
      <c r="B317" t="s">
        <v>8</v>
      </c>
      <c r="C317" t="s">
        <v>3611</v>
      </c>
      <c r="D317" t="s">
        <v>3612</v>
      </c>
      <c r="E317" t="s">
        <v>3905</v>
      </c>
      <c r="F317" t="s">
        <v>157</v>
      </c>
      <c r="G317" t="s">
        <v>3921</v>
      </c>
      <c r="H317" t="str">
        <f>IFERROR(VLOOKUP(B317,Sheet2!J:K,2,0), "Laptop")</f>
        <v>Laptop</v>
      </c>
      <c r="I317" t="str">
        <f>IFERROR(VLOOKUP(F317,Sheet2!P:Q,2,0), "Not part of Refresh")</f>
        <v>Part of Refresh cycle</v>
      </c>
    </row>
    <row r="318" spans="1:9" x14ac:dyDescent="0.35">
      <c r="A318" t="s">
        <v>3938</v>
      </c>
      <c r="B318" t="s">
        <v>12</v>
      </c>
      <c r="C318" t="s">
        <v>3611</v>
      </c>
      <c r="D318" t="s">
        <v>3612</v>
      </c>
      <c r="E318" t="s">
        <v>3905</v>
      </c>
      <c r="F318" t="s">
        <v>158</v>
      </c>
      <c r="G318" t="s">
        <v>3879</v>
      </c>
      <c r="H318" t="str">
        <f>IFERROR(VLOOKUP(B318,Sheet2!J:K,2,0), "Laptop")</f>
        <v>Laptop</v>
      </c>
      <c r="I318" t="str">
        <f>IFERROR(VLOOKUP(F318,Sheet2!P:Q,2,0), "Not part of Refresh")</f>
        <v>Part of Refresh cycle</v>
      </c>
    </row>
    <row r="319" spans="1:9" x14ac:dyDescent="0.35">
      <c r="A319" t="s">
        <v>3939</v>
      </c>
      <c r="B319" t="s">
        <v>0</v>
      </c>
      <c r="C319" t="s">
        <v>3611</v>
      </c>
      <c r="D319" t="s">
        <v>3612</v>
      </c>
      <c r="E319" t="s">
        <v>3905</v>
      </c>
      <c r="F319" t="s">
        <v>1813</v>
      </c>
      <c r="G319" t="s">
        <v>3940</v>
      </c>
      <c r="H319" t="str">
        <f>IFERROR(VLOOKUP(B319,Sheet2!J:K,2,0), "Laptop")</f>
        <v>Laptop</v>
      </c>
      <c r="I319" t="str">
        <f>IFERROR(VLOOKUP(F319,Sheet2!P:Q,2,0), "Not part of Refresh")</f>
        <v>Not part of Refresh</v>
      </c>
    </row>
    <row r="320" spans="1:9" x14ac:dyDescent="0.35">
      <c r="A320" t="s">
        <v>3925</v>
      </c>
      <c r="B320" t="s">
        <v>0</v>
      </c>
      <c r="C320" t="s">
        <v>3611</v>
      </c>
      <c r="D320" t="s">
        <v>3612</v>
      </c>
      <c r="E320" t="s">
        <v>3905</v>
      </c>
      <c r="F320" t="s">
        <v>1853</v>
      </c>
      <c r="G320" t="s">
        <v>3917</v>
      </c>
      <c r="H320" t="str">
        <f>IFERROR(VLOOKUP(B320,Sheet2!J:K,2,0), "Laptop")</f>
        <v>Laptop</v>
      </c>
      <c r="I320" t="str">
        <f>IFERROR(VLOOKUP(F320,Sheet2!P:Q,2,0), "Not part of Refresh")</f>
        <v>Not part of Refresh</v>
      </c>
    </row>
    <row r="321" spans="1:9" x14ac:dyDescent="0.35">
      <c r="A321" t="s">
        <v>3941</v>
      </c>
      <c r="B321" t="s">
        <v>4</v>
      </c>
      <c r="C321" t="s">
        <v>3611</v>
      </c>
      <c r="D321" t="s">
        <v>3612</v>
      </c>
      <c r="E321" t="s">
        <v>3905</v>
      </c>
      <c r="F321" t="s">
        <v>2461</v>
      </c>
      <c r="G321" t="s">
        <v>3942</v>
      </c>
      <c r="H321" t="str">
        <f>IFERROR(VLOOKUP(B321,Sheet2!J:K,2,0), "Laptop")</f>
        <v>Laptop</v>
      </c>
      <c r="I321" t="str">
        <f>IFERROR(VLOOKUP(F321,Sheet2!P:Q,2,0), "Not part of Refresh")</f>
        <v>Not part of Refresh</v>
      </c>
    </row>
    <row r="322" spans="1:9" x14ac:dyDescent="0.35">
      <c r="A322" t="s">
        <v>3943</v>
      </c>
      <c r="B322" t="s">
        <v>126</v>
      </c>
      <c r="C322" t="s">
        <v>3611</v>
      </c>
      <c r="D322" t="s">
        <v>3612</v>
      </c>
      <c r="E322" t="s">
        <v>3905</v>
      </c>
      <c r="F322" t="s">
        <v>2427</v>
      </c>
      <c r="H322" t="str">
        <f>IFERROR(VLOOKUP(B322,Sheet2!J:K,2,0), "Laptop")</f>
        <v>Laptop</v>
      </c>
      <c r="I322" t="str">
        <f>IFERROR(VLOOKUP(F322,Sheet2!P:Q,2,0), "Not part of Refresh")</f>
        <v>Not part of Refresh</v>
      </c>
    </row>
    <row r="323" spans="1:9" x14ac:dyDescent="0.35">
      <c r="A323" t="s">
        <v>3944</v>
      </c>
      <c r="B323" t="s">
        <v>4</v>
      </c>
      <c r="C323" t="s">
        <v>3611</v>
      </c>
      <c r="D323" t="s">
        <v>3612</v>
      </c>
      <c r="E323" t="s">
        <v>3905</v>
      </c>
      <c r="F323" t="s">
        <v>2476</v>
      </c>
      <c r="G323" t="s">
        <v>3879</v>
      </c>
      <c r="H323" t="str">
        <f>IFERROR(VLOOKUP(B323,Sheet2!J:K,2,0), "Laptop")</f>
        <v>Laptop</v>
      </c>
      <c r="I323" t="str">
        <f>IFERROR(VLOOKUP(F323,Sheet2!P:Q,2,0), "Not part of Refresh")</f>
        <v>Not part of Refresh</v>
      </c>
    </row>
    <row r="324" spans="1:9" x14ac:dyDescent="0.35">
      <c r="A324" t="s">
        <v>3945</v>
      </c>
      <c r="B324" t="s">
        <v>4</v>
      </c>
      <c r="C324" t="s">
        <v>3611</v>
      </c>
      <c r="D324" t="s">
        <v>3612</v>
      </c>
      <c r="E324" t="s">
        <v>3905</v>
      </c>
      <c r="F324" t="s">
        <v>2561</v>
      </c>
      <c r="G324" t="s">
        <v>3879</v>
      </c>
      <c r="H324" t="str">
        <f>IFERROR(VLOOKUP(B324,Sheet2!J:K,2,0), "Laptop")</f>
        <v>Laptop</v>
      </c>
      <c r="I324" t="str">
        <f>IFERROR(VLOOKUP(F324,Sheet2!P:Q,2,0), "Not part of Refresh")</f>
        <v>Not part of Refresh</v>
      </c>
    </row>
    <row r="325" spans="1:9" x14ac:dyDescent="0.35">
      <c r="A325" t="s">
        <v>3933</v>
      </c>
      <c r="B325" t="s">
        <v>19</v>
      </c>
      <c r="C325" t="s">
        <v>3611</v>
      </c>
      <c r="D325" t="s">
        <v>3612</v>
      </c>
      <c r="E325" t="s">
        <v>3905</v>
      </c>
      <c r="F325" t="s">
        <v>160</v>
      </c>
      <c r="G325" t="s">
        <v>3946</v>
      </c>
      <c r="H325" t="str">
        <f>IFERROR(VLOOKUP(B325,Sheet2!J:K,2,0), "Laptop")</f>
        <v>Desktop</v>
      </c>
      <c r="I325" t="str">
        <f>IFERROR(VLOOKUP(F325,Sheet2!P:Q,2,0), "Not part of Refresh")</f>
        <v>Part of Refresh cycle</v>
      </c>
    </row>
    <row r="326" spans="1:9" x14ac:dyDescent="0.35">
      <c r="A326" t="s">
        <v>3925</v>
      </c>
      <c r="B326" t="s">
        <v>4</v>
      </c>
      <c r="C326" t="s">
        <v>3611</v>
      </c>
      <c r="D326" t="s">
        <v>3612</v>
      </c>
      <c r="E326" t="s">
        <v>3905</v>
      </c>
      <c r="F326" t="s">
        <v>2611</v>
      </c>
      <c r="G326" t="s">
        <v>3917</v>
      </c>
      <c r="H326" t="str">
        <f>IFERROR(VLOOKUP(B326,Sheet2!J:K,2,0), "Laptop")</f>
        <v>Laptop</v>
      </c>
      <c r="I326" t="str">
        <f>IFERROR(VLOOKUP(F326,Sheet2!P:Q,2,0), "Not part of Refresh")</f>
        <v>Not part of Refresh</v>
      </c>
    </row>
    <row r="327" spans="1:9" x14ac:dyDescent="0.35">
      <c r="A327" t="s">
        <v>3939</v>
      </c>
      <c r="B327" t="s">
        <v>38</v>
      </c>
      <c r="C327" t="s">
        <v>3611</v>
      </c>
      <c r="D327" t="s">
        <v>3612</v>
      </c>
      <c r="E327" t="s">
        <v>3905</v>
      </c>
      <c r="F327" t="s">
        <v>3579</v>
      </c>
      <c r="G327" t="s">
        <v>3940</v>
      </c>
      <c r="H327" t="str">
        <f>IFERROR(VLOOKUP(B327,Sheet2!J:K,2,0), "Laptop")</f>
        <v>Desktop</v>
      </c>
      <c r="I327" t="str">
        <f>IFERROR(VLOOKUP(F327,Sheet2!P:Q,2,0), "Not part of Refresh")</f>
        <v>Not part of Refresh</v>
      </c>
    </row>
    <row r="328" spans="1:9" x14ac:dyDescent="0.35">
      <c r="A328" t="s">
        <v>3947</v>
      </c>
      <c r="B328" t="s">
        <v>0</v>
      </c>
      <c r="C328" t="s">
        <v>3611</v>
      </c>
      <c r="D328" t="s">
        <v>3612</v>
      </c>
      <c r="E328" t="s">
        <v>3905</v>
      </c>
      <c r="F328" t="s">
        <v>1535</v>
      </c>
      <c r="G328" t="s">
        <v>3908</v>
      </c>
      <c r="H328" t="str">
        <f>IFERROR(VLOOKUP(B328,Sheet2!J:K,2,0), "Laptop")</f>
        <v>Laptop</v>
      </c>
      <c r="I328" t="str">
        <f>IFERROR(VLOOKUP(F328,Sheet2!P:Q,2,0), "Not part of Refresh")</f>
        <v>Not part of Refresh</v>
      </c>
    </row>
    <row r="329" spans="1:9" x14ac:dyDescent="0.35">
      <c r="A329" t="s">
        <v>3914</v>
      </c>
      <c r="B329" t="s">
        <v>19</v>
      </c>
      <c r="C329" t="s">
        <v>3611</v>
      </c>
      <c r="D329" t="s">
        <v>3612</v>
      </c>
      <c r="E329" t="s">
        <v>3905</v>
      </c>
      <c r="F329" t="s">
        <v>3093</v>
      </c>
      <c r="G329" t="s">
        <v>3915</v>
      </c>
      <c r="H329" t="str">
        <f>IFERROR(VLOOKUP(B329,Sheet2!J:K,2,0), "Laptop")</f>
        <v>Desktop</v>
      </c>
      <c r="I329" t="str">
        <f>IFERROR(VLOOKUP(F329,Sheet2!P:Q,2,0), "Not part of Refresh")</f>
        <v>Not part of Refresh</v>
      </c>
    </row>
    <row r="330" spans="1:9" x14ac:dyDescent="0.35">
      <c r="A330" t="s">
        <v>3948</v>
      </c>
      <c r="B330" t="s">
        <v>19</v>
      </c>
      <c r="C330" t="s">
        <v>3611</v>
      </c>
      <c r="D330" t="s">
        <v>3612</v>
      </c>
      <c r="E330" t="s">
        <v>3905</v>
      </c>
      <c r="F330" t="s">
        <v>162</v>
      </c>
      <c r="G330" t="s">
        <v>3879</v>
      </c>
      <c r="H330" t="str">
        <f>IFERROR(VLOOKUP(B330,Sheet2!J:K,2,0), "Laptop")</f>
        <v>Desktop</v>
      </c>
      <c r="I330" t="str">
        <f>IFERROR(VLOOKUP(F330,Sheet2!P:Q,2,0), "Not part of Refresh")</f>
        <v>Part of Refresh cycle</v>
      </c>
    </row>
    <row r="331" spans="1:9" x14ac:dyDescent="0.35">
      <c r="A331" t="s">
        <v>3925</v>
      </c>
      <c r="B331" t="s">
        <v>87</v>
      </c>
      <c r="C331" t="s">
        <v>3611</v>
      </c>
      <c r="D331" t="s">
        <v>3612</v>
      </c>
      <c r="E331" t="s">
        <v>3905</v>
      </c>
      <c r="F331" t="s">
        <v>3027</v>
      </c>
      <c r="G331" t="s">
        <v>3928</v>
      </c>
      <c r="H331" t="str">
        <f>IFERROR(VLOOKUP(B331,Sheet2!J:K,2,0), "Laptop")</f>
        <v>Desktop</v>
      </c>
      <c r="I331" t="str">
        <f>IFERROR(VLOOKUP(F331,Sheet2!P:Q,2,0), "Not part of Refresh")</f>
        <v>Not part of Refresh</v>
      </c>
    </row>
    <row r="332" spans="1:9" x14ac:dyDescent="0.35">
      <c r="A332" t="s">
        <v>3949</v>
      </c>
      <c r="B332" t="s">
        <v>4</v>
      </c>
      <c r="C332" t="s">
        <v>3611</v>
      </c>
      <c r="D332" t="s">
        <v>3612</v>
      </c>
      <c r="E332" t="s">
        <v>3905</v>
      </c>
      <c r="F332" t="s">
        <v>2609</v>
      </c>
      <c r="G332" t="s">
        <v>3908</v>
      </c>
      <c r="H332" t="str">
        <f>IFERROR(VLOOKUP(B332,Sheet2!J:K,2,0), "Laptop")</f>
        <v>Laptop</v>
      </c>
      <c r="I332" t="str">
        <f>IFERROR(VLOOKUP(F332,Sheet2!P:Q,2,0), "Not part of Refresh")</f>
        <v>Not part of Refresh</v>
      </c>
    </row>
    <row r="333" spans="1:9" x14ac:dyDescent="0.35">
      <c r="A333" t="s">
        <v>3930</v>
      </c>
      <c r="B333" t="s">
        <v>19</v>
      </c>
      <c r="C333" t="s">
        <v>3611</v>
      </c>
      <c r="D333" t="s">
        <v>3612</v>
      </c>
      <c r="E333" t="s">
        <v>3905</v>
      </c>
      <c r="F333" t="s">
        <v>3031</v>
      </c>
      <c r="G333" t="s">
        <v>3908</v>
      </c>
      <c r="H333" t="str">
        <f>IFERROR(VLOOKUP(B333,Sheet2!J:K,2,0), "Laptop")</f>
        <v>Desktop</v>
      </c>
      <c r="I333" t="str">
        <f>IFERROR(VLOOKUP(F333,Sheet2!P:Q,2,0), "Not part of Refresh")</f>
        <v>Not part of Refresh</v>
      </c>
    </row>
    <row r="334" spans="1:9" x14ac:dyDescent="0.35">
      <c r="A334" t="s">
        <v>3950</v>
      </c>
      <c r="B334" t="s">
        <v>4</v>
      </c>
      <c r="C334" t="s">
        <v>3611</v>
      </c>
      <c r="D334" t="s">
        <v>3612</v>
      </c>
      <c r="E334" t="s">
        <v>3905</v>
      </c>
      <c r="F334" t="s">
        <v>2392</v>
      </c>
      <c r="G334" t="s">
        <v>3908</v>
      </c>
      <c r="H334" t="str">
        <f>IFERROR(VLOOKUP(B334,Sheet2!J:K,2,0), "Laptop")</f>
        <v>Laptop</v>
      </c>
      <c r="I334" t="str">
        <f>IFERROR(VLOOKUP(F334,Sheet2!P:Q,2,0), "Not part of Refresh")</f>
        <v>Not part of Refresh</v>
      </c>
    </row>
    <row r="335" spans="1:9" x14ac:dyDescent="0.35">
      <c r="A335" t="s">
        <v>3951</v>
      </c>
      <c r="B335" t="s">
        <v>0</v>
      </c>
      <c r="C335" t="s">
        <v>3611</v>
      </c>
      <c r="D335" t="s">
        <v>3612</v>
      </c>
      <c r="E335" t="s">
        <v>3952</v>
      </c>
      <c r="F335" t="s">
        <v>1002</v>
      </c>
      <c r="G335" t="s">
        <v>3953</v>
      </c>
      <c r="H335" t="str">
        <f>IFERROR(VLOOKUP(B335,Sheet2!J:K,2,0), "Laptop")</f>
        <v>Laptop</v>
      </c>
      <c r="I335" t="str">
        <f>IFERROR(VLOOKUP(F335,Sheet2!P:Q,2,0), "Not part of Refresh")</f>
        <v>Not part of Refresh</v>
      </c>
    </row>
    <row r="336" spans="1:9" x14ac:dyDescent="0.35">
      <c r="A336" t="s">
        <v>3954</v>
      </c>
      <c r="B336" t="s">
        <v>0</v>
      </c>
      <c r="C336" t="s">
        <v>3611</v>
      </c>
      <c r="D336" t="s">
        <v>3612</v>
      </c>
      <c r="E336" t="s">
        <v>3952</v>
      </c>
      <c r="F336" t="s">
        <v>1017</v>
      </c>
      <c r="G336" t="s">
        <v>3955</v>
      </c>
      <c r="H336" t="str">
        <f>IFERROR(VLOOKUP(B336,Sheet2!J:K,2,0), "Laptop")</f>
        <v>Laptop</v>
      </c>
      <c r="I336" t="str">
        <f>IFERROR(VLOOKUP(F336,Sheet2!P:Q,2,0), "Not part of Refresh")</f>
        <v>Not part of Refresh</v>
      </c>
    </row>
    <row r="337" spans="1:9" x14ac:dyDescent="0.35">
      <c r="A337" t="s">
        <v>3956</v>
      </c>
      <c r="B337" t="s">
        <v>4</v>
      </c>
      <c r="C337" t="s">
        <v>3611</v>
      </c>
      <c r="D337" t="s">
        <v>3612</v>
      </c>
      <c r="E337" t="s">
        <v>3952</v>
      </c>
      <c r="F337" t="s">
        <v>2638</v>
      </c>
      <c r="G337" t="s">
        <v>3957</v>
      </c>
      <c r="H337" t="str">
        <f>IFERROR(VLOOKUP(B337,Sheet2!J:K,2,0), "Laptop")</f>
        <v>Laptop</v>
      </c>
      <c r="I337" t="str">
        <f>IFERROR(VLOOKUP(F337,Sheet2!P:Q,2,0), "Not part of Refresh")</f>
        <v>Not part of Refresh</v>
      </c>
    </row>
    <row r="338" spans="1:9" x14ac:dyDescent="0.35">
      <c r="A338" t="s">
        <v>3958</v>
      </c>
      <c r="B338" t="s">
        <v>8</v>
      </c>
      <c r="C338" t="s">
        <v>3611</v>
      </c>
      <c r="D338" t="s">
        <v>3612</v>
      </c>
      <c r="E338" t="s">
        <v>3952</v>
      </c>
      <c r="F338" t="s">
        <v>164</v>
      </c>
      <c r="G338" t="s">
        <v>3957</v>
      </c>
      <c r="H338" t="str">
        <f>IFERROR(VLOOKUP(B338,Sheet2!J:K,2,0), "Laptop")</f>
        <v>Laptop</v>
      </c>
      <c r="I338" t="str">
        <f>IFERROR(VLOOKUP(F338,Sheet2!P:Q,2,0), "Not part of Refresh")</f>
        <v>Part of Refresh cycle</v>
      </c>
    </row>
    <row r="339" spans="1:9" x14ac:dyDescent="0.35">
      <c r="A339" t="s">
        <v>3959</v>
      </c>
      <c r="B339" t="s">
        <v>14</v>
      </c>
      <c r="C339" t="s">
        <v>3611</v>
      </c>
      <c r="D339" t="s">
        <v>3612</v>
      </c>
      <c r="E339" t="s">
        <v>3952</v>
      </c>
      <c r="F339" t="s">
        <v>166</v>
      </c>
      <c r="G339" t="s">
        <v>3957</v>
      </c>
      <c r="H339" t="str">
        <f>IFERROR(VLOOKUP(B339,Sheet2!J:K,2,0), "Laptop")</f>
        <v>Laptop</v>
      </c>
      <c r="I339" t="str">
        <f>IFERROR(VLOOKUP(F339,Sheet2!P:Q,2,0), "Not part of Refresh")</f>
        <v>Part of Refresh cycle</v>
      </c>
    </row>
    <row r="340" spans="1:9" x14ac:dyDescent="0.35">
      <c r="A340" t="s">
        <v>3960</v>
      </c>
      <c r="B340" t="s">
        <v>0</v>
      </c>
      <c r="C340" t="s">
        <v>3611</v>
      </c>
      <c r="D340" t="s">
        <v>3612</v>
      </c>
      <c r="E340" t="s">
        <v>3952</v>
      </c>
      <c r="F340" t="s">
        <v>1229</v>
      </c>
      <c r="G340" t="s">
        <v>3957</v>
      </c>
      <c r="H340" t="str">
        <f>IFERROR(VLOOKUP(B340,Sheet2!J:K,2,0), "Laptop")</f>
        <v>Laptop</v>
      </c>
      <c r="I340" t="str">
        <f>IFERROR(VLOOKUP(F340,Sheet2!P:Q,2,0), "Not part of Refresh")</f>
        <v>Not part of Refresh</v>
      </c>
    </row>
    <row r="341" spans="1:9" x14ac:dyDescent="0.35">
      <c r="A341" t="s">
        <v>3961</v>
      </c>
      <c r="B341" t="s">
        <v>8</v>
      </c>
      <c r="C341" t="s">
        <v>3611</v>
      </c>
      <c r="D341" t="s">
        <v>3612</v>
      </c>
      <c r="E341" t="s">
        <v>3952</v>
      </c>
      <c r="F341" t="s">
        <v>168</v>
      </c>
      <c r="G341" t="s">
        <v>3962</v>
      </c>
      <c r="H341" t="str">
        <f>IFERROR(VLOOKUP(B341,Sheet2!J:K,2,0), "Laptop")</f>
        <v>Laptop</v>
      </c>
      <c r="I341" t="str">
        <f>IFERROR(VLOOKUP(F341,Sheet2!P:Q,2,0), "Not part of Refresh")</f>
        <v>Part of Refresh cycle</v>
      </c>
    </row>
    <row r="342" spans="1:9" x14ac:dyDescent="0.35">
      <c r="A342" t="s">
        <v>3963</v>
      </c>
      <c r="B342" t="s">
        <v>25</v>
      </c>
      <c r="C342" t="s">
        <v>3611</v>
      </c>
      <c r="D342" t="s">
        <v>3612</v>
      </c>
      <c r="E342" t="s">
        <v>3952</v>
      </c>
      <c r="F342" t="s">
        <v>1972</v>
      </c>
      <c r="G342" t="s">
        <v>3955</v>
      </c>
      <c r="H342" t="str">
        <f>IFERROR(VLOOKUP(B342,Sheet2!J:K,2,0), "Laptop")</f>
        <v>Laptop</v>
      </c>
      <c r="I342" t="str">
        <f>IFERROR(VLOOKUP(F342,Sheet2!P:Q,2,0), "Not part of Refresh")</f>
        <v>Not part of Refresh</v>
      </c>
    </row>
    <row r="343" spans="1:9" x14ac:dyDescent="0.35">
      <c r="A343" t="s">
        <v>3964</v>
      </c>
      <c r="B343" t="s">
        <v>14</v>
      </c>
      <c r="C343" t="s">
        <v>3611</v>
      </c>
      <c r="D343" t="s">
        <v>3612</v>
      </c>
      <c r="E343" t="s">
        <v>3952</v>
      </c>
      <c r="F343" t="s">
        <v>170</v>
      </c>
      <c r="G343" t="s">
        <v>3957</v>
      </c>
      <c r="H343" t="str">
        <f>IFERROR(VLOOKUP(B343,Sheet2!J:K,2,0), "Laptop")</f>
        <v>Laptop</v>
      </c>
      <c r="I343" t="str">
        <f>IFERROR(VLOOKUP(F343,Sheet2!P:Q,2,0), "Not part of Refresh")</f>
        <v>Part of Refresh cycle</v>
      </c>
    </row>
    <row r="344" spans="1:9" x14ac:dyDescent="0.35">
      <c r="A344" t="s">
        <v>3960</v>
      </c>
      <c r="B344" t="s">
        <v>0</v>
      </c>
      <c r="C344" t="s">
        <v>3611</v>
      </c>
      <c r="D344" t="s">
        <v>3612</v>
      </c>
      <c r="E344" t="s">
        <v>3952</v>
      </c>
      <c r="F344" t="s">
        <v>1331</v>
      </c>
      <c r="G344" t="s">
        <v>3957</v>
      </c>
      <c r="H344" t="str">
        <f>IFERROR(VLOOKUP(B344,Sheet2!J:K,2,0), "Laptop")</f>
        <v>Laptop</v>
      </c>
      <c r="I344" t="str">
        <f>IFERROR(VLOOKUP(F344,Sheet2!P:Q,2,0), "Not part of Refresh")</f>
        <v>Not part of Refresh</v>
      </c>
    </row>
    <row r="345" spans="1:9" x14ac:dyDescent="0.35">
      <c r="A345" t="s">
        <v>3965</v>
      </c>
      <c r="B345" t="s">
        <v>8</v>
      </c>
      <c r="C345" t="s">
        <v>3611</v>
      </c>
      <c r="D345" t="s">
        <v>3612</v>
      </c>
      <c r="E345" t="s">
        <v>3966</v>
      </c>
      <c r="F345" t="s">
        <v>171</v>
      </c>
      <c r="G345" t="s">
        <v>3957</v>
      </c>
      <c r="H345" t="str">
        <f>IFERROR(VLOOKUP(B345,Sheet2!J:K,2,0), "Laptop")</f>
        <v>Laptop</v>
      </c>
      <c r="I345" t="str">
        <f>IFERROR(VLOOKUP(F345,Sheet2!P:Q,2,0), "Not part of Refresh")</f>
        <v>Part of Refresh cycle</v>
      </c>
    </row>
    <row r="346" spans="1:9" x14ac:dyDescent="0.35">
      <c r="A346" t="s">
        <v>3967</v>
      </c>
      <c r="B346" t="s">
        <v>0</v>
      </c>
      <c r="C346" t="s">
        <v>3611</v>
      </c>
      <c r="D346" t="s">
        <v>3612</v>
      </c>
      <c r="E346" t="s">
        <v>3968</v>
      </c>
      <c r="F346" t="s">
        <v>1443</v>
      </c>
      <c r="G346" t="s">
        <v>3969</v>
      </c>
      <c r="H346" t="str">
        <f>IFERROR(VLOOKUP(B346,Sheet2!J:K,2,0), "Laptop")</f>
        <v>Laptop</v>
      </c>
      <c r="I346" t="str">
        <f>IFERROR(VLOOKUP(F346,Sheet2!P:Q,2,0), "Not part of Refresh")</f>
        <v>Not part of Refresh</v>
      </c>
    </row>
    <row r="347" spans="1:9" x14ac:dyDescent="0.35">
      <c r="A347" t="s">
        <v>3970</v>
      </c>
      <c r="B347" t="s">
        <v>87</v>
      </c>
      <c r="C347" t="s">
        <v>3611</v>
      </c>
      <c r="D347" t="s">
        <v>3612</v>
      </c>
      <c r="E347" t="s">
        <v>3968</v>
      </c>
      <c r="F347" t="s">
        <v>173</v>
      </c>
      <c r="G347" t="s">
        <v>3971</v>
      </c>
      <c r="H347" t="str">
        <f>IFERROR(VLOOKUP(B347,Sheet2!J:K,2,0), "Laptop")</f>
        <v>Desktop</v>
      </c>
      <c r="I347" t="str">
        <f>IFERROR(VLOOKUP(F347,Sheet2!P:Q,2,0), "Not part of Refresh")</f>
        <v>Part of Refresh cycle</v>
      </c>
    </row>
    <row r="348" spans="1:9" x14ac:dyDescent="0.35">
      <c r="A348" t="s">
        <v>3972</v>
      </c>
      <c r="B348" t="s">
        <v>0</v>
      </c>
      <c r="C348" t="s">
        <v>3611</v>
      </c>
      <c r="D348" t="s">
        <v>3612</v>
      </c>
      <c r="E348" t="s">
        <v>3968</v>
      </c>
      <c r="F348" t="s">
        <v>1616</v>
      </c>
      <c r="G348" t="s">
        <v>3973</v>
      </c>
      <c r="H348" t="str">
        <f>IFERROR(VLOOKUP(B348,Sheet2!J:K,2,0), "Laptop")</f>
        <v>Laptop</v>
      </c>
      <c r="I348" t="str">
        <f>IFERROR(VLOOKUP(F348,Sheet2!P:Q,2,0), "Not part of Refresh")</f>
        <v>Not part of Refresh</v>
      </c>
    </row>
    <row r="349" spans="1:9" x14ac:dyDescent="0.35">
      <c r="A349" t="s">
        <v>3974</v>
      </c>
      <c r="B349" t="s">
        <v>0</v>
      </c>
      <c r="C349" t="s">
        <v>3611</v>
      </c>
      <c r="D349" t="s">
        <v>3612</v>
      </c>
      <c r="E349" t="s">
        <v>3968</v>
      </c>
      <c r="F349" t="s">
        <v>1584</v>
      </c>
      <c r="G349" t="s">
        <v>3975</v>
      </c>
      <c r="H349" t="str">
        <f>IFERROR(VLOOKUP(B349,Sheet2!J:K,2,0), "Laptop")</f>
        <v>Laptop</v>
      </c>
      <c r="I349" t="str">
        <f>IFERROR(VLOOKUP(F349,Sheet2!P:Q,2,0), "Not part of Refresh")</f>
        <v>Not part of Refresh</v>
      </c>
    </row>
    <row r="350" spans="1:9" x14ac:dyDescent="0.35">
      <c r="A350" t="s">
        <v>3976</v>
      </c>
      <c r="B350" t="s">
        <v>8</v>
      </c>
      <c r="C350" t="s">
        <v>3611</v>
      </c>
      <c r="D350" t="s">
        <v>3612</v>
      </c>
      <c r="E350" t="s">
        <v>3968</v>
      </c>
      <c r="F350" t="s">
        <v>175</v>
      </c>
      <c r="G350" t="s">
        <v>3977</v>
      </c>
      <c r="H350" t="str">
        <f>IFERROR(VLOOKUP(B350,Sheet2!J:K,2,0), "Laptop")</f>
        <v>Laptop</v>
      </c>
      <c r="I350" t="str">
        <f>IFERROR(VLOOKUP(F350,Sheet2!P:Q,2,0), "Not part of Refresh")</f>
        <v>Part of Refresh cycle</v>
      </c>
    </row>
    <row r="351" spans="1:9" x14ac:dyDescent="0.35">
      <c r="A351" t="s">
        <v>3978</v>
      </c>
      <c r="B351" t="s">
        <v>8</v>
      </c>
      <c r="C351" t="s">
        <v>3611</v>
      </c>
      <c r="D351" t="s">
        <v>3612</v>
      </c>
      <c r="E351" t="s">
        <v>3968</v>
      </c>
      <c r="F351" t="s">
        <v>177</v>
      </c>
      <c r="G351" t="s">
        <v>3979</v>
      </c>
      <c r="H351" t="str">
        <f>IFERROR(VLOOKUP(B351,Sheet2!J:K,2,0), "Laptop")</f>
        <v>Laptop</v>
      </c>
      <c r="I351" t="str">
        <f>IFERROR(VLOOKUP(F351,Sheet2!P:Q,2,0), "Not part of Refresh")</f>
        <v>Part of Refresh cycle</v>
      </c>
    </row>
    <row r="352" spans="1:9" x14ac:dyDescent="0.35">
      <c r="A352" t="s">
        <v>3980</v>
      </c>
      <c r="B352" t="s">
        <v>0</v>
      </c>
      <c r="C352" t="s">
        <v>3611</v>
      </c>
      <c r="D352" t="s">
        <v>3612</v>
      </c>
      <c r="E352" t="s">
        <v>3968</v>
      </c>
      <c r="F352" t="s">
        <v>1314</v>
      </c>
      <c r="G352" t="s">
        <v>3981</v>
      </c>
      <c r="H352" t="str">
        <f>IFERROR(VLOOKUP(B352,Sheet2!J:K,2,0), "Laptop")</f>
        <v>Laptop</v>
      </c>
      <c r="I352" t="str">
        <f>IFERROR(VLOOKUP(F352,Sheet2!P:Q,2,0), "Not part of Refresh")</f>
        <v>Not part of Refresh</v>
      </c>
    </row>
    <row r="353" spans="1:9" x14ac:dyDescent="0.35">
      <c r="A353" t="s">
        <v>3982</v>
      </c>
      <c r="B353" t="s">
        <v>4</v>
      </c>
      <c r="C353" t="s">
        <v>3611</v>
      </c>
      <c r="D353" t="s">
        <v>3612</v>
      </c>
      <c r="E353" t="s">
        <v>3968</v>
      </c>
      <c r="F353" t="s">
        <v>3073</v>
      </c>
      <c r="G353" t="s">
        <v>3983</v>
      </c>
      <c r="H353" t="str">
        <f>IFERROR(VLOOKUP(B353,Sheet2!J:K,2,0), "Laptop")</f>
        <v>Laptop</v>
      </c>
      <c r="I353" t="str">
        <f>IFERROR(VLOOKUP(F353,Sheet2!P:Q,2,0), "Not part of Refresh")</f>
        <v>Not part of Refresh</v>
      </c>
    </row>
    <row r="354" spans="1:9" x14ac:dyDescent="0.35">
      <c r="A354" t="s">
        <v>3984</v>
      </c>
      <c r="B354" t="s">
        <v>0</v>
      </c>
      <c r="C354" t="s">
        <v>3611</v>
      </c>
      <c r="D354" t="s">
        <v>3612</v>
      </c>
      <c r="E354" t="s">
        <v>3968</v>
      </c>
      <c r="F354" t="s">
        <v>1859</v>
      </c>
      <c r="G354" t="s">
        <v>3985</v>
      </c>
      <c r="H354" t="str">
        <f>IFERROR(VLOOKUP(B354,Sheet2!J:K,2,0), "Laptop")</f>
        <v>Laptop</v>
      </c>
      <c r="I354" t="str">
        <f>IFERROR(VLOOKUP(F354,Sheet2!P:Q,2,0), "Not part of Refresh")</f>
        <v>Not part of Refresh</v>
      </c>
    </row>
    <row r="355" spans="1:9" x14ac:dyDescent="0.35">
      <c r="A355" t="s">
        <v>3986</v>
      </c>
      <c r="B355" t="s">
        <v>14</v>
      </c>
      <c r="C355" t="s">
        <v>3611</v>
      </c>
      <c r="D355" t="s">
        <v>3612</v>
      </c>
      <c r="E355" t="s">
        <v>3968</v>
      </c>
      <c r="F355" t="s">
        <v>179</v>
      </c>
      <c r="G355" t="s">
        <v>3987</v>
      </c>
      <c r="H355" t="str">
        <f>IFERROR(VLOOKUP(B355,Sheet2!J:K,2,0), "Laptop")</f>
        <v>Laptop</v>
      </c>
      <c r="I355" t="str">
        <f>IFERROR(VLOOKUP(F355,Sheet2!P:Q,2,0), "Not part of Refresh")</f>
        <v>Part of Refresh cycle</v>
      </c>
    </row>
    <row r="356" spans="1:9" x14ac:dyDescent="0.35">
      <c r="A356" t="s">
        <v>3988</v>
      </c>
      <c r="B356" t="s">
        <v>0</v>
      </c>
      <c r="C356" t="s">
        <v>3611</v>
      </c>
      <c r="D356" t="s">
        <v>3612</v>
      </c>
      <c r="E356" t="s">
        <v>3968</v>
      </c>
      <c r="F356" t="s">
        <v>2505</v>
      </c>
      <c r="G356" t="s">
        <v>3989</v>
      </c>
      <c r="H356" t="str">
        <f>IFERROR(VLOOKUP(B356,Sheet2!J:K,2,0), "Laptop")</f>
        <v>Laptop</v>
      </c>
      <c r="I356" t="str">
        <f>IFERROR(VLOOKUP(F356,Sheet2!P:Q,2,0), "Not part of Refresh")</f>
        <v>Not part of Refresh</v>
      </c>
    </row>
    <row r="357" spans="1:9" x14ac:dyDescent="0.35">
      <c r="A357" t="s">
        <v>3990</v>
      </c>
      <c r="B357" t="s">
        <v>4</v>
      </c>
      <c r="C357" t="s">
        <v>3611</v>
      </c>
      <c r="D357" t="s">
        <v>3612</v>
      </c>
      <c r="E357" t="s">
        <v>3968</v>
      </c>
      <c r="F357" t="s">
        <v>2233</v>
      </c>
      <c r="G357" t="s">
        <v>3991</v>
      </c>
      <c r="H357" t="str">
        <f>IFERROR(VLOOKUP(B357,Sheet2!J:K,2,0), "Laptop")</f>
        <v>Laptop</v>
      </c>
      <c r="I357" t="str">
        <f>IFERROR(VLOOKUP(F357,Sheet2!P:Q,2,0), "Not part of Refresh")</f>
        <v>Not part of Refresh</v>
      </c>
    </row>
    <row r="358" spans="1:9" x14ac:dyDescent="0.35">
      <c r="A358" t="s">
        <v>3992</v>
      </c>
      <c r="B358" t="s">
        <v>0</v>
      </c>
      <c r="C358" t="s">
        <v>3611</v>
      </c>
      <c r="D358" t="s">
        <v>3612</v>
      </c>
      <c r="E358" t="s">
        <v>3968</v>
      </c>
      <c r="F358" t="s">
        <v>1263</v>
      </c>
      <c r="G358" t="s">
        <v>3993</v>
      </c>
      <c r="H358" t="str">
        <f>IFERROR(VLOOKUP(B358,Sheet2!J:K,2,0), "Laptop")</f>
        <v>Laptop</v>
      </c>
      <c r="I358" t="str">
        <f>IFERROR(VLOOKUP(F358,Sheet2!P:Q,2,0), "Not part of Refresh")</f>
        <v>Not part of Refresh</v>
      </c>
    </row>
    <row r="359" spans="1:9" x14ac:dyDescent="0.35">
      <c r="A359" t="s">
        <v>3994</v>
      </c>
      <c r="B359" t="s">
        <v>100</v>
      </c>
      <c r="C359" t="s">
        <v>3611</v>
      </c>
      <c r="D359" t="s">
        <v>3612</v>
      </c>
      <c r="E359" t="s">
        <v>3968</v>
      </c>
      <c r="F359" t="s">
        <v>1342</v>
      </c>
      <c r="G359" t="s">
        <v>3973</v>
      </c>
      <c r="H359" t="str">
        <f>IFERROR(VLOOKUP(B359,Sheet2!J:K,2,0), "Laptop")</f>
        <v>Laptop</v>
      </c>
      <c r="I359" t="str">
        <f>IFERROR(VLOOKUP(F359,Sheet2!P:Q,2,0), "Not part of Refresh")</f>
        <v>Not part of Refresh</v>
      </c>
    </row>
    <row r="360" spans="1:9" x14ac:dyDescent="0.35">
      <c r="A360" t="s">
        <v>3995</v>
      </c>
      <c r="B360" t="s">
        <v>4</v>
      </c>
      <c r="C360" t="s">
        <v>3611</v>
      </c>
      <c r="D360" t="s">
        <v>3612</v>
      </c>
      <c r="E360" t="s">
        <v>3968</v>
      </c>
      <c r="F360" t="s">
        <v>2414</v>
      </c>
      <c r="G360" t="s">
        <v>3996</v>
      </c>
      <c r="H360" t="str">
        <f>IFERROR(VLOOKUP(B360,Sheet2!J:K,2,0), "Laptop")</f>
        <v>Laptop</v>
      </c>
      <c r="I360" t="str">
        <f>IFERROR(VLOOKUP(F360,Sheet2!P:Q,2,0), "Not part of Refresh")</f>
        <v>Not part of Refresh</v>
      </c>
    </row>
    <row r="361" spans="1:9" x14ac:dyDescent="0.35">
      <c r="A361" t="s">
        <v>3997</v>
      </c>
      <c r="B361" t="s">
        <v>4</v>
      </c>
      <c r="C361" t="s">
        <v>3611</v>
      </c>
      <c r="D361" t="s">
        <v>3612</v>
      </c>
      <c r="E361" t="s">
        <v>3968</v>
      </c>
      <c r="F361" t="s">
        <v>2416</v>
      </c>
      <c r="G361" t="s">
        <v>3981</v>
      </c>
      <c r="H361" t="str">
        <f>IFERROR(VLOOKUP(B361,Sheet2!J:K,2,0), "Laptop")</f>
        <v>Laptop</v>
      </c>
      <c r="I361" t="str">
        <f>IFERROR(VLOOKUP(F361,Sheet2!P:Q,2,0), "Not part of Refresh")</f>
        <v>Not part of Refresh</v>
      </c>
    </row>
    <row r="362" spans="1:9" x14ac:dyDescent="0.35">
      <c r="A362" t="s">
        <v>3998</v>
      </c>
      <c r="B362" t="s">
        <v>4</v>
      </c>
      <c r="C362" t="s">
        <v>3611</v>
      </c>
      <c r="D362" t="s">
        <v>3612</v>
      </c>
      <c r="E362" t="s">
        <v>3968</v>
      </c>
      <c r="F362" t="s">
        <v>2580</v>
      </c>
      <c r="G362" t="s">
        <v>3999</v>
      </c>
      <c r="H362" t="str">
        <f>IFERROR(VLOOKUP(B362,Sheet2!J:K,2,0), "Laptop")</f>
        <v>Laptop</v>
      </c>
      <c r="I362" t="str">
        <f>IFERROR(VLOOKUP(F362,Sheet2!P:Q,2,0), "Not part of Refresh")</f>
        <v>Not part of Refresh</v>
      </c>
    </row>
    <row r="363" spans="1:9" x14ac:dyDescent="0.35">
      <c r="A363" t="s">
        <v>4000</v>
      </c>
      <c r="B363" t="s">
        <v>4</v>
      </c>
      <c r="C363" t="s">
        <v>3611</v>
      </c>
      <c r="D363" t="s">
        <v>3612</v>
      </c>
      <c r="E363" t="s">
        <v>3968</v>
      </c>
      <c r="F363" t="s">
        <v>2819</v>
      </c>
      <c r="G363" t="s">
        <v>4001</v>
      </c>
      <c r="H363" t="str">
        <f>IFERROR(VLOOKUP(B363,Sheet2!J:K,2,0), "Laptop")</f>
        <v>Laptop</v>
      </c>
      <c r="I363" t="str">
        <f>IFERROR(VLOOKUP(F363,Sheet2!P:Q,2,0), "Not part of Refresh")</f>
        <v>Not part of Refresh</v>
      </c>
    </row>
    <row r="364" spans="1:9" x14ac:dyDescent="0.35">
      <c r="A364" t="s">
        <v>4002</v>
      </c>
      <c r="B364" t="s">
        <v>4</v>
      </c>
      <c r="C364" t="s">
        <v>3611</v>
      </c>
      <c r="D364" t="s">
        <v>3612</v>
      </c>
      <c r="E364" t="s">
        <v>3968</v>
      </c>
      <c r="F364" t="s">
        <v>2823</v>
      </c>
      <c r="G364" t="s">
        <v>3629</v>
      </c>
      <c r="H364" t="str">
        <f>IFERROR(VLOOKUP(B364,Sheet2!J:K,2,0), "Laptop")</f>
        <v>Laptop</v>
      </c>
      <c r="I364" t="str">
        <f>IFERROR(VLOOKUP(F364,Sheet2!P:Q,2,0), "Not part of Refresh")</f>
        <v>Not part of Refresh</v>
      </c>
    </row>
    <row r="365" spans="1:9" x14ac:dyDescent="0.35">
      <c r="A365" t="s">
        <v>4003</v>
      </c>
      <c r="B365" t="s">
        <v>4</v>
      </c>
      <c r="C365" t="s">
        <v>3611</v>
      </c>
      <c r="D365" t="s">
        <v>3612</v>
      </c>
      <c r="E365" t="s">
        <v>3968</v>
      </c>
      <c r="F365" t="s">
        <v>2829</v>
      </c>
      <c r="G365" t="s">
        <v>4004</v>
      </c>
      <c r="H365" t="str">
        <f>IFERROR(VLOOKUP(B365,Sheet2!J:K,2,0), "Laptop")</f>
        <v>Laptop</v>
      </c>
      <c r="I365" t="str">
        <f>IFERROR(VLOOKUP(F365,Sheet2!P:Q,2,0), "Not part of Refresh")</f>
        <v>Not part of Refresh</v>
      </c>
    </row>
    <row r="366" spans="1:9" x14ac:dyDescent="0.35">
      <c r="A366" t="s">
        <v>4005</v>
      </c>
      <c r="B366" t="s">
        <v>19</v>
      </c>
      <c r="C366" t="s">
        <v>3611</v>
      </c>
      <c r="D366" t="s">
        <v>3612</v>
      </c>
      <c r="E366" t="s">
        <v>3968</v>
      </c>
      <c r="F366" t="s">
        <v>181</v>
      </c>
      <c r="G366" t="s">
        <v>4006</v>
      </c>
      <c r="H366" t="str">
        <f>IFERROR(VLOOKUP(B366,Sheet2!J:K,2,0), "Laptop")</f>
        <v>Desktop</v>
      </c>
      <c r="I366" t="str">
        <f>IFERROR(VLOOKUP(F366,Sheet2!P:Q,2,0), "Not part of Refresh")</f>
        <v>Part of Refresh cycle</v>
      </c>
    </row>
    <row r="367" spans="1:9" x14ac:dyDescent="0.35">
      <c r="A367" t="s">
        <v>4007</v>
      </c>
      <c r="B367" t="s">
        <v>24</v>
      </c>
      <c r="C367" t="s">
        <v>3611</v>
      </c>
      <c r="D367" t="s">
        <v>3612</v>
      </c>
      <c r="E367" t="s">
        <v>3968</v>
      </c>
      <c r="F367" t="s">
        <v>2947</v>
      </c>
      <c r="G367" t="s">
        <v>4008</v>
      </c>
      <c r="H367" t="str">
        <f>IFERROR(VLOOKUP(B367,Sheet2!J:K,2,0), "Laptop")</f>
        <v>Desktop</v>
      </c>
      <c r="I367" t="str">
        <f>IFERROR(VLOOKUP(F367,Sheet2!P:Q,2,0), "Not part of Refresh")</f>
        <v>Not part of Refresh</v>
      </c>
    </row>
    <row r="368" spans="1:9" x14ac:dyDescent="0.35">
      <c r="A368" t="s">
        <v>4009</v>
      </c>
      <c r="B368" t="s">
        <v>0</v>
      </c>
      <c r="C368" t="s">
        <v>3611</v>
      </c>
      <c r="D368" t="s">
        <v>3612</v>
      </c>
      <c r="E368" t="s">
        <v>3968</v>
      </c>
      <c r="F368" t="s">
        <v>1927</v>
      </c>
      <c r="G368" t="s">
        <v>4010</v>
      </c>
      <c r="H368" t="str">
        <f>IFERROR(VLOOKUP(B368,Sheet2!J:K,2,0), "Laptop")</f>
        <v>Laptop</v>
      </c>
      <c r="I368" t="str">
        <f>IFERROR(VLOOKUP(F368,Sheet2!P:Q,2,0), "Not part of Refresh")</f>
        <v>Not part of Refresh</v>
      </c>
    </row>
    <row r="369" spans="1:9" x14ac:dyDescent="0.35">
      <c r="A369" t="s">
        <v>4011</v>
      </c>
      <c r="B369" t="s">
        <v>0</v>
      </c>
      <c r="C369" t="s">
        <v>3611</v>
      </c>
      <c r="D369" t="s">
        <v>3612</v>
      </c>
      <c r="E369" t="s">
        <v>3968</v>
      </c>
      <c r="F369" t="s">
        <v>1965</v>
      </c>
      <c r="G369" t="s">
        <v>3762</v>
      </c>
      <c r="H369" t="str">
        <f>IFERROR(VLOOKUP(B369,Sheet2!J:K,2,0), "Laptop")</f>
        <v>Laptop</v>
      </c>
      <c r="I369" t="str">
        <f>IFERROR(VLOOKUP(F369,Sheet2!P:Q,2,0), "Not part of Refresh")</f>
        <v>Not part of Refresh</v>
      </c>
    </row>
    <row r="370" spans="1:9" x14ac:dyDescent="0.35">
      <c r="A370" t="s">
        <v>4012</v>
      </c>
      <c r="B370" t="s">
        <v>4</v>
      </c>
      <c r="C370" t="s">
        <v>3611</v>
      </c>
      <c r="D370" t="s">
        <v>3612</v>
      </c>
      <c r="E370" t="s">
        <v>3968</v>
      </c>
      <c r="F370" t="s">
        <v>3075</v>
      </c>
      <c r="G370" t="s">
        <v>4013</v>
      </c>
      <c r="H370" t="str">
        <f>IFERROR(VLOOKUP(B370,Sheet2!J:K,2,0), "Laptop")</f>
        <v>Laptop</v>
      </c>
      <c r="I370" t="str">
        <f>IFERROR(VLOOKUP(F370,Sheet2!P:Q,2,0), "Not part of Refresh")</f>
        <v>Not part of Refresh</v>
      </c>
    </row>
    <row r="371" spans="1:9" x14ac:dyDescent="0.35">
      <c r="A371" t="s">
        <v>4014</v>
      </c>
      <c r="B371" t="s">
        <v>4</v>
      </c>
      <c r="C371" t="s">
        <v>3611</v>
      </c>
      <c r="D371" t="s">
        <v>3612</v>
      </c>
      <c r="E371" t="s">
        <v>3968</v>
      </c>
      <c r="F371" t="s">
        <v>3181</v>
      </c>
      <c r="G371" t="s">
        <v>4015</v>
      </c>
      <c r="H371" t="str">
        <f>IFERROR(VLOOKUP(B371,Sheet2!J:K,2,0), "Laptop")</f>
        <v>Laptop</v>
      </c>
      <c r="I371" t="str">
        <f>IFERROR(VLOOKUP(F371,Sheet2!P:Q,2,0), "Not part of Refresh")</f>
        <v>Not part of Refresh</v>
      </c>
    </row>
    <row r="372" spans="1:9" x14ac:dyDescent="0.35">
      <c r="A372" t="s">
        <v>4016</v>
      </c>
      <c r="B372" t="s">
        <v>0</v>
      </c>
      <c r="C372" t="s">
        <v>3611</v>
      </c>
      <c r="D372" t="s">
        <v>3612</v>
      </c>
      <c r="E372" t="s">
        <v>3968</v>
      </c>
      <c r="F372" t="s">
        <v>1902</v>
      </c>
      <c r="G372" t="s">
        <v>4017</v>
      </c>
      <c r="H372" t="str">
        <f>IFERROR(VLOOKUP(B372,Sheet2!J:K,2,0), "Laptop")</f>
        <v>Laptop</v>
      </c>
      <c r="I372" t="str">
        <f>IFERROR(VLOOKUP(F372,Sheet2!P:Q,2,0), "Not part of Refresh")</f>
        <v>Not part of Refresh</v>
      </c>
    </row>
    <row r="373" spans="1:9" x14ac:dyDescent="0.35">
      <c r="A373" t="s">
        <v>4018</v>
      </c>
      <c r="B373" t="s">
        <v>0</v>
      </c>
      <c r="C373" t="s">
        <v>3611</v>
      </c>
      <c r="D373" t="s">
        <v>3612</v>
      </c>
      <c r="E373" t="s">
        <v>3968</v>
      </c>
      <c r="F373" t="s">
        <v>1705</v>
      </c>
      <c r="G373" t="s">
        <v>4019</v>
      </c>
      <c r="H373" t="str">
        <f>IFERROR(VLOOKUP(B373,Sheet2!J:K,2,0), "Laptop")</f>
        <v>Laptop</v>
      </c>
      <c r="I373" t="str">
        <f>IFERROR(VLOOKUP(F373,Sheet2!P:Q,2,0), "Not part of Refresh")</f>
        <v>Not part of Refresh</v>
      </c>
    </row>
    <row r="374" spans="1:9" x14ac:dyDescent="0.35">
      <c r="A374" t="s">
        <v>4020</v>
      </c>
      <c r="B374" t="s">
        <v>14</v>
      </c>
      <c r="C374" t="s">
        <v>3611</v>
      </c>
      <c r="D374" t="s">
        <v>3612</v>
      </c>
      <c r="E374" t="s">
        <v>3968</v>
      </c>
      <c r="F374" t="s">
        <v>183</v>
      </c>
      <c r="G374" t="s">
        <v>4021</v>
      </c>
      <c r="H374" t="str">
        <f>IFERROR(VLOOKUP(B374,Sheet2!J:K,2,0), "Laptop")</f>
        <v>Laptop</v>
      </c>
      <c r="I374" t="str">
        <f>IFERROR(VLOOKUP(F374,Sheet2!P:Q,2,0), "Not part of Refresh")</f>
        <v>Part of Refresh cycle</v>
      </c>
    </row>
    <row r="375" spans="1:9" x14ac:dyDescent="0.35">
      <c r="A375" t="s">
        <v>4022</v>
      </c>
      <c r="B375" t="s">
        <v>42</v>
      </c>
      <c r="C375" t="s">
        <v>3611</v>
      </c>
      <c r="D375" t="s">
        <v>3612</v>
      </c>
      <c r="E375" t="s">
        <v>3968</v>
      </c>
      <c r="F375" t="s">
        <v>2666</v>
      </c>
      <c r="G375" t="s">
        <v>3762</v>
      </c>
      <c r="H375" t="str">
        <f>IFERROR(VLOOKUP(B375,Sheet2!J:K,2,0), "Laptop")</f>
        <v>Laptop</v>
      </c>
      <c r="I375" t="str">
        <f>IFERROR(VLOOKUP(F375,Sheet2!P:Q,2,0), "Not part of Refresh")</f>
        <v>Not part of Refresh</v>
      </c>
    </row>
    <row r="376" spans="1:9" x14ac:dyDescent="0.35">
      <c r="A376" t="s">
        <v>4023</v>
      </c>
      <c r="B376" t="s">
        <v>19</v>
      </c>
      <c r="C376" t="s">
        <v>3611</v>
      </c>
      <c r="D376" t="s">
        <v>3612</v>
      </c>
      <c r="E376" t="s">
        <v>3968</v>
      </c>
      <c r="F376" t="s">
        <v>184</v>
      </c>
      <c r="G376" t="s">
        <v>4024</v>
      </c>
      <c r="H376" t="str">
        <f>IFERROR(VLOOKUP(B376,Sheet2!J:K,2,0), "Laptop")</f>
        <v>Desktop</v>
      </c>
      <c r="I376" t="str">
        <f>IFERROR(VLOOKUP(F376,Sheet2!P:Q,2,0), "Not part of Refresh")</f>
        <v>Part of Refresh cycle</v>
      </c>
    </row>
    <row r="377" spans="1:9" x14ac:dyDescent="0.35">
      <c r="A377" t="s">
        <v>4025</v>
      </c>
      <c r="B377" t="s">
        <v>4</v>
      </c>
      <c r="C377" t="s">
        <v>3611</v>
      </c>
      <c r="D377" t="s">
        <v>3612</v>
      </c>
      <c r="E377" t="s">
        <v>3968</v>
      </c>
      <c r="F377" t="s">
        <v>2239</v>
      </c>
      <c r="G377" t="s">
        <v>4026</v>
      </c>
      <c r="H377" t="str">
        <f>IFERROR(VLOOKUP(B377,Sheet2!J:K,2,0), "Laptop")</f>
        <v>Laptop</v>
      </c>
      <c r="I377" t="str">
        <f>IFERROR(VLOOKUP(F377,Sheet2!P:Q,2,0), "Not part of Refresh")</f>
        <v>Not part of Refresh</v>
      </c>
    </row>
    <row r="378" spans="1:9" x14ac:dyDescent="0.35">
      <c r="A378" t="s">
        <v>4027</v>
      </c>
      <c r="B378" t="s">
        <v>56</v>
      </c>
      <c r="C378" t="s">
        <v>3611</v>
      </c>
      <c r="D378" t="s">
        <v>3612</v>
      </c>
      <c r="E378" t="s">
        <v>3968</v>
      </c>
      <c r="F378" t="s">
        <v>2218</v>
      </c>
      <c r="G378" t="s">
        <v>4028</v>
      </c>
      <c r="H378" t="str">
        <f>IFERROR(VLOOKUP(B378,Sheet2!J:K,2,0), "Laptop")</f>
        <v>Workstation</v>
      </c>
      <c r="I378" t="str">
        <f>IFERROR(VLOOKUP(F378,Sheet2!P:Q,2,0), "Not part of Refresh")</f>
        <v>Not part of Refresh</v>
      </c>
    </row>
    <row r="379" spans="1:9" x14ac:dyDescent="0.35">
      <c r="A379" t="s">
        <v>3978</v>
      </c>
      <c r="B379" t="s">
        <v>0</v>
      </c>
      <c r="C379" t="s">
        <v>3611</v>
      </c>
      <c r="D379" t="s">
        <v>3612</v>
      </c>
      <c r="E379" t="s">
        <v>3968</v>
      </c>
      <c r="F379" t="s">
        <v>1261</v>
      </c>
      <c r="G379" t="s">
        <v>3979</v>
      </c>
      <c r="H379" t="str">
        <f>IFERROR(VLOOKUP(B379,Sheet2!J:K,2,0), "Laptop")</f>
        <v>Laptop</v>
      </c>
      <c r="I379" t="str">
        <f>IFERROR(VLOOKUP(F379,Sheet2!P:Q,2,0), "Not part of Refresh")</f>
        <v>Not part of Refresh</v>
      </c>
    </row>
    <row r="380" spans="1:9" x14ac:dyDescent="0.35">
      <c r="A380" t="s">
        <v>4029</v>
      </c>
      <c r="B380" t="s">
        <v>19</v>
      </c>
      <c r="C380" t="s">
        <v>3611</v>
      </c>
      <c r="D380" t="s">
        <v>3612</v>
      </c>
      <c r="E380" t="s">
        <v>3968</v>
      </c>
      <c r="F380" t="s">
        <v>185</v>
      </c>
      <c r="G380" t="s">
        <v>3873</v>
      </c>
      <c r="H380" t="str">
        <f>IFERROR(VLOOKUP(B380,Sheet2!J:K,2,0), "Laptop")</f>
        <v>Desktop</v>
      </c>
      <c r="I380" t="str">
        <f>IFERROR(VLOOKUP(F380,Sheet2!P:Q,2,0), "Not part of Refresh")</f>
        <v>Part of Refresh cycle</v>
      </c>
    </row>
    <row r="381" spans="1:9" x14ac:dyDescent="0.35">
      <c r="A381" t="s">
        <v>4030</v>
      </c>
      <c r="B381" t="s">
        <v>4</v>
      </c>
      <c r="C381" t="s">
        <v>3611</v>
      </c>
      <c r="D381" t="s">
        <v>3612</v>
      </c>
      <c r="E381" t="s">
        <v>3968</v>
      </c>
      <c r="F381" t="s">
        <v>2424</v>
      </c>
      <c r="G381" t="s">
        <v>4031</v>
      </c>
      <c r="H381" t="str">
        <f>IFERROR(VLOOKUP(B381,Sheet2!J:K,2,0), "Laptop")</f>
        <v>Laptop</v>
      </c>
      <c r="I381" t="str">
        <f>IFERROR(VLOOKUP(F381,Sheet2!P:Q,2,0), "Not part of Refresh")</f>
        <v>Not part of Refresh</v>
      </c>
    </row>
    <row r="382" spans="1:9" x14ac:dyDescent="0.35">
      <c r="A382" t="s">
        <v>4032</v>
      </c>
      <c r="B382" t="s">
        <v>4</v>
      </c>
      <c r="C382" t="s">
        <v>3611</v>
      </c>
      <c r="D382" t="s">
        <v>3612</v>
      </c>
      <c r="E382" t="s">
        <v>3968</v>
      </c>
      <c r="F382" t="s">
        <v>2590</v>
      </c>
      <c r="G382" t="s">
        <v>3981</v>
      </c>
      <c r="H382" t="str">
        <f>IFERROR(VLOOKUP(B382,Sheet2!J:K,2,0), "Laptop")</f>
        <v>Laptop</v>
      </c>
      <c r="I382" t="str">
        <f>IFERROR(VLOOKUP(F382,Sheet2!P:Q,2,0), "Not part of Refresh")</f>
        <v>Not part of Refresh</v>
      </c>
    </row>
    <row r="383" spans="1:9" x14ac:dyDescent="0.35">
      <c r="A383" t="s">
        <v>4033</v>
      </c>
      <c r="B383" t="s">
        <v>0</v>
      </c>
      <c r="C383" t="s">
        <v>3611</v>
      </c>
      <c r="D383" t="s">
        <v>3612</v>
      </c>
      <c r="E383" t="s">
        <v>3968</v>
      </c>
      <c r="F383" t="s">
        <v>1262</v>
      </c>
      <c r="G383" t="s">
        <v>4034</v>
      </c>
      <c r="H383" t="str">
        <f>IFERROR(VLOOKUP(B383,Sheet2!J:K,2,0), "Laptop")</f>
        <v>Laptop</v>
      </c>
      <c r="I383" t="str">
        <f>IFERROR(VLOOKUP(F383,Sheet2!P:Q,2,0), "Not part of Refresh")</f>
        <v>Not part of Refresh</v>
      </c>
    </row>
    <row r="384" spans="1:9" x14ac:dyDescent="0.35">
      <c r="A384" t="s">
        <v>4035</v>
      </c>
      <c r="B384" t="s">
        <v>4</v>
      </c>
      <c r="C384" t="s">
        <v>3611</v>
      </c>
      <c r="D384" t="s">
        <v>3612</v>
      </c>
      <c r="E384" t="s">
        <v>3968</v>
      </c>
      <c r="F384" t="s">
        <v>2810</v>
      </c>
      <c r="G384" t="s">
        <v>4036</v>
      </c>
      <c r="H384" t="str">
        <f>IFERROR(VLOOKUP(B384,Sheet2!J:K,2,0), "Laptop")</f>
        <v>Laptop</v>
      </c>
      <c r="I384" t="str">
        <f>IFERROR(VLOOKUP(F384,Sheet2!P:Q,2,0), "Not part of Refresh")</f>
        <v>Not part of Refresh</v>
      </c>
    </row>
    <row r="385" spans="1:9" x14ac:dyDescent="0.35">
      <c r="A385" t="s">
        <v>4037</v>
      </c>
      <c r="B385" t="s">
        <v>0</v>
      </c>
      <c r="C385" t="s">
        <v>3611</v>
      </c>
      <c r="D385" t="s">
        <v>3612</v>
      </c>
      <c r="E385" t="s">
        <v>3968</v>
      </c>
      <c r="F385" t="s">
        <v>1967</v>
      </c>
      <c r="G385" t="s">
        <v>3762</v>
      </c>
      <c r="H385" t="str">
        <f>IFERROR(VLOOKUP(B385,Sheet2!J:K,2,0), "Laptop")</f>
        <v>Laptop</v>
      </c>
      <c r="I385" t="str">
        <f>IFERROR(VLOOKUP(F385,Sheet2!P:Q,2,0), "Not part of Refresh")</f>
        <v>Not part of Refresh</v>
      </c>
    </row>
    <row r="386" spans="1:9" x14ac:dyDescent="0.35">
      <c r="A386" t="s">
        <v>4038</v>
      </c>
      <c r="B386" t="s">
        <v>0</v>
      </c>
      <c r="C386" t="s">
        <v>3611</v>
      </c>
      <c r="D386" t="s">
        <v>3612</v>
      </c>
      <c r="E386" t="s">
        <v>3968</v>
      </c>
      <c r="F386" t="s">
        <v>1819</v>
      </c>
      <c r="G386" t="s">
        <v>3866</v>
      </c>
      <c r="H386" t="str">
        <f>IFERROR(VLOOKUP(B386,Sheet2!J:K,2,0), "Laptop")</f>
        <v>Laptop</v>
      </c>
      <c r="I386" t="str">
        <f>IFERROR(VLOOKUP(F386,Sheet2!P:Q,2,0), "Not part of Refresh")</f>
        <v>Not part of Refresh</v>
      </c>
    </row>
    <row r="387" spans="1:9" x14ac:dyDescent="0.35">
      <c r="A387" t="s">
        <v>4000</v>
      </c>
      <c r="B387" t="s">
        <v>12</v>
      </c>
      <c r="C387" t="s">
        <v>3611</v>
      </c>
      <c r="D387" t="s">
        <v>3612</v>
      </c>
      <c r="E387" t="s">
        <v>3968</v>
      </c>
      <c r="F387" t="s">
        <v>186</v>
      </c>
      <c r="G387" t="s">
        <v>4001</v>
      </c>
      <c r="H387" t="str">
        <f>IFERROR(VLOOKUP(B387,Sheet2!J:K,2,0), "Laptop")</f>
        <v>Laptop</v>
      </c>
      <c r="I387" t="str">
        <f>IFERROR(VLOOKUP(F387,Sheet2!P:Q,2,0), "Not part of Refresh")</f>
        <v>Part of Refresh cycle</v>
      </c>
    </row>
    <row r="388" spans="1:9" x14ac:dyDescent="0.35">
      <c r="A388" t="s">
        <v>4039</v>
      </c>
      <c r="B388" t="s">
        <v>4</v>
      </c>
      <c r="C388" t="s">
        <v>3611</v>
      </c>
      <c r="D388" t="s">
        <v>3612</v>
      </c>
      <c r="E388" t="s">
        <v>3968</v>
      </c>
      <c r="F388" t="s">
        <v>2748</v>
      </c>
      <c r="G388" t="s">
        <v>4040</v>
      </c>
      <c r="H388" t="str">
        <f>IFERROR(VLOOKUP(B388,Sheet2!J:K,2,0), "Laptop")</f>
        <v>Laptop</v>
      </c>
      <c r="I388" t="str">
        <f>IFERROR(VLOOKUP(F388,Sheet2!P:Q,2,0), "Not part of Refresh")</f>
        <v>Not part of Refresh</v>
      </c>
    </row>
    <row r="389" spans="1:9" x14ac:dyDescent="0.35">
      <c r="A389" t="s">
        <v>4041</v>
      </c>
      <c r="B389" t="s">
        <v>4</v>
      </c>
      <c r="C389" t="s">
        <v>3611</v>
      </c>
      <c r="D389" t="s">
        <v>3612</v>
      </c>
      <c r="E389" t="s">
        <v>3968</v>
      </c>
      <c r="F389" t="s">
        <v>2497</v>
      </c>
      <c r="G389" t="s">
        <v>4042</v>
      </c>
      <c r="H389" t="str">
        <f>IFERROR(VLOOKUP(B389,Sheet2!J:K,2,0), "Laptop")</f>
        <v>Laptop</v>
      </c>
      <c r="I389" t="str">
        <f>IFERROR(VLOOKUP(F389,Sheet2!P:Q,2,0), "Not part of Refresh")</f>
        <v>Not part of Refresh</v>
      </c>
    </row>
    <row r="390" spans="1:9" x14ac:dyDescent="0.35">
      <c r="A390" t="s">
        <v>4043</v>
      </c>
      <c r="B390" t="s">
        <v>8</v>
      </c>
      <c r="C390" t="s">
        <v>3611</v>
      </c>
      <c r="D390" t="s">
        <v>3612</v>
      </c>
      <c r="E390" t="s">
        <v>3968</v>
      </c>
      <c r="F390" t="s">
        <v>187</v>
      </c>
      <c r="G390" t="s">
        <v>4044</v>
      </c>
      <c r="H390" t="str">
        <f>IFERROR(VLOOKUP(B390,Sheet2!J:K,2,0), "Laptop")</f>
        <v>Laptop</v>
      </c>
      <c r="I390" t="str">
        <f>IFERROR(VLOOKUP(F390,Sheet2!P:Q,2,0), "Not part of Refresh")</f>
        <v>Part of Refresh cycle</v>
      </c>
    </row>
    <row r="391" spans="1:9" x14ac:dyDescent="0.35">
      <c r="A391" t="s">
        <v>4045</v>
      </c>
      <c r="B391" t="s">
        <v>0</v>
      </c>
      <c r="C391" t="s">
        <v>3611</v>
      </c>
      <c r="D391" t="s">
        <v>3612</v>
      </c>
      <c r="E391" t="s">
        <v>3968</v>
      </c>
      <c r="F391" t="s">
        <v>1614</v>
      </c>
      <c r="G391" t="s">
        <v>4046</v>
      </c>
      <c r="H391" t="str">
        <f>IFERROR(VLOOKUP(B391,Sheet2!J:K,2,0), "Laptop")</f>
        <v>Laptop</v>
      </c>
      <c r="I391" t="str">
        <f>IFERROR(VLOOKUP(F391,Sheet2!P:Q,2,0), "Not part of Refresh")</f>
        <v>Not part of Refresh</v>
      </c>
    </row>
    <row r="392" spans="1:9" x14ac:dyDescent="0.35">
      <c r="A392" t="s">
        <v>4047</v>
      </c>
      <c r="B392" t="s">
        <v>14</v>
      </c>
      <c r="C392" t="s">
        <v>3611</v>
      </c>
      <c r="D392" t="s">
        <v>3612</v>
      </c>
      <c r="E392" t="s">
        <v>3968</v>
      </c>
      <c r="F392" t="s">
        <v>189</v>
      </c>
      <c r="G392" t="s">
        <v>4013</v>
      </c>
      <c r="H392" t="str">
        <f>IFERROR(VLOOKUP(B392,Sheet2!J:K,2,0), "Laptop")</f>
        <v>Laptop</v>
      </c>
      <c r="I392" t="str">
        <f>IFERROR(VLOOKUP(F392,Sheet2!P:Q,2,0), "Not part of Refresh")</f>
        <v>Part of Refresh cycle</v>
      </c>
    </row>
    <row r="393" spans="1:9" x14ac:dyDescent="0.35">
      <c r="A393" t="s">
        <v>4007</v>
      </c>
      <c r="B393" t="s">
        <v>0</v>
      </c>
      <c r="C393" t="s">
        <v>3611</v>
      </c>
      <c r="D393" t="s">
        <v>3612</v>
      </c>
      <c r="E393" t="s">
        <v>3968</v>
      </c>
      <c r="F393" t="s">
        <v>1259</v>
      </c>
      <c r="G393" t="s">
        <v>4008</v>
      </c>
      <c r="H393" t="str">
        <f>IFERROR(VLOOKUP(B393,Sheet2!J:K,2,0), "Laptop")</f>
        <v>Laptop</v>
      </c>
      <c r="I393" t="str">
        <f>IFERROR(VLOOKUP(F393,Sheet2!P:Q,2,0), "Not part of Refresh")</f>
        <v>Not part of Refresh</v>
      </c>
    </row>
    <row r="394" spans="1:9" x14ac:dyDescent="0.35">
      <c r="A394" t="s">
        <v>4048</v>
      </c>
      <c r="B394" t="s">
        <v>10</v>
      </c>
      <c r="C394" t="s">
        <v>3611</v>
      </c>
      <c r="D394" t="s">
        <v>3612</v>
      </c>
      <c r="E394" t="s">
        <v>3968</v>
      </c>
      <c r="F394" t="s">
        <v>191</v>
      </c>
      <c r="G394" t="s">
        <v>4006</v>
      </c>
      <c r="H394" t="str">
        <f>IFERROR(VLOOKUP(B394,Sheet2!J:K,2,0), "Laptop")</f>
        <v>Laptop</v>
      </c>
      <c r="I394" t="str">
        <f>IFERROR(VLOOKUP(F394,Sheet2!P:Q,2,0), "Not part of Refresh")</f>
        <v>Part of Refresh cycle</v>
      </c>
    </row>
    <row r="395" spans="1:9" x14ac:dyDescent="0.35">
      <c r="A395" t="s">
        <v>4049</v>
      </c>
      <c r="B395" t="s">
        <v>4</v>
      </c>
      <c r="C395" t="s">
        <v>3611</v>
      </c>
      <c r="D395" t="s">
        <v>3612</v>
      </c>
      <c r="E395" t="s">
        <v>3968</v>
      </c>
      <c r="F395" t="s">
        <v>2496</v>
      </c>
      <c r="G395" t="s">
        <v>4050</v>
      </c>
      <c r="H395" t="str">
        <f>IFERROR(VLOOKUP(B395,Sheet2!J:K,2,0), "Laptop")</f>
        <v>Laptop</v>
      </c>
      <c r="I395" t="str">
        <f>IFERROR(VLOOKUP(F395,Sheet2!P:Q,2,0), "Not part of Refresh")</f>
        <v>Not part of Refresh</v>
      </c>
    </row>
    <row r="396" spans="1:9" x14ac:dyDescent="0.35">
      <c r="A396" t="s">
        <v>4051</v>
      </c>
      <c r="B396" t="s">
        <v>100</v>
      </c>
      <c r="C396" t="s">
        <v>3611</v>
      </c>
      <c r="D396" t="s">
        <v>3612</v>
      </c>
      <c r="E396" t="s">
        <v>3968</v>
      </c>
      <c r="F396" t="s">
        <v>1343</v>
      </c>
      <c r="G396" t="s">
        <v>4052</v>
      </c>
      <c r="H396" t="str">
        <f>IFERROR(VLOOKUP(B396,Sheet2!J:K,2,0), "Laptop")</f>
        <v>Laptop</v>
      </c>
      <c r="I396" t="str">
        <f>IFERROR(VLOOKUP(F396,Sheet2!P:Q,2,0), "Not part of Refresh")</f>
        <v>Not part of Refresh</v>
      </c>
    </row>
    <row r="397" spans="1:9" x14ac:dyDescent="0.35">
      <c r="A397" t="s">
        <v>4053</v>
      </c>
      <c r="B397" t="s">
        <v>4</v>
      </c>
      <c r="C397" t="s">
        <v>3611</v>
      </c>
      <c r="D397" t="s">
        <v>3612</v>
      </c>
      <c r="E397" t="s">
        <v>3968</v>
      </c>
      <c r="F397" t="s">
        <v>2687</v>
      </c>
      <c r="G397" t="s">
        <v>3977</v>
      </c>
      <c r="H397" t="str">
        <f>IFERROR(VLOOKUP(B397,Sheet2!J:K,2,0), "Laptop")</f>
        <v>Laptop</v>
      </c>
      <c r="I397" t="str">
        <f>IFERROR(VLOOKUP(F397,Sheet2!P:Q,2,0), "Not part of Refresh")</f>
        <v>Not part of Refresh</v>
      </c>
    </row>
    <row r="398" spans="1:9" x14ac:dyDescent="0.35">
      <c r="A398" t="s">
        <v>4054</v>
      </c>
      <c r="B398" t="s">
        <v>49</v>
      </c>
      <c r="C398" t="s">
        <v>3611</v>
      </c>
      <c r="D398" t="s">
        <v>3612</v>
      </c>
      <c r="E398" t="s">
        <v>3968</v>
      </c>
      <c r="F398" t="s">
        <v>3195</v>
      </c>
      <c r="H398" t="str">
        <f>IFERROR(VLOOKUP(B398,Sheet2!J:K,2,0), "Laptop")</f>
        <v>Laptop</v>
      </c>
      <c r="I398" t="str">
        <f>IFERROR(VLOOKUP(F398,Sheet2!P:Q,2,0), "Not part of Refresh")</f>
        <v>Not part of Refresh</v>
      </c>
    </row>
    <row r="399" spans="1:9" x14ac:dyDescent="0.35">
      <c r="A399" t="s">
        <v>4055</v>
      </c>
      <c r="B399" t="s">
        <v>4</v>
      </c>
      <c r="C399" t="s">
        <v>3611</v>
      </c>
      <c r="D399" t="s">
        <v>3612</v>
      </c>
      <c r="E399" t="s">
        <v>3968</v>
      </c>
      <c r="F399" t="s">
        <v>2817</v>
      </c>
      <c r="G399" t="s">
        <v>4015</v>
      </c>
      <c r="H399" t="str">
        <f>IFERROR(VLOOKUP(B399,Sheet2!J:K,2,0), "Laptop")</f>
        <v>Laptop</v>
      </c>
      <c r="I399" t="str">
        <f>IFERROR(VLOOKUP(F399,Sheet2!P:Q,2,0), "Not part of Refresh")</f>
        <v>Not part of Refresh</v>
      </c>
    </row>
    <row r="400" spans="1:9" x14ac:dyDescent="0.35">
      <c r="A400" t="s">
        <v>4056</v>
      </c>
      <c r="B400" t="s">
        <v>4</v>
      </c>
      <c r="C400" t="s">
        <v>3611</v>
      </c>
      <c r="D400" t="s">
        <v>3612</v>
      </c>
      <c r="E400" t="s">
        <v>3968</v>
      </c>
      <c r="F400" t="s">
        <v>2821</v>
      </c>
      <c r="G400" t="s">
        <v>4031</v>
      </c>
      <c r="H400" t="str">
        <f>IFERROR(VLOOKUP(B400,Sheet2!J:K,2,0), "Laptop")</f>
        <v>Laptop</v>
      </c>
      <c r="I400" t="str">
        <f>IFERROR(VLOOKUP(F400,Sheet2!P:Q,2,0), "Not part of Refresh")</f>
        <v>Not part of Refresh</v>
      </c>
    </row>
    <row r="401" spans="1:9" x14ac:dyDescent="0.35">
      <c r="A401" t="s">
        <v>4057</v>
      </c>
      <c r="B401" t="s">
        <v>4</v>
      </c>
      <c r="C401" t="s">
        <v>3611</v>
      </c>
      <c r="D401" t="s">
        <v>3612</v>
      </c>
      <c r="E401" t="s">
        <v>3968</v>
      </c>
      <c r="F401" t="s">
        <v>2825</v>
      </c>
      <c r="G401" t="s">
        <v>4058</v>
      </c>
      <c r="H401" t="str">
        <f>IFERROR(VLOOKUP(B401,Sheet2!J:K,2,0), "Laptop")</f>
        <v>Laptop</v>
      </c>
      <c r="I401" t="str">
        <f>IFERROR(VLOOKUP(F401,Sheet2!P:Q,2,0), "Not part of Refresh")</f>
        <v>Not part of Refresh</v>
      </c>
    </row>
    <row r="402" spans="1:9" x14ac:dyDescent="0.35">
      <c r="A402" t="s">
        <v>4059</v>
      </c>
      <c r="B402" t="s">
        <v>19</v>
      </c>
      <c r="C402" t="s">
        <v>3611</v>
      </c>
      <c r="D402" t="s">
        <v>3612</v>
      </c>
      <c r="E402" t="s">
        <v>3968</v>
      </c>
      <c r="F402" t="s">
        <v>194</v>
      </c>
      <c r="G402" t="s">
        <v>4028</v>
      </c>
      <c r="H402" t="str">
        <f>IFERROR(VLOOKUP(B402,Sheet2!J:K,2,0), "Laptop")</f>
        <v>Desktop</v>
      </c>
      <c r="I402" t="str">
        <f>IFERROR(VLOOKUP(F402,Sheet2!P:Q,2,0), "Not part of Refresh")</f>
        <v>Part of Refresh cycle</v>
      </c>
    </row>
    <row r="403" spans="1:9" x14ac:dyDescent="0.35">
      <c r="A403" t="s">
        <v>4060</v>
      </c>
      <c r="B403" t="s">
        <v>17</v>
      </c>
      <c r="C403" t="s">
        <v>3611</v>
      </c>
      <c r="D403" t="s">
        <v>3612</v>
      </c>
      <c r="E403" t="s">
        <v>3968</v>
      </c>
      <c r="F403" t="s">
        <v>2262</v>
      </c>
      <c r="G403" t="s">
        <v>4061</v>
      </c>
      <c r="H403" t="str">
        <f>IFERROR(VLOOKUP(B403,Sheet2!J:K,2,0), "Laptop")</f>
        <v>Laptop</v>
      </c>
      <c r="I403" t="str">
        <f>IFERROR(VLOOKUP(F403,Sheet2!P:Q,2,0), "Not part of Refresh")</f>
        <v>Not part of Refresh</v>
      </c>
    </row>
    <row r="404" spans="1:9" x14ac:dyDescent="0.35">
      <c r="A404" t="s">
        <v>4062</v>
      </c>
      <c r="B404" t="s">
        <v>17</v>
      </c>
      <c r="C404" t="s">
        <v>3611</v>
      </c>
      <c r="D404" t="s">
        <v>3612</v>
      </c>
      <c r="E404" t="s">
        <v>3968</v>
      </c>
      <c r="F404" t="s">
        <v>2161</v>
      </c>
      <c r="G404" t="s">
        <v>4063</v>
      </c>
      <c r="H404" t="str">
        <f>IFERROR(VLOOKUP(B404,Sheet2!J:K,2,0), "Laptop")</f>
        <v>Laptop</v>
      </c>
      <c r="I404" t="str">
        <f>IFERROR(VLOOKUP(F404,Sheet2!P:Q,2,0), "Not part of Refresh")</f>
        <v>Not part of Refresh</v>
      </c>
    </row>
    <row r="405" spans="1:9" x14ac:dyDescent="0.35">
      <c r="A405" t="s">
        <v>4064</v>
      </c>
      <c r="B405" t="s">
        <v>0</v>
      </c>
      <c r="C405" t="s">
        <v>3611</v>
      </c>
      <c r="D405" t="s">
        <v>3612</v>
      </c>
      <c r="E405" t="s">
        <v>3968</v>
      </c>
      <c r="F405" t="s">
        <v>1717</v>
      </c>
      <c r="G405" t="s">
        <v>3671</v>
      </c>
      <c r="H405" t="str">
        <f>IFERROR(VLOOKUP(B405,Sheet2!J:K,2,0), "Laptop")</f>
        <v>Laptop</v>
      </c>
      <c r="I405" t="str">
        <f>IFERROR(VLOOKUP(F405,Sheet2!P:Q,2,0), "Not part of Refresh")</f>
        <v>Not part of Refresh</v>
      </c>
    </row>
    <row r="406" spans="1:9" x14ac:dyDescent="0.35">
      <c r="A406" t="s">
        <v>4065</v>
      </c>
      <c r="B406" t="s">
        <v>12</v>
      </c>
      <c r="C406" t="s">
        <v>3611</v>
      </c>
      <c r="D406" t="s">
        <v>3612</v>
      </c>
      <c r="E406" t="s">
        <v>3968</v>
      </c>
      <c r="F406" t="s">
        <v>196</v>
      </c>
      <c r="G406" t="s">
        <v>3671</v>
      </c>
      <c r="H406" t="str">
        <f>IFERROR(VLOOKUP(B406,Sheet2!J:K,2,0), "Laptop")</f>
        <v>Laptop</v>
      </c>
      <c r="I406" t="str">
        <f>IFERROR(VLOOKUP(F406,Sheet2!P:Q,2,0), "Not part of Refresh")</f>
        <v>Part of Refresh cycle</v>
      </c>
    </row>
    <row r="407" spans="1:9" x14ac:dyDescent="0.35">
      <c r="A407" t="s">
        <v>4066</v>
      </c>
      <c r="B407" t="s">
        <v>49</v>
      </c>
      <c r="C407" t="s">
        <v>3611</v>
      </c>
      <c r="D407" t="s">
        <v>3612</v>
      </c>
      <c r="E407" t="s">
        <v>3968</v>
      </c>
      <c r="F407" t="s">
        <v>3187</v>
      </c>
      <c r="H407" t="str">
        <f>IFERROR(VLOOKUP(B407,Sheet2!J:K,2,0), "Laptop")</f>
        <v>Laptop</v>
      </c>
      <c r="I407" t="str">
        <f>IFERROR(VLOOKUP(F407,Sheet2!P:Q,2,0), "Not part of Refresh")</f>
        <v>Not part of Refresh</v>
      </c>
    </row>
    <row r="408" spans="1:9" x14ac:dyDescent="0.35">
      <c r="A408" t="s">
        <v>4067</v>
      </c>
      <c r="B408" t="s">
        <v>0</v>
      </c>
      <c r="C408" t="s">
        <v>3611</v>
      </c>
      <c r="D408" t="s">
        <v>3612</v>
      </c>
      <c r="E408" t="s">
        <v>3968</v>
      </c>
      <c r="F408" t="s">
        <v>1786</v>
      </c>
      <c r="G408" t="s">
        <v>3622</v>
      </c>
      <c r="H408" t="str">
        <f>IFERROR(VLOOKUP(B408,Sheet2!J:K,2,0), "Laptop")</f>
        <v>Laptop</v>
      </c>
      <c r="I408" t="str">
        <f>IFERROR(VLOOKUP(F408,Sheet2!P:Q,2,0), "Not part of Refresh")</f>
        <v>Not part of Refresh</v>
      </c>
    </row>
    <row r="409" spans="1:9" x14ac:dyDescent="0.35">
      <c r="A409" t="s">
        <v>4068</v>
      </c>
      <c r="B409" t="s">
        <v>0</v>
      </c>
      <c r="C409" t="s">
        <v>3611</v>
      </c>
      <c r="D409" t="s">
        <v>3612</v>
      </c>
      <c r="E409" t="s">
        <v>3968</v>
      </c>
      <c r="F409" t="s">
        <v>1937</v>
      </c>
      <c r="G409" t="s">
        <v>3883</v>
      </c>
      <c r="H409" t="str">
        <f>IFERROR(VLOOKUP(B409,Sheet2!J:K,2,0), "Laptop")</f>
        <v>Laptop</v>
      </c>
      <c r="I409" t="str">
        <f>IFERROR(VLOOKUP(F409,Sheet2!P:Q,2,0), "Not part of Refresh")</f>
        <v>Not part of Refresh</v>
      </c>
    </row>
    <row r="410" spans="1:9" x14ac:dyDescent="0.35">
      <c r="A410" t="s">
        <v>4069</v>
      </c>
      <c r="B410" t="s">
        <v>4</v>
      </c>
      <c r="C410" t="s">
        <v>3611</v>
      </c>
      <c r="D410" t="s">
        <v>3612</v>
      </c>
      <c r="E410" t="s">
        <v>3968</v>
      </c>
      <c r="F410" t="s">
        <v>2695</v>
      </c>
      <c r="G410" t="s">
        <v>3991</v>
      </c>
      <c r="H410" t="str">
        <f>IFERROR(VLOOKUP(B410,Sheet2!J:K,2,0), "Laptop")</f>
        <v>Laptop</v>
      </c>
      <c r="I410" t="str">
        <f>IFERROR(VLOOKUP(F410,Sheet2!P:Q,2,0), "Not part of Refresh")</f>
        <v>Not part of Refresh</v>
      </c>
    </row>
    <row r="411" spans="1:9" x14ac:dyDescent="0.35">
      <c r="A411" t="s">
        <v>4070</v>
      </c>
      <c r="B411" t="s">
        <v>4</v>
      </c>
      <c r="C411" t="s">
        <v>3611</v>
      </c>
      <c r="D411" t="s">
        <v>3612</v>
      </c>
      <c r="E411" t="s">
        <v>3968</v>
      </c>
      <c r="F411" t="s">
        <v>2699</v>
      </c>
      <c r="G411" t="s">
        <v>3772</v>
      </c>
      <c r="H411" t="str">
        <f>IFERROR(VLOOKUP(B411,Sheet2!J:K,2,0), "Laptop")</f>
        <v>Laptop</v>
      </c>
      <c r="I411" t="str">
        <f>IFERROR(VLOOKUP(F411,Sheet2!P:Q,2,0), "Not part of Refresh")</f>
        <v>Not part of Refresh</v>
      </c>
    </row>
    <row r="412" spans="1:9" x14ac:dyDescent="0.35">
      <c r="A412" t="s">
        <v>4071</v>
      </c>
      <c r="B412" t="s">
        <v>4</v>
      </c>
      <c r="C412" t="s">
        <v>3611</v>
      </c>
      <c r="D412" t="s">
        <v>3612</v>
      </c>
      <c r="E412" t="s">
        <v>3968</v>
      </c>
      <c r="F412" t="s">
        <v>2703</v>
      </c>
      <c r="G412" t="s">
        <v>3993</v>
      </c>
      <c r="H412" t="str">
        <f>IFERROR(VLOOKUP(B412,Sheet2!J:K,2,0), "Laptop")</f>
        <v>Laptop</v>
      </c>
      <c r="I412" t="str">
        <f>IFERROR(VLOOKUP(F412,Sheet2!P:Q,2,0), "Not part of Refresh")</f>
        <v>Not part of Refresh</v>
      </c>
    </row>
    <row r="413" spans="1:9" x14ac:dyDescent="0.35">
      <c r="A413" t="s">
        <v>4072</v>
      </c>
      <c r="B413" t="s">
        <v>0</v>
      </c>
      <c r="C413" t="s">
        <v>3611</v>
      </c>
      <c r="D413" t="s">
        <v>3612</v>
      </c>
      <c r="E413" t="s">
        <v>3968</v>
      </c>
      <c r="F413" t="s">
        <v>2036</v>
      </c>
      <c r="G413" t="s">
        <v>4073</v>
      </c>
      <c r="H413" t="str">
        <f>IFERROR(VLOOKUP(B413,Sheet2!J:K,2,0), "Laptop")</f>
        <v>Laptop</v>
      </c>
      <c r="I413" t="str">
        <f>IFERROR(VLOOKUP(F413,Sheet2!P:Q,2,0), "Not part of Refresh")</f>
        <v>Not part of Refresh</v>
      </c>
    </row>
    <row r="414" spans="1:9" x14ac:dyDescent="0.35">
      <c r="A414" t="s">
        <v>4074</v>
      </c>
      <c r="B414" t="s">
        <v>4</v>
      </c>
      <c r="C414" t="s">
        <v>3611</v>
      </c>
      <c r="D414" t="s">
        <v>3612</v>
      </c>
      <c r="E414" t="s">
        <v>3968</v>
      </c>
      <c r="F414" t="s">
        <v>3167</v>
      </c>
      <c r="G414" t="s">
        <v>3879</v>
      </c>
      <c r="H414" t="str">
        <f>IFERROR(VLOOKUP(B414,Sheet2!J:K,2,0), "Laptop")</f>
        <v>Laptop</v>
      </c>
      <c r="I414" t="str">
        <f>IFERROR(VLOOKUP(F414,Sheet2!P:Q,2,0), "Not part of Refresh")</f>
        <v>Not part of Refresh</v>
      </c>
    </row>
    <row r="415" spans="1:9" x14ac:dyDescent="0.35">
      <c r="A415" t="s">
        <v>4023</v>
      </c>
      <c r="B415" t="s">
        <v>161</v>
      </c>
      <c r="C415" t="s">
        <v>3611</v>
      </c>
      <c r="D415" t="s">
        <v>3612</v>
      </c>
      <c r="E415" t="s">
        <v>3968</v>
      </c>
      <c r="F415" t="s">
        <v>3078</v>
      </c>
      <c r="G415" t="s">
        <v>3873</v>
      </c>
      <c r="H415" t="str">
        <f>IFERROR(VLOOKUP(B415,Sheet2!J:K,2,0), "Laptop")</f>
        <v>Workstation</v>
      </c>
      <c r="I415" t="str">
        <f>IFERROR(VLOOKUP(F415,Sheet2!P:Q,2,0), "Not part of Refresh")</f>
        <v>Not part of Refresh</v>
      </c>
    </row>
    <row r="416" spans="1:9" x14ac:dyDescent="0.35">
      <c r="A416" t="s">
        <v>4075</v>
      </c>
      <c r="B416" t="s">
        <v>4</v>
      </c>
      <c r="C416" t="s">
        <v>3611</v>
      </c>
      <c r="D416" t="s">
        <v>3612</v>
      </c>
      <c r="E416" t="s">
        <v>3968</v>
      </c>
      <c r="F416" t="s">
        <v>2652</v>
      </c>
      <c r="G416" t="s">
        <v>4058</v>
      </c>
      <c r="H416" t="str">
        <f>IFERROR(VLOOKUP(B416,Sheet2!J:K,2,0), "Laptop")</f>
        <v>Laptop</v>
      </c>
      <c r="I416" t="str">
        <f>IFERROR(VLOOKUP(F416,Sheet2!P:Q,2,0), "Not part of Refresh")</f>
        <v>Not part of Refresh</v>
      </c>
    </row>
    <row r="417" spans="1:9" x14ac:dyDescent="0.35">
      <c r="A417" t="s">
        <v>4076</v>
      </c>
      <c r="B417" t="s">
        <v>4</v>
      </c>
      <c r="C417" t="s">
        <v>3611</v>
      </c>
      <c r="D417" t="s">
        <v>3612</v>
      </c>
      <c r="E417" t="s">
        <v>3968</v>
      </c>
      <c r="F417" t="s">
        <v>2573</v>
      </c>
      <c r="G417" t="s">
        <v>3973</v>
      </c>
      <c r="H417" t="str">
        <f>IFERROR(VLOOKUP(B417,Sheet2!J:K,2,0), "Laptop")</f>
        <v>Laptop</v>
      </c>
      <c r="I417" t="str">
        <f>IFERROR(VLOOKUP(F417,Sheet2!P:Q,2,0), "Not part of Refresh")</f>
        <v>Not part of Refresh</v>
      </c>
    </row>
    <row r="418" spans="1:9" x14ac:dyDescent="0.35">
      <c r="A418" t="s">
        <v>4077</v>
      </c>
      <c r="B418" t="s">
        <v>8</v>
      </c>
      <c r="C418" t="s">
        <v>3611</v>
      </c>
      <c r="D418" t="s">
        <v>3612</v>
      </c>
      <c r="E418" t="s">
        <v>3968</v>
      </c>
      <c r="F418" t="s">
        <v>199</v>
      </c>
      <c r="G418" t="s">
        <v>4078</v>
      </c>
      <c r="H418" t="str">
        <f>IFERROR(VLOOKUP(B418,Sheet2!J:K,2,0), "Laptop")</f>
        <v>Laptop</v>
      </c>
      <c r="I418" t="str">
        <f>IFERROR(VLOOKUP(F418,Sheet2!P:Q,2,0), "Not part of Refresh")</f>
        <v>Part of Refresh cycle</v>
      </c>
    </row>
    <row r="419" spans="1:9" x14ac:dyDescent="0.35">
      <c r="A419" t="s">
        <v>4079</v>
      </c>
      <c r="B419" t="s">
        <v>42</v>
      </c>
      <c r="C419" t="s">
        <v>3611</v>
      </c>
      <c r="D419" t="s">
        <v>3612</v>
      </c>
      <c r="E419" t="s">
        <v>3968</v>
      </c>
      <c r="F419" t="s">
        <v>2844</v>
      </c>
      <c r="G419" t="s">
        <v>3885</v>
      </c>
      <c r="H419" t="str">
        <f>IFERROR(VLOOKUP(B419,Sheet2!J:K,2,0), "Laptop")</f>
        <v>Laptop</v>
      </c>
      <c r="I419" t="str">
        <f>IFERROR(VLOOKUP(F419,Sheet2!P:Q,2,0), "Not part of Refresh")</f>
        <v>Not part of Refresh</v>
      </c>
    </row>
    <row r="420" spans="1:9" x14ac:dyDescent="0.35">
      <c r="A420" t="s">
        <v>4080</v>
      </c>
      <c r="B420" t="s">
        <v>19</v>
      </c>
      <c r="C420" t="s">
        <v>3611</v>
      </c>
      <c r="D420" t="s">
        <v>3612</v>
      </c>
      <c r="E420" t="s">
        <v>3968</v>
      </c>
      <c r="F420" t="s">
        <v>202</v>
      </c>
      <c r="G420" t="s">
        <v>3971</v>
      </c>
      <c r="H420" t="str">
        <f>IFERROR(VLOOKUP(B420,Sheet2!J:K,2,0), "Laptop")</f>
        <v>Desktop</v>
      </c>
      <c r="I420" t="str">
        <f>IFERROR(VLOOKUP(F420,Sheet2!P:Q,2,0), "Not part of Refresh")</f>
        <v>Part of Refresh cycle</v>
      </c>
    </row>
    <row r="421" spans="1:9" x14ac:dyDescent="0.35">
      <c r="A421" t="s">
        <v>4081</v>
      </c>
      <c r="B421" t="s">
        <v>12</v>
      </c>
      <c r="C421" t="s">
        <v>3611</v>
      </c>
      <c r="D421" t="s">
        <v>3612</v>
      </c>
      <c r="E421" t="s">
        <v>3968</v>
      </c>
      <c r="F421" t="s">
        <v>204</v>
      </c>
      <c r="G421" t="s">
        <v>4082</v>
      </c>
      <c r="H421" t="str">
        <f>IFERROR(VLOOKUP(B421,Sheet2!J:K,2,0), "Laptop")</f>
        <v>Laptop</v>
      </c>
      <c r="I421" t="str">
        <f>IFERROR(VLOOKUP(F421,Sheet2!P:Q,2,0), "Not part of Refresh")</f>
        <v>Part of Refresh cycle</v>
      </c>
    </row>
    <row r="422" spans="1:9" x14ac:dyDescent="0.35">
      <c r="A422" t="s">
        <v>4083</v>
      </c>
      <c r="B422" t="s">
        <v>0</v>
      </c>
      <c r="C422" t="s">
        <v>3611</v>
      </c>
      <c r="D422" t="s">
        <v>3612</v>
      </c>
      <c r="E422" t="s">
        <v>3968</v>
      </c>
      <c r="F422" t="s">
        <v>1987</v>
      </c>
      <c r="G422" t="s">
        <v>4084</v>
      </c>
      <c r="H422" t="str">
        <f>IFERROR(VLOOKUP(B422,Sheet2!J:K,2,0), "Laptop")</f>
        <v>Laptop</v>
      </c>
      <c r="I422" t="str">
        <f>IFERROR(VLOOKUP(F422,Sheet2!P:Q,2,0), "Not part of Refresh")</f>
        <v>Not part of Refresh</v>
      </c>
    </row>
    <row r="423" spans="1:9" x14ac:dyDescent="0.35">
      <c r="A423" t="s">
        <v>4085</v>
      </c>
      <c r="B423" t="s">
        <v>8</v>
      </c>
      <c r="C423" t="s">
        <v>3611</v>
      </c>
      <c r="D423" t="s">
        <v>3612</v>
      </c>
      <c r="E423" t="s">
        <v>3968</v>
      </c>
      <c r="F423" t="s">
        <v>206</v>
      </c>
      <c r="G423" t="s">
        <v>3762</v>
      </c>
      <c r="H423" t="str">
        <f>IFERROR(VLOOKUP(B423,Sheet2!J:K,2,0), "Laptop")</f>
        <v>Laptop</v>
      </c>
      <c r="I423" t="str">
        <f>IFERROR(VLOOKUP(F423,Sheet2!P:Q,2,0), "Not part of Refresh")</f>
        <v>Part of Refresh cycle</v>
      </c>
    </row>
    <row r="424" spans="1:9" x14ac:dyDescent="0.35">
      <c r="A424" t="s">
        <v>4086</v>
      </c>
      <c r="B424" t="s">
        <v>159</v>
      </c>
      <c r="C424" t="s">
        <v>3611</v>
      </c>
      <c r="D424" t="s">
        <v>3612</v>
      </c>
      <c r="E424" t="s">
        <v>3968</v>
      </c>
      <c r="F424" t="s">
        <v>2167</v>
      </c>
      <c r="G424" t="s">
        <v>4087</v>
      </c>
      <c r="H424" t="str">
        <f>IFERROR(VLOOKUP(B424,Sheet2!J:K,2,0), "Laptop")</f>
        <v>Workstation</v>
      </c>
      <c r="I424" t="str">
        <f>IFERROR(VLOOKUP(F424,Sheet2!P:Q,2,0), "Not part of Refresh")</f>
        <v>Not part of Refresh</v>
      </c>
    </row>
    <row r="425" spans="1:9" x14ac:dyDescent="0.35">
      <c r="A425" t="s">
        <v>4088</v>
      </c>
      <c r="B425" t="s">
        <v>4</v>
      </c>
      <c r="C425" t="s">
        <v>3611</v>
      </c>
      <c r="D425" t="s">
        <v>3612</v>
      </c>
      <c r="E425" t="s">
        <v>3968</v>
      </c>
      <c r="F425" t="s">
        <v>2916</v>
      </c>
      <c r="G425" t="s">
        <v>3883</v>
      </c>
      <c r="H425" t="str">
        <f>IFERROR(VLOOKUP(B425,Sheet2!J:K,2,0), "Laptop")</f>
        <v>Laptop</v>
      </c>
      <c r="I425" t="str">
        <f>IFERROR(VLOOKUP(F425,Sheet2!P:Q,2,0), "Not part of Refresh")</f>
        <v>Not part of Refresh</v>
      </c>
    </row>
    <row r="426" spans="1:9" x14ac:dyDescent="0.35">
      <c r="A426" t="s">
        <v>4089</v>
      </c>
      <c r="B426" t="s">
        <v>4</v>
      </c>
      <c r="C426" t="s">
        <v>3611</v>
      </c>
      <c r="D426" t="s">
        <v>3612</v>
      </c>
      <c r="E426" t="s">
        <v>3968</v>
      </c>
      <c r="F426" t="s">
        <v>2148</v>
      </c>
      <c r="G426" t="s">
        <v>4090</v>
      </c>
      <c r="H426" t="str">
        <f>IFERROR(VLOOKUP(B426,Sheet2!J:K,2,0), "Laptop")</f>
        <v>Laptop</v>
      </c>
      <c r="I426" t="str">
        <f>IFERROR(VLOOKUP(F426,Sheet2!P:Q,2,0), "Not part of Refresh")</f>
        <v>Not part of Refresh</v>
      </c>
    </row>
    <row r="427" spans="1:9" x14ac:dyDescent="0.35">
      <c r="A427" t="s">
        <v>4091</v>
      </c>
      <c r="B427" t="s">
        <v>4</v>
      </c>
      <c r="C427" t="s">
        <v>3611</v>
      </c>
      <c r="D427" t="s">
        <v>3612</v>
      </c>
      <c r="E427" t="s">
        <v>3968</v>
      </c>
      <c r="F427" t="s">
        <v>2317</v>
      </c>
      <c r="G427" t="s">
        <v>3760</v>
      </c>
      <c r="H427" t="str">
        <f>IFERROR(VLOOKUP(B427,Sheet2!J:K,2,0), "Laptop")</f>
        <v>Laptop</v>
      </c>
      <c r="I427" t="str">
        <f>IFERROR(VLOOKUP(F427,Sheet2!P:Q,2,0), "Not part of Refresh")</f>
        <v>Not part of Refresh</v>
      </c>
    </row>
    <row r="428" spans="1:9" x14ac:dyDescent="0.35">
      <c r="A428" t="s">
        <v>4092</v>
      </c>
      <c r="B428" t="s">
        <v>17</v>
      </c>
      <c r="C428" t="s">
        <v>3611</v>
      </c>
      <c r="D428" t="s">
        <v>3612</v>
      </c>
      <c r="E428" t="s">
        <v>3968</v>
      </c>
      <c r="F428" t="s">
        <v>2399</v>
      </c>
      <c r="G428" t="s">
        <v>4093</v>
      </c>
      <c r="H428" t="str">
        <f>IFERROR(VLOOKUP(B428,Sheet2!J:K,2,0), "Laptop")</f>
        <v>Laptop</v>
      </c>
      <c r="I428" t="str">
        <f>IFERROR(VLOOKUP(F428,Sheet2!P:Q,2,0), "Not part of Refresh")</f>
        <v>Not part of Refresh</v>
      </c>
    </row>
    <row r="429" spans="1:9" x14ac:dyDescent="0.35">
      <c r="A429" t="s">
        <v>4094</v>
      </c>
      <c r="B429" t="s">
        <v>0</v>
      </c>
      <c r="C429" t="s">
        <v>3611</v>
      </c>
      <c r="D429" t="s">
        <v>3612</v>
      </c>
      <c r="E429" t="s">
        <v>3968</v>
      </c>
      <c r="F429" t="s">
        <v>1581</v>
      </c>
      <c r="G429" t="s">
        <v>4095</v>
      </c>
      <c r="H429" t="str">
        <f>IFERROR(VLOOKUP(B429,Sheet2!J:K,2,0), "Laptop")</f>
        <v>Laptop</v>
      </c>
      <c r="I429" t="str">
        <f>IFERROR(VLOOKUP(F429,Sheet2!P:Q,2,0), "Not part of Refresh")</f>
        <v>Not part of Refresh</v>
      </c>
    </row>
    <row r="430" spans="1:9" x14ac:dyDescent="0.35">
      <c r="A430" t="s">
        <v>4096</v>
      </c>
      <c r="B430" t="s">
        <v>42</v>
      </c>
      <c r="C430" t="s">
        <v>3611</v>
      </c>
      <c r="D430" t="s">
        <v>3612</v>
      </c>
      <c r="E430" t="s">
        <v>3968</v>
      </c>
      <c r="F430" t="s">
        <v>2537</v>
      </c>
      <c r="G430" t="s">
        <v>3885</v>
      </c>
      <c r="H430" t="str">
        <f>IFERROR(VLOOKUP(B430,Sheet2!J:K,2,0), "Laptop")</f>
        <v>Laptop</v>
      </c>
      <c r="I430" t="str">
        <f>IFERROR(VLOOKUP(F430,Sheet2!P:Q,2,0), "Not part of Refresh")</f>
        <v>Not part of Refresh</v>
      </c>
    </row>
    <row r="431" spans="1:9" x14ac:dyDescent="0.35">
      <c r="A431" t="s">
        <v>4097</v>
      </c>
      <c r="B431" t="s">
        <v>91</v>
      </c>
      <c r="C431" t="s">
        <v>3611</v>
      </c>
      <c r="D431" t="s">
        <v>3612</v>
      </c>
      <c r="E431" t="s">
        <v>3968</v>
      </c>
      <c r="F431" t="s">
        <v>2134</v>
      </c>
      <c r="G431" t="s">
        <v>4098</v>
      </c>
      <c r="H431" t="str">
        <f>IFERROR(VLOOKUP(B431,Sheet2!J:K,2,0), "Laptop")</f>
        <v>Laptop</v>
      </c>
      <c r="I431" t="str">
        <f>IFERROR(VLOOKUP(F431,Sheet2!P:Q,2,0), "Not part of Refresh")</f>
        <v>Not part of Refresh</v>
      </c>
    </row>
    <row r="432" spans="1:9" x14ac:dyDescent="0.35">
      <c r="A432" t="s">
        <v>4099</v>
      </c>
      <c r="B432" t="s">
        <v>56</v>
      </c>
      <c r="C432" t="s">
        <v>3611</v>
      </c>
      <c r="D432" t="s">
        <v>3612</v>
      </c>
      <c r="E432" t="s">
        <v>3968</v>
      </c>
      <c r="F432" t="s">
        <v>2608</v>
      </c>
      <c r="G432" t="s">
        <v>3671</v>
      </c>
      <c r="H432" t="str">
        <f>IFERROR(VLOOKUP(B432,Sheet2!J:K,2,0), "Laptop")</f>
        <v>Workstation</v>
      </c>
      <c r="I432" t="str">
        <f>IFERROR(VLOOKUP(F432,Sheet2!P:Q,2,0), "Not part of Refresh")</f>
        <v>Not part of Refresh</v>
      </c>
    </row>
    <row r="433" spans="1:9" x14ac:dyDescent="0.35">
      <c r="A433" t="s">
        <v>4100</v>
      </c>
      <c r="B433" t="s">
        <v>8</v>
      </c>
      <c r="C433" t="s">
        <v>3611</v>
      </c>
      <c r="D433" t="s">
        <v>3612</v>
      </c>
      <c r="E433" t="s">
        <v>3968</v>
      </c>
      <c r="F433" t="s">
        <v>209</v>
      </c>
      <c r="G433" t="s">
        <v>3987</v>
      </c>
      <c r="H433" t="str">
        <f>IFERROR(VLOOKUP(B433,Sheet2!J:K,2,0), "Laptop")</f>
        <v>Laptop</v>
      </c>
      <c r="I433" t="str">
        <f>IFERROR(VLOOKUP(F433,Sheet2!P:Q,2,0), "Not part of Refresh")</f>
        <v>Part of Refresh cycle</v>
      </c>
    </row>
    <row r="434" spans="1:9" x14ac:dyDescent="0.35">
      <c r="A434" t="s">
        <v>4101</v>
      </c>
      <c r="B434" t="s">
        <v>10</v>
      </c>
      <c r="C434" t="s">
        <v>3611</v>
      </c>
      <c r="D434" t="s">
        <v>3612</v>
      </c>
      <c r="E434" t="s">
        <v>3968</v>
      </c>
      <c r="F434" t="s">
        <v>211</v>
      </c>
      <c r="G434" t="s">
        <v>4102</v>
      </c>
      <c r="H434" t="str">
        <f>IFERROR(VLOOKUP(B434,Sheet2!J:K,2,0), "Laptop")</f>
        <v>Laptop</v>
      </c>
      <c r="I434" t="str">
        <f>IFERROR(VLOOKUP(F434,Sheet2!P:Q,2,0), "Not part of Refresh")</f>
        <v>Part of Refresh cycle</v>
      </c>
    </row>
    <row r="435" spans="1:9" x14ac:dyDescent="0.35">
      <c r="A435" t="s">
        <v>4103</v>
      </c>
      <c r="B435" t="s">
        <v>0</v>
      </c>
      <c r="C435" t="s">
        <v>3611</v>
      </c>
      <c r="D435" t="s">
        <v>3612</v>
      </c>
      <c r="E435" t="s">
        <v>3968</v>
      </c>
      <c r="F435" t="s">
        <v>1276</v>
      </c>
      <c r="G435" t="s">
        <v>4095</v>
      </c>
      <c r="H435" t="str">
        <f>IFERROR(VLOOKUP(B435,Sheet2!J:K,2,0), "Laptop")</f>
        <v>Laptop</v>
      </c>
      <c r="I435" t="str">
        <f>IFERROR(VLOOKUP(F435,Sheet2!P:Q,2,0), "Not part of Refresh")</f>
        <v>Not part of Refresh</v>
      </c>
    </row>
    <row r="436" spans="1:9" x14ac:dyDescent="0.35">
      <c r="A436" t="s">
        <v>4104</v>
      </c>
      <c r="B436" t="s">
        <v>176</v>
      </c>
      <c r="C436" t="s">
        <v>3611</v>
      </c>
      <c r="D436" t="s">
        <v>3612</v>
      </c>
      <c r="E436" t="s">
        <v>3968</v>
      </c>
      <c r="F436" t="s">
        <v>1006</v>
      </c>
      <c r="G436" t="s">
        <v>4105</v>
      </c>
      <c r="H436" t="str">
        <f>IFERROR(VLOOKUP(B436,Sheet2!J:K,2,0), "Laptop")</f>
        <v>Laptop</v>
      </c>
      <c r="I436" t="str">
        <f>IFERROR(VLOOKUP(F436,Sheet2!P:Q,2,0), "Not part of Refresh")</f>
        <v>Not part of Refresh</v>
      </c>
    </row>
    <row r="437" spans="1:9" x14ac:dyDescent="0.35">
      <c r="A437" t="s">
        <v>4106</v>
      </c>
      <c r="B437" t="s">
        <v>4</v>
      </c>
      <c r="C437" t="s">
        <v>3611</v>
      </c>
      <c r="D437" t="s">
        <v>3612</v>
      </c>
      <c r="E437" t="s">
        <v>3968</v>
      </c>
      <c r="F437" t="s">
        <v>3064</v>
      </c>
      <c r="G437" t="s">
        <v>4107</v>
      </c>
      <c r="H437" t="str">
        <f>IFERROR(VLOOKUP(B437,Sheet2!J:K,2,0), "Laptop")</f>
        <v>Laptop</v>
      </c>
      <c r="I437" t="str">
        <f>IFERROR(VLOOKUP(F437,Sheet2!P:Q,2,0), "Not part of Refresh")</f>
        <v>Not part of Refresh</v>
      </c>
    </row>
    <row r="438" spans="1:9" x14ac:dyDescent="0.35">
      <c r="A438" t="s">
        <v>4108</v>
      </c>
      <c r="B438" t="s">
        <v>4</v>
      </c>
      <c r="C438" t="s">
        <v>3611</v>
      </c>
      <c r="D438" t="s">
        <v>3612</v>
      </c>
      <c r="E438" t="s">
        <v>3968</v>
      </c>
      <c r="F438" t="s">
        <v>2704</v>
      </c>
      <c r="G438" t="s">
        <v>3977</v>
      </c>
      <c r="H438" t="str">
        <f>IFERROR(VLOOKUP(B438,Sheet2!J:K,2,0), "Laptop")</f>
        <v>Laptop</v>
      </c>
      <c r="I438" t="str">
        <f>IFERROR(VLOOKUP(F438,Sheet2!P:Q,2,0), "Not part of Refresh")</f>
        <v>Not part of Refresh</v>
      </c>
    </row>
    <row r="439" spans="1:9" x14ac:dyDescent="0.35">
      <c r="A439" t="s">
        <v>4109</v>
      </c>
      <c r="B439" t="s">
        <v>0</v>
      </c>
      <c r="C439" t="s">
        <v>3611</v>
      </c>
      <c r="D439" t="s">
        <v>3612</v>
      </c>
      <c r="E439" t="s">
        <v>3968</v>
      </c>
      <c r="F439" t="s">
        <v>1956</v>
      </c>
      <c r="G439" t="s">
        <v>4110</v>
      </c>
      <c r="H439" t="str">
        <f>IFERROR(VLOOKUP(B439,Sheet2!J:K,2,0), "Laptop")</f>
        <v>Laptop</v>
      </c>
      <c r="I439" t="str">
        <f>IFERROR(VLOOKUP(F439,Sheet2!P:Q,2,0), "Not part of Refresh")</f>
        <v>Not part of Refresh</v>
      </c>
    </row>
    <row r="440" spans="1:9" x14ac:dyDescent="0.35">
      <c r="A440" t="s">
        <v>4111</v>
      </c>
      <c r="B440" t="s">
        <v>4</v>
      </c>
      <c r="C440" t="s">
        <v>3611</v>
      </c>
      <c r="D440" t="s">
        <v>3612</v>
      </c>
      <c r="E440" t="s">
        <v>3968</v>
      </c>
      <c r="F440" t="s">
        <v>2502</v>
      </c>
      <c r="G440" t="s">
        <v>3973</v>
      </c>
      <c r="H440" t="str">
        <f>IFERROR(VLOOKUP(B440,Sheet2!J:K,2,0), "Laptop")</f>
        <v>Laptop</v>
      </c>
      <c r="I440" t="str">
        <f>IFERROR(VLOOKUP(F440,Sheet2!P:Q,2,0), "Not part of Refresh")</f>
        <v>Not part of Refresh</v>
      </c>
    </row>
    <row r="441" spans="1:9" x14ac:dyDescent="0.35">
      <c r="A441" t="s">
        <v>4112</v>
      </c>
      <c r="B441" t="s">
        <v>0</v>
      </c>
      <c r="C441" t="s">
        <v>3611</v>
      </c>
      <c r="D441" t="s">
        <v>3612</v>
      </c>
      <c r="E441" t="s">
        <v>3968</v>
      </c>
      <c r="F441" t="s">
        <v>1589</v>
      </c>
      <c r="G441" t="s">
        <v>4113</v>
      </c>
      <c r="H441" t="str">
        <f>IFERROR(VLOOKUP(B441,Sheet2!J:K,2,0), "Laptop")</f>
        <v>Laptop</v>
      </c>
      <c r="I441" t="str">
        <f>IFERROR(VLOOKUP(F441,Sheet2!P:Q,2,0), "Not part of Refresh")</f>
        <v>Not part of Refresh</v>
      </c>
    </row>
    <row r="442" spans="1:9" x14ac:dyDescent="0.35">
      <c r="A442" t="s">
        <v>4114</v>
      </c>
      <c r="B442" t="s">
        <v>61</v>
      </c>
      <c r="C442" t="s">
        <v>3611</v>
      </c>
      <c r="D442" t="s">
        <v>3612</v>
      </c>
      <c r="E442" t="s">
        <v>3968</v>
      </c>
      <c r="F442" t="s">
        <v>213</v>
      </c>
      <c r="G442" t="s">
        <v>3977</v>
      </c>
      <c r="H442" t="str">
        <f>IFERROR(VLOOKUP(B442,Sheet2!J:K,2,0), "Laptop")</f>
        <v>Workstation</v>
      </c>
      <c r="I442" t="str">
        <f>IFERROR(VLOOKUP(F442,Sheet2!P:Q,2,0), "Not part of Refresh")</f>
        <v>Part of Refresh cycle</v>
      </c>
    </row>
    <row r="443" spans="1:9" x14ac:dyDescent="0.35">
      <c r="A443" t="s">
        <v>4115</v>
      </c>
      <c r="B443" t="s">
        <v>17</v>
      </c>
      <c r="C443" t="s">
        <v>3611</v>
      </c>
      <c r="D443" t="s">
        <v>3612</v>
      </c>
      <c r="E443" t="s">
        <v>3968</v>
      </c>
      <c r="F443" t="s">
        <v>2491</v>
      </c>
      <c r="G443" t="s">
        <v>4116</v>
      </c>
      <c r="H443" t="str">
        <f>IFERROR(VLOOKUP(B443,Sheet2!J:K,2,0), "Laptop")</f>
        <v>Laptop</v>
      </c>
      <c r="I443" t="str">
        <f>IFERROR(VLOOKUP(F443,Sheet2!P:Q,2,0), "Not part of Refresh")</f>
        <v>Not part of Refresh</v>
      </c>
    </row>
    <row r="444" spans="1:9" x14ac:dyDescent="0.35">
      <c r="A444" t="s">
        <v>4117</v>
      </c>
      <c r="B444" t="s">
        <v>0</v>
      </c>
      <c r="C444" t="s">
        <v>3611</v>
      </c>
      <c r="D444" t="s">
        <v>3612</v>
      </c>
      <c r="E444" t="s">
        <v>3968</v>
      </c>
      <c r="F444" t="s">
        <v>1782</v>
      </c>
      <c r="G444" t="s">
        <v>3671</v>
      </c>
      <c r="H444" t="str">
        <f>IFERROR(VLOOKUP(B444,Sheet2!J:K,2,0), "Laptop")</f>
        <v>Laptop</v>
      </c>
      <c r="I444" t="str">
        <f>IFERROR(VLOOKUP(F444,Sheet2!P:Q,2,0), "Not part of Refresh")</f>
        <v>Not part of Refresh</v>
      </c>
    </row>
    <row r="445" spans="1:9" x14ac:dyDescent="0.35">
      <c r="A445" t="s">
        <v>4118</v>
      </c>
      <c r="B445" t="s">
        <v>4</v>
      </c>
      <c r="C445" t="s">
        <v>3611</v>
      </c>
      <c r="D445" t="s">
        <v>3612</v>
      </c>
      <c r="E445" t="s">
        <v>3968</v>
      </c>
      <c r="F445" t="s">
        <v>2598</v>
      </c>
      <c r="G445" t="s">
        <v>3979</v>
      </c>
      <c r="H445" t="str">
        <f>IFERROR(VLOOKUP(B445,Sheet2!J:K,2,0), "Laptop")</f>
        <v>Laptop</v>
      </c>
      <c r="I445" t="str">
        <f>IFERROR(VLOOKUP(F445,Sheet2!P:Q,2,0), "Not part of Refresh")</f>
        <v>Not part of Refresh</v>
      </c>
    </row>
    <row r="446" spans="1:9" x14ac:dyDescent="0.35">
      <c r="A446" t="s">
        <v>4119</v>
      </c>
      <c r="B446" t="s">
        <v>0</v>
      </c>
      <c r="C446" t="s">
        <v>3611</v>
      </c>
      <c r="D446" t="s">
        <v>3612</v>
      </c>
      <c r="E446" t="s">
        <v>3968</v>
      </c>
      <c r="F446" t="s">
        <v>1140</v>
      </c>
      <c r="G446" t="s">
        <v>4120</v>
      </c>
      <c r="H446" t="str">
        <f>IFERROR(VLOOKUP(B446,Sheet2!J:K,2,0), "Laptop")</f>
        <v>Laptop</v>
      </c>
      <c r="I446" t="str">
        <f>IFERROR(VLOOKUP(F446,Sheet2!P:Q,2,0), "Not part of Refresh")</f>
        <v>Not part of Refresh</v>
      </c>
    </row>
    <row r="447" spans="1:9" x14ac:dyDescent="0.35">
      <c r="A447" t="s">
        <v>4121</v>
      </c>
      <c r="B447" t="s">
        <v>0</v>
      </c>
      <c r="C447" t="s">
        <v>3611</v>
      </c>
      <c r="D447" t="s">
        <v>3612</v>
      </c>
      <c r="E447" t="s">
        <v>3968</v>
      </c>
      <c r="F447" t="s">
        <v>2035</v>
      </c>
      <c r="G447" t="s">
        <v>4122</v>
      </c>
      <c r="H447" t="str">
        <f>IFERROR(VLOOKUP(B447,Sheet2!J:K,2,0), "Laptop")</f>
        <v>Laptop</v>
      </c>
      <c r="I447" t="str">
        <f>IFERROR(VLOOKUP(F447,Sheet2!P:Q,2,0), "Not part of Refresh")</f>
        <v>Not part of Refresh</v>
      </c>
    </row>
    <row r="448" spans="1:9" x14ac:dyDescent="0.35">
      <c r="A448" t="s">
        <v>4123</v>
      </c>
      <c r="B448" t="s">
        <v>4</v>
      </c>
      <c r="C448" t="s">
        <v>3611</v>
      </c>
      <c r="D448" t="s">
        <v>3612</v>
      </c>
      <c r="E448" t="s">
        <v>3968</v>
      </c>
      <c r="F448" t="s">
        <v>3164</v>
      </c>
      <c r="G448" t="s">
        <v>4124</v>
      </c>
      <c r="H448" t="str">
        <f>IFERROR(VLOOKUP(B448,Sheet2!J:K,2,0), "Laptop")</f>
        <v>Laptop</v>
      </c>
      <c r="I448" t="str">
        <f>IFERROR(VLOOKUP(F448,Sheet2!P:Q,2,0), "Not part of Refresh")</f>
        <v>Not part of Refresh</v>
      </c>
    </row>
    <row r="449" spans="1:9" x14ac:dyDescent="0.35">
      <c r="A449" t="s">
        <v>4125</v>
      </c>
      <c r="B449" t="s">
        <v>4</v>
      </c>
      <c r="C449" t="s">
        <v>3611</v>
      </c>
      <c r="D449" t="s">
        <v>3612</v>
      </c>
      <c r="E449" t="s">
        <v>3968</v>
      </c>
      <c r="F449" t="s">
        <v>2831</v>
      </c>
      <c r="G449" t="s">
        <v>4126</v>
      </c>
      <c r="H449" t="str">
        <f>IFERROR(VLOOKUP(B449,Sheet2!J:K,2,0), "Laptop")</f>
        <v>Laptop</v>
      </c>
      <c r="I449" t="str">
        <f>IFERROR(VLOOKUP(F449,Sheet2!P:Q,2,0), "Not part of Refresh")</f>
        <v>Not part of Refresh</v>
      </c>
    </row>
    <row r="450" spans="1:9" x14ac:dyDescent="0.35">
      <c r="A450" t="s">
        <v>4127</v>
      </c>
      <c r="B450" t="s">
        <v>4</v>
      </c>
      <c r="C450" t="s">
        <v>3611</v>
      </c>
      <c r="D450" t="s">
        <v>3612</v>
      </c>
      <c r="E450" t="s">
        <v>3968</v>
      </c>
      <c r="F450" t="s">
        <v>2914</v>
      </c>
      <c r="G450" t="s">
        <v>3991</v>
      </c>
      <c r="H450" t="str">
        <f>IFERROR(VLOOKUP(B450,Sheet2!J:K,2,0), "Laptop")</f>
        <v>Laptop</v>
      </c>
      <c r="I450" t="str">
        <f>IFERROR(VLOOKUP(F450,Sheet2!P:Q,2,0), "Not part of Refresh")</f>
        <v>Not part of Refresh</v>
      </c>
    </row>
    <row r="451" spans="1:9" x14ac:dyDescent="0.35">
      <c r="A451" t="s">
        <v>4128</v>
      </c>
      <c r="B451" t="s">
        <v>4</v>
      </c>
      <c r="C451" t="s">
        <v>3611</v>
      </c>
      <c r="D451" t="s">
        <v>3612</v>
      </c>
      <c r="E451" t="s">
        <v>3968</v>
      </c>
      <c r="F451" t="s">
        <v>2350</v>
      </c>
      <c r="G451" t="s">
        <v>3879</v>
      </c>
      <c r="H451" t="str">
        <f>IFERROR(VLOOKUP(B451,Sheet2!J:K,2,0), "Laptop")</f>
        <v>Laptop</v>
      </c>
      <c r="I451" t="str">
        <f>IFERROR(VLOOKUP(F451,Sheet2!P:Q,2,0), "Not part of Refresh")</f>
        <v>Not part of Refresh</v>
      </c>
    </row>
    <row r="452" spans="1:9" x14ac:dyDescent="0.35">
      <c r="A452" t="s">
        <v>4129</v>
      </c>
      <c r="B452" t="s">
        <v>17</v>
      </c>
      <c r="C452" t="s">
        <v>3611</v>
      </c>
      <c r="D452" t="s">
        <v>3612</v>
      </c>
      <c r="E452" t="s">
        <v>3968</v>
      </c>
      <c r="F452" t="s">
        <v>2266</v>
      </c>
      <c r="G452" t="s">
        <v>4130</v>
      </c>
      <c r="H452" t="str">
        <f>IFERROR(VLOOKUP(B452,Sheet2!J:K,2,0), "Laptop")</f>
        <v>Laptop</v>
      </c>
      <c r="I452" t="str">
        <f>IFERROR(VLOOKUP(F452,Sheet2!P:Q,2,0), "Not part of Refresh")</f>
        <v>Not part of Refresh</v>
      </c>
    </row>
    <row r="453" spans="1:9" x14ac:dyDescent="0.35">
      <c r="A453" t="s">
        <v>4131</v>
      </c>
      <c r="B453" t="s">
        <v>17</v>
      </c>
      <c r="C453" t="s">
        <v>3611</v>
      </c>
      <c r="D453" t="s">
        <v>3612</v>
      </c>
      <c r="E453" t="s">
        <v>3968</v>
      </c>
      <c r="F453" t="s">
        <v>2146</v>
      </c>
      <c r="G453" t="s">
        <v>3883</v>
      </c>
      <c r="H453" t="str">
        <f>IFERROR(VLOOKUP(B453,Sheet2!J:K,2,0), "Laptop")</f>
        <v>Laptop</v>
      </c>
      <c r="I453" t="str">
        <f>IFERROR(VLOOKUP(F453,Sheet2!P:Q,2,0), "Not part of Refresh")</f>
        <v>Not part of Refresh</v>
      </c>
    </row>
    <row r="454" spans="1:9" x14ac:dyDescent="0.35">
      <c r="A454" t="s">
        <v>4132</v>
      </c>
      <c r="B454" t="s">
        <v>0</v>
      </c>
      <c r="C454" t="s">
        <v>3611</v>
      </c>
      <c r="D454" t="s">
        <v>3612</v>
      </c>
      <c r="E454" t="s">
        <v>3968</v>
      </c>
      <c r="F454" t="s">
        <v>1597</v>
      </c>
      <c r="G454" t="s">
        <v>4063</v>
      </c>
      <c r="H454" t="str">
        <f>IFERROR(VLOOKUP(B454,Sheet2!J:K,2,0), "Laptop")</f>
        <v>Laptop</v>
      </c>
      <c r="I454" t="str">
        <f>IFERROR(VLOOKUP(F454,Sheet2!P:Q,2,0), "Not part of Refresh")</f>
        <v>Not part of Refresh</v>
      </c>
    </row>
    <row r="455" spans="1:9" x14ac:dyDescent="0.35">
      <c r="A455" t="s">
        <v>4133</v>
      </c>
      <c r="B455" t="s">
        <v>39</v>
      </c>
      <c r="C455" t="s">
        <v>3611</v>
      </c>
      <c r="D455" t="s">
        <v>3612</v>
      </c>
      <c r="E455" t="s">
        <v>3968</v>
      </c>
      <c r="F455" t="s">
        <v>214</v>
      </c>
      <c r="G455" t="s">
        <v>4134</v>
      </c>
      <c r="H455" t="str">
        <f>IFERROR(VLOOKUP(B455,Sheet2!J:K,2,0), "Laptop")</f>
        <v>Laptop</v>
      </c>
      <c r="I455" t="str">
        <f>IFERROR(VLOOKUP(F455,Sheet2!P:Q,2,0), "Not part of Refresh")</f>
        <v>Part of Refresh cycle</v>
      </c>
    </row>
    <row r="456" spans="1:9" x14ac:dyDescent="0.35">
      <c r="A456" t="s">
        <v>4135</v>
      </c>
      <c r="B456" t="s">
        <v>12</v>
      </c>
      <c r="C456" t="s">
        <v>3611</v>
      </c>
      <c r="D456" t="s">
        <v>3612</v>
      </c>
      <c r="E456" t="s">
        <v>3968</v>
      </c>
      <c r="F456" t="s">
        <v>215</v>
      </c>
      <c r="H456" t="str">
        <f>IFERROR(VLOOKUP(B456,Sheet2!J:K,2,0), "Laptop")</f>
        <v>Laptop</v>
      </c>
      <c r="I456" t="str">
        <f>IFERROR(VLOOKUP(F456,Sheet2!P:Q,2,0), "Not part of Refresh")</f>
        <v>Part of Refresh cycle</v>
      </c>
    </row>
    <row r="457" spans="1:9" x14ac:dyDescent="0.35">
      <c r="A457" t="s">
        <v>4136</v>
      </c>
      <c r="B457" t="s">
        <v>0</v>
      </c>
      <c r="C457" t="s">
        <v>3611</v>
      </c>
      <c r="D457" t="s">
        <v>3612</v>
      </c>
      <c r="E457" t="s">
        <v>3968</v>
      </c>
      <c r="F457" t="s">
        <v>1789</v>
      </c>
      <c r="G457" t="s">
        <v>3991</v>
      </c>
      <c r="H457" t="str">
        <f>IFERROR(VLOOKUP(B457,Sheet2!J:K,2,0), "Laptop")</f>
        <v>Laptop</v>
      </c>
      <c r="I457" t="str">
        <f>IFERROR(VLOOKUP(F457,Sheet2!P:Q,2,0), "Not part of Refresh")</f>
        <v>Not part of Refresh</v>
      </c>
    </row>
    <row r="458" spans="1:9" x14ac:dyDescent="0.35">
      <c r="A458" t="s">
        <v>4137</v>
      </c>
      <c r="B458" t="s">
        <v>0</v>
      </c>
      <c r="C458" t="s">
        <v>3611</v>
      </c>
      <c r="D458" t="s">
        <v>3612</v>
      </c>
      <c r="E458" t="s">
        <v>3968</v>
      </c>
      <c r="F458" t="s">
        <v>1562</v>
      </c>
      <c r="G458" t="s">
        <v>3977</v>
      </c>
      <c r="H458" t="str">
        <f>IFERROR(VLOOKUP(B458,Sheet2!J:K,2,0), "Laptop")</f>
        <v>Laptop</v>
      </c>
      <c r="I458" t="str">
        <f>IFERROR(VLOOKUP(F458,Sheet2!P:Q,2,0), "Not part of Refresh")</f>
        <v>Not part of Refresh</v>
      </c>
    </row>
    <row r="459" spans="1:9" x14ac:dyDescent="0.35">
      <c r="A459" t="s">
        <v>4138</v>
      </c>
      <c r="B459" t="s">
        <v>111</v>
      </c>
      <c r="C459" t="s">
        <v>3611</v>
      </c>
      <c r="D459" t="s">
        <v>3612</v>
      </c>
      <c r="E459" t="s">
        <v>3968</v>
      </c>
      <c r="F459" t="s">
        <v>1807</v>
      </c>
      <c r="G459" t="s">
        <v>4139</v>
      </c>
      <c r="H459" t="str">
        <f>IFERROR(VLOOKUP(B459,Sheet2!J:K,2,0), "Laptop")</f>
        <v>Laptop</v>
      </c>
      <c r="I459" t="str">
        <f>IFERROR(VLOOKUP(F459,Sheet2!P:Q,2,0), "Not part of Refresh")</f>
        <v>Not part of Refresh</v>
      </c>
    </row>
    <row r="460" spans="1:9" x14ac:dyDescent="0.35">
      <c r="A460" t="s">
        <v>4140</v>
      </c>
      <c r="B460" t="s">
        <v>71</v>
      </c>
      <c r="C460" t="s">
        <v>3611</v>
      </c>
      <c r="D460" t="s">
        <v>3612</v>
      </c>
      <c r="E460" t="s">
        <v>3968</v>
      </c>
      <c r="F460" t="s">
        <v>3219</v>
      </c>
      <c r="G460" t="s">
        <v>4006</v>
      </c>
      <c r="H460" t="str">
        <f>IFERROR(VLOOKUP(B460,Sheet2!J:K,2,0), "Laptop")</f>
        <v>Desktop</v>
      </c>
      <c r="I460" t="str">
        <f>IFERROR(VLOOKUP(F460,Sheet2!P:Q,2,0), "Not part of Refresh")</f>
        <v>Not part of Refresh</v>
      </c>
    </row>
    <row r="461" spans="1:9" x14ac:dyDescent="0.35">
      <c r="A461" t="s">
        <v>4141</v>
      </c>
      <c r="B461" t="s">
        <v>8</v>
      </c>
      <c r="C461" t="s">
        <v>3611</v>
      </c>
      <c r="D461" t="s">
        <v>3612</v>
      </c>
      <c r="E461" t="s">
        <v>3968</v>
      </c>
      <c r="F461" t="s">
        <v>218</v>
      </c>
      <c r="G461" t="s">
        <v>3987</v>
      </c>
      <c r="H461" t="str">
        <f>IFERROR(VLOOKUP(B461,Sheet2!J:K,2,0), "Laptop")</f>
        <v>Laptop</v>
      </c>
      <c r="I461" t="str">
        <f>IFERROR(VLOOKUP(F461,Sheet2!P:Q,2,0), "Not part of Refresh")</f>
        <v>Part of Refresh cycle</v>
      </c>
    </row>
    <row r="462" spans="1:9" x14ac:dyDescent="0.35">
      <c r="A462" t="s">
        <v>4142</v>
      </c>
      <c r="B462" t="s">
        <v>0</v>
      </c>
      <c r="C462" t="s">
        <v>3611</v>
      </c>
      <c r="D462" t="s">
        <v>3612</v>
      </c>
      <c r="E462" t="s">
        <v>3968</v>
      </c>
      <c r="F462" t="s">
        <v>1962</v>
      </c>
      <c r="G462" t="s">
        <v>4034</v>
      </c>
      <c r="H462" t="str">
        <f>IFERROR(VLOOKUP(B462,Sheet2!J:K,2,0), "Laptop")</f>
        <v>Laptop</v>
      </c>
      <c r="I462" t="str">
        <f>IFERROR(VLOOKUP(F462,Sheet2!P:Q,2,0), "Not part of Refresh")</f>
        <v>Not part of Refresh</v>
      </c>
    </row>
    <row r="463" spans="1:9" x14ac:dyDescent="0.35">
      <c r="A463" t="s">
        <v>4143</v>
      </c>
      <c r="B463" t="s">
        <v>0</v>
      </c>
      <c r="C463" t="s">
        <v>3611</v>
      </c>
      <c r="D463" t="s">
        <v>3612</v>
      </c>
      <c r="E463" t="s">
        <v>3968</v>
      </c>
      <c r="F463" t="s">
        <v>1225</v>
      </c>
      <c r="G463" t="s">
        <v>4021</v>
      </c>
      <c r="H463" t="str">
        <f>IFERROR(VLOOKUP(B463,Sheet2!J:K,2,0), "Laptop")</f>
        <v>Laptop</v>
      </c>
      <c r="I463" t="str">
        <f>IFERROR(VLOOKUP(F463,Sheet2!P:Q,2,0), "Not part of Refresh")</f>
        <v>Not part of Refresh</v>
      </c>
    </row>
    <row r="464" spans="1:9" x14ac:dyDescent="0.35">
      <c r="A464" t="s">
        <v>4144</v>
      </c>
      <c r="B464" t="s">
        <v>8</v>
      </c>
      <c r="C464" t="s">
        <v>3611</v>
      </c>
      <c r="D464" t="s">
        <v>3612</v>
      </c>
      <c r="E464" t="s">
        <v>3968</v>
      </c>
      <c r="F464" t="s">
        <v>220</v>
      </c>
      <c r="G464" t="s">
        <v>3977</v>
      </c>
      <c r="H464" t="str">
        <f>IFERROR(VLOOKUP(B464,Sheet2!J:K,2,0), "Laptop")</f>
        <v>Laptop</v>
      </c>
      <c r="I464" t="str">
        <f>IFERROR(VLOOKUP(F464,Sheet2!P:Q,2,0), "Not part of Refresh")</f>
        <v>Part of Refresh cycle</v>
      </c>
    </row>
    <row r="465" spans="1:9" x14ac:dyDescent="0.35">
      <c r="A465" t="s">
        <v>4145</v>
      </c>
      <c r="B465" t="s">
        <v>34</v>
      </c>
      <c r="C465" t="s">
        <v>3611</v>
      </c>
      <c r="D465" t="s">
        <v>3612</v>
      </c>
      <c r="E465" t="s">
        <v>3968</v>
      </c>
      <c r="F465" t="s">
        <v>223</v>
      </c>
      <c r="G465" t="s">
        <v>4146</v>
      </c>
      <c r="H465" t="str">
        <f>IFERROR(VLOOKUP(B465,Sheet2!J:K,2,0), "Laptop")</f>
        <v>Laptop</v>
      </c>
      <c r="I465" t="str">
        <f>IFERROR(VLOOKUP(F465,Sheet2!P:Q,2,0), "Not part of Refresh")</f>
        <v>Part of Refresh cycle</v>
      </c>
    </row>
    <row r="466" spans="1:9" x14ac:dyDescent="0.35">
      <c r="A466" t="s">
        <v>4147</v>
      </c>
      <c r="B466" t="s">
        <v>8</v>
      </c>
      <c r="C466" t="s">
        <v>3611</v>
      </c>
      <c r="D466" t="s">
        <v>3612</v>
      </c>
      <c r="E466" t="s">
        <v>3968</v>
      </c>
      <c r="F466" t="s">
        <v>225</v>
      </c>
      <c r="G466" t="s">
        <v>3991</v>
      </c>
      <c r="H466" t="str">
        <f>IFERROR(VLOOKUP(B466,Sheet2!J:K,2,0), "Laptop")</f>
        <v>Laptop</v>
      </c>
      <c r="I466" t="str">
        <f>IFERROR(VLOOKUP(F466,Sheet2!P:Q,2,0), "Not part of Refresh")</f>
        <v>Part of Refresh cycle</v>
      </c>
    </row>
    <row r="467" spans="1:9" x14ac:dyDescent="0.35">
      <c r="A467" t="s">
        <v>4148</v>
      </c>
      <c r="B467" t="s">
        <v>0</v>
      </c>
      <c r="C467" t="s">
        <v>3611</v>
      </c>
      <c r="D467" t="s">
        <v>3612</v>
      </c>
      <c r="E467" t="s">
        <v>3968</v>
      </c>
      <c r="F467" t="s">
        <v>1319</v>
      </c>
      <c r="G467" t="s">
        <v>4004</v>
      </c>
      <c r="H467" t="str">
        <f>IFERROR(VLOOKUP(B467,Sheet2!J:K,2,0), "Laptop")</f>
        <v>Laptop</v>
      </c>
      <c r="I467" t="str">
        <f>IFERROR(VLOOKUP(F467,Sheet2!P:Q,2,0), "Not part of Refresh")</f>
        <v>Not part of Refresh</v>
      </c>
    </row>
    <row r="468" spans="1:9" x14ac:dyDescent="0.35">
      <c r="A468" t="s">
        <v>4149</v>
      </c>
      <c r="B468" t="s">
        <v>0</v>
      </c>
      <c r="C468" t="s">
        <v>3611</v>
      </c>
      <c r="D468" t="s">
        <v>3612</v>
      </c>
      <c r="E468" t="s">
        <v>3968</v>
      </c>
      <c r="F468" t="s">
        <v>1529</v>
      </c>
      <c r="G468" t="s">
        <v>4150</v>
      </c>
      <c r="H468" t="str">
        <f>IFERROR(VLOOKUP(B468,Sheet2!J:K,2,0), "Laptop")</f>
        <v>Laptop</v>
      </c>
      <c r="I468" t="str">
        <f>IFERROR(VLOOKUP(F468,Sheet2!P:Q,2,0), "Not part of Refresh")</f>
        <v>Not part of Refresh</v>
      </c>
    </row>
    <row r="469" spans="1:9" x14ac:dyDescent="0.35">
      <c r="A469" t="s">
        <v>4151</v>
      </c>
      <c r="B469" t="s">
        <v>8</v>
      </c>
      <c r="C469" t="s">
        <v>3611</v>
      </c>
      <c r="D469" t="s">
        <v>3612</v>
      </c>
      <c r="E469" t="s">
        <v>3968</v>
      </c>
      <c r="F469" t="s">
        <v>228</v>
      </c>
      <c r="G469" t="s">
        <v>4152</v>
      </c>
      <c r="H469" t="str">
        <f>IFERROR(VLOOKUP(B469,Sheet2!J:K,2,0), "Laptop")</f>
        <v>Laptop</v>
      </c>
      <c r="I469" t="str">
        <f>IFERROR(VLOOKUP(F469,Sheet2!P:Q,2,0), "Not part of Refresh")</f>
        <v>Part of Refresh cycle</v>
      </c>
    </row>
    <row r="470" spans="1:9" x14ac:dyDescent="0.35">
      <c r="A470" t="s">
        <v>4153</v>
      </c>
      <c r="B470" t="s">
        <v>12</v>
      </c>
      <c r="C470" t="s">
        <v>3611</v>
      </c>
      <c r="D470" t="s">
        <v>3612</v>
      </c>
      <c r="E470" t="s">
        <v>3968</v>
      </c>
      <c r="F470" t="s">
        <v>230</v>
      </c>
      <c r="G470" t="s">
        <v>4154</v>
      </c>
      <c r="H470" t="str">
        <f>IFERROR(VLOOKUP(B470,Sheet2!J:K,2,0), "Laptop")</f>
        <v>Laptop</v>
      </c>
      <c r="I470" t="str">
        <f>IFERROR(VLOOKUP(F470,Sheet2!P:Q,2,0), "Not part of Refresh")</f>
        <v>Part of Refresh cycle</v>
      </c>
    </row>
    <row r="471" spans="1:9" x14ac:dyDescent="0.35">
      <c r="A471" t="s">
        <v>3640</v>
      </c>
      <c r="B471" t="s">
        <v>4</v>
      </c>
      <c r="C471" t="s">
        <v>3611</v>
      </c>
      <c r="D471" t="s">
        <v>3612</v>
      </c>
      <c r="E471" t="s">
        <v>3968</v>
      </c>
      <c r="F471" t="s">
        <v>2636</v>
      </c>
      <c r="G471" t="s">
        <v>3666</v>
      </c>
      <c r="H471" t="str">
        <f>IFERROR(VLOOKUP(B471,Sheet2!J:K,2,0), "Laptop")</f>
        <v>Laptop</v>
      </c>
      <c r="I471" t="str">
        <f>IFERROR(VLOOKUP(F471,Sheet2!P:Q,2,0), "Not part of Refresh")</f>
        <v>Not part of Refresh</v>
      </c>
    </row>
    <row r="472" spans="1:9" x14ac:dyDescent="0.35">
      <c r="A472" t="s">
        <v>4155</v>
      </c>
      <c r="B472" t="s">
        <v>4</v>
      </c>
      <c r="C472" t="s">
        <v>3611</v>
      </c>
      <c r="D472" t="s">
        <v>3612</v>
      </c>
      <c r="E472" t="s">
        <v>3968</v>
      </c>
      <c r="F472" t="s">
        <v>2780</v>
      </c>
      <c r="G472" t="s">
        <v>3900</v>
      </c>
      <c r="H472" t="str">
        <f>IFERROR(VLOOKUP(B472,Sheet2!J:K,2,0), "Laptop")</f>
        <v>Laptop</v>
      </c>
      <c r="I472" t="str">
        <f>IFERROR(VLOOKUP(F472,Sheet2!P:Q,2,0), "Not part of Refresh")</f>
        <v>Not part of Refresh</v>
      </c>
    </row>
    <row r="473" spans="1:9" x14ac:dyDescent="0.35">
      <c r="A473" t="s">
        <v>4156</v>
      </c>
      <c r="B473" t="s">
        <v>103</v>
      </c>
      <c r="C473" t="s">
        <v>3611</v>
      </c>
      <c r="D473" t="s">
        <v>3612</v>
      </c>
      <c r="E473" t="s">
        <v>3968</v>
      </c>
      <c r="F473" t="s">
        <v>3131</v>
      </c>
      <c r="G473" t="s">
        <v>4073</v>
      </c>
      <c r="H473" t="str">
        <f>IFERROR(VLOOKUP(B473,Sheet2!J:K,2,0), "Laptop")</f>
        <v>Desktop</v>
      </c>
      <c r="I473" t="str">
        <f>IFERROR(VLOOKUP(F473,Sheet2!P:Q,2,0), "Not part of Refresh")</f>
        <v>Not part of Refresh</v>
      </c>
    </row>
    <row r="474" spans="1:9" x14ac:dyDescent="0.35">
      <c r="A474" t="s">
        <v>4157</v>
      </c>
      <c r="B474" t="s">
        <v>0</v>
      </c>
      <c r="C474" t="s">
        <v>3611</v>
      </c>
      <c r="D474" t="s">
        <v>3612</v>
      </c>
      <c r="E474" t="s">
        <v>3968</v>
      </c>
      <c r="F474" t="s">
        <v>1742</v>
      </c>
      <c r="G474" t="s">
        <v>4158</v>
      </c>
      <c r="H474" t="str">
        <f>IFERROR(VLOOKUP(B474,Sheet2!J:K,2,0), "Laptop")</f>
        <v>Laptop</v>
      </c>
      <c r="I474" t="str">
        <f>IFERROR(VLOOKUP(F474,Sheet2!P:Q,2,0), "Not part of Refresh")</f>
        <v>Not part of Refresh</v>
      </c>
    </row>
    <row r="475" spans="1:9" x14ac:dyDescent="0.35">
      <c r="A475" t="s">
        <v>4159</v>
      </c>
      <c r="B475" t="s">
        <v>4</v>
      </c>
      <c r="C475" t="s">
        <v>3611</v>
      </c>
      <c r="D475" t="s">
        <v>3612</v>
      </c>
      <c r="E475" t="s">
        <v>3968</v>
      </c>
      <c r="F475" t="s">
        <v>2160</v>
      </c>
      <c r="G475" t="s">
        <v>3977</v>
      </c>
      <c r="H475" t="str">
        <f>IFERROR(VLOOKUP(B475,Sheet2!J:K,2,0), "Laptop")</f>
        <v>Laptop</v>
      </c>
      <c r="I475" t="str">
        <f>IFERROR(VLOOKUP(F475,Sheet2!P:Q,2,0), "Not part of Refresh")</f>
        <v>Not part of Refresh</v>
      </c>
    </row>
    <row r="476" spans="1:9" x14ac:dyDescent="0.35">
      <c r="A476" t="s">
        <v>4160</v>
      </c>
      <c r="B476" t="s">
        <v>8</v>
      </c>
      <c r="C476" t="s">
        <v>3611</v>
      </c>
      <c r="D476" t="s">
        <v>3612</v>
      </c>
      <c r="E476" t="s">
        <v>3968</v>
      </c>
      <c r="F476" t="s">
        <v>232</v>
      </c>
      <c r="G476" t="s">
        <v>4161</v>
      </c>
      <c r="H476" t="str">
        <f>IFERROR(VLOOKUP(B476,Sheet2!J:K,2,0), "Laptop")</f>
        <v>Laptop</v>
      </c>
      <c r="I476" t="str">
        <f>IFERROR(VLOOKUP(F476,Sheet2!P:Q,2,0), "Not part of Refresh")</f>
        <v>Part of Refresh cycle</v>
      </c>
    </row>
    <row r="477" spans="1:9" x14ac:dyDescent="0.35">
      <c r="A477" t="s">
        <v>4162</v>
      </c>
      <c r="B477" t="s">
        <v>10</v>
      </c>
      <c r="C477" t="s">
        <v>3611</v>
      </c>
      <c r="D477" t="s">
        <v>3612</v>
      </c>
      <c r="E477" t="s">
        <v>3968</v>
      </c>
      <c r="F477" t="s">
        <v>234</v>
      </c>
      <c r="G477" t="s">
        <v>4113</v>
      </c>
      <c r="H477" t="str">
        <f>IFERROR(VLOOKUP(B477,Sheet2!J:K,2,0), "Laptop")</f>
        <v>Laptop</v>
      </c>
      <c r="I477" t="str">
        <f>IFERROR(VLOOKUP(F477,Sheet2!P:Q,2,0), "Not part of Refresh")</f>
        <v>Part of Refresh cycle</v>
      </c>
    </row>
    <row r="478" spans="1:9" x14ac:dyDescent="0.35">
      <c r="A478" t="s">
        <v>4023</v>
      </c>
      <c r="B478" t="s">
        <v>161</v>
      </c>
      <c r="C478" t="s">
        <v>3611</v>
      </c>
      <c r="D478" t="s">
        <v>3612</v>
      </c>
      <c r="E478" t="s">
        <v>3968</v>
      </c>
      <c r="F478" t="s">
        <v>2968</v>
      </c>
      <c r="G478" t="s">
        <v>3873</v>
      </c>
      <c r="H478" t="str">
        <f>IFERROR(VLOOKUP(B478,Sheet2!J:K,2,0), "Laptop")</f>
        <v>Workstation</v>
      </c>
      <c r="I478" t="str">
        <f>IFERROR(VLOOKUP(F478,Sheet2!P:Q,2,0), "Not part of Refresh")</f>
        <v>Not part of Refresh</v>
      </c>
    </row>
    <row r="479" spans="1:9" x14ac:dyDescent="0.35">
      <c r="A479" t="s">
        <v>4163</v>
      </c>
      <c r="B479" t="s">
        <v>0</v>
      </c>
      <c r="C479" t="s">
        <v>3611</v>
      </c>
      <c r="D479" t="s">
        <v>3612</v>
      </c>
      <c r="E479" t="s">
        <v>3968</v>
      </c>
      <c r="F479" t="s">
        <v>1233</v>
      </c>
      <c r="G479" t="s">
        <v>4087</v>
      </c>
      <c r="H479" t="str">
        <f>IFERROR(VLOOKUP(B479,Sheet2!J:K,2,0), "Laptop")</f>
        <v>Laptop</v>
      </c>
      <c r="I479" t="str">
        <f>IFERROR(VLOOKUP(F479,Sheet2!P:Q,2,0), "Not part of Refresh")</f>
        <v>Not part of Refresh</v>
      </c>
    </row>
    <row r="480" spans="1:9" x14ac:dyDescent="0.35">
      <c r="A480" t="s">
        <v>4164</v>
      </c>
      <c r="B480" t="s">
        <v>216</v>
      </c>
      <c r="C480" t="s">
        <v>3611</v>
      </c>
      <c r="D480" t="s">
        <v>3612</v>
      </c>
      <c r="E480" t="s">
        <v>3968</v>
      </c>
      <c r="F480" t="s">
        <v>2207</v>
      </c>
      <c r="G480" t="s">
        <v>3688</v>
      </c>
      <c r="H480" t="str">
        <f>IFERROR(VLOOKUP(B480,Sheet2!J:K,2,0), "Laptop")</f>
        <v>Workstation</v>
      </c>
      <c r="I480" t="str">
        <f>IFERROR(VLOOKUP(F480,Sheet2!P:Q,2,0), "Not part of Refresh")</f>
        <v>Not part of Refresh</v>
      </c>
    </row>
    <row r="481" spans="1:9" x14ac:dyDescent="0.35">
      <c r="A481" t="s">
        <v>4165</v>
      </c>
      <c r="B481" t="s">
        <v>61</v>
      </c>
      <c r="C481" t="s">
        <v>3611</v>
      </c>
      <c r="D481" t="s">
        <v>3612</v>
      </c>
      <c r="E481" t="s">
        <v>3968</v>
      </c>
      <c r="F481" t="s">
        <v>235</v>
      </c>
      <c r="G481" t="s">
        <v>4028</v>
      </c>
      <c r="H481" t="str">
        <f>IFERROR(VLOOKUP(B481,Sheet2!J:K,2,0), "Laptop")</f>
        <v>Workstation</v>
      </c>
      <c r="I481" t="str">
        <f>IFERROR(VLOOKUP(F481,Sheet2!P:Q,2,0), "Not part of Refresh")</f>
        <v>Part of Refresh cycle</v>
      </c>
    </row>
    <row r="482" spans="1:9" x14ac:dyDescent="0.35">
      <c r="A482" t="s">
        <v>4166</v>
      </c>
      <c r="B482" t="s">
        <v>22</v>
      </c>
      <c r="C482" t="s">
        <v>3611</v>
      </c>
      <c r="D482" t="s">
        <v>3612</v>
      </c>
      <c r="E482" t="s">
        <v>3968</v>
      </c>
      <c r="F482" t="s">
        <v>237</v>
      </c>
      <c r="G482" t="s">
        <v>3666</v>
      </c>
      <c r="H482" t="str">
        <f>IFERROR(VLOOKUP(B482,Sheet2!J:K,2,0), "Laptop")</f>
        <v>Laptop</v>
      </c>
      <c r="I482" t="str">
        <f>IFERROR(VLOOKUP(F482,Sheet2!P:Q,2,0), "Not part of Refresh")</f>
        <v>Part of Refresh cycle</v>
      </c>
    </row>
    <row r="483" spans="1:9" x14ac:dyDescent="0.35">
      <c r="A483" t="s">
        <v>4167</v>
      </c>
      <c r="B483" t="s">
        <v>25</v>
      </c>
      <c r="C483" t="s">
        <v>3611</v>
      </c>
      <c r="D483" t="s">
        <v>3612</v>
      </c>
      <c r="E483" t="s">
        <v>3968</v>
      </c>
      <c r="F483" t="s">
        <v>1783</v>
      </c>
      <c r="G483" t="s">
        <v>4001</v>
      </c>
      <c r="H483" t="str">
        <f>IFERROR(VLOOKUP(B483,Sheet2!J:K,2,0), "Laptop")</f>
        <v>Laptop</v>
      </c>
      <c r="I483" t="str">
        <f>IFERROR(VLOOKUP(F483,Sheet2!P:Q,2,0), "Not part of Refresh")</f>
        <v>Not part of Refresh</v>
      </c>
    </row>
    <row r="484" spans="1:9" x14ac:dyDescent="0.35">
      <c r="A484" t="s">
        <v>4168</v>
      </c>
      <c r="B484" t="s">
        <v>0</v>
      </c>
      <c r="C484" t="s">
        <v>3611</v>
      </c>
      <c r="D484" t="s">
        <v>3612</v>
      </c>
      <c r="E484" t="s">
        <v>3968</v>
      </c>
      <c r="F484" t="s">
        <v>1323</v>
      </c>
      <c r="G484" t="s">
        <v>3991</v>
      </c>
      <c r="H484" t="str">
        <f>IFERROR(VLOOKUP(B484,Sheet2!J:K,2,0), "Laptop")</f>
        <v>Laptop</v>
      </c>
      <c r="I484" t="str">
        <f>IFERROR(VLOOKUP(F484,Sheet2!P:Q,2,0), "Not part of Refresh")</f>
        <v>Not part of Refresh</v>
      </c>
    </row>
    <row r="485" spans="1:9" x14ac:dyDescent="0.35">
      <c r="A485" t="s">
        <v>4169</v>
      </c>
      <c r="B485" t="s">
        <v>8</v>
      </c>
      <c r="C485" t="s">
        <v>3611</v>
      </c>
      <c r="D485" t="s">
        <v>3612</v>
      </c>
      <c r="E485" t="s">
        <v>3968</v>
      </c>
      <c r="F485" t="s">
        <v>238</v>
      </c>
      <c r="G485" t="s">
        <v>4006</v>
      </c>
      <c r="H485" t="str">
        <f>IFERROR(VLOOKUP(B485,Sheet2!J:K,2,0), "Laptop")</f>
        <v>Laptop</v>
      </c>
      <c r="I485" t="str">
        <f>IFERROR(VLOOKUP(F485,Sheet2!P:Q,2,0), "Not part of Refresh")</f>
        <v>Part of Refresh cycle</v>
      </c>
    </row>
    <row r="486" spans="1:9" x14ac:dyDescent="0.35">
      <c r="A486" t="s">
        <v>4170</v>
      </c>
      <c r="B486" t="s">
        <v>8</v>
      </c>
      <c r="C486" t="s">
        <v>3611</v>
      </c>
      <c r="D486" t="s">
        <v>3612</v>
      </c>
      <c r="E486" t="s">
        <v>3968</v>
      </c>
      <c r="F486" t="s">
        <v>239</v>
      </c>
      <c r="G486" t="s">
        <v>4150</v>
      </c>
      <c r="H486" t="str">
        <f>IFERROR(VLOOKUP(B486,Sheet2!J:K,2,0), "Laptop")</f>
        <v>Laptop</v>
      </c>
      <c r="I486" t="str">
        <f>IFERROR(VLOOKUP(F486,Sheet2!P:Q,2,0), "Not part of Refresh")</f>
        <v>Part of Refresh cycle</v>
      </c>
    </row>
    <row r="487" spans="1:9" x14ac:dyDescent="0.35">
      <c r="A487" t="s">
        <v>4171</v>
      </c>
      <c r="B487" t="s">
        <v>0</v>
      </c>
      <c r="C487" t="s">
        <v>3611</v>
      </c>
      <c r="D487" t="s">
        <v>3612</v>
      </c>
      <c r="E487" t="s">
        <v>3968</v>
      </c>
      <c r="F487" t="s">
        <v>1729</v>
      </c>
      <c r="G487" t="s">
        <v>4172</v>
      </c>
      <c r="H487" t="str">
        <f>IFERROR(VLOOKUP(B487,Sheet2!J:K,2,0), "Laptop")</f>
        <v>Laptop</v>
      </c>
      <c r="I487" t="str">
        <f>IFERROR(VLOOKUP(F487,Sheet2!P:Q,2,0), "Not part of Refresh")</f>
        <v>Not part of Refresh</v>
      </c>
    </row>
    <row r="488" spans="1:9" x14ac:dyDescent="0.35">
      <c r="A488" t="s">
        <v>4173</v>
      </c>
      <c r="B488" t="s">
        <v>8</v>
      </c>
      <c r="C488" t="s">
        <v>3611</v>
      </c>
      <c r="D488" t="s">
        <v>3612</v>
      </c>
      <c r="E488" t="s">
        <v>3968</v>
      </c>
      <c r="F488" t="s">
        <v>240</v>
      </c>
      <c r="G488" t="s">
        <v>3671</v>
      </c>
      <c r="H488" t="str">
        <f>IFERROR(VLOOKUP(B488,Sheet2!J:K,2,0), "Laptop")</f>
        <v>Laptop</v>
      </c>
      <c r="I488" t="str">
        <f>IFERROR(VLOOKUP(F488,Sheet2!P:Q,2,0), "Not part of Refresh")</f>
        <v>Part of Refresh cycle</v>
      </c>
    </row>
    <row r="489" spans="1:9" x14ac:dyDescent="0.35">
      <c r="A489" t="s">
        <v>4174</v>
      </c>
      <c r="B489" t="s">
        <v>0</v>
      </c>
      <c r="C489" t="s">
        <v>3611</v>
      </c>
      <c r="D489" t="s">
        <v>3612</v>
      </c>
      <c r="E489" t="s">
        <v>3968</v>
      </c>
      <c r="F489" t="s">
        <v>1321</v>
      </c>
      <c r="G489" t="s">
        <v>3975</v>
      </c>
      <c r="H489" t="str">
        <f>IFERROR(VLOOKUP(B489,Sheet2!J:K,2,0), "Laptop")</f>
        <v>Laptop</v>
      </c>
      <c r="I489" t="str">
        <f>IFERROR(VLOOKUP(F489,Sheet2!P:Q,2,0), "Not part of Refresh")</f>
        <v>Not part of Refresh</v>
      </c>
    </row>
    <row r="490" spans="1:9" x14ac:dyDescent="0.35">
      <c r="A490" t="s">
        <v>973</v>
      </c>
      <c r="B490" t="s">
        <v>25</v>
      </c>
      <c r="C490" t="s">
        <v>3611</v>
      </c>
      <c r="D490" t="s">
        <v>3612</v>
      </c>
      <c r="E490" t="s">
        <v>3968</v>
      </c>
      <c r="F490" t="s">
        <v>2872</v>
      </c>
      <c r="G490" t="s">
        <v>4175</v>
      </c>
      <c r="H490" t="str">
        <f>IFERROR(VLOOKUP(B490,Sheet2!J:K,2,0), "Laptop")</f>
        <v>Laptop</v>
      </c>
      <c r="I490" t="str">
        <f>IFERROR(VLOOKUP(F490,Sheet2!P:Q,2,0), "Not part of Refresh")</f>
        <v>Not part of Refresh</v>
      </c>
    </row>
    <row r="491" spans="1:9" x14ac:dyDescent="0.35">
      <c r="A491" t="s">
        <v>4176</v>
      </c>
      <c r="B491" t="s">
        <v>0</v>
      </c>
      <c r="C491" t="s">
        <v>3611</v>
      </c>
      <c r="D491" t="s">
        <v>3612</v>
      </c>
      <c r="E491" t="s">
        <v>3968</v>
      </c>
      <c r="F491" t="s">
        <v>1794</v>
      </c>
      <c r="G491" t="s">
        <v>4177</v>
      </c>
      <c r="H491" t="str">
        <f>IFERROR(VLOOKUP(B491,Sheet2!J:K,2,0), "Laptop")</f>
        <v>Laptop</v>
      </c>
      <c r="I491" t="str">
        <f>IFERROR(VLOOKUP(F491,Sheet2!P:Q,2,0), "Not part of Refresh")</f>
        <v>Not part of Refresh</v>
      </c>
    </row>
    <row r="492" spans="1:9" x14ac:dyDescent="0.35">
      <c r="A492" t="s">
        <v>4178</v>
      </c>
      <c r="B492" t="s">
        <v>0</v>
      </c>
      <c r="C492" t="s">
        <v>3611</v>
      </c>
      <c r="D492" t="s">
        <v>3612</v>
      </c>
      <c r="E492" t="s">
        <v>3968</v>
      </c>
      <c r="F492" t="s">
        <v>1996</v>
      </c>
      <c r="G492" t="s">
        <v>4179</v>
      </c>
      <c r="H492" t="str">
        <f>IFERROR(VLOOKUP(B492,Sheet2!J:K,2,0), "Laptop")</f>
        <v>Laptop</v>
      </c>
      <c r="I492" t="str">
        <f>IFERROR(VLOOKUP(F492,Sheet2!P:Q,2,0), "Not part of Refresh")</f>
        <v>Not part of Refresh</v>
      </c>
    </row>
    <row r="493" spans="1:9" x14ac:dyDescent="0.35">
      <c r="A493" t="s">
        <v>4180</v>
      </c>
      <c r="B493" t="s">
        <v>0</v>
      </c>
      <c r="C493" t="s">
        <v>3611</v>
      </c>
      <c r="D493" t="s">
        <v>3612</v>
      </c>
      <c r="E493" t="s">
        <v>3968</v>
      </c>
      <c r="F493" t="s">
        <v>2014</v>
      </c>
      <c r="G493" t="s">
        <v>3760</v>
      </c>
      <c r="H493" t="str">
        <f>IFERROR(VLOOKUP(B493,Sheet2!J:K,2,0), "Laptop")</f>
        <v>Laptop</v>
      </c>
      <c r="I493" t="str">
        <f>IFERROR(VLOOKUP(F493,Sheet2!P:Q,2,0), "Not part of Refresh")</f>
        <v>Not part of Refresh</v>
      </c>
    </row>
    <row r="494" spans="1:9" x14ac:dyDescent="0.35">
      <c r="A494" t="s">
        <v>4181</v>
      </c>
      <c r="B494" t="s">
        <v>8</v>
      </c>
      <c r="C494" t="s">
        <v>3611</v>
      </c>
      <c r="D494" t="s">
        <v>3612</v>
      </c>
      <c r="E494" t="s">
        <v>3968</v>
      </c>
      <c r="F494" t="s">
        <v>241</v>
      </c>
      <c r="G494" t="s">
        <v>3973</v>
      </c>
      <c r="H494" t="str">
        <f>IFERROR(VLOOKUP(B494,Sheet2!J:K,2,0), "Laptop")</f>
        <v>Laptop</v>
      </c>
      <c r="I494" t="str">
        <f>IFERROR(VLOOKUP(F494,Sheet2!P:Q,2,0), "Not part of Refresh")</f>
        <v>Part of Refresh cycle</v>
      </c>
    </row>
    <row r="495" spans="1:9" x14ac:dyDescent="0.35">
      <c r="A495" t="s">
        <v>4182</v>
      </c>
      <c r="B495" t="s">
        <v>0</v>
      </c>
      <c r="C495" t="s">
        <v>3611</v>
      </c>
      <c r="D495" t="s">
        <v>3612</v>
      </c>
      <c r="E495" t="s">
        <v>3968</v>
      </c>
      <c r="F495" t="s">
        <v>1249</v>
      </c>
      <c r="G495" t="s">
        <v>3883</v>
      </c>
      <c r="H495" t="str">
        <f>IFERROR(VLOOKUP(B495,Sheet2!J:K,2,0), "Laptop")</f>
        <v>Laptop</v>
      </c>
      <c r="I495" t="str">
        <f>IFERROR(VLOOKUP(F495,Sheet2!P:Q,2,0), "Not part of Refresh")</f>
        <v>Not part of Refresh</v>
      </c>
    </row>
    <row r="496" spans="1:9" x14ac:dyDescent="0.35">
      <c r="A496" t="s">
        <v>4183</v>
      </c>
      <c r="B496" t="s">
        <v>4</v>
      </c>
      <c r="C496" t="s">
        <v>3611</v>
      </c>
      <c r="D496" t="s">
        <v>3612</v>
      </c>
      <c r="E496" t="s">
        <v>3968</v>
      </c>
      <c r="F496" t="s">
        <v>2225</v>
      </c>
      <c r="G496" t="s">
        <v>4006</v>
      </c>
      <c r="H496" t="str">
        <f>IFERROR(VLOOKUP(B496,Sheet2!J:K,2,0), "Laptop")</f>
        <v>Laptop</v>
      </c>
      <c r="I496" t="str">
        <f>IFERROR(VLOOKUP(F496,Sheet2!P:Q,2,0), "Not part of Refresh")</f>
        <v>Not part of Refresh</v>
      </c>
    </row>
    <row r="497" spans="1:9" x14ac:dyDescent="0.35">
      <c r="A497" t="s">
        <v>4184</v>
      </c>
      <c r="B497" t="s">
        <v>0</v>
      </c>
      <c r="C497" t="s">
        <v>3611</v>
      </c>
      <c r="D497" t="s">
        <v>3612</v>
      </c>
      <c r="E497" t="s">
        <v>3968</v>
      </c>
      <c r="F497" t="s">
        <v>1627</v>
      </c>
      <c r="G497" t="s">
        <v>3981</v>
      </c>
      <c r="H497" t="str">
        <f>IFERROR(VLOOKUP(B497,Sheet2!J:K,2,0), "Laptop")</f>
        <v>Laptop</v>
      </c>
      <c r="I497" t="str">
        <f>IFERROR(VLOOKUP(F497,Sheet2!P:Q,2,0), "Not part of Refresh")</f>
        <v>Not part of Refresh</v>
      </c>
    </row>
    <row r="498" spans="1:9" x14ac:dyDescent="0.35">
      <c r="A498" t="s">
        <v>4185</v>
      </c>
      <c r="B498" t="s">
        <v>193</v>
      </c>
      <c r="C498" t="s">
        <v>3611</v>
      </c>
      <c r="D498" t="s">
        <v>3612</v>
      </c>
      <c r="E498" t="s">
        <v>3968</v>
      </c>
      <c r="F498" t="s">
        <v>2982</v>
      </c>
      <c r="G498" t="s">
        <v>4006</v>
      </c>
      <c r="H498" t="str">
        <f>IFERROR(VLOOKUP(B498,Sheet2!J:K,2,0), "Laptop")</f>
        <v>Desktop</v>
      </c>
      <c r="I498" t="str">
        <f>IFERROR(VLOOKUP(F498,Sheet2!P:Q,2,0), "Not part of Refresh")</f>
        <v>Not part of Refresh</v>
      </c>
    </row>
    <row r="499" spans="1:9" x14ac:dyDescent="0.35">
      <c r="A499" t="s">
        <v>4186</v>
      </c>
      <c r="B499" t="s">
        <v>56</v>
      </c>
      <c r="C499" t="s">
        <v>3611</v>
      </c>
      <c r="D499" t="s">
        <v>3612</v>
      </c>
      <c r="E499" t="s">
        <v>3968</v>
      </c>
      <c r="F499" t="s">
        <v>2210</v>
      </c>
      <c r="G499" t="s">
        <v>3993</v>
      </c>
      <c r="H499" t="str">
        <f>IFERROR(VLOOKUP(B499,Sheet2!J:K,2,0), "Laptop")</f>
        <v>Workstation</v>
      </c>
      <c r="I499" t="str">
        <f>IFERROR(VLOOKUP(F499,Sheet2!P:Q,2,0), "Not part of Refresh")</f>
        <v>Not part of Refresh</v>
      </c>
    </row>
    <row r="500" spans="1:9" x14ac:dyDescent="0.35">
      <c r="A500" t="s">
        <v>4187</v>
      </c>
      <c r="B500" t="s">
        <v>90</v>
      </c>
      <c r="C500" t="s">
        <v>3611</v>
      </c>
      <c r="D500" t="s">
        <v>3612</v>
      </c>
      <c r="E500" t="s">
        <v>3968</v>
      </c>
      <c r="F500" t="s">
        <v>2104</v>
      </c>
      <c r="G500" t="s">
        <v>4154</v>
      </c>
      <c r="H500" t="str">
        <f>IFERROR(VLOOKUP(B500,Sheet2!J:K,2,0), "Laptop")</f>
        <v>Laptop</v>
      </c>
      <c r="I500" t="str">
        <f>IFERROR(VLOOKUP(F500,Sheet2!P:Q,2,0), "Not part of Refresh")</f>
        <v>Not part of Refresh</v>
      </c>
    </row>
    <row r="501" spans="1:9" x14ac:dyDescent="0.35">
      <c r="A501" t="s">
        <v>4188</v>
      </c>
      <c r="B501" t="s">
        <v>10</v>
      </c>
      <c r="C501" t="s">
        <v>3611</v>
      </c>
      <c r="D501" t="s">
        <v>3612</v>
      </c>
      <c r="E501" t="s">
        <v>3968</v>
      </c>
      <c r="F501" t="s">
        <v>242</v>
      </c>
      <c r="G501" t="s">
        <v>4122</v>
      </c>
      <c r="H501" t="str">
        <f>IFERROR(VLOOKUP(B501,Sheet2!J:K,2,0), "Laptop")</f>
        <v>Laptop</v>
      </c>
      <c r="I501" t="str">
        <f>IFERROR(VLOOKUP(F501,Sheet2!P:Q,2,0), "Not part of Refresh")</f>
        <v>Part of Refresh cycle</v>
      </c>
    </row>
    <row r="502" spans="1:9" x14ac:dyDescent="0.35">
      <c r="A502" t="s">
        <v>973</v>
      </c>
      <c r="B502" t="s">
        <v>106</v>
      </c>
      <c r="C502" t="s">
        <v>3611</v>
      </c>
      <c r="D502" t="s">
        <v>3612</v>
      </c>
      <c r="E502" t="s">
        <v>3968</v>
      </c>
      <c r="F502" t="s">
        <v>1184</v>
      </c>
      <c r="G502" t="s">
        <v>4093</v>
      </c>
      <c r="H502" t="str">
        <f>IFERROR(VLOOKUP(B502,Sheet2!J:K,2,0), "Laptop")</f>
        <v>Laptop</v>
      </c>
      <c r="I502" t="str">
        <f>IFERROR(VLOOKUP(F502,Sheet2!P:Q,2,0), "Not part of Refresh")</f>
        <v>Not part of Refresh</v>
      </c>
    </row>
    <row r="503" spans="1:9" x14ac:dyDescent="0.35">
      <c r="A503" t="s">
        <v>4189</v>
      </c>
      <c r="B503" t="s">
        <v>4</v>
      </c>
      <c r="C503" t="s">
        <v>3611</v>
      </c>
      <c r="D503" t="s">
        <v>3612</v>
      </c>
      <c r="E503" t="s">
        <v>3968</v>
      </c>
      <c r="F503" t="s">
        <v>2525</v>
      </c>
      <c r="G503" t="s">
        <v>3629</v>
      </c>
      <c r="H503" t="str">
        <f>IFERROR(VLOOKUP(B503,Sheet2!J:K,2,0), "Laptop")</f>
        <v>Laptop</v>
      </c>
      <c r="I503" t="str">
        <f>IFERROR(VLOOKUP(F503,Sheet2!P:Q,2,0), "Not part of Refresh")</f>
        <v>Not part of Refresh</v>
      </c>
    </row>
    <row r="504" spans="1:9" x14ac:dyDescent="0.35">
      <c r="A504" t="s">
        <v>4190</v>
      </c>
      <c r="B504" t="s">
        <v>0</v>
      </c>
      <c r="C504" t="s">
        <v>3611</v>
      </c>
      <c r="D504" t="s">
        <v>3612</v>
      </c>
      <c r="E504" t="s">
        <v>3968</v>
      </c>
      <c r="F504" t="s">
        <v>1059</v>
      </c>
      <c r="G504" t="s">
        <v>4172</v>
      </c>
      <c r="H504" t="str">
        <f>IFERROR(VLOOKUP(B504,Sheet2!J:K,2,0), "Laptop")</f>
        <v>Laptop</v>
      </c>
      <c r="I504" t="str">
        <f>IFERROR(VLOOKUP(F504,Sheet2!P:Q,2,0), "Not part of Refresh")</f>
        <v>Not part of Refresh</v>
      </c>
    </row>
    <row r="505" spans="1:9" x14ac:dyDescent="0.35">
      <c r="A505" t="s">
        <v>4191</v>
      </c>
      <c r="B505" t="s">
        <v>14</v>
      </c>
      <c r="C505" t="s">
        <v>3611</v>
      </c>
      <c r="D505" t="s">
        <v>3612</v>
      </c>
      <c r="E505" t="s">
        <v>3968</v>
      </c>
      <c r="F505" t="s">
        <v>243</v>
      </c>
      <c r="G505" t="s">
        <v>3996</v>
      </c>
      <c r="H505" t="str">
        <f>IFERROR(VLOOKUP(B505,Sheet2!J:K,2,0), "Laptop")</f>
        <v>Laptop</v>
      </c>
      <c r="I505" t="str">
        <f>IFERROR(VLOOKUP(F505,Sheet2!P:Q,2,0), "Not part of Refresh")</f>
        <v>Part of Refresh cycle</v>
      </c>
    </row>
    <row r="506" spans="1:9" x14ac:dyDescent="0.35">
      <c r="A506" t="s">
        <v>4192</v>
      </c>
      <c r="B506" t="s">
        <v>4</v>
      </c>
      <c r="C506" t="s">
        <v>3611</v>
      </c>
      <c r="D506" t="s">
        <v>3612</v>
      </c>
      <c r="E506" t="s">
        <v>3968</v>
      </c>
      <c r="F506" t="s">
        <v>2406</v>
      </c>
      <c r="G506" t="s">
        <v>4193</v>
      </c>
      <c r="H506" t="str">
        <f>IFERROR(VLOOKUP(B506,Sheet2!J:K,2,0), "Laptop")</f>
        <v>Laptop</v>
      </c>
      <c r="I506" t="str">
        <f>IFERROR(VLOOKUP(F506,Sheet2!P:Q,2,0), "Not part of Refresh")</f>
        <v>Not part of Refresh</v>
      </c>
    </row>
    <row r="507" spans="1:9" x14ac:dyDescent="0.35">
      <c r="A507" t="s">
        <v>4194</v>
      </c>
      <c r="B507" t="s">
        <v>20</v>
      </c>
      <c r="C507" t="s">
        <v>3611</v>
      </c>
      <c r="D507" t="s">
        <v>3612</v>
      </c>
      <c r="E507" t="s">
        <v>3968</v>
      </c>
      <c r="F507" t="s">
        <v>244</v>
      </c>
      <c r="G507" t="s">
        <v>3638</v>
      </c>
      <c r="H507" t="str">
        <f>IFERROR(VLOOKUP(B507,Sheet2!J:K,2,0), "Laptop")</f>
        <v>Laptop</v>
      </c>
      <c r="I507" t="str">
        <f>IFERROR(VLOOKUP(F507,Sheet2!P:Q,2,0), "Not part of Refresh")</f>
        <v>Part of Refresh cycle</v>
      </c>
    </row>
    <row r="508" spans="1:9" x14ac:dyDescent="0.35">
      <c r="A508" t="s">
        <v>4195</v>
      </c>
      <c r="B508" t="s">
        <v>0</v>
      </c>
      <c r="C508" t="s">
        <v>3611</v>
      </c>
      <c r="D508" t="s">
        <v>3612</v>
      </c>
      <c r="E508" t="s">
        <v>3968</v>
      </c>
      <c r="F508" t="s">
        <v>1893</v>
      </c>
      <c r="G508" t="s">
        <v>4042</v>
      </c>
      <c r="H508" t="str">
        <f>IFERROR(VLOOKUP(B508,Sheet2!J:K,2,0), "Laptop")</f>
        <v>Laptop</v>
      </c>
      <c r="I508" t="str">
        <f>IFERROR(VLOOKUP(F508,Sheet2!P:Q,2,0), "Not part of Refresh")</f>
        <v>Not part of Refresh</v>
      </c>
    </row>
    <row r="509" spans="1:9" x14ac:dyDescent="0.35">
      <c r="A509" t="s">
        <v>4196</v>
      </c>
      <c r="B509" t="s">
        <v>0</v>
      </c>
      <c r="C509" t="s">
        <v>3611</v>
      </c>
      <c r="D509" t="s">
        <v>3612</v>
      </c>
      <c r="E509" t="s">
        <v>3968</v>
      </c>
      <c r="F509" t="s">
        <v>1306</v>
      </c>
      <c r="G509" t="s">
        <v>4197</v>
      </c>
      <c r="H509" t="str">
        <f>IFERROR(VLOOKUP(B509,Sheet2!J:K,2,0), "Laptop")</f>
        <v>Laptop</v>
      </c>
      <c r="I509" t="str">
        <f>IFERROR(VLOOKUP(F509,Sheet2!P:Q,2,0), "Not part of Refresh")</f>
        <v>Not part of Refresh</v>
      </c>
    </row>
    <row r="510" spans="1:9" x14ac:dyDescent="0.35">
      <c r="A510" t="s">
        <v>4198</v>
      </c>
      <c r="B510" t="s">
        <v>14</v>
      </c>
      <c r="C510" t="s">
        <v>3611</v>
      </c>
      <c r="D510" t="s">
        <v>3612</v>
      </c>
      <c r="E510" t="s">
        <v>3968</v>
      </c>
      <c r="F510" t="s">
        <v>245</v>
      </c>
      <c r="G510" t="s">
        <v>3622</v>
      </c>
      <c r="H510" t="str">
        <f>IFERROR(VLOOKUP(B510,Sheet2!J:K,2,0), "Laptop")</f>
        <v>Laptop</v>
      </c>
      <c r="I510" t="str">
        <f>IFERROR(VLOOKUP(F510,Sheet2!P:Q,2,0), "Not part of Refresh")</f>
        <v>Part of Refresh cycle</v>
      </c>
    </row>
    <row r="511" spans="1:9" x14ac:dyDescent="0.35">
      <c r="A511" t="s">
        <v>4199</v>
      </c>
      <c r="B511" t="s">
        <v>0</v>
      </c>
      <c r="C511" t="s">
        <v>3611</v>
      </c>
      <c r="D511" t="s">
        <v>3612</v>
      </c>
      <c r="E511" t="s">
        <v>3968</v>
      </c>
      <c r="F511" t="s">
        <v>1930</v>
      </c>
      <c r="G511" t="s">
        <v>4200</v>
      </c>
      <c r="H511" t="str">
        <f>IFERROR(VLOOKUP(B511,Sheet2!J:K,2,0), "Laptop")</f>
        <v>Laptop</v>
      </c>
      <c r="I511" t="str">
        <f>IFERROR(VLOOKUP(F511,Sheet2!P:Q,2,0), "Not part of Refresh")</f>
        <v>Not part of Refresh</v>
      </c>
    </row>
    <row r="512" spans="1:9" x14ac:dyDescent="0.35">
      <c r="A512" t="s">
        <v>4201</v>
      </c>
      <c r="B512" t="s">
        <v>0</v>
      </c>
      <c r="C512" t="s">
        <v>3611</v>
      </c>
      <c r="D512" t="s">
        <v>3612</v>
      </c>
      <c r="E512" t="s">
        <v>3968</v>
      </c>
      <c r="F512" t="s">
        <v>1484</v>
      </c>
      <c r="G512" t="s">
        <v>3622</v>
      </c>
      <c r="H512" t="str">
        <f>IFERROR(VLOOKUP(B512,Sheet2!J:K,2,0), "Laptop")</f>
        <v>Laptop</v>
      </c>
      <c r="I512" t="str">
        <f>IFERROR(VLOOKUP(F512,Sheet2!P:Q,2,0), "Not part of Refresh")</f>
        <v>Not part of Refresh</v>
      </c>
    </row>
    <row r="513" spans="1:9" x14ac:dyDescent="0.35">
      <c r="A513" t="s">
        <v>4202</v>
      </c>
      <c r="B513" t="s">
        <v>8</v>
      </c>
      <c r="C513" t="s">
        <v>3611</v>
      </c>
      <c r="D513" t="s">
        <v>3612</v>
      </c>
      <c r="E513" t="s">
        <v>3968</v>
      </c>
      <c r="F513" t="s">
        <v>248</v>
      </c>
      <c r="G513" t="s">
        <v>4021</v>
      </c>
      <c r="H513" t="str">
        <f>IFERROR(VLOOKUP(B513,Sheet2!J:K,2,0), "Laptop")</f>
        <v>Laptop</v>
      </c>
      <c r="I513" t="str">
        <f>IFERROR(VLOOKUP(F513,Sheet2!P:Q,2,0), "Not part of Refresh")</f>
        <v>Part of Refresh cycle</v>
      </c>
    </row>
    <row r="514" spans="1:9" x14ac:dyDescent="0.35">
      <c r="A514" t="s">
        <v>4203</v>
      </c>
      <c r="B514" t="s">
        <v>0</v>
      </c>
      <c r="C514" t="s">
        <v>3611</v>
      </c>
      <c r="D514" t="s">
        <v>3612</v>
      </c>
      <c r="E514" t="s">
        <v>3968</v>
      </c>
      <c r="F514" t="s">
        <v>1984</v>
      </c>
      <c r="G514" t="s">
        <v>4204</v>
      </c>
      <c r="H514" t="str">
        <f>IFERROR(VLOOKUP(B514,Sheet2!J:K,2,0), "Laptop")</f>
        <v>Laptop</v>
      </c>
      <c r="I514" t="str">
        <f>IFERROR(VLOOKUP(F514,Sheet2!P:Q,2,0), "Not part of Refresh")</f>
        <v>Not part of Refresh</v>
      </c>
    </row>
    <row r="515" spans="1:9" x14ac:dyDescent="0.35">
      <c r="A515" t="s">
        <v>4205</v>
      </c>
      <c r="B515" t="s">
        <v>8</v>
      </c>
      <c r="C515" t="s">
        <v>3611</v>
      </c>
      <c r="D515" t="s">
        <v>3612</v>
      </c>
      <c r="E515" t="s">
        <v>3968</v>
      </c>
      <c r="F515" t="s">
        <v>250</v>
      </c>
      <c r="G515" t="s">
        <v>4206</v>
      </c>
      <c r="H515" t="str">
        <f>IFERROR(VLOOKUP(B515,Sheet2!J:K,2,0), "Laptop")</f>
        <v>Laptop</v>
      </c>
      <c r="I515" t="str">
        <f>IFERROR(VLOOKUP(F515,Sheet2!P:Q,2,0), "Not part of Refresh")</f>
        <v>Part of Refresh cycle</v>
      </c>
    </row>
    <row r="516" spans="1:9" x14ac:dyDescent="0.35">
      <c r="A516" t="s">
        <v>4207</v>
      </c>
      <c r="B516" t="s">
        <v>0</v>
      </c>
      <c r="C516" t="s">
        <v>3611</v>
      </c>
      <c r="D516" t="s">
        <v>3612</v>
      </c>
      <c r="E516" t="s">
        <v>3968</v>
      </c>
      <c r="F516" t="s">
        <v>1232</v>
      </c>
      <c r="G516" t="s">
        <v>4208</v>
      </c>
      <c r="H516" t="str">
        <f>IFERROR(VLOOKUP(B516,Sheet2!J:K,2,0), "Laptop")</f>
        <v>Laptop</v>
      </c>
      <c r="I516" t="str">
        <f>IFERROR(VLOOKUP(F516,Sheet2!P:Q,2,0), "Not part of Refresh")</f>
        <v>Not part of Refresh</v>
      </c>
    </row>
    <row r="517" spans="1:9" x14ac:dyDescent="0.35">
      <c r="A517" t="s">
        <v>4209</v>
      </c>
      <c r="B517" t="s">
        <v>12</v>
      </c>
      <c r="C517" t="s">
        <v>3611</v>
      </c>
      <c r="D517" t="s">
        <v>3612</v>
      </c>
      <c r="E517" t="s">
        <v>3968</v>
      </c>
      <c r="F517" t="s">
        <v>251</v>
      </c>
      <c r="G517" t="s">
        <v>3900</v>
      </c>
      <c r="H517" t="str">
        <f>IFERROR(VLOOKUP(B517,Sheet2!J:K,2,0), "Laptop")</f>
        <v>Laptop</v>
      </c>
      <c r="I517" t="str">
        <f>IFERROR(VLOOKUP(F517,Sheet2!P:Q,2,0), "Not part of Refresh")</f>
        <v>Part of Refresh cycle</v>
      </c>
    </row>
    <row r="518" spans="1:9" x14ac:dyDescent="0.35">
      <c r="A518" t="s">
        <v>4210</v>
      </c>
      <c r="B518" t="s">
        <v>4</v>
      </c>
      <c r="C518" t="s">
        <v>3611</v>
      </c>
      <c r="D518" t="s">
        <v>3612</v>
      </c>
      <c r="E518" t="s">
        <v>3968</v>
      </c>
      <c r="F518" t="s">
        <v>2503</v>
      </c>
      <c r="G518" t="s">
        <v>4063</v>
      </c>
      <c r="H518" t="str">
        <f>IFERROR(VLOOKUP(B518,Sheet2!J:K,2,0), "Laptop")</f>
        <v>Laptop</v>
      </c>
      <c r="I518" t="str">
        <f>IFERROR(VLOOKUP(F518,Sheet2!P:Q,2,0), "Not part of Refresh")</f>
        <v>Not part of Refresh</v>
      </c>
    </row>
    <row r="519" spans="1:9" x14ac:dyDescent="0.35">
      <c r="A519" t="s">
        <v>4211</v>
      </c>
      <c r="B519" t="s">
        <v>4</v>
      </c>
      <c r="C519" t="s">
        <v>3611</v>
      </c>
      <c r="D519" t="s">
        <v>3612</v>
      </c>
      <c r="E519" t="s">
        <v>3968</v>
      </c>
      <c r="F519" t="s">
        <v>2640</v>
      </c>
      <c r="G519" t="s">
        <v>3762</v>
      </c>
      <c r="H519" t="str">
        <f>IFERROR(VLOOKUP(B519,Sheet2!J:K,2,0), "Laptop")</f>
        <v>Laptop</v>
      </c>
      <c r="I519" t="str">
        <f>IFERROR(VLOOKUP(F519,Sheet2!P:Q,2,0), "Not part of Refresh")</f>
        <v>Not part of Refresh</v>
      </c>
    </row>
    <row r="520" spans="1:9" x14ac:dyDescent="0.35">
      <c r="A520" t="s">
        <v>4212</v>
      </c>
      <c r="B520" t="s">
        <v>0</v>
      </c>
      <c r="C520" t="s">
        <v>3611</v>
      </c>
      <c r="D520" t="s">
        <v>3612</v>
      </c>
      <c r="E520" t="s">
        <v>3968</v>
      </c>
      <c r="F520" t="s">
        <v>1041</v>
      </c>
      <c r="G520" t="s">
        <v>4213</v>
      </c>
      <c r="H520" t="str">
        <f>IFERROR(VLOOKUP(B520,Sheet2!J:K,2,0), "Laptop")</f>
        <v>Laptop</v>
      </c>
      <c r="I520" t="str">
        <f>IFERROR(VLOOKUP(F520,Sheet2!P:Q,2,0), "Not part of Refresh")</f>
        <v>Not part of Refresh</v>
      </c>
    </row>
    <row r="521" spans="1:9" x14ac:dyDescent="0.35">
      <c r="A521" t="s">
        <v>4214</v>
      </c>
      <c r="B521" t="s">
        <v>10</v>
      </c>
      <c r="C521" t="s">
        <v>3611</v>
      </c>
      <c r="D521" t="s">
        <v>3612</v>
      </c>
      <c r="E521" t="s">
        <v>3968</v>
      </c>
      <c r="F521" t="s">
        <v>253</v>
      </c>
      <c r="G521" t="s">
        <v>3622</v>
      </c>
      <c r="H521" t="str">
        <f>IFERROR(VLOOKUP(B521,Sheet2!J:K,2,0), "Laptop")</f>
        <v>Laptop</v>
      </c>
      <c r="I521" t="str">
        <f>IFERROR(VLOOKUP(F521,Sheet2!P:Q,2,0), "Not part of Refresh")</f>
        <v>Part of Refresh cycle</v>
      </c>
    </row>
    <row r="522" spans="1:9" x14ac:dyDescent="0.35">
      <c r="A522" t="s">
        <v>4215</v>
      </c>
      <c r="B522" t="s">
        <v>150</v>
      </c>
      <c r="C522" t="s">
        <v>3611</v>
      </c>
      <c r="D522" t="s">
        <v>3612</v>
      </c>
      <c r="E522" t="s">
        <v>3968</v>
      </c>
      <c r="F522" t="s">
        <v>2278</v>
      </c>
      <c r="G522" t="s">
        <v>3973</v>
      </c>
      <c r="H522" t="str">
        <f>IFERROR(VLOOKUP(B522,Sheet2!J:K,2,0), "Laptop")</f>
        <v>Laptop</v>
      </c>
      <c r="I522" t="str">
        <f>IFERROR(VLOOKUP(F522,Sheet2!P:Q,2,0), "Not part of Refresh")</f>
        <v>Not part of Refresh</v>
      </c>
    </row>
    <row r="523" spans="1:9" x14ac:dyDescent="0.35">
      <c r="A523" t="s">
        <v>4216</v>
      </c>
      <c r="B523" t="s">
        <v>0</v>
      </c>
      <c r="C523" t="s">
        <v>3611</v>
      </c>
      <c r="D523" t="s">
        <v>3612</v>
      </c>
      <c r="E523" t="s">
        <v>3968</v>
      </c>
      <c r="F523" t="s">
        <v>1120</v>
      </c>
      <c r="G523" t="s">
        <v>4217</v>
      </c>
      <c r="H523" t="str">
        <f>IFERROR(VLOOKUP(B523,Sheet2!J:K,2,0), "Laptop")</f>
        <v>Laptop</v>
      </c>
      <c r="I523" t="str">
        <f>IFERROR(VLOOKUP(F523,Sheet2!P:Q,2,0), "Not part of Refresh")</f>
        <v>Not part of Refresh</v>
      </c>
    </row>
    <row r="524" spans="1:9" x14ac:dyDescent="0.35">
      <c r="A524" t="s">
        <v>4218</v>
      </c>
      <c r="B524" t="s">
        <v>14</v>
      </c>
      <c r="C524" t="s">
        <v>3611</v>
      </c>
      <c r="D524" t="s">
        <v>3612</v>
      </c>
      <c r="E524" t="s">
        <v>3968</v>
      </c>
      <c r="F524" t="s">
        <v>255</v>
      </c>
      <c r="G524" t="s">
        <v>4219</v>
      </c>
      <c r="H524" t="str">
        <f>IFERROR(VLOOKUP(B524,Sheet2!J:K,2,0), "Laptop")</f>
        <v>Laptop</v>
      </c>
      <c r="I524" t="str">
        <f>IFERROR(VLOOKUP(F524,Sheet2!P:Q,2,0), "Not part of Refresh")</f>
        <v>Part of Refresh cycle</v>
      </c>
    </row>
    <row r="525" spans="1:9" x14ac:dyDescent="0.35">
      <c r="A525" t="s">
        <v>4220</v>
      </c>
      <c r="B525" t="s">
        <v>4</v>
      </c>
      <c r="C525" t="s">
        <v>3611</v>
      </c>
      <c r="D525" t="s">
        <v>3612</v>
      </c>
      <c r="E525" t="s">
        <v>3968</v>
      </c>
      <c r="F525" t="s">
        <v>2523</v>
      </c>
      <c r="G525" t="s">
        <v>4221</v>
      </c>
      <c r="H525" t="str">
        <f>IFERROR(VLOOKUP(B525,Sheet2!J:K,2,0), "Laptop")</f>
        <v>Laptop</v>
      </c>
      <c r="I525" t="str">
        <f>IFERROR(VLOOKUP(F525,Sheet2!P:Q,2,0), "Not part of Refresh")</f>
        <v>Not part of Refresh</v>
      </c>
    </row>
    <row r="526" spans="1:9" x14ac:dyDescent="0.35">
      <c r="A526" t="s">
        <v>4135</v>
      </c>
      <c r="B526" t="s">
        <v>12</v>
      </c>
      <c r="C526" t="s">
        <v>3611</v>
      </c>
      <c r="D526" t="s">
        <v>3612</v>
      </c>
      <c r="E526" t="s">
        <v>3968</v>
      </c>
      <c r="F526" t="s">
        <v>2452</v>
      </c>
      <c r="H526" t="str">
        <f>IFERROR(VLOOKUP(B526,Sheet2!J:K,2,0), "Laptop")</f>
        <v>Laptop</v>
      </c>
      <c r="I526" t="str">
        <f>IFERROR(VLOOKUP(F526,Sheet2!P:Q,2,0), "Not part of Refresh")</f>
        <v>Not part of Refresh</v>
      </c>
    </row>
    <row r="527" spans="1:9" x14ac:dyDescent="0.35">
      <c r="A527" t="s">
        <v>4189</v>
      </c>
      <c r="B527" t="s">
        <v>25</v>
      </c>
      <c r="C527" t="s">
        <v>3611</v>
      </c>
      <c r="D527" t="s">
        <v>3612</v>
      </c>
      <c r="E527" t="s">
        <v>3968</v>
      </c>
      <c r="F527" t="s">
        <v>1801</v>
      </c>
      <c r="G527" t="s">
        <v>3629</v>
      </c>
      <c r="H527" t="str">
        <f>IFERROR(VLOOKUP(B527,Sheet2!J:K,2,0), "Laptop")</f>
        <v>Laptop</v>
      </c>
      <c r="I527" t="str">
        <f>IFERROR(VLOOKUP(F527,Sheet2!P:Q,2,0), "Not part of Refresh")</f>
        <v>Not part of Refresh</v>
      </c>
    </row>
    <row r="528" spans="1:9" x14ac:dyDescent="0.35">
      <c r="A528" t="s">
        <v>4222</v>
      </c>
      <c r="B528" t="s">
        <v>4</v>
      </c>
      <c r="C528" t="s">
        <v>3611</v>
      </c>
      <c r="D528" t="s">
        <v>3612</v>
      </c>
      <c r="E528" t="s">
        <v>3968</v>
      </c>
      <c r="F528" t="s">
        <v>2432</v>
      </c>
      <c r="G528" t="s">
        <v>3981</v>
      </c>
      <c r="H528" t="str">
        <f>IFERROR(VLOOKUP(B528,Sheet2!J:K,2,0), "Laptop")</f>
        <v>Laptop</v>
      </c>
      <c r="I528" t="str">
        <f>IFERROR(VLOOKUP(F528,Sheet2!P:Q,2,0), "Not part of Refresh")</f>
        <v>Not part of Refresh</v>
      </c>
    </row>
    <row r="529" spans="1:9" x14ac:dyDescent="0.35">
      <c r="A529" t="s">
        <v>4223</v>
      </c>
      <c r="B529" t="s">
        <v>61</v>
      </c>
      <c r="C529" t="s">
        <v>3611</v>
      </c>
      <c r="D529" t="s">
        <v>3612</v>
      </c>
      <c r="E529" t="s">
        <v>3968</v>
      </c>
      <c r="F529" t="s">
        <v>257</v>
      </c>
      <c r="G529" t="s">
        <v>4028</v>
      </c>
      <c r="H529" t="str">
        <f>IFERROR(VLOOKUP(B529,Sheet2!J:K,2,0), "Laptop")</f>
        <v>Workstation</v>
      </c>
      <c r="I529" t="str">
        <f>IFERROR(VLOOKUP(F529,Sheet2!P:Q,2,0), "Not part of Refresh")</f>
        <v>Part of Refresh cycle</v>
      </c>
    </row>
    <row r="530" spans="1:9" x14ac:dyDescent="0.35">
      <c r="A530" t="s">
        <v>4224</v>
      </c>
      <c r="B530" t="s">
        <v>0</v>
      </c>
      <c r="C530" t="s">
        <v>3611</v>
      </c>
      <c r="D530" t="s">
        <v>3612</v>
      </c>
      <c r="E530" t="s">
        <v>3968</v>
      </c>
      <c r="F530" t="s">
        <v>1143</v>
      </c>
      <c r="G530" t="s">
        <v>3987</v>
      </c>
      <c r="H530" t="str">
        <f>IFERROR(VLOOKUP(B530,Sheet2!J:K,2,0), "Laptop")</f>
        <v>Laptop</v>
      </c>
      <c r="I530" t="str">
        <f>IFERROR(VLOOKUP(F530,Sheet2!P:Q,2,0), "Not part of Refresh")</f>
        <v>Not part of Refresh</v>
      </c>
    </row>
    <row r="531" spans="1:9" x14ac:dyDescent="0.35">
      <c r="A531" t="s">
        <v>4225</v>
      </c>
      <c r="B531" t="s">
        <v>0</v>
      </c>
      <c r="C531" t="s">
        <v>3611</v>
      </c>
      <c r="D531" t="s">
        <v>3612</v>
      </c>
      <c r="E531" t="s">
        <v>3968</v>
      </c>
      <c r="F531" t="s">
        <v>1891</v>
      </c>
      <c r="G531" t="s">
        <v>4063</v>
      </c>
      <c r="H531" t="str">
        <f>IFERROR(VLOOKUP(B531,Sheet2!J:K,2,0), "Laptop")</f>
        <v>Laptop</v>
      </c>
      <c r="I531" t="str">
        <f>IFERROR(VLOOKUP(F531,Sheet2!P:Q,2,0), "Not part of Refresh")</f>
        <v>Not part of Refresh</v>
      </c>
    </row>
    <row r="532" spans="1:9" x14ac:dyDescent="0.35">
      <c r="A532" t="s">
        <v>4226</v>
      </c>
      <c r="B532" t="s">
        <v>61</v>
      </c>
      <c r="C532" t="s">
        <v>3611</v>
      </c>
      <c r="D532" t="s">
        <v>3612</v>
      </c>
      <c r="E532" t="s">
        <v>3968</v>
      </c>
      <c r="F532" t="s">
        <v>258</v>
      </c>
      <c r="G532" t="s">
        <v>4227</v>
      </c>
      <c r="H532" t="str">
        <f>IFERROR(VLOOKUP(B532,Sheet2!J:K,2,0), "Laptop")</f>
        <v>Workstation</v>
      </c>
      <c r="I532" t="str">
        <f>IFERROR(VLOOKUP(F532,Sheet2!P:Q,2,0), "Not part of Refresh")</f>
        <v>Part of Refresh cycle</v>
      </c>
    </row>
    <row r="533" spans="1:9" x14ac:dyDescent="0.35">
      <c r="A533" t="s">
        <v>4228</v>
      </c>
      <c r="B533" t="s">
        <v>31</v>
      </c>
      <c r="C533" t="s">
        <v>3611</v>
      </c>
      <c r="D533" t="s">
        <v>3612</v>
      </c>
      <c r="E533" t="s">
        <v>3968</v>
      </c>
      <c r="F533" t="s">
        <v>3022</v>
      </c>
      <c r="G533" t="s">
        <v>4229</v>
      </c>
      <c r="H533" t="str">
        <f>IFERROR(VLOOKUP(B533,Sheet2!J:K,2,0), "Laptop")</f>
        <v>Desktop</v>
      </c>
      <c r="I533" t="str">
        <f>IFERROR(VLOOKUP(F533,Sheet2!P:Q,2,0), "Not part of Refresh")</f>
        <v>Not part of Refresh</v>
      </c>
    </row>
    <row r="534" spans="1:9" x14ac:dyDescent="0.35">
      <c r="A534" t="s">
        <v>4230</v>
      </c>
      <c r="B534" t="s">
        <v>12</v>
      </c>
      <c r="C534" t="s">
        <v>3611</v>
      </c>
      <c r="D534" t="s">
        <v>3612</v>
      </c>
      <c r="E534" t="s">
        <v>3968</v>
      </c>
      <c r="F534" t="s">
        <v>259</v>
      </c>
      <c r="G534" t="s">
        <v>3879</v>
      </c>
      <c r="H534" t="str">
        <f>IFERROR(VLOOKUP(B534,Sheet2!J:K,2,0), "Laptop")</f>
        <v>Laptop</v>
      </c>
      <c r="I534" t="str">
        <f>IFERROR(VLOOKUP(F534,Sheet2!P:Q,2,0), "Not part of Refresh")</f>
        <v>Part of Refresh cycle</v>
      </c>
    </row>
    <row r="535" spans="1:9" x14ac:dyDescent="0.35">
      <c r="A535" t="s">
        <v>4231</v>
      </c>
      <c r="B535" t="s">
        <v>8</v>
      </c>
      <c r="C535" t="s">
        <v>3611</v>
      </c>
      <c r="D535" t="s">
        <v>3612</v>
      </c>
      <c r="E535" t="s">
        <v>3968</v>
      </c>
      <c r="F535" t="s">
        <v>261</v>
      </c>
      <c r="G535" t="s">
        <v>4232</v>
      </c>
      <c r="H535" t="str">
        <f>IFERROR(VLOOKUP(B535,Sheet2!J:K,2,0), "Laptop")</f>
        <v>Laptop</v>
      </c>
      <c r="I535" t="str">
        <f>IFERROR(VLOOKUP(F535,Sheet2!P:Q,2,0), "Not part of Refresh")</f>
        <v>Part of Refresh cycle</v>
      </c>
    </row>
    <row r="536" spans="1:9" x14ac:dyDescent="0.35">
      <c r="A536" t="s">
        <v>4233</v>
      </c>
      <c r="B536" t="s">
        <v>8</v>
      </c>
      <c r="C536" t="s">
        <v>3611</v>
      </c>
      <c r="D536" t="s">
        <v>3612</v>
      </c>
      <c r="E536" t="s">
        <v>3968</v>
      </c>
      <c r="F536" t="s">
        <v>263</v>
      </c>
      <c r="G536" t="s">
        <v>3987</v>
      </c>
      <c r="H536" t="str">
        <f>IFERROR(VLOOKUP(B536,Sheet2!J:K,2,0), "Laptop")</f>
        <v>Laptop</v>
      </c>
      <c r="I536" t="str">
        <f>IFERROR(VLOOKUP(F536,Sheet2!P:Q,2,0), "Not part of Refresh")</f>
        <v>Part of Refresh cycle</v>
      </c>
    </row>
    <row r="537" spans="1:9" x14ac:dyDescent="0.35">
      <c r="A537" t="s">
        <v>4234</v>
      </c>
      <c r="B537" t="s">
        <v>159</v>
      </c>
      <c r="C537" t="s">
        <v>3611</v>
      </c>
      <c r="D537" t="s">
        <v>3612</v>
      </c>
      <c r="E537" t="s">
        <v>3968</v>
      </c>
      <c r="F537" t="s">
        <v>2468</v>
      </c>
      <c r="G537" t="s">
        <v>3900</v>
      </c>
      <c r="H537" t="str">
        <f>IFERROR(VLOOKUP(B537,Sheet2!J:K,2,0), "Laptop")</f>
        <v>Workstation</v>
      </c>
      <c r="I537" t="str">
        <f>IFERROR(VLOOKUP(F537,Sheet2!P:Q,2,0), "Not part of Refresh")</f>
        <v>Not part of Refresh</v>
      </c>
    </row>
    <row r="538" spans="1:9" x14ac:dyDescent="0.35">
      <c r="A538" t="s">
        <v>4235</v>
      </c>
      <c r="B538" t="s">
        <v>0</v>
      </c>
      <c r="C538" t="s">
        <v>3611</v>
      </c>
      <c r="D538" t="s">
        <v>3612</v>
      </c>
      <c r="E538" t="s">
        <v>3968</v>
      </c>
      <c r="F538" t="s">
        <v>1230</v>
      </c>
      <c r="G538" t="s">
        <v>4236</v>
      </c>
      <c r="H538" t="str">
        <f>IFERROR(VLOOKUP(B538,Sheet2!J:K,2,0), "Laptop")</f>
        <v>Laptop</v>
      </c>
      <c r="I538" t="str">
        <f>IFERROR(VLOOKUP(F538,Sheet2!P:Q,2,0), "Not part of Refresh")</f>
        <v>Not part of Refresh</v>
      </c>
    </row>
    <row r="539" spans="1:9" x14ac:dyDescent="0.35">
      <c r="A539" t="s">
        <v>4237</v>
      </c>
      <c r="B539" t="s">
        <v>14</v>
      </c>
      <c r="C539" t="s">
        <v>3611</v>
      </c>
      <c r="D539" t="s">
        <v>3612</v>
      </c>
      <c r="E539" t="s">
        <v>3968</v>
      </c>
      <c r="F539" t="s">
        <v>266</v>
      </c>
      <c r="G539" t="s">
        <v>4158</v>
      </c>
      <c r="H539" t="str">
        <f>IFERROR(VLOOKUP(B539,Sheet2!J:K,2,0), "Laptop")</f>
        <v>Laptop</v>
      </c>
      <c r="I539" t="str">
        <f>IFERROR(VLOOKUP(F539,Sheet2!P:Q,2,0), "Not part of Refresh")</f>
        <v>Part of Refresh cycle</v>
      </c>
    </row>
    <row r="540" spans="1:9" x14ac:dyDescent="0.35">
      <c r="A540" t="s">
        <v>4238</v>
      </c>
      <c r="B540" t="s">
        <v>8</v>
      </c>
      <c r="C540" t="s">
        <v>3611</v>
      </c>
      <c r="D540" t="s">
        <v>3612</v>
      </c>
      <c r="E540" t="s">
        <v>3968</v>
      </c>
      <c r="F540" t="s">
        <v>267</v>
      </c>
      <c r="G540" t="s">
        <v>4213</v>
      </c>
      <c r="H540" t="str">
        <f>IFERROR(VLOOKUP(B540,Sheet2!J:K,2,0), "Laptop")</f>
        <v>Laptop</v>
      </c>
      <c r="I540" t="str">
        <f>IFERROR(VLOOKUP(F540,Sheet2!P:Q,2,0), "Not part of Refresh")</f>
        <v>Part of Refresh cycle</v>
      </c>
    </row>
    <row r="541" spans="1:9" x14ac:dyDescent="0.35">
      <c r="A541" t="s">
        <v>4239</v>
      </c>
      <c r="B541" t="s">
        <v>139</v>
      </c>
      <c r="C541" t="s">
        <v>3611</v>
      </c>
      <c r="D541" t="s">
        <v>3612</v>
      </c>
      <c r="E541" t="s">
        <v>3968</v>
      </c>
      <c r="F541" t="s">
        <v>2208</v>
      </c>
      <c r="G541" t="s">
        <v>4175</v>
      </c>
      <c r="H541" t="str">
        <f>IFERROR(VLOOKUP(B541,Sheet2!J:K,2,0), "Laptop")</f>
        <v>Laptop</v>
      </c>
      <c r="I541" t="str">
        <f>IFERROR(VLOOKUP(F541,Sheet2!P:Q,2,0), "Not part of Refresh")</f>
        <v>Not part of Refresh</v>
      </c>
    </row>
    <row r="542" spans="1:9" x14ac:dyDescent="0.35">
      <c r="A542" t="s">
        <v>4240</v>
      </c>
      <c r="B542" t="s">
        <v>4</v>
      </c>
      <c r="C542" t="s">
        <v>3611</v>
      </c>
      <c r="D542" t="s">
        <v>3612</v>
      </c>
      <c r="E542" t="s">
        <v>3968</v>
      </c>
      <c r="F542" t="s">
        <v>2396</v>
      </c>
      <c r="G542" t="s">
        <v>4197</v>
      </c>
      <c r="H542" t="str">
        <f>IFERROR(VLOOKUP(B542,Sheet2!J:K,2,0), "Laptop")</f>
        <v>Laptop</v>
      </c>
      <c r="I542" t="str">
        <f>IFERROR(VLOOKUP(F542,Sheet2!P:Q,2,0), "Not part of Refresh")</f>
        <v>Not part of Refresh</v>
      </c>
    </row>
    <row r="543" spans="1:9" x14ac:dyDescent="0.35">
      <c r="A543" t="s">
        <v>4241</v>
      </c>
      <c r="B543" t="s">
        <v>10</v>
      </c>
      <c r="C543" t="s">
        <v>3611</v>
      </c>
      <c r="D543" t="s">
        <v>3612</v>
      </c>
      <c r="E543" t="s">
        <v>3968</v>
      </c>
      <c r="F543" t="s">
        <v>269</v>
      </c>
      <c r="G543" t="s">
        <v>4197</v>
      </c>
      <c r="H543" t="str">
        <f>IFERROR(VLOOKUP(B543,Sheet2!J:K,2,0), "Laptop")</f>
        <v>Laptop</v>
      </c>
      <c r="I543" t="str">
        <f>IFERROR(VLOOKUP(F543,Sheet2!P:Q,2,0), "Not part of Refresh")</f>
        <v>Part of Refresh cycle</v>
      </c>
    </row>
    <row r="544" spans="1:9" x14ac:dyDescent="0.35">
      <c r="A544" t="s">
        <v>4242</v>
      </c>
      <c r="B544" t="s">
        <v>12</v>
      </c>
      <c r="C544" t="s">
        <v>3611</v>
      </c>
      <c r="D544" t="s">
        <v>3612</v>
      </c>
      <c r="E544" t="s">
        <v>3968</v>
      </c>
      <c r="F544" t="s">
        <v>271</v>
      </c>
      <c r="G544" t="s">
        <v>4229</v>
      </c>
      <c r="H544" t="str">
        <f>IFERROR(VLOOKUP(B544,Sheet2!J:K,2,0), "Laptop")</f>
        <v>Laptop</v>
      </c>
      <c r="I544" t="str">
        <f>IFERROR(VLOOKUP(F544,Sheet2!P:Q,2,0), "Not part of Refresh")</f>
        <v>Part of Refresh cycle</v>
      </c>
    </row>
    <row r="545" spans="1:9" x14ac:dyDescent="0.35">
      <c r="A545" t="s">
        <v>4243</v>
      </c>
      <c r="B545" t="s">
        <v>4</v>
      </c>
      <c r="C545" t="s">
        <v>3611</v>
      </c>
      <c r="D545" t="s">
        <v>3612</v>
      </c>
      <c r="E545" t="s">
        <v>3968</v>
      </c>
      <c r="F545" t="s">
        <v>2439</v>
      </c>
      <c r="G545" t="s">
        <v>3977</v>
      </c>
      <c r="H545" t="str">
        <f>IFERROR(VLOOKUP(B545,Sheet2!J:K,2,0), "Laptop")</f>
        <v>Laptop</v>
      </c>
      <c r="I545" t="str">
        <f>IFERROR(VLOOKUP(F545,Sheet2!P:Q,2,0), "Not part of Refresh")</f>
        <v>Not part of Refresh</v>
      </c>
    </row>
    <row r="546" spans="1:9" x14ac:dyDescent="0.35">
      <c r="A546" t="s">
        <v>4244</v>
      </c>
      <c r="B546" t="s">
        <v>20</v>
      </c>
      <c r="C546" t="s">
        <v>3611</v>
      </c>
      <c r="D546" t="s">
        <v>3612</v>
      </c>
      <c r="E546" t="s">
        <v>3968</v>
      </c>
      <c r="F546" t="s">
        <v>273</v>
      </c>
      <c r="G546" t="s">
        <v>3999</v>
      </c>
      <c r="H546" t="str">
        <f>IFERROR(VLOOKUP(B546,Sheet2!J:K,2,0), "Laptop")</f>
        <v>Laptop</v>
      </c>
      <c r="I546" t="str">
        <f>IFERROR(VLOOKUP(F546,Sheet2!P:Q,2,0), "Not part of Refresh")</f>
        <v>Part of Refresh cycle</v>
      </c>
    </row>
    <row r="547" spans="1:9" x14ac:dyDescent="0.35">
      <c r="A547" t="s">
        <v>4245</v>
      </c>
      <c r="B547" t="s">
        <v>4</v>
      </c>
      <c r="C547" t="s">
        <v>3611</v>
      </c>
      <c r="D547" t="s">
        <v>3612</v>
      </c>
      <c r="E547" t="s">
        <v>3968</v>
      </c>
      <c r="F547" t="s">
        <v>2565</v>
      </c>
      <c r="G547" t="s">
        <v>4246</v>
      </c>
      <c r="H547" t="str">
        <f>IFERROR(VLOOKUP(B547,Sheet2!J:K,2,0), "Laptop")</f>
        <v>Laptop</v>
      </c>
      <c r="I547" t="str">
        <f>IFERROR(VLOOKUP(F547,Sheet2!P:Q,2,0), "Not part of Refresh")</f>
        <v>Not part of Refresh</v>
      </c>
    </row>
    <row r="548" spans="1:9" x14ac:dyDescent="0.35">
      <c r="A548" t="s">
        <v>4247</v>
      </c>
      <c r="B548" t="s">
        <v>4</v>
      </c>
      <c r="C548" t="s">
        <v>3611</v>
      </c>
      <c r="D548" t="s">
        <v>3612</v>
      </c>
      <c r="E548" t="s">
        <v>3968</v>
      </c>
      <c r="F548" t="s">
        <v>2782</v>
      </c>
      <c r="G548" t="s">
        <v>4105</v>
      </c>
      <c r="H548" t="str">
        <f>IFERROR(VLOOKUP(B548,Sheet2!J:K,2,0), "Laptop")</f>
        <v>Laptop</v>
      </c>
      <c r="I548" t="str">
        <f>IFERROR(VLOOKUP(F548,Sheet2!P:Q,2,0), "Not part of Refresh")</f>
        <v>Not part of Refresh</v>
      </c>
    </row>
    <row r="549" spans="1:9" x14ac:dyDescent="0.35">
      <c r="A549" t="s">
        <v>4248</v>
      </c>
      <c r="B549" t="s">
        <v>4</v>
      </c>
      <c r="C549" t="s">
        <v>3611</v>
      </c>
      <c r="D549" t="s">
        <v>3612</v>
      </c>
      <c r="E549" t="s">
        <v>3968</v>
      </c>
      <c r="F549" t="s">
        <v>2786</v>
      </c>
      <c r="G549" t="s">
        <v>3991</v>
      </c>
      <c r="H549" t="str">
        <f>IFERROR(VLOOKUP(B549,Sheet2!J:K,2,0), "Laptop")</f>
        <v>Laptop</v>
      </c>
      <c r="I549" t="str">
        <f>IFERROR(VLOOKUP(F549,Sheet2!P:Q,2,0), "Not part of Refresh")</f>
        <v>Not part of Refresh</v>
      </c>
    </row>
    <row r="550" spans="1:9" x14ac:dyDescent="0.35">
      <c r="A550" t="s">
        <v>4228</v>
      </c>
      <c r="B550" t="s">
        <v>31</v>
      </c>
      <c r="C550" t="s">
        <v>3611</v>
      </c>
      <c r="D550" t="s">
        <v>3612</v>
      </c>
      <c r="E550" t="s">
        <v>3968</v>
      </c>
      <c r="F550" t="s">
        <v>2948</v>
      </c>
      <c r="G550" t="s">
        <v>4229</v>
      </c>
      <c r="H550" t="str">
        <f>IFERROR(VLOOKUP(B550,Sheet2!J:K,2,0), "Laptop")</f>
        <v>Desktop</v>
      </c>
      <c r="I550" t="str">
        <f>IFERROR(VLOOKUP(F550,Sheet2!P:Q,2,0), "Not part of Refresh")</f>
        <v>Not part of Refresh</v>
      </c>
    </row>
    <row r="551" spans="1:9" x14ac:dyDescent="0.35">
      <c r="A551" t="s">
        <v>4249</v>
      </c>
      <c r="B551" t="s">
        <v>0</v>
      </c>
      <c r="C551" t="s">
        <v>3611</v>
      </c>
      <c r="D551" t="s">
        <v>3612</v>
      </c>
      <c r="E551" t="s">
        <v>3968</v>
      </c>
      <c r="F551" t="s">
        <v>1928</v>
      </c>
      <c r="G551" t="s">
        <v>3999</v>
      </c>
      <c r="H551" t="str">
        <f>IFERROR(VLOOKUP(B551,Sheet2!J:K,2,0), "Laptop")</f>
        <v>Laptop</v>
      </c>
      <c r="I551" t="str">
        <f>IFERROR(VLOOKUP(F551,Sheet2!P:Q,2,0), "Not part of Refresh")</f>
        <v>Not part of Refresh</v>
      </c>
    </row>
    <row r="552" spans="1:9" x14ac:dyDescent="0.35">
      <c r="A552" t="s">
        <v>4250</v>
      </c>
      <c r="B552" t="s">
        <v>19</v>
      </c>
      <c r="C552" t="s">
        <v>3611</v>
      </c>
      <c r="D552" t="s">
        <v>3612</v>
      </c>
      <c r="E552" t="s">
        <v>3968</v>
      </c>
      <c r="F552" t="s">
        <v>274</v>
      </c>
      <c r="G552" t="s">
        <v>4251</v>
      </c>
      <c r="H552" t="str">
        <f>IFERROR(VLOOKUP(B552,Sheet2!J:K,2,0), "Laptop")</f>
        <v>Desktop</v>
      </c>
      <c r="I552" t="str">
        <f>IFERROR(VLOOKUP(F552,Sheet2!P:Q,2,0), "Not part of Refresh")</f>
        <v>Part of Refresh cycle</v>
      </c>
    </row>
    <row r="553" spans="1:9" x14ac:dyDescent="0.35">
      <c r="A553" t="s">
        <v>4104</v>
      </c>
      <c r="B553" t="s">
        <v>10</v>
      </c>
      <c r="C553" t="s">
        <v>3611</v>
      </c>
      <c r="D553" t="s">
        <v>3612</v>
      </c>
      <c r="E553" t="s">
        <v>3968</v>
      </c>
      <c r="F553" t="s">
        <v>276</v>
      </c>
      <c r="G553" t="s">
        <v>4105</v>
      </c>
      <c r="H553" t="str">
        <f>IFERROR(VLOOKUP(B553,Sheet2!J:K,2,0), "Laptop")</f>
        <v>Laptop</v>
      </c>
      <c r="I553" t="str">
        <f>IFERROR(VLOOKUP(F553,Sheet2!P:Q,2,0), "Not part of Refresh")</f>
        <v>Part of Refresh cycle</v>
      </c>
    </row>
    <row r="554" spans="1:9" x14ac:dyDescent="0.35">
      <c r="A554" t="s">
        <v>4252</v>
      </c>
      <c r="B554" t="s">
        <v>8</v>
      </c>
      <c r="C554" t="s">
        <v>3611</v>
      </c>
      <c r="D554" t="s">
        <v>3612</v>
      </c>
      <c r="E554" t="s">
        <v>3968</v>
      </c>
      <c r="F554" t="s">
        <v>278</v>
      </c>
      <c r="G554" t="s">
        <v>4253</v>
      </c>
      <c r="H554" t="str">
        <f>IFERROR(VLOOKUP(B554,Sheet2!J:K,2,0), "Laptop")</f>
        <v>Laptop</v>
      </c>
      <c r="I554" t="str">
        <f>IFERROR(VLOOKUP(F554,Sheet2!P:Q,2,0), "Not part of Refresh")</f>
        <v>Part of Refresh cycle</v>
      </c>
    </row>
    <row r="555" spans="1:9" x14ac:dyDescent="0.35">
      <c r="A555" t="s">
        <v>4254</v>
      </c>
      <c r="B555" t="s">
        <v>0</v>
      </c>
      <c r="C555" t="s">
        <v>3611</v>
      </c>
      <c r="D555" t="s">
        <v>3612</v>
      </c>
      <c r="E555" t="s">
        <v>3968</v>
      </c>
      <c r="F555" t="s">
        <v>1978</v>
      </c>
      <c r="G555" t="s">
        <v>3900</v>
      </c>
      <c r="H555" t="str">
        <f>IFERROR(VLOOKUP(B555,Sheet2!J:K,2,0), "Laptop")</f>
        <v>Laptop</v>
      </c>
      <c r="I555" t="str">
        <f>IFERROR(VLOOKUP(F555,Sheet2!P:Q,2,0), "Not part of Refresh")</f>
        <v>Not part of Refresh</v>
      </c>
    </row>
    <row r="556" spans="1:9" x14ac:dyDescent="0.35">
      <c r="A556" t="s">
        <v>4097</v>
      </c>
      <c r="B556" t="s">
        <v>17</v>
      </c>
      <c r="C556" t="s">
        <v>3611</v>
      </c>
      <c r="D556" t="s">
        <v>3612</v>
      </c>
      <c r="E556" t="s">
        <v>3968</v>
      </c>
      <c r="F556" t="s">
        <v>2383</v>
      </c>
      <c r="G556" t="s">
        <v>4255</v>
      </c>
      <c r="H556" t="str">
        <f>IFERROR(VLOOKUP(B556,Sheet2!J:K,2,0), "Laptop")</f>
        <v>Laptop</v>
      </c>
      <c r="I556" t="str">
        <f>IFERROR(VLOOKUP(F556,Sheet2!P:Q,2,0), "Not part of Refresh")</f>
        <v>Not part of Refresh</v>
      </c>
    </row>
    <row r="557" spans="1:9" x14ac:dyDescent="0.35">
      <c r="A557" t="s">
        <v>4256</v>
      </c>
      <c r="B557" t="s">
        <v>17</v>
      </c>
      <c r="C557" t="s">
        <v>3611</v>
      </c>
      <c r="D557" t="s">
        <v>3612</v>
      </c>
      <c r="E557" t="s">
        <v>3968</v>
      </c>
      <c r="F557" t="s">
        <v>2385</v>
      </c>
      <c r="G557" t="s">
        <v>4087</v>
      </c>
      <c r="H557" t="str">
        <f>IFERROR(VLOOKUP(B557,Sheet2!J:K,2,0), "Laptop")</f>
        <v>Laptop</v>
      </c>
      <c r="I557" t="str">
        <f>IFERROR(VLOOKUP(F557,Sheet2!P:Q,2,0), "Not part of Refresh")</f>
        <v>Not part of Refresh</v>
      </c>
    </row>
    <row r="558" spans="1:9" x14ac:dyDescent="0.35">
      <c r="A558" t="s">
        <v>4257</v>
      </c>
      <c r="B558" t="s">
        <v>17</v>
      </c>
      <c r="C558" t="s">
        <v>3611</v>
      </c>
      <c r="D558" t="s">
        <v>3612</v>
      </c>
      <c r="E558" t="s">
        <v>3968</v>
      </c>
      <c r="F558" t="s">
        <v>2387</v>
      </c>
      <c r="G558" t="s">
        <v>3993</v>
      </c>
      <c r="H558" t="str">
        <f>IFERROR(VLOOKUP(B558,Sheet2!J:K,2,0), "Laptop")</f>
        <v>Laptop</v>
      </c>
      <c r="I558" t="str">
        <f>IFERROR(VLOOKUP(F558,Sheet2!P:Q,2,0), "Not part of Refresh")</f>
        <v>Not part of Refresh</v>
      </c>
    </row>
    <row r="559" spans="1:9" x14ac:dyDescent="0.35">
      <c r="A559" t="s">
        <v>4258</v>
      </c>
      <c r="B559" t="s">
        <v>17</v>
      </c>
      <c r="C559" t="s">
        <v>3611</v>
      </c>
      <c r="D559" t="s">
        <v>3612</v>
      </c>
      <c r="E559" t="s">
        <v>3968</v>
      </c>
      <c r="F559" t="s">
        <v>2393</v>
      </c>
      <c r="G559" t="s">
        <v>3993</v>
      </c>
      <c r="H559" t="str">
        <f>IFERROR(VLOOKUP(B559,Sheet2!J:K,2,0), "Laptop")</f>
        <v>Laptop</v>
      </c>
      <c r="I559" t="str">
        <f>IFERROR(VLOOKUP(F559,Sheet2!P:Q,2,0), "Not part of Refresh")</f>
        <v>Not part of Refresh</v>
      </c>
    </row>
    <row r="560" spans="1:9" x14ac:dyDescent="0.35">
      <c r="A560" t="s">
        <v>4259</v>
      </c>
      <c r="B560" t="s">
        <v>4</v>
      </c>
      <c r="C560" t="s">
        <v>3611</v>
      </c>
      <c r="D560" t="s">
        <v>3612</v>
      </c>
      <c r="E560" t="s">
        <v>3968</v>
      </c>
      <c r="F560" t="s">
        <v>2752</v>
      </c>
      <c r="G560" t="s">
        <v>4213</v>
      </c>
      <c r="H560" t="str">
        <f>IFERROR(VLOOKUP(B560,Sheet2!J:K,2,0), "Laptop")</f>
        <v>Laptop</v>
      </c>
      <c r="I560" t="str">
        <f>IFERROR(VLOOKUP(F560,Sheet2!P:Q,2,0), "Not part of Refresh")</f>
        <v>Not part of Refresh</v>
      </c>
    </row>
    <row r="561" spans="1:9" x14ac:dyDescent="0.35">
      <c r="A561" t="s">
        <v>4260</v>
      </c>
      <c r="B561" t="s">
        <v>207</v>
      </c>
      <c r="C561" t="s">
        <v>3611</v>
      </c>
      <c r="D561" t="s">
        <v>3612</v>
      </c>
      <c r="E561" t="s">
        <v>3968</v>
      </c>
      <c r="F561" t="s">
        <v>2541</v>
      </c>
      <c r="G561" t="s">
        <v>4105</v>
      </c>
      <c r="H561" t="str">
        <f>IFERROR(VLOOKUP(B561,Sheet2!J:K,2,0), "Laptop")</f>
        <v>Laptop</v>
      </c>
      <c r="I561" t="str">
        <f>IFERROR(VLOOKUP(F561,Sheet2!P:Q,2,0), "Not part of Refresh")</f>
        <v>Not part of Refresh</v>
      </c>
    </row>
    <row r="562" spans="1:9" x14ac:dyDescent="0.35">
      <c r="A562" t="s">
        <v>4261</v>
      </c>
      <c r="B562" t="s">
        <v>14</v>
      </c>
      <c r="C562" t="s">
        <v>3611</v>
      </c>
      <c r="D562" t="s">
        <v>3612</v>
      </c>
      <c r="E562" t="s">
        <v>3968</v>
      </c>
      <c r="F562" t="s">
        <v>279</v>
      </c>
      <c r="G562" t="s">
        <v>3622</v>
      </c>
      <c r="H562" t="str">
        <f>IFERROR(VLOOKUP(B562,Sheet2!J:K,2,0), "Laptop")</f>
        <v>Laptop</v>
      </c>
      <c r="I562" t="str">
        <f>IFERROR(VLOOKUP(F562,Sheet2!P:Q,2,0), "Not part of Refresh")</f>
        <v>Part of Refresh cycle</v>
      </c>
    </row>
    <row r="563" spans="1:9" x14ac:dyDescent="0.35">
      <c r="A563" t="s">
        <v>4262</v>
      </c>
      <c r="B563" t="s">
        <v>4</v>
      </c>
      <c r="C563" t="s">
        <v>3611</v>
      </c>
      <c r="D563" t="s">
        <v>3612</v>
      </c>
      <c r="E563" t="s">
        <v>3968</v>
      </c>
      <c r="F563" t="s">
        <v>2241</v>
      </c>
      <c r="G563" t="s">
        <v>4263</v>
      </c>
      <c r="H563" t="str">
        <f>IFERROR(VLOOKUP(B563,Sheet2!J:K,2,0), "Laptop")</f>
        <v>Laptop</v>
      </c>
      <c r="I563" t="str">
        <f>IFERROR(VLOOKUP(F563,Sheet2!P:Q,2,0), "Not part of Refresh")</f>
        <v>Not part of Refresh</v>
      </c>
    </row>
    <row r="564" spans="1:9" x14ac:dyDescent="0.35">
      <c r="A564" t="s">
        <v>4264</v>
      </c>
      <c r="B564" t="s">
        <v>0</v>
      </c>
      <c r="C564" t="s">
        <v>3611</v>
      </c>
      <c r="D564" t="s">
        <v>3612</v>
      </c>
      <c r="E564" t="s">
        <v>3968</v>
      </c>
      <c r="F564" t="s">
        <v>1781</v>
      </c>
      <c r="G564" t="s">
        <v>3866</v>
      </c>
      <c r="H564" t="str">
        <f>IFERROR(VLOOKUP(B564,Sheet2!J:K,2,0), "Laptop")</f>
        <v>Laptop</v>
      </c>
      <c r="I564" t="str">
        <f>IFERROR(VLOOKUP(F564,Sheet2!P:Q,2,0), "Not part of Refresh")</f>
        <v>Not part of Refresh</v>
      </c>
    </row>
    <row r="565" spans="1:9" x14ac:dyDescent="0.35">
      <c r="A565" t="s">
        <v>4265</v>
      </c>
      <c r="B565" t="s">
        <v>90</v>
      </c>
      <c r="C565" t="s">
        <v>3611</v>
      </c>
      <c r="D565" t="s">
        <v>3612</v>
      </c>
      <c r="E565" t="s">
        <v>3968</v>
      </c>
      <c r="F565" t="s">
        <v>2097</v>
      </c>
      <c r="G565" t="s">
        <v>4266</v>
      </c>
      <c r="H565" t="str">
        <f>IFERROR(VLOOKUP(B565,Sheet2!J:K,2,0), "Laptop")</f>
        <v>Laptop</v>
      </c>
      <c r="I565" t="str">
        <f>IFERROR(VLOOKUP(F565,Sheet2!P:Q,2,0), "Not part of Refresh")</f>
        <v>Not part of Refresh</v>
      </c>
    </row>
    <row r="566" spans="1:9" x14ac:dyDescent="0.35">
      <c r="A566" t="s">
        <v>4167</v>
      </c>
      <c r="B566" t="s">
        <v>0</v>
      </c>
      <c r="C566" t="s">
        <v>3611</v>
      </c>
      <c r="D566" t="s">
        <v>3612</v>
      </c>
      <c r="E566" t="s">
        <v>3968</v>
      </c>
      <c r="F566" t="s">
        <v>1273</v>
      </c>
      <c r="G566" t="s">
        <v>4001</v>
      </c>
      <c r="H566" t="str">
        <f>IFERROR(VLOOKUP(B566,Sheet2!J:K,2,0), "Laptop")</f>
        <v>Laptop</v>
      </c>
      <c r="I566" t="str">
        <f>IFERROR(VLOOKUP(F566,Sheet2!P:Q,2,0), "Not part of Refresh")</f>
        <v>Not part of Refresh</v>
      </c>
    </row>
    <row r="567" spans="1:9" x14ac:dyDescent="0.35">
      <c r="A567" t="s">
        <v>4267</v>
      </c>
      <c r="B567" t="s">
        <v>0</v>
      </c>
      <c r="C567" t="s">
        <v>3611</v>
      </c>
      <c r="D567" t="s">
        <v>3612</v>
      </c>
      <c r="E567" t="s">
        <v>3968</v>
      </c>
      <c r="F567" t="s">
        <v>1128</v>
      </c>
      <c r="G567" t="s">
        <v>4268</v>
      </c>
      <c r="H567" t="str">
        <f>IFERROR(VLOOKUP(B567,Sheet2!J:K,2,0), "Laptop")</f>
        <v>Laptop</v>
      </c>
      <c r="I567" t="str">
        <f>IFERROR(VLOOKUP(F567,Sheet2!P:Q,2,0), "Not part of Refresh")</f>
        <v>Not part of Refresh</v>
      </c>
    </row>
    <row r="568" spans="1:9" x14ac:dyDescent="0.35">
      <c r="A568" t="s">
        <v>4269</v>
      </c>
      <c r="B568" t="s">
        <v>4</v>
      </c>
      <c r="C568" t="s">
        <v>3611</v>
      </c>
      <c r="D568" t="s">
        <v>3612</v>
      </c>
      <c r="E568" t="s">
        <v>3968</v>
      </c>
      <c r="F568" t="s">
        <v>2426</v>
      </c>
      <c r="G568" t="s">
        <v>3969</v>
      </c>
      <c r="H568" t="str">
        <f>IFERROR(VLOOKUP(B568,Sheet2!J:K,2,0), "Laptop")</f>
        <v>Laptop</v>
      </c>
      <c r="I568" t="str">
        <f>IFERROR(VLOOKUP(F568,Sheet2!P:Q,2,0), "Not part of Refresh")</f>
        <v>Not part of Refresh</v>
      </c>
    </row>
    <row r="569" spans="1:9" x14ac:dyDescent="0.35">
      <c r="A569" t="s">
        <v>4270</v>
      </c>
      <c r="B569" t="s">
        <v>4</v>
      </c>
      <c r="C569" t="s">
        <v>3611</v>
      </c>
      <c r="D569" t="s">
        <v>3612</v>
      </c>
      <c r="E569" t="s">
        <v>3968</v>
      </c>
      <c r="F569" t="s">
        <v>2592</v>
      </c>
      <c r="G569" t="s">
        <v>4271</v>
      </c>
      <c r="H569" t="str">
        <f>IFERROR(VLOOKUP(B569,Sheet2!J:K,2,0), "Laptop")</f>
        <v>Laptop</v>
      </c>
      <c r="I569" t="str">
        <f>IFERROR(VLOOKUP(F569,Sheet2!P:Q,2,0), "Not part of Refresh")</f>
        <v>Not part of Refresh</v>
      </c>
    </row>
    <row r="570" spans="1:9" x14ac:dyDescent="0.35">
      <c r="A570" t="s">
        <v>4272</v>
      </c>
      <c r="B570" t="s">
        <v>0</v>
      </c>
      <c r="C570" t="s">
        <v>3611</v>
      </c>
      <c r="D570" t="s">
        <v>3612</v>
      </c>
      <c r="E570" t="s">
        <v>3968</v>
      </c>
      <c r="F570" t="s">
        <v>1177</v>
      </c>
      <c r="G570" t="s">
        <v>4046</v>
      </c>
      <c r="H570" t="str">
        <f>IFERROR(VLOOKUP(B570,Sheet2!J:K,2,0), "Laptop")</f>
        <v>Laptop</v>
      </c>
      <c r="I570" t="str">
        <f>IFERROR(VLOOKUP(F570,Sheet2!P:Q,2,0), "Not part of Refresh")</f>
        <v>Not part of Refresh</v>
      </c>
    </row>
    <row r="571" spans="1:9" x14ac:dyDescent="0.35">
      <c r="A571" t="s">
        <v>4273</v>
      </c>
      <c r="B571" t="s">
        <v>0</v>
      </c>
      <c r="C571" t="s">
        <v>3611</v>
      </c>
      <c r="D571" t="s">
        <v>3612</v>
      </c>
      <c r="E571" t="s">
        <v>3968</v>
      </c>
      <c r="F571" t="s">
        <v>1929</v>
      </c>
      <c r="G571" t="s">
        <v>3991</v>
      </c>
      <c r="H571" t="str">
        <f>IFERROR(VLOOKUP(B571,Sheet2!J:K,2,0), "Laptop")</f>
        <v>Laptop</v>
      </c>
      <c r="I571" t="str">
        <f>IFERROR(VLOOKUP(F571,Sheet2!P:Q,2,0), "Not part of Refresh")</f>
        <v>Not part of Refresh</v>
      </c>
    </row>
    <row r="572" spans="1:9" x14ac:dyDescent="0.35">
      <c r="A572" t="s">
        <v>4274</v>
      </c>
      <c r="B572" t="s">
        <v>0</v>
      </c>
      <c r="C572" t="s">
        <v>3611</v>
      </c>
      <c r="D572" t="s">
        <v>3612</v>
      </c>
      <c r="E572" t="s">
        <v>3968</v>
      </c>
      <c r="F572" t="s">
        <v>2043</v>
      </c>
      <c r="G572" t="s">
        <v>3671</v>
      </c>
      <c r="H572" t="str">
        <f>IFERROR(VLOOKUP(B572,Sheet2!J:K,2,0), "Laptop")</f>
        <v>Laptop</v>
      </c>
      <c r="I572" t="str">
        <f>IFERROR(VLOOKUP(F572,Sheet2!P:Q,2,0), "Not part of Refresh")</f>
        <v>Not part of Refresh</v>
      </c>
    </row>
    <row r="573" spans="1:9" x14ac:dyDescent="0.35">
      <c r="A573" t="s">
        <v>4275</v>
      </c>
      <c r="B573" t="s">
        <v>8</v>
      </c>
      <c r="C573" t="s">
        <v>3611</v>
      </c>
      <c r="D573" t="s">
        <v>3612</v>
      </c>
      <c r="E573" t="s">
        <v>3968</v>
      </c>
      <c r="F573" t="s">
        <v>281</v>
      </c>
      <c r="G573" t="s">
        <v>4276</v>
      </c>
      <c r="H573" t="str">
        <f>IFERROR(VLOOKUP(B573,Sheet2!J:K,2,0), "Laptop")</f>
        <v>Laptop</v>
      </c>
      <c r="I573" t="str">
        <f>IFERROR(VLOOKUP(F573,Sheet2!P:Q,2,0), "Not part of Refresh")</f>
        <v>Part of Refresh cycle</v>
      </c>
    </row>
    <row r="574" spans="1:9" x14ac:dyDescent="0.35">
      <c r="A574" t="s">
        <v>4277</v>
      </c>
      <c r="B574" t="s">
        <v>197</v>
      </c>
      <c r="C574" t="s">
        <v>3611</v>
      </c>
      <c r="D574" t="s">
        <v>3612</v>
      </c>
      <c r="E574" t="s">
        <v>3968</v>
      </c>
      <c r="F574" t="s">
        <v>974</v>
      </c>
      <c r="H574" t="str">
        <f>IFERROR(VLOOKUP(B574,Sheet2!J:K,2,0), "Laptop")</f>
        <v>Laptop</v>
      </c>
      <c r="I574" t="str">
        <f>IFERROR(VLOOKUP(F574,Sheet2!P:Q,2,0), "Not part of Refresh")</f>
        <v>Not part of Refresh</v>
      </c>
    </row>
    <row r="575" spans="1:9" x14ac:dyDescent="0.35">
      <c r="A575" t="s">
        <v>4277</v>
      </c>
      <c r="B575" t="s">
        <v>167</v>
      </c>
      <c r="C575" t="s">
        <v>3611</v>
      </c>
      <c r="D575" t="s">
        <v>3612</v>
      </c>
      <c r="E575" t="s">
        <v>3968</v>
      </c>
      <c r="F575" t="s">
        <v>974</v>
      </c>
      <c r="G575" t="s">
        <v>3927</v>
      </c>
      <c r="H575" t="str">
        <f>IFERROR(VLOOKUP(B575,Sheet2!J:K,2,0), "Laptop")</f>
        <v>Laptop</v>
      </c>
      <c r="I575" t="str">
        <f>IFERROR(VLOOKUP(F575,Sheet2!P:Q,2,0), "Not part of Refresh")</f>
        <v>Not part of Refresh</v>
      </c>
    </row>
    <row r="576" spans="1:9" x14ac:dyDescent="0.35">
      <c r="A576" t="s">
        <v>4228</v>
      </c>
      <c r="B576" t="s">
        <v>12</v>
      </c>
      <c r="C576" t="s">
        <v>3611</v>
      </c>
      <c r="D576" t="s">
        <v>3612</v>
      </c>
      <c r="E576" t="s">
        <v>3968</v>
      </c>
      <c r="F576" t="s">
        <v>282</v>
      </c>
      <c r="G576" t="s">
        <v>4229</v>
      </c>
      <c r="H576" t="str">
        <f>IFERROR(VLOOKUP(B576,Sheet2!J:K,2,0), "Laptop")</f>
        <v>Laptop</v>
      </c>
      <c r="I576" t="str">
        <f>IFERROR(VLOOKUP(F576,Sheet2!P:Q,2,0), "Not part of Refresh")</f>
        <v>Part of Refresh cycle</v>
      </c>
    </row>
    <row r="577" spans="1:9" x14ac:dyDescent="0.35">
      <c r="A577" t="s">
        <v>4278</v>
      </c>
      <c r="B577" t="s">
        <v>14</v>
      </c>
      <c r="C577" t="s">
        <v>3611</v>
      </c>
      <c r="D577" t="s">
        <v>3612</v>
      </c>
      <c r="E577" t="s">
        <v>3968</v>
      </c>
      <c r="F577" t="s">
        <v>283</v>
      </c>
      <c r="G577" t="s">
        <v>3631</v>
      </c>
      <c r="H577" t="str">
        <f>IFERROR(VLOOKUP(B577,Sheet2!J:K,2,0), "Laptop")</f>
        <v>Laptop</v>
      </c>
      <c r="I577" t="str">
        <f>IFERROR(VLOOKUP(F577,Sheet2!P:Q,2,0), "Not part of Refresh")</f>
        <v>Part of Refresh cycle</v>
      </c>
    </row>
    <row r="578" spans="1:9" x14ac:dyDescent="0.35">
      <c r="A578" t="s">
        <v>4279</v>
      </c>
      <c r="B578" t="s">
        <v>4</v>
      </c>
      <c r="C578" t="s">
        <v>3611</v>
      </c>
      <c r="D578" t="s">
        <v>3612</v>
      </c>
      <c r="E578" t="s">
        <v>3968</v>
      </c>
      <c r="F578" t="s">
        <v>2249</v>
      </c>
      <c r="G578" t="s">
        <v>3981</v>
      </c>
      <c r="H578" t="str">
        <f>IFERROR(VLOOKUP(B578,Sheet2!J:K,2,0), "Laptop")</f>
        <v>Laptop</v>
      </c>
      <c r="I578" t="str">
        <f>IFERROR(VLOOKUP(F578,Sheet2!P:Q,2,0), "Not part of Refresh")</f>
        <v>Not part of Refresh</v>
      </c>
    </row>
    <row r="579" spans="1:9" x14ac:dyDescent="0.35">
      <c r="A579" t="s">
        <v>4280</v>
      </c>
      <c r="B579" t="s">
        <v>0</v>
      </c>
      <c r="C579" t="s">
        <v>3611</v>
      </c>
      <c r="D579" t="s">
        <v>3612</v>
      </c>
      <c r="E579" t="s">
        <v>3968</v>
      </c>
      <c r="F579" t="s">
        <v>1279</v>
      </c>
      <c r="G579" t="s">
        <v>4281</v>
      </c>
      <c r="H579" t="str">
        <f>IFERROR(VLOOKUP(B579,Sheet2!J:K,2,0), "Laptop")</f>
        <v>Laptop</v>
      </c>
      <c r="I579" t="str">
        <f>IFERROR(VLOOKUP(F579,Sheet2!P:Q,2,0), "Not part of Refresh")</f>
        <v>Not part of Refresh</v>
      </c>
    </row>
    <row r="580" spans="1:9" x14ac:dyDescent="0.35">
      <c r="A580" t="s">
        <v>4282</v>
      </c>
      <c r="B580" t="s">
        <v>0</v>
      </c>
      <c r="C580" t="s">
        <v>3611</v>
      </c>
      <c r="D580" t="s">
        <v>3612</v>
      </c>
      <c r="E580" t="s">
        <v>3968</v>
      </c>
      <c r="F580" t="s">
        <v>1491</v>
      </c>
      <c r="G580" t="s">
        <v>4152</v>
      </c>
      <c r="H580" t="str">
        <f>IFERROR(VLOOKUP(B580,Sheet2!J:K,2,0), "Laptop")</f>
        <v>Laptop</v>
      </c>
      <c r="I580" t="str">
        <f>IFERROR(VLOOKUP(F580,Sheet2!P:Q,2,0), "Not part of Refresh")</f>
        <v>Not part of Refresh</v>
      </c>
    </row>
    <row r="581" spans="1:9" x14ac:dyDescent="0.35">
      <c r="A581" t="s">
        <v>4283</v>
      </c>
      <c r="B581" t="s">
        <v>8</v>
      </c>
      <c r="C581" t="s">
        <v>3611</v>
      </c>
      <c r="D581" t="s">
        <v>3612</v>
      </c>
      <c r="E581" t="s">
        <v>3968</v>
      </c>
      <c r="F581" t="s">
        <v>284</v>
      </c>
      <c r="G581" t="s">
        <v>4284</v>
      </c>
      <c r="H581" t="str">
        <f>IFERROR(VLOOKUP(B581,Sheet2!J:K,2,0), "Laptop")</f>
        <v>Laptop</v>
      </c>
      <c r="I581" t="str">
        <f>IFERROR(VLOOKUP(F581,Sheet2!P:Q,2,0), "Not part of Refresh")</f>
        <v>Part of Refresh cycle</v>
      </c>
    </row>
    <row r="582" spans="1:9" x14ac:dyDescent="0.35">
      <c r="A582" t="s">
        <v>4285</v>
      </c>
      <c r="B582" t="s">
        <v>4</v>
      </c>
      <c r="C582" t="s">
        <v>3611</v>
      </c>
      <c r="D582" t="s">
        <v>3612</v>
      </c>
      <c r="E582" t="s">
        <v>3968</v>
      </c>
      <c r="F582" t="s">
        <v>2220</v>
      </c>
      <c r="G582" t="s">
        <v>3993</v>
      </c>
      <c r="H582" t="str">
        <f>IFERROR(VLOOKUP(B582,Sheet2!J:K,2,0), "Laptop")</f>
        <v>Laptop</v>
      </c>
      <c r="I582" t="str">
        <f>IFERROR(VLOOKUP(F582,Sheet2!P:Q,2,0), "Not part of Refresh")</f>
        <v>Not part of Refresh</v>
      </c>
    </row>
    <row r="583" spans="1:9" x14ac:dyDescent="0.35">
      <c r="A583" t="s">
        <v>4286</v>
      </c>
      <c r="B583" t="s">
        <v>4</v>
      </c>
      <c r="C583" t="s">
        <v>3611</v>
      </c>
      <c r="D583" t="s">
        <v>3612</v>
      </c>
      <c r="E583" t="s">
        <v>3968</v>
      </c>
      <c r="F583" t="s">
        <v>2805</v>
      </c>
      <c r="G583" t="s">
        <v>4013</v>
      </c>
      <c r="H583" t="str">
        <f>IFERROR(VLOOKUP(B583,Sheet2!J:K,2,0), "Laptop")</f>
        <v>Laptop</v>
      </c>
      <c r="I583" t="str">
        <f>IFERROR(VLOOKUP(F583,Sheet2!P:Q,2,0), "Not part of Refresh")</f>
        <v>Not part of Refresh</v>
      </c>
    </row>
    <row r="584" spans="1:9" x14ac:dyDescent="0.35">
      <c r="A584" t="s">
        <v>4287</v>
      </c>
      <c r="B584" t="s">
        <v>4</v>
      </c>
      <c r="C584" t="s">
        <v>3611</v>
      </c>
      <c r="D584" t="s">
        <v>3612</v>
      </c>
      <c r="E584" t="s">
        <v>3968</v>
      </c>
      <c r="F584" t="s">
        <v>2809</v>
      </c>
      <c r="G584" t="s">
        <v>4288</v>
      </c>
      <c r="H584" t="str">
        <f>IFERROR(VLOOKUP(B584,Sheet2!J:K,2,0), "Laptop")</f>
        <v>Laptop</v>
      </c>
      <c r="I584" t="str">
        <f>IFERROR(VLOOKUP(F584,Sheet2!P:Q,2,0), "Not part of Refresh")</f>
        <v>Not part of Refresh</v>
      </c>
    </row>
    <row r="585" spans="1:9" x14ac:dyDescent="0.35">
      <c r="A585" t="s">
        <v>4289</v>
      </c>
      <c r="B585" t="s">
        <v>4</v>
      </c>
      <c r="C585" t="s">
        <v>3611</v>
      </c>
      <c r="D585" t="s">
        <v>3612</v>
      </c>
      <c r="E585" t="s">
        <v>3968</v>
      </c>
      <c r="F585" t="s">
        <v>2813</v>
      </c>
      <c r="G585" t="s">
        <v>4150</v>
      </c>
      <c r="H585" t="str">
        <f>IFERROR(VLOOKUP(B585,Sheet2!J:K,2,0), "Laptop")</f>
        <v>Laptop</v>
      </c>
      <c r="I585" t="str">
        <f>IFERROR(VLOOKUP(F585,Sheet2!P:Q,2,0), "Not part of Refresh")</f>
        <v>Not part of Refresh</v>
      </c>
    </row>
    <row r="586" spans="1:9" x14ac:dyDescent="0.35">
      <c r="A586" t="s">
        <v>4290</v>
      </c>
      <c r="B586" t="s">
        <v>12</v>
      </c>
      <c r="C586" t="s">
        <v>3611</v>
      </c>
      <c r="D586" t="s">
        <v>3612</v>
      </c>
      <c r="E586" t="s">
        <v>3968</v>
      </c>
      <c r="F586" t="s">
        <v>286</v>
      </c>
      <c r="H586" t="str">
        <f>IFERROR(VLOOKUP(B586,Sheet2!J:K,2,0), "Laptop")</f>
        <v>Laptop</v>
      </c>
      <c r="I586" t="str">
        <f>IFERROR(VLOOKUP(F586,Sheet2!P:Q,2,0), "Not part of Refresh")</f>
        <v>Part of Refresh cycle</v>
      </c>
    </row>
    <row r="587" spans="1:9" x14ac:dyDescent="0.35">
      <c r="A587" t="s">
        <v>4291</v>
      </c>
      <c r="B587" t="s">
        <v>4</v>
      </c>
      <c r="C587" t="s">
        <v>3611</v>
      </c>
      <c r="D587" t="s">
        <v>3612</v>
      </c>
      <c r="E587" t="s">
        <v>3968</v>
      </c>
      <c r="F587" t="s">
        <v>3176</v>
      </c>
      <c r="G587" t="s">
        <v>3989</v>
      </c>
      <c r="H587" t="str">
        <f>IFERROR(VLOOKUP(B587,Sheet2!J:K,2,0), "Laptop")</f>
        <v>Laptop</v>
      </c>
      <c r="I587" t="str">
        <f>IFERROR(VLOOKUP(F587,Sheet2!P:Q,2,0), "Not part of Refresh")</f>
        <v>Not part of Refresh</v>
      </c>
    </row>
    <row r="588" spans="1:9" x14ac:dyDescent="0.35">
      <c r="A588" t="s">
        <v>4292</v>
      </c>
      <c r="B588" t="s">
        <v>17</v>
      </c>
      <c r="C588" t="s">
        <v>3611</v>
      </c>
      <c r="D588" t="s">
        <v>3612</v>
      </c>
      <c r="E588" t="s">
        <v>3968</v>
      </c>
      <c r="F588" t="s">
        <v>2159</v>
      </c>
      <c r="G588" t="s">
        <v>4001</v>
      </c>
      <c r="H588" t="str">
        <f>IFERROR(VLOOKUP(B588,Sheet2!J:K,2,0), "Laptop")</f>
        <v>Laptop</v>
      </c>
      <c r="I588" t="str">
        <f>IFERROR(VLOOKUP(F588,Sheet2!P:Q,2,0), "Not part of Refresh")</f>
        <v>Not part of Refresh</v>
      </c>
    </row>
    <row r="589" spans="1:9" x14ac:dyDescent="0.35">
      <c r="A589" t="s">
        <v>4293</v>
      </c>
      <c r="B589" t="s">
        <v>17</v>
      </c>
      <c r="C589" t="s">
        <v>3611</v>
      </c>
      <c r="D589" t="s">
        <v>3612</v>
      </c>
      <c r="E589" t="s">
        <v>3968</v>
      </c>
      <c r="F589" t="s">
        <v>2256</v>
      </c>
      <c r="G589" t="s">
        <v>4031</v>
      </c>
      <c r="H589" t="str">
        <f>IFERROR(VLOOKUP(B589,Sheet2!J:K,2,0), "Laptop")</f>
        <v>Laptop</v>
      </c>
      <c r="I589" t="str">
        <f>IFERROR(VLOOKUP(F589,Sheet2!P:Q,2,0), "Not part of Refresh")</f>
        <v>Not part of Refresh</v>
      </c>
    </row>
    <row r="590" spans="1:9" x14ac:dyDescent="0.35">
      <c r="A590" t="s">
        <v>4294</v>
      </c>
      <c r="B590" t="s">
        <v>17</v>
      </c>
      <c r="C590" t="s">
        <v>3611</v>
      </c>
      <c r="D590" t="s">
        <v>3612</v>
      </c>
      <c r="E590" t="s">
        <v>3968</v>
      </c>
      <c r="F590" t="s">
        <v>2258</v>
      </c>
      <c r="G590" t="s">
        <v>4295</v>
      </c>
      <c r="H590" t="str">
        <f>IFERROR(VLOOKUP(B590,Sheet2!J:K,2,0), "Laptop")</f>
        <v>Laptop</v>
      </c>
      <c r="I590" t="str">
        <f>IFERROR(VLOOKUP(F590,Sheet2!P:Q,2,0), "Not part of Refresh")</f>
        <v>Not part of Refresh</v>
      </c>
    </row>
    <row r="591" spans="1:9" x14ac:dyDescent="0.35">
      <c r="A591" t="s">
        <v>4296</v>
      </c>
      <c r="B591" t="s">
        <v>17</v>
      </c>
      <c r="C591" t="s">
        <v>3611</v>
      </c>
      <c r="D591" t="s">
        <v>3612</v>
      </c>
      <c r="E591" t="s">
        <v>3968</v>
      </c>
      <c r="F591" t="s">
        <v>2260</v>
      </c>
      <c r="G591" t="s">
        <v>4102</v>
      </c>
      <c r="H591" t="str">
        <f>IFERROR(VLOOKUP(B591,Sheet2!J:K,2,0), "Laptop")</f>
        <v>Laptop</v>
      </c>
      <c r="I591" t="str">
        <f>IFERROR(VLOOKUP(F591,Sheet2!P:Q,2,0), "Not part of Refresh")</f>
        <v>Not part of Refresh</v>
      </c>
    </row>
    <row r="592" spans="1:9" x14ac:dyDescent="0.35">
      <c r="A592" t="s">
        <v>4297</v>
      </c>
      <c r="B592" t="s">
        <v>34</v>
      </c>
      <c r="C592" t="s">
        <v>3611</v>
      </c>
      <c r="D592" t="s">
        <v>3612</v>
      </c>
      <c r="E592" t="s">
        <v>3968</v>
      </c>
      <c r="F592" t="s">
        <v>288</v>
      </c>
      <c r="G592" t="s">
        <v>3969</v>
      </c>
      <c r="H592" t="str">
        <f>IFERROR(VLOOKUP(B592,Sheet2!J:K,2,0), "Laptop")</f>
        <v>Laptop</v>
      </c>
      <c r="I592" t="str">
        <f>IFERROR(VLOOKUP(F592,Sheet2!P:Q,2,0), "Not part of Refresh")</f>
        <v>Part of Refresh cycle</v>
      </c>
    </row>
    <row r="593" spans="1:9" x14ac:dyDescent="0.35">
      <c r="A593" t="s">
        <v>4298</v>
      </c>
      <c r="B593" t="s">
        <v>8</v>
      </c>
      <c r="C593" t="s">
        <v>3611</v>
      </c>
      <c r="D593" t="s">
        <v>3612</v>
      </c>
      <c r="E593" t="s">
        <v>3968</v>
      </c>
      <c r="F593" t="s">
        <v>290</v>
      </c>
      <c r="G593" t="s">
        <v>4013</v>
      </c>
      <c r="H593" t="str">
        <f>IFERROR(VLOOKUP(B593,Sheet2!J:K,2,0), "Laptop")</f>
        <v>Laptop</v>
      </c>
      <c r="I593" t="str">
        <f>IFERROR(VLOOKUP(F593,Sheet2!P:Q,2,0), "Not part of Refresh")</f>
        <v>Part of Refresh cycle</v>
      </c>
    </row>
    <row r="594" spans="1:9" x14ac:dyDescent="0.35">
      <c r="A594" t="s">
        <v>4299</v>
      </c>
      <c r="B594" t="s">
        <v>56</v>
      </c>
      <c r="C594" t="s">
        <v>3611</v>
      </c>
      <c r="D594" t="s">
        <v>3612</v>
      </c>
      <c r="E594" t="s">
        <v>3968</v>
      </c>
      <c r="F594" t="s">
        <v>2714</v>
      </c>
      <c r="G594" t="s">
        <v>4300</v>
      </c>
      <c r="H594" t="str">
        <f>IFERROR(VLOOKUP(B594,Sheet2!J:K,2,0), "Laptop")</f>
        <v>Workstation</v>
      </c>
      <c r="I594" t="str">
        <f>IFERROR(VLOOKUP(F594,Sheet2!P:Q,2,0), "Not part of Refresh")</f>
        <v>Not part of Refresh</v>
      </c>
    </row>
    <row r="595" spans="1:9" x14ac:dyDescent="0.35">
      <c r="A595" t="s">
        <v>4301</v>
      </c>
      <c r="B595" t="s">
        <v>247</v>
      </c>
      <c r="C595" t="s">
        <v>3611</v>
      </c>
      <c r="D595" t="s">
        <v>3612</v>
      </c>
      <c r="E595" t="s">
        <v>3968</v>
      </c>
      <c r="F595" t="s">
        <v>2202</v>
      </c>
      <c r="G595" t="s">
        <v>4229</v>
      </c>
      <c r="H595" t="str">
        <f>IFERROR(VLOOKUP(B595,Sheet2!J:K,2,0), "Laptop")</f>
        <v>Workstation</v>
      </c>
      <c r="I595" t="str">
        <f>IFERROR(VLOOKUP(F595,Sheet2!P:Q,2,0), "Not part of Refresh")</f>
        <v>Not part of Refresh</v>
      </c>
    </row>
    <row r="596" spans="1:9" x14ac:dyDescent="0.35">
      <c r="A596" t="s">
        <v>4054</v>
      </c>
      <c r="B596" t="s">
        <v>90</v>
      </c>
      <c r="C596" t="s">
        <v>3611</v>
      </c>
      <c r="D596" t="s">
        <v>3612</v>
      </c>
      <c r="E596" t="s">
        <v>3968</v>
      </c>
      <c r="F596" t="s">
        <v>2100</v>
      </c>
      <c r="G596" t="s">
        <v>4266</v>
      </c>
      <c r="H596" t="str">
        <f>IFERROR(VLOOKUP(B596,Sheet2!J:K,2,0), "Laptop")</f>
        <v>Laptop</v>
      </c>
      <c r="I596" t="str">
        <f>IFERROR(VLOOKUP(F596,Sheet2!P:Q,2,0), "Not part of Refresh")</f>
        <v>Not part of Refresh</v>
      </c>
    </row>
    <row r="597" spans="1:9" x14ac:dyDescent="0.35">
      <c r="A597" t="s">
        <v>4302</v>
      </c>
      <c r="B597" t="s">
        <v>0</v>
      </c>
      <c r="C597" t="s">
        <v>3611</v>
      </c>
      <c r="D597" t="s">
        <v>3612</v>
      </c>
      <c r="E597" t="s">
        <v>3968</v>
      </c>
      <c r="F597" t="s">
        <v>1277</v>
      </c>
      <c r="G597" t="s">
        <v>3688</v>
      </c>
      <c r="H597" t="str">
        <f>IFERROR(VLOOKUP(B597,Sheet2!J:K,2,0), "Laptop")</f>
        <v>Laptop</v>
      </c>
      <c r="I597" t="str">
        <f>IFERROR(VLOOKUP(F597,Sheet2!P:Q,2,0), "Not part of Refresh")</f>
        <v>Not part of Refresh</v>
      </c>
    </row>
    <row r="598" spans="1:9" x14ac:dyDescent="0.35">
      <c r="A598" t="s">
        <v>4303</v>
      </c>
      <c r="B598" t="s">
        <v>306</v>
      </c>
      <c r="C598" t="s">
        <v>3611</v>
      </c>
      <c r="D598" t="s">
        <v>3612</v>
      </c>
      <c r="E598" t="s">
        <v>3968</v>
      </c>
      <c r="F598" t="s">
        <v>2351</v>
      </c>
      <c r="G598" t="s">
        <v>4105</v>
      </c>
      <c r="H598" t="str">
        <f>IFERROR(VLOOKUP(B598,Sheet2!J:K,2,0), "Laptop")</f>
        <v>Laptop</v>
      </c>
      <c r="I598" t="str">
        <f>IFERROR(VLOOKUP(F598,Sheet2!P:Q,2,0), "Not part of Refresh")</f>
        <v>Not part of Refresh</v>
      </c>
    </row>
    <row r="599" spans="1:9" x14ac:dyDescent="0.35">
      <c r="A599" t="s">
        <v>4304</v>
      </c>
      <c r="B599" t="s">
        <v>0</v>
      </c>
      <c r="C599" t="s">
        <v>3611</v>
      </c>
      <c r="D599" t="s">
        <v>3612</v>
      </c>
      <c r="E599" t="s">
        <v>3968</v>
      </c>
      <c r="F599" t="s">
        <v>1772</v>
      </c>
      <c r="G599" t="s">
        <v>3977</v>
      </c>
      <c r="H599" t="str">
        <f>IFERROR(VLOOKUP(B599,Sheet2!J:K,2,0), "Laptop")</f>
        <v>Laptop</v>
      </c>
      <c r="I599" t="str">
        <f>IFERROR(VLOOKUP(F599,Sheet2!P:Q,2,0), "Not part of Refresh")</f>
        <v>Not part of Refresh</v>
      </c>
    </row>
    <row r="600" spans="1:9" x14ac:dyDescent="0.35">
      <c r="A600" t="s">
        <v>4305</v>
      </c>
      <c r="B600" t="s">
        <v>4</v>
      </c>
      <c r="C600" t="s">
        <v>3611</v>
      </c>
      <c r="D600" t="s">
        <v>3612</v>
      </c>
      <c r="E600" t="s">
        <v>3968</v>
      </c>
      <c r="F600" t="s">
        <v>2408</v>
      </c>
      <c r="G600" t="s">
        <v>3975</v>
      </c>
      <c r="H600" t="str">
        <f>IFERROR(VLOOKUP(B600,Sheet2!J:K,2,0), "Laptop")</f>
        <v>Laptop</v>
      </c>
      <c r="I600" t="str">
        <f>IFERROR(VLOOKUP(F600,Sheet2!P:Q,2,0), "Not part of Refresh")</f>
        <v>Not part of Refresh</v>
      </c>
    </row>
    <row r="601" spans="1:9" x14ac:dyDescent="0.35">
      <c r="A601" t="s">
        <v>4306</v>
      </c>
      <c r="B601" t="s">
        <v>4</v>
      </c>
      <c r="C601" t="s">
        <v>3611</v>
      </c>
      <c r="D601" t="s">
        <v>3612</v>
      </c>
      <c r="E601" t="s">
        <v>3968</v>
      </c>
      <c r="F601" t="s">
        <v>2910</v>
      </c>
      <c r="G601" t="s">
        <v>4307</v>
      </c>
      <c r="H601" t="str">
        <f>IFERROR(VLOOKUP(B601,Sheet2!J:K,2,0), "Laptop")</f>
        <v>Laptop</v>
      </c>
      <c r="I601" t="str">
        <f>IFERROR(VLOOKUP(F601,Sheet2!P:Q,2,0), "Not part of Refresh")</f>
        <v>Not part of Refresh</v>
      </c>
    </row>
    <row r="602" spans="1:9" x14ac:dyDescent="0.35">
      <c r="A602" t="s">
        <v>4308</v>
      </c>
      <c r="B602" t="s">
        <v>4</v>
      </c>
      <c r="C602" t="s">
        <v>3611</v>
      </c>
      <c r="D602" t="s">
        <v>3612</v>
      </c>
      <c r="E602" t="s">
        <v>3968</v>
      </c>
      <c r="F602" t="s">
        <v>3179</v>
      </c>
      <c r="G602" t="s">
        <v>4266</v>
      </c>
      <c r="H602" t="str">
        <f>IFERROR(VLOOKUP(B602,Sheet2!J:K,2,0), "Laptop")</f>
        <v>Laptop</v>
      </c>
      <c r="I602" t="str">
        <f>IFERROR(VLOOKUP(F602,Sheet2!P:Q,2,0), "Not part of Refresh")</f>
        <v>Not part of Refresh</v>
      </c>
    </row>
    <row r="603" spans="1:9" x14ac:dyDescent="0.35">
      <c r="A603" t="s">
        <v>4309</v>
      </c>
      <c r="B603" t="s">
        <v>0</v>
      </c>
      <c r="C603" t="s">
        <v>3611</v>
      </c>
      <c r="D603" t="s">
        <v>3612</v>
      </c>
      <c r="E603" t="s">
        <v>3968</v>
      </c>
      <c r="F603" t="s">
        <v>1577</v>
      </c>
      <c r="G603" t="s">
        <v>4095</v>
      </c>
      <c r="H603" t="str">
        <f>IFERROR(VLOOKUP(B603,Sheet2!J:K,2,0), "Laptop")</f>
        <v>Laptop</v>
      </c>
      <c r="I603" t="str">
        <f>IFERROR(VLOOKUP(F603,Sheet2!P:Q,2,0), "Not part of Refresh")</f>
        <v>Not part of Refresh</v>
      </c>
    </row>
    <row r="604" spans="1:9" x14ac:dyDescent="0.35">
      <c r="A604" t="s">
        <v>4086</v>
      </c>
      <c r="B604" t="s">
        <v>19</v>
      </c>
      <c r="C604" t="s">
        <v>3611</v>
      </c>
      <c r="D604" t="s">
        <v>3612</v>
      </c>
      <c r="E604" t="s">
        <v>3968</v>
      </c>
      <c r="F604" t="s">
        <v>291</v>
      </c>
      <c r="G604" t="s">
        <v>4087</v>
      </c>
      <c r="H604" t="str">
        <f>IFERROR(VLOOKUP(B604,Sheet2!J:K,2,0), "Laptop")</f>
        <v>Desktop</v>
      </c>
      <c r="I604" t="str">
        <f>IFERROR(VLOOKUP(F604,Sheet2!P:Q,2,0), "Not part of Refresh")</f>
        <v>Part of Refresh cycle</v>
      </c>
    </row>
    <row r="605" spans="1:9" x14ac:dyDescent="0.35">
      <c r="A605" t="s">
        <v>4310</v>
      </c>
      <c r="B605" t="s">
        <v>4</v>
      </c>
      <c r="C605" t="s">
        <v>3611</v>
      </c>
      <c r="D605" t="s">
        <v>3612</v>
      </c>
      <c r="E605" t="s">
        <v>3968</v>
      </c>
      <c r="F605" t="s">
        <v>2756</v>
      </c>
      <c r="G605" t="s">
        <v>4311</v>
      </c>
      <c r="H605" t="str">
        <f>IFERROR(VLOOKUP(B605,Sheet2!J:K,2,0), "Laptop")</f>
        <v>Laptop</v>
      </c>
      <c r="I605" t="str">
        <f>IFERROR(VLOOKUP(F605,Sheet2!P:Q,2,0), "Not part of Refresh")</f>
        <v>Not part of Refresh</v>
      </c>
    </row>
    <row r="606" spans="1:9" x14ac:dyDescent="0.35">
      <c r="A606" t="s">
        <v>3994</v>
      </c>
      <c r="B606" t="s">
        <v>44</v>
      </c>
      <c r="C606" t="s">
        <v>3611</v>
      </c>
      <c r="D606" t="s">
        <v>3612</v>
      </c>
      <c r="E606" t="s">
        <v>3968</v>
      </c>
      <c r="F606" t="s">
        <v>1385</v>
      </c>
      <c r="G606" t="s">
        <v>3973</v>
      </c>
      <c r="H606" t="str">
        <f>IFERROR(VLOOKUP(B606,Sheet2!J:K,2,0), "Laptop")</f>
        <v>Laptop</v>
      </c>
      <c r="I606" t="str">
        <f>IFERROR(VLOOKUP(F606,Sheet2!P:Q,2,0), "Not part of Refresh")</f>
        <v>Not part of Refresh</v>
      </c>
    </row>
    <row r="607" spans="1:9" x14ac:dyDescent="0.35">
      <c r="A607" t="s">
        <v>4312</v>
      </c>
      <c r="B607" t="s">
        <v>14</v>
      </c>
      <c r="C607" t="s">
        <v>3611</v>
      </c>
      <c r="D607" t="s">
        <v>3612</v>
      </c>
      <c r="E607" t="s">
        <v>3968</v>
      </c>
      <c r="F607" t="s">
        <v>292</v>
      </c>
      <c r="G607" t="s">
        <v>3991</v>
      </c>
      <c r="H607" t="str">
        <f>IFERROR(VLOOKUP(B607,Sheet2!J:K,2,0), "Laptop")</f>
        <v>Laptop</v>
      </c>
      <c r="I607" t="str">
        <f>IFERROR(VLOOKUP(F607,Sheet2!P:Q,2,0), "Not part of Refresh")</f>
        <v>Part of Refresh cycle</v>
      </c>
    </row>
    <row r="608" spans="1:9" x14ac:dyDescent="0.35">
      <c r="A608" t="s">
        <v>4313</v>
      </c>
      <c r="B608" t="s">
        <v>0</v>
      </c>
      <c r="C608" t="s">
        <v>3611</v>
      </c>
      <c r="D608" t="s">
        <v>3612</v>
      </c>
      <c r="E608" t="s">
        <v>3968</v>
      </c>
      <c r="F608" t="s">
        <v>1275</v>
      </c>
      <c r="G608" t="s">
        <v>4036</v>
      </c>
      <c r="H608" t="str">
        <f>IFERROR(VLOOKUP(B608,Sheet2!J:K,2,0), "Laptop")</f>
        <v>Laptop</v>
      </c>
      <c r="I608" t="str">
        <f>IFERROR(VLOOKUP(F608,Sheet2!P:Q,2,0), "Not part of Refresh")</f>
        <v>Not part of Refresh</v>
      </c>
    </row>
    <row r="609" spans="1:9" x14ac:dyDescent="0.35">
      <c r="A609" t="s">
        <v>4314</v>
      </c>
      <c r="B609" t="s">
        <v>182</v>
      </c>
      <c r="C609" t="s">
        <v>3611</v>
      </c>
      <c r="D609" t="s">
        <v>3612</v>
      </c>
      <c r="E609" t="s">
        <v>3968</v>
      </c>
      <c r="F609" t="s">
        <v>3209</v>
      </c>
      <c r="H609" t="str">
        <f>IFERROR(VLOOKUP(B609,Sheet2!J:K,2,0), "Laptop")</f>
        <v>Desktop</v>
      </c>
      <c r="I609" t="str">
        <f>IFERROR(VLOOKUP(F609,Sheet2!P:Q,2,0), "Not part of Refresh")</f>
        <v>Not part of Refresh</v>
      </c>
    </row>
    <row r="610" spans="1:9" x14ac:dyDescent="0.35">
      <c r="A610" t="s">
        <v>4315</v>
      </c>
      <c r="B610" t="s">
        <v>4</v>
      </c>
      <c r="C610" t="s">
        <v>3611</v>
      </c>
      <c r="D610" t="s">
        <v>3612</v>
      </c>
      <c r="E610" t="s">
        <v>3968</v>
      </c>
      <c r="F610" t="s">
        <v>3161</v>
      </c>
      <c r="G610" t="s">
        <v>4316</v>
      </c>
      <c r="H610" t="str">
        <f>IFERROR(VLOOKUP(B610,Sheet2!J:K,2,0), "Laptop")</f>
        <v>Laptop</v>
      </c>
      <c r="I610" t="str">
        <f>IFERROR(VLOOKUP(F610,Sheet2!P:Q,2,0), "Not part of Refresh")</f>
        <v>Not part of Refresh</v>
      </c>
    </row>
    <row r="611" spans="1:9" x14ac:dyDescent="0.35">
      <c r="A611" t="s">
        <v>4174</v>
      </c>
      <c r="B611" t="s">
        <v>4</v>
      </c>
      <c r="C611" t="s">
        <v>3611</v>
      </c>
      <c r="D611" t="s">
        <v>3612</v>
      </c>
      <c r="E611" t="s">
        <v>3968</v>
      </c>
      <c r="F611" t="s">
        <v>2803</v>
      </c>
      <c r="G611" t="s">
        <v>3975</v>
      </c>
      <c r="H611" t="str">
        <f>IFERROR(VLOOKUP(B611,Sheet2!J:K,2,0), "Laptop")</f>
        <v>Laptop</v>
      </c>
      <c r="I611" t="str">
        <f>IFERROR(VLOOKUP(F611,Sheet2!P:Q,2,0), "Not part of Refresh")</f>
        <v>Not part of Refresh</v>
      </c>
    </row>
    <row r="612" spans="1:9" x14ac:dyDescent="0.35">
      <c r="A612" t="s">
        <v>4317</v>
      </c>
      <c r="B612" t="s">
        <v>4</v>
      </c>
      <c r="C612" t="s">
        <v>3611</v>
      </c>
      <c r="D612" t="s">
        <v>3612</v>
      </c>
      <c r="E612" t="s">
        <v>3968</v>
      </c>
      <c r="F612" t="s">
        <v>2807</v>
      </c>
      <c r="G612" t="s">
        <v>3999</v>
      </c>
      <c r="H612" t="str">
        <f>IFERROR(VLOOKUP(B612,Sheet2!J:K,2,0), "Laptop")</f>
        <v>Laptop</v>
      </c>
      <c r="I612" t="str">
        <f>IFERROR(VLOOKUP(F612,Sheet2!P:Q,2,0), "Not part of Refresh")</f>
        <v>Not part of Refresh</v>
      </c>
    </row>
    <row r="613" spans="1:9" x14ac:dyDescent="0.35">
      <c r="A613" t="s">
        <v>4318</v>
      </c>
      <c r="B613" t="s">
        <v>4</v>
      </c>
      <c r="C613" t="s">
        <v>3611</v>
      </c>
      <c r="D613" t="s">
        <v>3612</v>
      </c>
      <c r="E613" t="s">
        <v>3968</v>
      </c>
      <c r="F613" t="s">
        <v>2811</v>
      </c>
      <c r="G613" t="s">
        <v>3688</v>
      </c>
      <c r="H613" t="str">
        <f>IFERROR(VLOOKUP(B613,Sheet2!J:K,2,0), "Laptop")</f>
        <v>Laptop</v>
      </c>
      <c r="I613" t="str">
        <f>IFERROR(VLOOKUP(F613,Sheet2!P:Q,2,0), "Not part of Refresh")</f>
        <v>Not part of Refresh</v>
      </c>
    </row>
    <row r="614" spans="1:9" x14ac:dyDescent="0.35">
      <c r="A614" t="s">
        <v>4319</v>
      </c>
      <c r="B614" t="s">
        <v>4</v>
      </c>
      <c r="C614" t="s">
        <v>3611</v>
      </c>
      <c r="D614" t="s">
        <v>3612</v>
      </c>
      <c r="E614" t="s">
        <v>3968</v>
      </c>
      <c r="F614" t="s">
        <v>2815</v>
      </c>
      <c r="G614" t="s">
        <v>4320</v>
      </c>
      <c r="H614" t="str">
        <f>IFERROR(VLOOKUP(B614,Sheet2!J:K,2,0), "Laptop")</f>
        <v>Laptop</v>
      </c>
      <c r="I614" t="str">
        <f>IFERROR(VLOOKUP(F614,Sheet2!P:Q,2,0), "Not part of Refresh")</f>
        <v>Not part of Refresh</v>
      </c>
    </row>
    <row r="615" spans="1:9" x14ac:dyDescent="0.35">
      <c r="A615" t="s">
        <v>4321</v>
      </c>
      <c r="B615" t="s">
        <v>8</v>
      </c>
      <c r="C615" t="s">
        <v>3611</v>
      </c>
      <c r="D615" t="s">
        <v>3612</v>
      </c>
      <c r="E615" t="s">
        <v>3968</v>
      </c>
      <c r="F615" t="s">
        <v>293</v>
      </c>
      <c r="G615" t="s">
        <v>4271</v>
      </c>
      <c r="H615" t="str">
        <f>IFERROR(VLOOKUP(B615,Sheet2!J:K,2,0), "Laptop")</f>
        <v>Laptop</v>
      </c>
      <c r="I615" t="str">
        <f>IFERROR(VLOOKUP(F615,Sheet2!P:Q,2,0), "Not part of Refresh")</f>
        <v>Part of Refresh cycle</v>
      </c>
    </row>
    <row r="616" spans="1:9" x14ac:dyDescent="0.35">
      <c r="A616" t="s">
        <v>4322</v>
      </c>
      <c r="B616" t="s">
        <v>0</v>
      </c>
      <c r="C616" t="s">
        <v>3611</v>
      </c>
      <c r="D616" t="s">
        <v>3612</v>
      </c>
      <c r="E616" t="s">
        <v>3968</v>
      </c>
      <c r="F616" t="s">
        <v>1199</v>
      </c>
      <c r="G616" t="s">
        <v>3762</v>
      </c>
      <c r="H616" t="str">
        <f>IFERROR(VLOOKUP(B616,Sheet2!J:K,2,0), "Laptop")</f>
        <v>Laptop</v>
      </c>
      <c r="I616" t="str">
        <f>IFERROR(VLOOKUP(F616,Sheet2!P:Q,2,0), "Not part of Refresh")</f>
        <v>Not part of Refresh</v>
      </c>
    </row>
    <row r="617" spans="1:9" x14ac:dyDescent="0.35">
      <c r="A617" t="s">
        <v>4323</v>
      </c>
      <c r="B617" t="s">
        <v>0</v>
      </c>
      <c r="C617" t="s">
        <v>3611</v>
      </c>
      <c r="D617" t="s">
        <v>3612</v>
      </c>
      <c r="E617" t="s">
        <v>3968</v>
      </c>
      <c r="F617" t="s">
        <v>1378</v>
      </c>
      <c r="G617" t="s">
        <v>3928</v>
      </c>
      <c r="H617" t="str">
        <f>IFERROR(VLOOKUP(B617,Sheet2!J:K,2,0), "Laptop")</f>
        <v>Laptop</v>
      </c>
      <c r="I617" t="str">
        <f>IFERROR(VLOOKUP(F617,Sheet2!P:Q,2,0), "Not part of Refresh")</f>
        <v>Not part of Refresh</v>
      </c>
    </row>
    <row r="618" spans="1:9" x14ac:dyDescent="0.35">
      <c r="A618" t="s">
        <v>4324</v>
      </c>
      <c r="B618" t="s">
        <v>0</v>
      </c>
      <c r="C618" t="s">
        <v>3611</v>
      </c>
      <c r="D618" t="s">
        <v>3612</v>
      </c>
      <c r="E618" t="s">
        <v>3968</v>
      </c>
      <c r="F618" t="s">
        <v>1510</v>
      </c>
      <c r="G618" t="s">
        <v>3991</v>
      </c>
      <c r="H618" t="str">
        <f>IFERROR(VLOOKUP(B618,Sheet2!J:K,2,0), "Laptop")</f>
        <v>Laptop</v>
      </c>
      <c r="I618" t="str">
        <f>IFERROR(VLOOKUP(F618,Sheet2!P:Q,2,0), "Not part of Refresh")</f>
        <v>Not part of Refresh</v>
      </c>
    </row>
    <row r="619" spans="1:9" x14ac:dyDescent="0.35">
      <c r="A619" t="s">
        <v>4325</v>
      </c>
      <c r="B619" t="s">
        <v>77</v>
      </c>
      <c r="C619" t="s">
        <v>3611</v>
      </c>
      <c r="D619" t="s">
        <v>3612</v>
      </c>
      <c r="E619" t="s">
        <v>3968</v>
      </c>
      <c r="F619" t="s">
        <v>294</v>
      </c>
      <c r="H619" t="str">
        <f>IFERROR(VLOOKUP(B619,Sheet2!J:K,2,0), "Laptop")</f>
        <v>Laptop</v>
      </c>
      <c r="I619" t="str">
        <f>IFERROR(VLOOKUP(F619,Sheet2!P:Q,2,0), "Not part of Refresh")</f>
        <v>Part of Refresh cycle</v>
      </c>
    </row>
    <row r="620" spans="1:9" x14ac:dyDescent="0.35">
      <c r="A620" t="s">
        <v>4326</v>
      </c>
      <c r="B620" t="s">
        <v>12</v>
      </c>
      <c r="C620" t="s">
        <v>3611</v>
      </c>
      <c r="D620" t="s">
        <v>3612</v>
      </c>
      <c r="E620" t="s">
        <v>3968</v>
      </c>
      <c r="F620" t="s">
        <v>296</v>
      </c>
      <c r="G620" t="s">
        <v>4327</v>
      </c>
      <c r="H620" t="str">
        <f>IFERROR(VLOOKUP(B620,Sheet2!J:K,2,0), "Laptop")</f>
        <v>Laptop</v>
      </c>
      <c r="I620" t="str">
        <f>IFERROR(VLOOKUP(F620,Sheet2!P:Q,2,0), "Not part of Refresh")</f>
        <v>Part of Refresh cycle</v>
      </c>
    </row>
    <row r="621" spans="1:9" x14ac:dyDescent="0.35">
      <c r="A621" t="s">
        <v>4328</v>
      </c>
      <c r="B621" t="s">
        <v>0</v>
      </c>
      <c r="C621" t="s">
        <v>3611</v>
      </c>
      <c r="D621" t="s">
        <v>3612</v>
      </c>
      <c r="E621" t="s">
        <v>3968</v>
      </c>
      <c r="F621" t="s">
        <v>1281</v>
      </c>
      <c r="G621" t="s">
        <v>4329</v>
      </c>
      <c r="H621" t="str">
        <f>IFERROR(VLOOKUP(B621,Sheet2!J:K,2,0), "Laptop")</f>
        <v>Laptop</v>
      </c>
      <c r="I621" t="str">
        <f>IFERROR(VLOOKUP(F621,Sheet2!P:Q,2,0), "Not part of Refresh")</f>
        <v>Not part of Refresh</v>
      </c>
    </row>
    <row r="622" spans="1:9" x14ac:dyDescent="0.35">
      <c r="A622" t="s">
        <v>4330</v>
      </c>
      <c r="B622" t="s">
        <v>0</v>
      </c>
      <c r="C622" t="s">
        <v>3611</v>
      </c>
      <c r="D622" t="s">
        <v>3612</v>
      </c>
      <c r="E622" t="s">
        <v>3968</v>
      </c>
      <c r="F622" t="s">
        <v>1303</v>
      </c>
      <c r="G622" t="s">
        <v>4122</v>
      </c>
      <c r="H622" t="str">
        <f>IFERROR(VLOOKUP(B622,Sheet2!J:K,2,0), "Laptop")</f>
        <v>Laptop</v>
      </c>
      <c r="I622" t="str">
        <f>IFERROR(VLOOKUP(F622,Sheet2!P:Q,2,0), "Not part of Refresh")</f>
        <v>Not part of Refresh</v>
      </c>
    </row>
    <row r="623" spans="1:9" x14ac:dyDescent="0.35">
      <c r="A623" t="s">
        <v>4331</v>
      </c>
      <c r="B623" t="s">
        <v>0</v>
      </c>
      <c r="C623" t="s">
        <v>3611</v>
      </c>
      <c r="D623" t="s">
        <v>3612</v>
      </c>
      <c r="E623" t="s">
        <v>3968</v>
      </c>
      <c r="F623" t="s">
        <v>1309</v>
      </c>
      <c r="G623" t="s">
        <v>4288</v>
      </c>
      <c r="H623" t="str">
        <f>IFERROR(VLOOKUP(B623,Sheet2!J:K,2,0), "Laptop")</f>
        <v>Laptop</v>
      </c>
      <c r="I623" t="str">
        <f>IFERROR(VLOOKUP(F623,Sheet2!P:Q,2,0), "Not part of Refresh")</f>
        <v>Not part of Refresh</v>
      </c>
    </row>
    <row r="624" spans="1:9" x14ac:dyDescent="0.35">
      <c r="A624" t="s">
        <v>4332</v>
      </c>
      <c r="B624" t="s">
        <v>4</v>
      </c>
      <c r="C624" t="s">
        <v>3611</v>
      </c>
      <c r="D624" t="s">
        <v>3612</v>
      </c>
      <c r="E624" t="s">
        <v>3968</v>
      </c>
      <c r="F624" t="s">
        <v>2193</v>
      </c>
      <c r="G624" t="s">
        <v>3999</v>
      </c>
      <c r="H624" t="str">
        <f>IFERROR(VLOOKUP(B624,Sheet2!J:K,2,0), "Laptop")</f>
        <v>Laptop</v>
      </c>
      <c r="I624" t="str">
        <f>IFERROR(VLOOKUP(F624,Sheet2!P:Q,2,0), "Not part of Refresh")</f>
        <v>Not part of Refresh</v>
      </c>
    </row>
    <row r="625" spans="1:9" x14ac:dyDescent="0.35">
      <c r="A625" t="s">
        <v>4333</v>
      </c>
      <c r="B625" t="s">
        <v>4</v>
      </c>
      <c r="C625" t="s">
        <v>3611</v>
      </c>
      <c r="D625" t="s">
        <v>3612</v>
      </c>
      <c r="E625" t="s">
        <v>3968</v>
      </c>
      <c r="F625" t="s">
        <v>3163</v>
      </c>
      <c r="G625" t="s">
        <v>4031</v>
      </c>
      <c r="H625" t="str">
        <f>IFERROR(VLOOKUP(B625,Sheet2!J:K,2,0), "Laptop")</f>
        <v>Laptop</v>
      </c>
      <c r="I625" t="str">
        <f>IFERROR(VLOOKUP(F625,Sheet2!P:Q,2,0), "Not part of Refresh")</f>
        <v>Not part of Refresh</v>
      </c>
    </row>
    <row r="626" spans="1:9" x14ac:dyDescent="0.35">
      <c r="A626" t="s">
        <v>4334</v>
      </c>
      <c r="B626" t="s">
        <v>4</v>
      </c>
      <c r="C626" t="s">
        <v>3611</v>
      </c>
      <c r="D626" t="s">
        <v>3612</v>
      </c>
      <c r="E626" t="s">
        <v>3968</v>
      </c>
      <c r="F626" t="s">
        <v>2849</v>
      </c>
      <c r="G626" t="s">
        <v>4335</v>
      </c>
      <c r="H626" t="str">
        <f>IFERROR(VLOOKUP(B626,Sheet2!J:K,2,0), "Laptop")</f>
        <v>Laptop</v>
      </c>
      <c r="I626" t="str">
        <f>IFERROR(VLOOKUP(F626,Sheet2!P:Q,2,0), "Not part of Refresh")</f>
        <v>Not part of Refresh</v>
      </c>
    </row>
    <row r="627" spans="1:9" x14ac:dyDescent="0.35">
      <c r="A627" t="s">
        <v>4336</v>
      </c>
      <c r="B627" t="s">
        <v>0</v>
      </c>
      <c r="C627" t="s">
        <v>3611</v>
      </c>
      <c r="D627" t="s">
        <v>3612</v>
      </c>
      <c r="E627" t="s">
        <v>3968</v>
      </c>
      <c r="F627" t="s">
        <v>1918</v>
      </c>
      <c r="G627" t="s">
        <v>4102</v>
      </c>
      <c r="H627" t="str">
        <f>IFERROR(VLOOKUP(B627,Sheet2!J:K,2,0), "Laptop")</f>
        <v>Laptop</v>
      </c>
      <c r="I627" t="str">
        <f>IFERROR(VLOOKUP(F627,Sheet2!P:Q,2,0), "Not part of Refresh")</f>
        <v>Not part of Refresh</v>
      </c>
    </row>
    <row r="628" spans="1:9" x14ac:dyDescent="0.35">
      <c r="A628" t="s">
        <v>4337</v>
      </c>
      <c r="B628" t="s">
        <v>0</v>
      </c>
      <c r="C628" t="s">
        <v>3611</v>
      </c>
      <c r="D628" t="s">
        <v>3612</v>
      </c>
      <c r="E628" t="s">
        <v>3968</v>
      </c>
      <c r="F628" t="s">
        <v>1952</v>
      </c>
      <c r="G628" t="s">
        <v>4316</v>
      </c>
      <c r="H628" t="str">
        <f>IFERROR(VLOOKUP(B628,Sheet2!J:K,2,0), "Laptop")</f>
        <v>Laptop</v>
      </c>
      <c r="I628" t="str">
        <f>IFERROR(VLOOKUP(F628,Sheet2!P:Q,2,0), "Not part of Refresh")</f>
        <v>Not part of Refresh</v>
      </c>
    </row>
    <row r="629" spans="1:9" x14ac:dyDescent="0.35">
      <c r="A629" t="s">
        <v>4338</v>
      </c>
      <c r="B629" t="s">
        <v>4</v>
      </c>
      <c r="C629" t="s">
        <v>3611</v>
      </c>
      <c r="D629" t="s">
        <v>3612</v>
      </c>
      <c r="E629" t="s">
        <v>3968</v>
      </c>
      <c r="F629" t="s">
        <v>2504</v>
      </c>
      <c r="G629" t="s">
        <v>4213</v>
      </c>
      <c r="H629" t="str">
        <f>IFERROR(VLOOKUP(B629,Sheet2!J:K,2,0), "Laptop")</f>
        <v>Laptop</v>
      </c>
      <c r="I629" t="str">
        <f>IFERROR(VLOOKUP(F629,Sheet2!P:Q,2,0), "Not part of Refresh")</f>
        <v>Not part of Refresh</v>
      </c>
    </row>
    <row r="630" spans="1:9" x14ac:dyDescent="0.35">
      <c r="A630" t="s">
        <v>4339</v>
      </c>
      <c r="B630" t="s">
        <v>0</v>
      </c>
      <c r="C630" t="s">
        <v>3611</v>
      </c>
      <c r="D630" t="s">
        <v>3612</v>
      </c>
      <c r="E630" t="s">
        <v>3968</v>
      </c>
      <c r="F630" t="s">
        <v>1840</v>
      </c>
      <c r="G630" t="s">
        <v>3981</v>
      </c>
      <c r="H630" t="str">
        <f>IFERROR(VLOOKUP(B630,Sheet2!J:K,2,0), "Laptop")</f>
        <v>Laptop</v>
      </c>
      <c r="I630" t="str">
        <f>IFERROR(VLOOKUP(F630,Sheet2!P:Q,2,0), "Not part of Refresh")</f>
        <v>Not part of Refresh</v>
      </c>
    </row>
    <row r="631" spans="1:9" x14ac:dyDescent="0.35">
      <c r="A631" t="s">
        <v>4340</v>
      </c>
      <c r="B631" t="s">
        <v>0</v>
      </c>
      <c r="C631" t="s">
        <v>3611</v>
      </c>
      <c r="D631" t="s">
        <v>3612</v>
      </c>
      <c r="E631" t="s">
        <v>3968</v>
      </c>
      <c r="F631" t="s">
        <v>1213</v>
      </c>
      <c r="G631" t="s">
        <v>4001</v>
      </c>
      <c r="H631" t="str">
        <f>IFERROR(VLOOKUP(B631,Sheet2!J:K,2,0), "Laptop")</f>
        <v>Laptop</v>
      </c>
      <c r="I631" t="str">
        <f>IFERROR(VLOOKUP(F631,Sheet2!P:Q,2,0), "Not part of Refresh")</f>
        <v>Not part of Refresh</v>
      </c>
    </row>
    <row r="632" spans="1:9" x14ac:dyDescent="0.35">
      <c r="A632" t="s">
        <v>4341</v>
      </c>
      <c r="B632" t="s">
        <v>8</v>
      </c>
      <c r="C632" t="s">
        <v>3611</v>
      </c>
      <c r="D632" t="s">
        <v>3612</v>
      </c>
      <c r="E632" t="s">
        <v>3968</v>
      </c>
      <c r="F632" t="s">
        <v>297</v>
      </c>
      <c r="G632" t="s">
        <v>3985</v>
      </c>
      <c r="H632" t="str">
        <f>IFERROR(VLOOKUP(B632,Sheet2!J:K,2,0), "Laptop")</f>
        <v>Laptop</v>
      </c>
      <c r="I632" t="str">
        <f>IFERROR(VLOOKUP(F632,Sheet2!P:Q,2,0), "Not part of Refresh")</f>
        <v>Part of Refresh cycle</v>
      </c>
    </row>
    <row r="633" spans="1:9" x14ac:dyDescent="0.35">
      <c r="A633" t="s">
        <v>4342</v>
      </c>
      <c r="B633" t="s">
        <v>20</v>
      </c>
      <c r="C633" t="s">
        <v>3611</v>
      </c>
      <c r="D633" t="s">
        <v>3612</v>
      </c>
      <c r="E633" t="s">
        <v>3968</v>
      </c>
      <c r="F633" t="s">
        <v>298</v>
      </c>
      <c r="G633" t="s">
        <v>4042</v>
      </c>
      <c r="H633" t="str">
        <f>IFERROR(VLOOKUP(B633,Sheet2!J:K,2,0), "Laptop")</f>
        <v>Laptop</v>
      </c>
      <c r="I633" t="str">
        <f>IFERROR(VLOOKUP(F633,Sheet2!P:Q,2,0), "Not part of Refresh")</f>
        <v>Part of Refresh cycle</v>
      </c>
    </row>
    <row r="634" spans="1:9" x14ac:dyDescent="0.35">
      <c r="A634" t="s">
        <v>4343</v>
      </c>
      <c r="B634" t="s">
        <v>0</v>
      </c>
      <c r="C634" t="s">
        <v>3611</v>
      </c>
      <c r="D634" t="s">
        <v>3612</v>
      </c>
      <c r="E634" t="s">
        <v>3968</v>
      </c>
      <c r="F634" t="s">
        <v>1082</v>
      </c>
      <c r="G634" t="s">
        <v>3879</v>
      </c>
      <c r="H634" t="str">
        <f>IFERROR(VLOOKUP(B634,Sheet2!J:K,2,0), "Laptop")</f>
        <v>Laptop</v>
      </c>
      <c r="I634" t="str">
        <f>IFERROR(VLOOKUP(F634,Sheet2!P:Q,2,0), "Not part of Refresh")</f>
        <v>Not part of Refresh</v>
      </c>
    </row>
    <row r="635" spans="1:9" x14ac:dyDescent="0.35">
      <c r="A635" t="s">
        <v>4344</v>
      </c>
      <c r="B635" t="s">
        <v>0</v>
      </c>
      <c r="C635" t="s">
        <v>3611</v>
      </c>
      <c r="D635" t="s">
        <v>3612</v>
      </c>
      <c r="E635" t="s">
        <v>3968</v>
      </c>
      <c r="F635" t="s">
        <v>1622</v>
      </c>
      <c r="G635" t="s">
        <v>3987</v>
      </c>
      <c r="H635" t="str">
        <f>IFERROR(VLOOKUP(B635,Sheet2!J:K,2,0), "Laptop")</f>
        <v>Laptop</v>
      </c>
      <c r="I635" t="str">
        <f>IFERROR(VLOOKUP(F635,Sheet2!P:Q,2,0), "Not part of Refresh")</f>
        <v>Not part of Refresh</v>
      </c>
    </row>
    <row r="636" spans="1:9" x14ac:dyDescent="0.35">
      <c r="A636" t="s">
        <v>4345</v>
      </c>
      <c r="B636" t="s">
        <v>14</v>
      </c>
      <c r="C636" t="s">
        <v>3611</v>
      </c>
      <c r="D636" t="s">
        <v>3612</v>
      </c>
      <c r="E636" t="s">
        <v>3968</v>
      </c>
      <c r="F636" t="s">
        <v>299</v>
      </c>
      <c r="G636" t="s">
        <v>4346</v>
      </c>
      <c r="H636" t="str">
        <f>IFERROR(VLOOKUP(B636,Sheet2!J:K,2,0), "Laptop")</f>
        <v>Laptop</v>
      </c>
      <c r="I636" t="str">
        <f>IFERROR(VLOOKUP(F636,Sheet2!P:Q,2,0), "Not part of Refresh")</f>
        <v>Part of Refresh cycle</v>
      </c>
    </row>
    <row r="637" spans="1:9" x14ac:dyDescent="0.35">
      <c r="A637" t="s">
        <v>4347</v>
      </c>
      <c r="B637" t="s">
        <v>268</v>
      </c>
      <c r="C637" t="s">
        <v>3611</v>
      </c>
      <c r="D637" t="s">
        <v>3612</v>
      </c>
      <c r="E637" t="s">
        <v>3968</v>
      </c>
      <c r="F637" t="s">
        <v>2347</v>
      </c>
      <c r="G637" t="s">
        <v>3666</v>
      </c>
      <c r="H637" t="str">
        <f>IFERROR(VLOOKUP(B637,Sheet2!J:K,2,0), "Laptop")</f>
        <v>Laptop</v>
      </c>
      <c r="I637" t="str">
        <f>IFERROR(VLOOKUP(F637,Sheet2!P:Q,2,0), "Not part of Refresh")</f>
        <v>Not part of Refresh</v>
      </c>
    </row>
    <row r="638" spans="1:9" x14ac:dyDescent="0.35">
      <c r="A638" t="s">
        <v>4348</v>
      </c>
      <c r="B638" t="s">
        <v>12</v>
      </c>
      <c r="C638" t="s">
        <v>3611</v>
      </c>
      <c r="D638" t="s">
        <v>3612</v>
      </c>
      <c r="E638" t="s">
        <v>3968</v>
      </c>
      <c r="F638" t="s">
        <v>300</v>
      </c>
      <c r="H638" t="str">
        <f>IFERROR(VLOOKUP(B638,Sheet2!J:K,2,0), "Laptop")</f>
        <v>Laptop</v>
      </c>
      <c r="I638" t="str">
        <f>IFERROR(VLOOKUP(F638,Sheet2!P:Q,2,0), "Not part of Refresh")</f>
        <v>Part of Refresh cycle</v>
      </c>
    </row>
    <row r="639" spans="1:9" x14ac:dyDescent="0.35">
      <c r="A639" t="s">
        <v>4349</v>
      </c>
      <c r="B639" t="s">
        <v>0</v>
      </c>
      <c r="C639" t="s">
        <v>3611</v>
      </c>
      <c r="D639" t="s">
        <v>3612</v>
      </c>
      <c r="E639" t="s">
        <v>3968</v>
      </c>
      <c r="F639" t="s">
        <v>1287</v>
      </c>
      <c r="G639" t="s">
        <v>3981</v>
      </c>
      <c r="H639" t="str">
        <f>IFERROR(VLOOKUP(B639,Sheet2!J:K,2,0), "Laptop")</f>
        <v>Laptop</v>
      </c>
      <c r="I639" t="str">
        <f>IFERROR(VLOOKUP(F639,Sheet2!P:Q,2,0), "Not part of Refresh")</f>
        <v>Not part of Refresh</v>
      </c>
    </row>
    <row r="640" spans="1:9" x14ac:dyDescent="0.35">
      <c r="A640" t="s">
        <v>4101</v>
      </c>
      <c r="B640" t="s">
        <v>0</v>
      </c>
      <c r="C640" t="s">
        <v>3611</v>
      </c>
      <c r="D640" t="s">
        <v>3612</v>
      </c>
      <c r="E640" t="s">
        <v>3968</v>
      </c>
      <c r="F640" t="s">
        <v>1301</v>
      </c>
      <c r="G640" t="s">
        <v>4042</v>
      </c>
      <c r="H640" t="str">
        <f>IFERROR(VLOOKUP(B640,Sheet2!J:K,2,0), "Laptop")</f>
        <v>Laptop</v>
      </c>
      <c r="I640" t="str">
        <f>IFERROR(VLOOKUP(F640,Sheet2!P:Q,2,0), "Not part of Refresh")</f>
        <v>Not part of Refresh</v>
      </c>
    </row>
    <row r="641" spans="1:9" x14ac:dyDescent="0.35">
      <c r="A641" t="s">
        <v>4350</v>
      </c>
      <c r="B641" t="s">
        <v>4</v>
      </c>
      <c r="C641" t="s">
        <v>3611</v>
      </c>
      <c r="D641" t="s">
        <v>3612</v>
      </c>
      <c r="E641" t="s">
        <v>3968</v>
      </c>
      <c r="F641" t="s">
        <v>2559</v>
      </c>
      <c r="G641" t="s">
        <v>3879</v>
      </c>
      <c r="H641" t="str">
        <f>IFERROR(VLOOKUP(B641,Sheet2!J:K,2,0), "Laptop")</f>
        <v>Laptop</v>
      </c>
      <c r="I641" t="str">
        <f>IFERROR(VLOOKUP(F641,Sheet2!P:Q,2,0), "Not part of Refresh")</f>
        <v>Not part of Refresh</v>
      </c>
    </row>
    <row r="642" spans="1:9" x14ac:dyDescent="0.35">
      <c r="A642" t="s">
        <v>4351</v>
      </c>
      <c r="B642" t="s">
        <v>4</v>
      </c>
      <c r="C642" t="s">
        <v>3611</v>
      </c>
      <c r="D642" t="s">
        <v>3612</v>
      </c>
      <c r="E642" t="s">
        <v>3968</v>
      </c>
      <c r="F642" t="s">
        <v>2600</v>
      </c>
      <c r="G642" t="s">
        <v>3977</v>
      </c>
      <c r="H642" t="str">
        <f>IFERROR(VLOOKUP(B642,Sheet2!J:K,2,0), "Laptop")</f>
        <v>Laptop</v>
      </c>
      <c r="I642" t="str">
        <f>IFERROR(VLOOKUP(F642,Sheet2!P:Q,2,0), "Not part of Refresh")</f>
        <v>Not part of Refresh</v>
      </c>
    </row>
    <row r="643" spans="1:9" x14ac:dyDescent="0.35">
      <c r="A643" t="s">
        <v>4265</v>
      </c>
      <c r="B643" t="s">
        <v>192</v>
      </c>
      <c r="C643" t="s">
        <v>3611</v>
      </c>
      <c r="D643" t="s">
        <v>3612</v>
      </c>
      <c r="E643" t="s">
        <v>3968</v>
      </c>
      <c r="F643" t="s">
        <v>2489</v>
      </c>
      <c r="G643" t="s">
        <v>4266</v>
      </c>
      <c r="H643" t="str">
        <f>IFERROR(VLOOKUP(B643,Sheet2!J:K,2,0), "Laptop")</f>
        <v>Laptop</v>
      </c>
      <c r="I643" t="str">
        <f>IFERROR(VLOOKUP(F643,Sheet2!P:Q,2,0), "Not part of Refresh")</f>
        <v>Not part of Refresh</v>
      </c>
    </row>
    <row r="644" spans="1:9" x14ac:dyDescent="0.35">
      <c r="A644" t="s">
        <v>4352</v>
      </c>
      <c r="B644" t="s">
        <v>8</v>
      </c>
      <c r="C644" t="s">
        <v>3611</v>
      </c>
      <c r="D644" t="s">
        <v>3612</v>
      </c>
      <c r="E644" t="s">
        <v>3968</v>
      </c>
      <c r="F644" t="s">
        <v>301</v>
      </c>
      <c r="G644" t="s">
        <v>4353</v>
      </c>
      <c r="H644" t="str">
        <f>IFERROR(VLOOKUP(B644,Sheet2!J:K,2,0), "Laptop")</f>
        <v>Laptop</v>
      </c>
      <c r="I644" t="str">
        <f>IFERROR(VLOOKUP(F644,Sheet2!P:Q,2,0), "Not part of Refresh")</f>
        <v>Part of Refresh cycle</v>
      </c>
    </row>
    <row r="645" spans="1:9" x14ac:dyDescent="0.35">
      <c r="A645" t="s">
        <v>4354</v>
      </c>
      <c r="B645" t="s">
        <v>75</v>
      </c>
      <c r="C645" t="s">
        <v>3611</v>
      </c>
      <c r="D645" t="s">
        <v>3612</v>
      </c>
      <c r="E645" t="s">
        <v>3968</v>
      </c>
      <c r="F645" t="s">
        <v>302</v>
      </c>
      <c r="G645" t="s">
        <v>4355</v>
      </c>
      <c r="H645" t="str">
        <f>IFERROR(VLOOKUP(B645,Sheet2!J:K,2,0), "Laptop")</f>
        <v>Laptop</v>
      </c>
      <c r="I645" t="str">
        <f>IFERROR(VLOOKUP(F645,Sheet2!P:Q,2,0), "Not part of Refresh")</f>
        <v>Part of Refresh cycle</v>
      </c>
    </row>
    <row r="646" spans="1:9" x14ac:dyDescent="0.35">
      <c r="A646" t="s">
        <v>4356</v>
      </c>
      <c r="B646" t="s">
        <v>0</v>
      </c>
      <c r="C646" t="s">
        <v>3611</v>
      </c>
      <c r="D646" t="s">
        <v>3612</v>
      </c>
      <c r="E646" t="s">
        <v>3968</v>
      </c>
      <c r="F646" t="s">
        <v>1076</v>
      </c>
      <c r="G646" t="s">
        <v>3987</v>
      </c>
      <c r="H646" t="str">
        <f>IFERROR(VLOOKUP(B646,Sheet2!J:K,2,0), "Laptop")</f>
        <v>Laptop</v>
      </c>
      <c r="I646" t="str">
        <f>IFERROR(VLOOKUP(F646,Sheet2!P:Q,2,0), "Not part of Refresh")</f>
        <v>Not part of Refresh</v>
      </c>
    </row>
    <row r="647" spans="1:9" x14ac:dyDescent="0.35">
      <c r="A647" t="s">
        <v>4357</v>
      </c>
      <c r="B647" t="s">
        <v>8</v>
      </c>
      <c r="C647" t="s">
        <v>3611</v>
      </c>
      <c r="D647" t="s">
        <v>3612</v>
      </c>
      <c r="E647" t="s">
        <v>3968</v>
      </c>
      <c r="F647" t="s">
        <v>304</v>
      </c>
      <c r="G647" t="s">
        <v>3977</v>
      </c>
      <c r="H647" t="str">
        <f>IFERROR(VLOOKUP(B647,Sheet2!J:K,2,0), "Laptop")</f>
        <v>Laptop</v>
      </c>
      <c r="I647" t="str">
        <f>IFERROR(VLOOKUP(F647,Sheet2!P:Q,2,0), "Not part of Refresh")</f>
        <v>Part of Refresh cycle</v>
      </c>
    </row>
    <row r="648" spans="1:9" x14ac:dyDescent="0.35">
      <c r="A648" t="s">
        <v>4358</v>
      </c>
      <c r="B648" t="s">
        <v>0</v>
      </c>
      <c r="C648" t="s">
        <v>3611</v>
      </c>
      <c r="D648" t="s">
        <v>3612</v>
      </c>
      <c r="E648" t="s">
        <v>3968</v>
      </c>
      <c r="F648" t="s">
        <v>1382</v>
      </c>
      <c r="G648" t="s">
        <v>4179</v>
      </c>
      <c r="H648" t="str">
        <f>IFERROR(VLOOKUP(B648,Sheet2!J:K,2,0), "Laptop")</f>
        <v>Laptop</v>
      </c>
      <c r="I648" t="str">
        <f>IFERROR(VLOOKUP(F648,Sheet2!P:Q,2,0), "Not part of Refresh")</f>
        <v>Not part of Refresh</v>
      </c>
    </row>
    <row r="649" spans="1:9" x14ac:dyDescent="0.35">
      <c r="A649" t="s">
        <v>4359</v>
      </c>
      <c r="B649" t="s">
        <v>0</v>
      </c>
      <c r="C649" t="s">
        <v>3611</v>
      </c>
      <c r="D649" t="s">
        <v>3612</v>
      </c>
      <c r="E649" t="s">
        <v>3968</v>
      </c>
      <c r="F649" t="s">
        <v>1299</v>
      </c>
      <c r="G649" t="s">
        <v>4360</v>
      </c>
      <c r="H649" t="str">
        <f>IFERROR(VLOOKUP(B649,Sheet2!J:K,2,0), "Laptop")</f>
        <v>Laptop</v>
      </c>
      <c r="I649" t="str">
        <f>IFERROR(VLOOKUP(F649,Sheet2!P:Q,2,0), "Not part of Refresh")</f>
        <v>Not part of Refresh</v>
      </c>
    </row>
    <row r="650" spans="1:9" x14ac:dyDescent="0.35">
      <c r="A650" t="s">
        <v>3617</v>
      </c>
      <c r="B650" t="s">
        <v>12</v>
      </c>
      <c r="C650" t="s">
        <v>3611</v>
      </c>
      <c r="D650" t="s">
        <v>3612</v>
      </c>
      <c r="E650" t="s">
        <v>3968</v>
      </c>
      <c r="F650" t="s">
        <v>2133</v>
      </c>
      <c r="H650" t="str">
        <f>IFERROR(VLOOKUP(B650,Sheet2!J:K,2,0), "Laptop")</f>
        <v>Laptop</v>
      </c>
      <c r="I650" t="str">
        <f>IFERROR(VLOOKUP(F650,Sheet2!P:Q,2,0), "Not part of Refresh")</f>
        <v>Not part of Refresh</v>
      </c>
    </row>
    <row r="651" spans="1:9" x14ac:dyDescent="0.35">
      <c r="A651" t="s">
        <v>4361</v>
      </c>
      <c r="B651" t="s">
        <v>10</v>
      </c>
      <c r="C651" t="s">
        <v>3611</v>
      </c>
      <c r="D651" t="s">
        <v>3612</v>
      </c>
      <c r="E651" t="s">
        <v>3968</v>
      </c>
      <c r="F651" t="s">
        <v>305</v>
      </c>
      <c r="G651" t="s">
        <v>4362</v>
      </c>
      <c r="H651" t="str">
        <f>IFERROR(VLOOKUP(B651,Sheet2!J:K,2,0), "Laptop")</f>
        <v>Laptop</v>
      </c>
      <c r="I651" t="str">
        <f>IFERROR(VLOOKUP(F651,Sheet2!P:Q,2,0), "Not part of Refresh")</f>
        <v>Part of Refresh cycle</v>
      </c>
    </row>
    <row r="652" spans="1:9" x14ac:dyDescent="0.35">
      <c r="A652" t="s">
        <v>4363</v>
      </c>
      <c r="B652" t="s">
        <v>0</v>
      </c>
      <c r="C652" t="s">
        <v>3611</v>
      </c>
      <c r="D652" t="s">
        <v>3612</v>
      </c>
      <c r="E652" t="s">
        <v>3968</v>
      </c>
      <c r="F652" t="s">
        <v>1887</v>
      </c>
      <c r="G652" t="s">
        <v>3977</v>
      </c>
      <c r="H652" t="str">
        <f>IFERROR(VLOOKUP(B652,Sheet2!J:K,2,0), "Laptop")</f>
        <v>Laptop</v>
      </c>
      <c r="I652" t="str">
        <f>IFERROR(VLOOKUP(F652,Sheet2!P:Q,2,0), "Not part of Refresh")</f>
        <v>Not part of Refresh</v>
      </c>
    </row>
    <row r="653" spans="1:9" x14ac:dyDescent="0.35">
      <c r="A653" t="s">
        <v>4364</v>
      </c>
      <c r="B653" t="s">
        <v>4</v>
      </c>
      <c r="C653" t="s">
        <v>3611</v>
      </c>
      <c r="D653" t="s">
        <v>3612</v>
      </c>
      <c r="E653" t="s">
        <v>3968</v>
      </c>
      <c r="F653" t="s">
        <v>2851</v>
      </c>
      <c r="G653" t="s">
        <v>3977</v>
      </c>
      <c r="H653" t="str">
        <f>IFERROR(VLOOKUP(B653,Sheet2!J:K,2,0), "Laptop")</f>
        <v>Laptop</v>
      </c>
      <c r="I653" t="str">
        <f>IFERROR(VLOOKUP(F653,Sheet2!P:Q,2,0), "Not part of Refresh")</f>
        <v>Not part of Refresh</v>
      </c>
    </row>
    <row r="654" spans="1:9" x14ac:dyDescent="0.35">
      <c r="A654" t="s">
        <v>4365</v>
      </c>
      <c r="B654" t="s">
        <v>0</v>
      </c>
      <c r="C654" t="s">
        <v>3611</v>
      </c>
      <c r="D654" t="s">
        <v>3612</v>
      </c>
      <c r="E654" t="s">
        <v>3968</v>
      </c>
      <c r="F654" t="s">
        <v>1647</v>
      </c>
      <c r="G654" t="s">
        <v>4366</v>
      </c>
      <c r="H654" t="str">
        <f>IFERROR(VLOOKUP(B654,Sheet2!J:K,2,0), "Laptop")</f>
        <v>Laptop</v>
      </c>
      <c r="I654" t="str">
        <f>IFERROR(VLOOKUP(F654,Sheet2!P:Q,2,0), "Not part of Refresh")</f>
        <v>Not part of Refresh</v>
      </c>
    </row>
    <row r="655" spans="1:9" x14ac:dyDescent="0.35">
      <c r="A655" t="s">
        <v>4367</v>
      </c>
      <c r="B655" t="s">
        <v>0</v>
      </c>
      <c r="C655" t="s">
        <v>3611</v>
      </c>
      <c r="D655" t="s">
        <v>3612</v>
      </c>
      <c r="E655" t="s">
        <v>3968</v>
      </c>
      <c r="F655" t="s">
        <v>1074</v>
      </c>
      <c r="G655" t="s">
        <v>4368</v>
      </c>
      <c r="H655" t="str">
        <f>IFERROR(VLOOKUP(B655,Sheet2!J:K,2,0), "Laptop")</f>
        <v>Laptop</v>
      </c>
      <c r="I655" t="str">
        <f>IFERROR(VLOOKUP(F655,Sheet2!P:Q,2,0), "Not part of Refresh")</f>
        <v>Not part of Refresh</v>
      </c>
    </row>
    <row r="656" spans="1:9" x14ac:dyDescent="0.35">
      <c r="A656" t="s">
        <v>4369</v>
      </c>
      <c r="B656" t="s">
        <v>0</v>
      </c>
      <c r="C656" t="s">
        <v>3611</v>
      </c>
      <c r="D656" t="s">
        <v>3612</v>
      </c>
      <c r="E656" t="s">
        <v>3968</v>
      </c>
      <c r="F656" t="s">
        <v>1080</v>
      </c>
      <c r="G656" t="s">
        <v>4200</v>
      </c>
      <c r="H656" t="str">
        <f>IFERROR(VLOOKUP(B656,Sheet2!J:K,2,0), "Laptop")</f>
        <v>Laptop</v>
      </c>
      <c r="I656" t="str">
        <f>IFERROR(VLOOKUP(F656,Sheet2!P:Q,2,0), "Not part of Refresh")</f>
        <v>Not part of Refresh</v>
      </c>
    </row>
    <row r="657" spans="1:9" x14ac:dyDescent="0.35">
      <c r="A657" t="s">
        <v>4370</v>
      </c>
      <c r="B657" t="s">
        <v>0</v>
      </c>
      <c r="C657" t="s">
        <v>3611</v>
      </c>
      <c r="D657" t="s">
        <v>3612</v>
      </c>
      <c r="E657" t="s">
        <v>3968</v>
      </c>
      <c r="F657" t="s">
        <v>1086</v>
      </c>
      <c r="G657" t="s">
        <v>4371</v>
      </c>
      <c r="H657" t="str">
        <f>IFERROR(VLOOKUP(B657,Sheet2!J:K,2,0), "Laptop")</f>
        <v>Laptop</v>
      </c>
      <c r="I657" t="str">
        <f>IFERROR(VLOOKUP(F657,Sheet2!P:Q,2,0), "Not part of Refresh")</f>
        <v>Not part of Refresh</v>
      </c>
    </row>
    <row r="658" spans="1:9" x14ac:dyDescent="0.35">
      <c r="A658" t="s">
        <v>4372</v>
      </c>
      <c r="B658" t="s">
        <v>8</v>
      </c>
      <c r="C658" t="s">
        <v>3611</v>
      </c>
      <c r="D658" t="s">
        <v>3612</v>
      </c>
      <c r="E658" t="s">
        <v>3968</v>
      </c>
      <c r="F658" t="s">
        <v>307</v>
      </c>
      <c r="G658" t="s">
        <v>4373</v>
      </c>
      <c r="H658" t="str">
        <f>IFERROR(VLOOKUP(B658,Sheet2!J:K,2,0), "Laptop")</f>
        <v>Laptop</v>
      </c>
      <c r="I658" t="str">
        <f>IFERROR(VLOOKUP(F658,Sheet2!P:Q,2,0), "Not part of Refresh")</f>
        <v>Part of Refresh cycle</v>
      </c>
    </row>
    <row r="659" spans="1:9" x14ac:dyDescent="0.35">
      <c r="A659" t="s">
        <v>4374</v>
      </c>
      <c r="B659" t="s">
        <v>0</v>
      </c>
      <c r="C659" t="s">
        <v>3611</v>
      </c>
      <c r="D659" t="s">
        <v>3612</v>
      </c>
      <c r="E659" t="s">
        <v>3968</v>
      </c>
      <c r="F659" t="s">
        <v>1398</v>
      </c>
      <c r="G659" t="s">
        <v>3622</v>
      </c>
      <c r="H659" t="str">
        <f>IFERROR(VLOOKUP(B659,Sheet2!J:K,2,0), "Laptop")</f>
        <v>Laptop</v>
      </c>
      <c r="I659" t="str">
        <f>IFERROR(VLOOKUP(F659,Sheet2!P:Q,2,0), "Not part of Refresh")</f>
        <v>Not part of Refresh</v>
      </c>
    </row>
    <row r="660" spans="1:9" x14ac:dyDescent="0.35">
      <c r="A660" t="s">
        <v>4375</v>
      </c>
      <c r="B660" t="s">
        <v>0</v>
      </c>
      <c r="C660" t="s">
        <v>3611</v>
      </c>
      <c r="D660" t="s">
        <v>3612</v>
      </c>
      <c r="E660" t="s">
        <v>3968</v>
      </c>
      <c r="F660" t="s">
        <v>1283</v>
      </c>
      <c r="G660" t="s">
        <v>4172</v>
      </c>
      <c r="H660" t="str">
        <f>IFERROR(VLOOKUP(B660,Sheet2!J:K,2,0), "Laptop")</f>
        <v>Laptop</v>
      </c>
      <c r="I660" t="str">
        <f>IFERROR(VLOOKUP(F660,Sheet2!P:Q,2,0), "Not part of Refresh")</f>
        <v>Not part of Refresh</v>
      </c>
    </row>
    <row r="661" spans="1:9" x14ac:dyDescent="0.35">
      <c r="A661" t="s">
        <v>4376</v>
      </c>
      <c r="B661" t="s">
        <v>227</v>
      </c>
      <c r="C661" t="s">
        <v>3611</v>
      </c>
      <c r="D661" t="s">
        <v>3612</v>
      </c>
      <c r="E661" t="s">
        <v>3968</v>
      </c>
      <c r="F661" t="s">
        <v>1091</v>
      </c>
      <c r="G661" t="s">
        <v>4073</v>
      </c>
      <c r="H661" t="str">
        <f>IFERROR(VLOOKUP(B661,Sheet2!J:K,2,0), "Laptop")</f>
        <v>Laptop</v>
      </c>
      <c r="I661" t="str">
        <f>IFERROR(VLOOKUP(F661,Sheet2!P:Q,2,0), "Not part of Refresh")</f>
        <v>Not part of Refresh</v>
      </c>
    </row>
    <row r="662" spans="1:9" x14ac:dyDescent="0.35">
      <c r="A662" t="s">
        <v>4377</v>
      </c>
      <c r="B662" t="s">
        <v>0</v>
      </c>
      <c r="C662" t="s">
        <v>3611</v>
      </c>
      <c r="D662" t="s">
        <v>3612</v>
      </c>
      <c r="E662" t="s">
        <v>3968</v>
      </c>
      <c r="F662" t="s">
        <v>1260</v>
      </c>
      <c r="G662" t="s">
        <v>4268</v>
      </c>
      <c r="H662" t="str">
        <f>IFERROR(VLOOKUP(B662,Sheet2!J:K,2,0), "Laptop")</f>
        <v>Laptop</v>
      </c>
      <c r="I662" t="str">
        <f>IFERROR(VLOOKUP(F662,Sheet2!P:Q,2,0), "Not part of Refresh")</f>
        <v>Not part of Refresh</v>
      </c>
    </row>
    <row r="663" spans="1:9" x14ac:dyDescent="0.35">
      <c r="A663" t="s">
        <v>4378</v>
      </c>
      <c r="B663" t="s">
        <v>8</v>
      </c>
      <c r="C663" t="s">
        <v>3611</v>
      </c>
      <c r="D663" t="s">
        <v>3612</v>
      </c>
      <c r="E663" t="s">
        <v>3968</v>
      </c>
      <c r="F663" t="s">
        <v>309</v>
      </c>
      <c r="G663" t="s">
        <v>3987</v>
      </c>
      <c r="H663" t="str">
        <f>IFERROR(VLOOKUP(B663,Sheet2!J:K,2,0), "Laptop")</f>
        <v>Laptop</v>
      </c>
      <c r="I663" t="str">
        <f>IFERROR(VLOOKUP(F663,Sheet2!P:Q,2,0), "Not part of Refresh")</f>
        <v>Part of Refresh cycle</v>
      </c>
    </row>
    <row r="664" spans="1:9" x14ac:dyDescent="0.35">
      <c r="A664" t="s">
        <v>4379</v>
      </c>
      <c r="B664" t="s">
        <v>12</v>
      </c>
      <c r="C664" t="s">
        <v>3611</v>
      </c>
      <c r="D664" t="s">
        <v>3612</v>
      </c>
      <c r="E664" t="s">
        <v>3968</v>
      </c>
      <c r="F664" t="s">
        <v>311</v>
      </c>
      <c r="G664" t="s">
        <v>4268</v>
      </c>
      <c r="H664" t="str">
        <f>IFERROR(VLOOKUP(B664,Sheet2!J:K,2,0), "Laptop")</f>
        <v>Laptop</v>
      </c>
      <c r="I664" t="str">
        <f>IFERROR(VLOOKUP(F664,Sheet2!P:Q,2,0), "Not part of Refresh")</f>
        <v>Part of Refresh cycle</v>
      </c>
    </row>
    <row r="665" spans="1:9" x14ac:dyDescent="0.35">
      <c r="A665" t="s">
        <v>4380</v>
      </c>
      <c r="B665" t="s">
        <v>0</v>
      </c>
      <c r="C665" t="s">
        <v>3611</v>
      </c>
      <c r="D665" t="s">
        <v>3612</v>
      </c>
      <c r="E665" t="s">
        <v>3968</v>
      </c>
      <c r="F665" t="s">
        <v>1776</v>
      </c>
      <c r="G665" t="s">
        <v>3638</v>
      </c>
      <c r="H665" t="str">
        <f>IFERROR(VLOOKUP(B665,Sheet2!J:K,2,0), "Laptop")</f>
        <v>Laptop</v>
      </c>
      <c r="I665" t="str">
        <f>IFERROR(VLOOKUP(F665,Sheet2!P:Q,2,0), "Not part of Refresh")</f>
        <v>Not part of Refresh</v>
      </c>
    </row>
    <row r="666" spans="1:9" x14ac:dyDescent="0.35">
      <c r="A666" t="s">
        <v>4381</v>
      </c>
      <c r="B666" t="s">
        <v>0</v>
      </c>
      <c r="C666" t="s">
        <v>3611</v>
      </c>
      <c r="D666" t="s">
        <v>3612</v>
      </c>
      <c r="E666" t="s">
        <v>3968</v>
      </c>
      <c r="F666" t="s">
        <v>2012</v>
      </c>
      <c r="G666" t="s">
        <v>4095</v>
      </c>
      <c r="H666" t="str">
        <f>IFERROR(VLOOKUP(B666,Sheet2!J:K,2,0), "Laptop")</f>
        <v>Laptop</v>
      </c>
      <c r="I666" t="str">
        <f>IFERROR(VLOOKUP(F666,Sheet2!P:Q,2,0), "Not part of Refresh")</f>
        <v>Not part of Refresh</v>
      </c>
    </row>
    <row r="667" spans="1:9" x14ac:dyDescent="0.35">
      <c r="A667" t="s">
        <v>4382</v>
      </c>
      <c r="B667" t="s">
        <v>0</v>
      </c>
      <c r="C667" t="s">
        <v>3611</v>
      </c>
      <c r="D667" t="s">
        <v>3612</v>
      </c>
      <c r="E667" t="s">
        <v>3968</v>
      </c>
      <c r="F667" t="s">
        <v>1921</v>
      </c>
      <c r="G667" t="s">
        <v>3900</v>
      </c>
      <c r="H667" t="str">
        <f>IFERROR(VLOOKUP(B667,Sheet2!J:K,2,0), "Laptop")</f>
        <v>Laptop</v>
      </c>
      <c r="I667" t="str">
        <f>IFERROR(VLOOKUP(F667,Sheet2!P:Q,2,0), "Not part of Refresh")</f>
        <v>Not part of Refresh</v>
      </c>
    </row>
    <row r="668" spans="1:9" x14ac:dyDescent="0.35">
      <c r="A668" t="s">
        <v>4383</v>
      </c>
      <c r="B668" t="s">
        <v>4</v>
      </c>
      <c r="C668" t="s">
        <v>3611</v>
      </c>
      <c r="D668" t="s">
        <v>3612</v>
      </c>
      <c r="E668" t="s">
        <v>3968</v>
      </c>
      <c r="F668" t="s">
        <v>2522</v>
      </c>
      <c r="G668" t="s">
        <v>4116</v>
      </c>
      <c r="H668" t="str">
        <f>IFERROR(VLOOKUP(B668,Sheet2!J:K,2,0), "Laptop")</f>
        <v>Laptop</v>
      </c>
      <c r="I668" t="str">
        <f>IFERROR(VLOOKUP(F668,Sheet2!P:Q,2,0), "Not part of Refresh")</f>
        <v>Not part of Refresh</v>
      </c>
    </row>
    <row r="669" spans="1:9" x14ac:dyDescent="0.35">
      <c r="A669" t="s">
        <v>4384</v>
      </c>
      <c r="B669" t="s">
        <v>0</v>
      </c>
      <c r="C669" t="s">
        <v>3611</v>
      </c>
      <c r="D669" t="s">
        <v>3612</v>
      </c>
      <c r="E669" t="s">
        <v>3968</v>
      </c>
      <c r="F669" t="s">
        <v>1235</v>
      </c>
      <c r="G669" t="s">
        <v>4360</v>
      </c>
      <c r="H669" t="str">
        <f>IFERROR(VLOOKUP(B669,Sheet2!J:K,2,0), "Laptop")</f>
        <v>Laptop</v>
      </c>
      <c r="I669" t="str">
        <f>IFERROR(VLOOKUP(F669,Sheet2!P:Q,2,0), "Not part of Refresh")</f>
        <v>Not part of Refresh</v>
      </c>
    </row>
    <row r="670" spans="1:9" x14ac:dyDescent="0.35">
      <c r="A670" t="s">
        <v>4385</v>
      </c>
      <c r="B670" t="s">
        <v>0</v>
      </c>
      <c r="C670" t="s">
        <v>3611</v>
      </c>
      <c r="D670" t="s">
        <v>3612</v>
      </c>
      <c r="E670" t="s">
        <v>3968</v>
      </c>
      <c r="F670" t="s">
        <v>1462</v>
      </c>
      <c r="G670" t="s">
        <v>3927</v>
      </c>
      <c r="H670" t="str">
        <f>IFERROR(VLOOKUP(B670,Sheet2!J:K,2,0), "Laptop")</f>
        <v>Laptop</v>
      </c>
      <c r="I670" t="str">
        <f>IFERROR(VLOOKUP(F670,Sheet2!P:Q,2,0), "Not part of Refresh")</f>
        <v>Not part of Refresh</v>
      </c>
    </row>
    <row r="671" spans="1:9" x14ac:dyDescent="0.35">
      <c r="A671" t="s">
        <v>4386</v>
      </c>
      <c r="B671" t="s">
        <v>20</v>
      </c>
      <c r="C671" t="s">
        <v>3611</v>
      </c>
      <c r="D671" t="s">
        <v>3612</v>
      </c>
      <c r="E671" t="s">
        <v>3968</v>
      </c>
      <c r="F671" t="s">
        <v>312</v>
      </c>
      <c r="G671" t="s">
        <v>4268</v>
      </c>
      <c r="H671" t="str">
        <f>IFERROR(VLOOKUP(B671,Sheet2!J:K,2,0), "Laptop")</f>
        <v>Laptop</v>
      </c>
      <c r="I671" t="str">
        <f>IFERROR(VLOOKUP(F671,Sheet2!P:Q,2,0), "Not part of Refresh")</f>
        <v>Part of Refresh cycle</v>
      </c>
    </row>
    <row r="672" spans="1:9" x14ac:dyDescent="0.35">
      <c r="A672" t="s">
        <v>4387</v>
      </c>
      <c r="B672" t="s">
        <v>0</v>
      </c>
      <c r="C672" t="s">
        <v>3611</v>
      </c>
      <c r="D672" t="s">
        <v>3612</v>
      </c>
      <c r="E672" t="s">
        <v>3968</v>
      </c>
      <c r="F672" t="s">
        <v>1539</v>
      </c>
      <c r="G672" t="s">
        <v>3622</v>
      </c>
      <c r="H672" t="str">
        <f>IFERROR(VLOOKUP(B672,Sheet2!J:K,2,0), "Laptop")</f>
        <v>Laptop</v>
      </c>
      <c r="I672" t="str">
        <f>IFERROR(VLOOKUP(F672,Sheet2!P:Q,2,0), "Not part of Refresh")</f>
        <v>Not part of Refresh</v>
      </c>
    </row>
    <row r="673" spans="1:9" x14ac:dyDescent="0.35">
      <c r="A673" t="s">
        <v>4388</v>
      </c>
      <c r="B673" t="s">
        <v>0</v>
      </c>
      <c r="C673" t="s">
        <v>3611</v>
      </c>
      <c r="D673" t="s">
        <v>3612</v>
      </c>
      <c r="E673" t="s">
        <v>3968</v>
      </c>
      <c r="F673" t="s">
        <v>1792</v>
      </c>
      <c r="G673" t="s">
        <v>4389</v>
      </c>
      <c r="H673" t="str">
        <f>IFERROR(VLOOKUP(B673,Sheet2!J:K,2,0), "Laptop")</f>
        <v>Laptop</v>
      </c>
      <c r="I673" t="str">
        <f>IFERROR(VLOOKUP(F673,Sheet2!P:Q,2,0), "Not part of Refresh")</f>
        <v>Not part of Refresh</v>
      </c>
    </row>
    <row r="674" spans="1:9" x14ac:dyDescent="0.35">
      <c r="A674" t="s">
        <v>4390</v>
      </c>
      <c r="B674" t="s">
        <v>0</v>
      </c>
      <c r="C674" t="s">
        <v>3611</v>
      </c>
      <c r="D674" t="s">
        <v>3612</v>
      </c>
      <c r="E674" t="s">
        <v>3968</v>
      </c>
      <c r="F674" t="s">
        <v>1115</v>
      </c>
      <c r="G674" t="s">
        <v>3991</v>
      </c>
      <c r="H674" t="str">
        <f>IFERROR(VLOOKUP(B674,Sheet2!J:K,2,0), "Laptop")</f>
        <v>Laptop</v>
      </c>
      <c r="I674" t="str">
        <f>IFERROR(VLOOKUP(F674,Sheet2!P:Q,2,0), "Not part of Refresh")</f>
        <v>Not part of Refresh</v>
      </c>
    </row>
    <row r="675" spans="1:9" x14ac:dyDescent="0.35">
      <c r="A675" t="s">
        <v>4391</v>
      </c>
      <c r="B675" t="s">
        <v>0</v>
      </c>
      <c r="C675" t="s">
        <v>3611</v>
      </c>
      <c r="D675" t="s">
        <v>3612</v>
      </c>
      <c r="E675" t="s">
        <v>3968</v>
      </c>
      <c r="F675" t="s">
        <v>1820</v>
      </c>
      <c r="G675" t="s">
        <v>4150</v>
      </c>
      <c r="H675" t="str">
        <f>IFERROR(VLOOKUP(B675,Sheet2!J:K,2,0), "Laptop")</f>
        <v>Laptop</v>
      </c>
      <c r="I675" t="str">
        <f>IFERROR(VLOOKUP(F675,Sheet2!P:Q,2,0), "Not part of Refresh")</f>
        <v>Not part of Refresh</v>
      </c>
    </row>
    <row r="676" spans="1:9" x14ac:dyDescent="0.35">
      <c r="A676" t="s">
        <v>4392</v>
      </c>
      <c r="B676" t="s">
        <v>222</v>
      </c>
      <c r="C676" t="s">
        <v>3611</v>
      </c>
      <c r="D676" t="s">
        <v>3612</v>
      </c>
      <c r="E676" t="s">
        <v>3968</v>
      </c>
      <c r="F676" t="s">
        <v>2874</v>
      </c>
      <c r="G676" t="s">
        <v>4232</v>
      </c>
      <c r="H676" t="str">
        <f>IFERROR(VLOOKUP(B676,Sheet2!J:K,2,0), "Laptop")</f>
        <v>Laptop</v>
      </c>
      <c r="I676" t="str">
        <f>IFERROR(VLOOKUP(F676,Sheet2!P:Q,2,0), "Not part of Refresh")</f>
        <v>Not part of Refresh</v>
      </c>
    </row>
    <row r="677" spans="1:9" x14ac:dyDescent="0.35">
      <c r="A677" t="s">
        <v>4393</v>
      </c>
      <c r="B677" t="s">
        <v>4</v>
      </c>
      <c r="C677" t="s">
        <v>3611</v>
      </c>
      <c r="D677" t="s">
        <v>3612</v>
      </c>
      <c r="E677" t="s">
        <v>3968</v>
      </c>
      <c r="F677" t="s">
        <v>2853</v>
      </c>
      <c r="G677" t="s">
        <v>4394</v>
      </c>
      <c r="H677" t="str">
        <f>IFERROR(VLOOKUP(B677,Sheet2!J:K,2,0), "Laptop")</f>
        <v>Laptop</v>
      </c>
      <c r="I677" t="str">
        <f>IFERROR(VLOOKUP(F677,Sheet2!P:Q,2,0), "Not part of Refresh")</f>
        <v>Not part of Refresh</v>
      </c>
    </row>
    <row r="678" spans="1:9" x14ac:dyDescent="0.35">
      <c r="A678" t="s">
        <v>4395</v>
      </c>
      <c r="B678" t="s">
        <v>19</v>
      </c>
      <c r="C678" t="s">
        <v>3611</v>
      </c>
      <c r="D678" t="s">
        <v>3612</v>
      </c>
      <c r="E678" t="s">
        <v>3968</v>
      </c>
      <c r="F678" t="s">
        <v>314</v>
      </c>
      <c r="G678" t="s">
        <v>4396</v>
      </c>
      <c r="H678" t="str">
        <f>IFERROR(VLOOKUP(B678,Sheet2!J:K,2,0), "Laptop")</f>
        <v>Desktop</v>
      </c>
      <c r="I678" t="str">
        <f>IFERROR(VLOOKUP(F678,Sheet2!P:Q,2,0), "Not part of Refresh")</f>
        <v>Part of Refresh cycle</v>
      </c>
    </row>
    <row r="679" spans="1:9" x14ac:dyDescent="0.35">
      <c r="A679" t="s">
        <v>4397</v>
      </c>
      <c r="B679" t="s">
        <v>0</v>
      </c>
      <c r="C679" t="s">
        <v>3611</v>
      </c>
      <c r="D679" t="s">
        <v>3612</v>
      </c>
      <c r="E679" t="s">
        <v>3968</v>
      </c>
      <c r="F679" t="s">
        <v>1430</v>
      </c>
      <c r="G679" t="s">
        <v>4139</v>
      </c>
      <c r="H679" t="str">
        <f>IFERROR(VLOOKUP(B679,Sheet2!J:K,2,0), "Laptop")</f>
        <v>Laptop</v>
      </c>
      <c r="I679" t="str">
        <f>IFERROR(VLOOKUP(F679,Sheet2!P:Q,2,0), "Not part of Refresh")</f>
        <v>Not part of Refresh</v>
      </c>
    </row>
    <row r="680" spans="1:9" x14ac:dyDescent="0.35">
      <c r="A680" t="s">
        <v>4398</v>
      </c>
      <c r="B680" t="s">
        <v>0</v>
      </c>
      <c r="C680" t="s">
        <v>3611</v>
      </c>
      <c r="D680" t="s">
        <v>3612</v>
      </c>
      <c r="E680" t="s">
        <v>3968</v>
      </c>
      <c r="F680" t="s">
        <v>1090</v>
      </c>
      <c r="G680" t="s">
        <v>4206</v>
      </c>
      <c r="H680" t="str">
        <f>IFERROR(VLOOKUP(B680,Sheet2!J:K,2,0), "Laptop")</f>
        <v>Laptop</v>
      </c>
      <c r="I680" t="str">
        <f>IFERROR(VLOOKUP(F680,Sheet2!P:Q,2,0), "Not part of Refresh")</f>
        <v>Not part of Refresh</v>
      </c>
    </row>
    <row r="681" spans="1:9" x14ac:dyDescent="0.35">
      <c r="A681" t="s">
        <v>4399</v>
      </c>
      <c r="B681" t="s">
        <v>0</v>
      </c>
      <c r="C681" t="s">
        <v>3611</v>
      </c>
      <c r="D681" t="s">
        <v>3612</v>
      </c>
      <c r="E681" t="s">
        <v>3968</v>
      </c>
      <c r="F681" t="s">
        <v>1110</v>
      </c>
      <c r="G681" t="s">
        <v>4400</v>
      </c>
      <c r="H681" t="str">
        <f>IFERROR(VLOOKUP(B681,Sheet2!J:K,2,0), "Laptop")</f>
        <v>Laptop</v>
      </c>
      <c r="I681" t="str">
        <f>IFERROR(VLOOKUP(F681,Sheet2!P:Q,2,0), "Not part of Refresh")</f>
        <v>Not part of Refresh</v>
      </c>
    </row>
    <row r="682" spans="1:9" x14ac:dyDescent="0.35">
      <c r="A682" t="s">
        <v>4401</v>
      </c>
      <c r="B682" t="s">
        <v>0</v>
      </c>
      <c r="C682" t="s">
        <v>3611</v>
      </c>
      <c r="D682" t="s">
        <v>3612</v>
      </c>
      <c r="E682" t="s">
        <v>3968</v>
      </c>
      <c r="F682" t="s">
        <v>1112</v>
      </c>
      <c r="G682" t="s">
        <v>4402</v>
      </c>
      <c r="H682" t="str">
        <f>IFERROR(VLOOKUP(B682,Sheet2!J:K,2,0), "Laptop")</f>
        <v>Laptop</v>
      </c>
      <c r="I682" t="str">
        <f>IFERROR(VLOOKUP(F682,Sheet2!P:Q,2,0), "Not part of Refresh")</f>
        <v>Not part of Refresh</v>
      </c>
    </row>
    <row r="683" spans="1:9" x14ac:dyDescent="0.35">
      <c r="A683" t="s">
        <v>4403</v>
      </c>
      <c r="B683" t="s">
        <v>0</v>
      </c>
      <c r="C683" t="s">
        <v>3611</v>
      </c>
      <c r="D683" t="s">
        <v>3612</v>
      </c>
      <c r="E683" t="s">
        <v>3968</v>
      </c>
      <c r="F683" t="s">
        <v>1315</v>
      </c>
      <c r="G683" t="s">
        <v>3762</v>
      </c>
      <c r="H683" t="str">
        <f>IFERROR(VLOOKUP(B683,Sheet2!J:K,2,0), "Laptop")</f>
        <v>Laptop</v>
      </c>
      <c r="I683" t="str">
        <f>IFERROR(VLOOKUP(F683,Sheet2!P:Q,2,0), "Not part of Refresh")</f>
        <v>Not part of Refresh</v>
      </c>
    </row>
    <row r="684" spans="1:9" x14ac:dyDescent="0.35">
      <c r="A684" t="s">
        <v>4404</v>
      </c>
      <c r="B684" t="s">
        <v>0</v>
      </c>
      <c r="C684" t="s">
        <v>3611</v>
      </c>
      <c r="D684" t="s">
        <v>3612</v>
      </c>
      <c r="E684" t="s">
        <v>3968</v>
      </c>
      <c r="F684" t="s">
        <v>1292</v>
      </c>
      <c r="G684" t="s">
        <v>3900</v>
      </c>
      <c r="H684" t="str">
        <f>IFERROR(VLOOKUP(B684,Sheet2!J:K,2,0), "Laptop")</f>
        <v>Laptop</v>
      </c>
      <c r="I684" t="str">
        <f>IFERROR(VLOOKUP(F684,Sheet2!P:Q,2,0), "Not part of Refresh")</f>
        <v>Not part of Refresh</v>
      </c>
    </row>
    <row r="685" spans="1:9" x14ac:dyDescent="0.35">
      <c r="A685" t="s">
        <v>4405</v>
      </c>
      <c r="B685" t="s">
        <v>0</v>
      </c>
      <c r="C685" t="s">
        <v>3611</v>
      </c>
      <c r="D685" t="s">
        <v>3612</v>
      </c>
      <c r="E685" t="s">
        <v>3968</v>
      </c>
      <c r="F685" t="s">
        <v>2016</v>
      </c>
      <c r="G685" t="s">
        <v>4366</v>
      </c>
      <c r="H685" t="str">
        <f>IFERROR(VLOOKUP(B685,Sheet2!J:K,2,0), "Laptop")</f>
        <v>Laptop</v>
      </c>
      <c r="I685" t="str">
        <f>IFERROR(VLOOKUP(F685,Sheet2!P:Q,2,0), "Not part of Refresh")</f>
        <v>Not part of Refresh</v>
      </c>
    </row>
    <row r="686" spans="1:9" x14ac:dyDescent="0.35">
      <c r="A686" t="s">
        <v>4086</v>
      </c>
      <c r="B686" t="s">
        <v>19</v>
      </c>
      <c r="C686" t="s">
        <v>3611</v>
      </c>
      <c r="D686" t="s">
        <v>3612</v>
      </c>
      <c r="E686" t="s">
        <v>3968</v>
      </c>
      <c r="F686" t="s">
        <v>3080</v>
      </c>
      <c r="G686" t="s">
        <v>4087</v>
      </c>
      <c r="H686" t="str">
        <f>IFERROR(VLOOKUP(B686,Sheet2!J:K,2,0), "Laptop")</f>
        <v>Desktop</v>
      </c>
      <c r="I686" t="str">
        <f>IFERROR(VLOOKUP(F686,Sheet2!P:Q,2,0), "Not part of Refresh")</f>
        <v>Not part of Refresh</v>
      </c>
    </row>
    <row r="687" spans="1:9" x14ac:dyDescent="0.35">
      <c r="A687" t="s">
        <v>4406</v>
      </c>
      <c r="B687" t="s">
        <v>165</v>
      </c>
      <c r="C687" t="s">
        <v>3611</v>
      </c>
      <c r="D687" t="s">
        <v>3612</v>
      </c>
      <c r="E687" t="s">
        <v>3968</v>
      </c>
      <c r="F687" t="s">
        <v>2209</v>
      </c>
      <c r="G687" t="s">
        <v>3969</v>
      </c>
      <c r="H687" t="str">
        <f>IFERROR(VLOOKUP(B687,Sheet2!J:K,2,0), "Laptop")</f>
        <v>Laptop</v>
      </c>
      <c r="I687" t="str">
        <f>IFERROR(VLOOKUP(F687,Sheet2!P:Q,2,0), "Not part of Refresh")</f>
        <v>Not part of Refresh</v>
      </c>
    </row>
    <row r="688" spans="1:9" x14ac:dyDescent="0.35">
      <c r="A688" t="s">
        <v>4407</v>
      </c>
      <c r="B688" t="s">
        <v>100</v>
      </c>
      <c r="C688" t="s">
        <v>3611</v>
      </c>
      <c r="D688" t="s">
        <v>3612</v>
      </c>
      <c r="E688" t="s">
        <v>3968</v>
      </c>
      <c r="F688" t="s">
        <v>1388</v>
      </c>
      <c r="G688" t="s">
        <v>3973</v>
      </c>
      <c r="H688" t="str">
        <f>IFERROR(VLOOKUP(B688,Sheet2!J:K,2,0), "Laptop")</f>
        <v>Laptop</v>
      </c>
      <c r="I688" t="str">
        <f>IFERROR(VLOOKUP(F688,Sheet2!P:Q,2,0), "Not part of Refresh")</f>
        <v>Not part of Refresh</v>
      </c>
    </row>
    <row r="689" spans="1:9" x14ac:dyDescent="0.35">
      <c r="A689" t="s">
        <v>4408</v>
      </c>
      <c r="B689" t="s">
        <v>14</v>
      </c>
      <c r="C689" t="s">
        <v>3611</v>
      </c>
      <c r="D689" t="s">
        <v>3612</v>
      </c>
      <c r="E689" t="s">
        <v>3968</v>
      </c>
      <c r="F689" t="s">
        <v>315</v>
      </c>
      <c r="G689" t="s">
        <v>4409</v>
      </c>
      <c r="H689" t="str">
        <f>IFERROR(VLOOKUP(B689,Sheet2!J:K,2,0), "Laptop")</f>
        <v>Laptop</v>
      </c>
      <c r="I689" t="str">
        <f>IFERROR(VLOOKUP(F689,Sheet2!P:Q,2,0), "Not part of Refresh")</f>
        <v>Part of Refresh cycle</v>
      </c>
    </row>
    <row r="690" spans="1:9" x14ac:dyDescent="0.35">
      <c r="A690" t="s">
        <v>4228</v>
      </c>
      <c r="B690" t="s">
        <v>249</v>
      </c>
      <c r="C690" t="s">
        <v>3611</v>
      </c>
      <c r="D690" t="s">
        <v>3612</v>
      </c>
      <c r="E690" t="s">
        <v>3968</v>
      </c>
      <c r="F690" t="s">
        <v>2992</v>
      </c>
      <c r="G690" t="s">
        <v>4229</v>
      </c>
      <c r="H690" t="str">
        <f>IFERROR(VLOOKUP(B690,Sheet2!J:K,2,0), "Laptop")</f>
        <v>Workstation</v>
      </c>
      <c r="I690" t="str">
        <f>IFERROR(VLOOKUP(F690,Sheet2!P:Q,2,0), "Not part of Refresh")</f>
        <v>Not part of Refresh</v>
      </c>
    </row>
    <row r="691" spans="1:9" x14ac:dyDescent="0.35">
      <c r="A691" t="s">
        <v>4410</v>
      </c>
      <c r="B691" t="s">
        <v>0</v>
      </c>
      <c r="C691" t="s">
        <v>3611</v>
      </c>
      <c r="D691" t="s">
        <v>3612</v>
      </c>
      <c r="E691" t="s">
        <v>3968</v>
      </c>
      <c r="F691" t="s">
        <v>1218</v>
      </c>
      <c r="G691" t="s">
        <v>3903</v>
      </c>
      <c r="H691" t="str">
        <f>IFERROR(VLOOKUP(B691,Sheet2!J:K,2,0), "Laptop")</f>
        <v>Laptop</v>
      </c>
      <c r="I691" t="str">
        <f>IFERROR(VLOOKUP(F691,Sheet2!P:Q,2,0), "Not part of Refresh")</f>
        <v>Not part of Refresh</v>
      </c>
    </row>
    <row r="692" spans="1:9" x14ac:dyDescent="0.35">
      <c r="A692" t="s">
        <v>4103</v>
      </c>
      <c r="B692" t="s">
        <v>54</v>
      </c>
      <c r="C692" t="s">
        <v>3611</v>
      </c>
      <c r="D692" t="s">
        <v>3612</v>
      </c>
      <c r="E692" t="s">
        <v>3968</v>
      </c>
      <c r="F692" t="s">
        <v>316</v>
      </c>
      <c r="G692" t="s">
        <v>3917</v>
      </c>
      <c r="H692" t="str">
        <f>IFERROR(VLOOKUP(B692,Sheet2!J:K,2,0), "Laptop")</f>
        <v>Laptop</v>
      </c>
      <c r="I692" t="str">
        <f>IFERROR(VLOOKUP(F692,Sheet2!P:Q,2,0), "Not part of Refresh")</f>
        <v>Part of Refresh cycle</v>
      </c>
    </row>
    <row r="693" spans="1:9" x14ac:dyDescent="0.35">
      <c r="A693" t="s">
        <v>4411</v>
      </c>
      <c r="B693" t="s">
        <v>0</v>
      </c>
      <c r="C693" t="s">
        <v>3611</v>
      </c>
      <c r="D693" t="s">
        <v>3612</v>
      </c>
      <c r="E693" t="s">
        <v>3968</v>
      </c>
      <c r="F693" t="s">
        <v>1313</v>
      </c>
      <c r="G693" t="s">
        <v>3993</v>
      </c>
      <c r="H693" t="str">
        <f>IFERROR(VLOOKUP(B693,Sheet2!J:K,2,0), "Laptop")</f>
        <v>Laptop</v>
      </c>
      <c r="I693" t="str">
        <f>IFERROR(VLOOKUP(F693,Sheet2!P:Q,2,0), "Not part of Refresh")</f>
        <v>Not part of Refresh</v>
      </c>
    </row>
    <row r="694" spans="1:9" x14ac:dyDescent="0.35">
      <c r="A694" t="s">
        <v>4412</v>
      </c>
      <c r="B694" t="s">
        <v>19</v>
      </c>
      <c r="C694" t="s">
        <v>3611</v>
      </c>
      <c r="D694" t="s">
        <v>3612</v>
      </c>
      <c r="E694" t="s">
        <v>3968</v>
      </c>
      <c r="F694" t="s">
        <v>317</v>
      </c>
      <c r="G694" t="s">
        <v>3881</v>
      </c>
      <c r="H694" t="str">
        <f>IFERROR(VLOOKUP(B694,Sheet2!J:K,2,0), "Laptop")</f>
        <v>Desktop</v>
      </c>
      <c r="I694" t="str">
        <f>IFERROR(VLOOKUP(F694,Sheet2!P:Q,2,0), "Not part of Refresh")</f>
        <v>Part of Refresh cycle</v>
      </c>
    </row>
    <row r="695" spans="1:9" x14ac:dyDescent="0.35">
      <c r="A695" t="s">
        <v>4413</v>
      </c>
      <c r="B695" t="s">
        <v>0</v>
      </c>
      <c r="C695" t="s">
        <v>3611</v>
      </c>
      <c r="D695" t="s">
        <v>3612</v>
      </c>
      <c r="E695" t="s">
        <v>3968</v>
      </c>
      <c r="F695" t="s">
        <v>1148</v>
      </c>
      <c r="G695" t="s">
        <v>4058</v>
      </c>
      <c r="H695" t="str">
        <f>IFERROR(VLOOKUP(B695,Sheet2!J:K,2,0), "Laptop")</f>
        <v>Laptop</v>
      </c>
      <c r="I695" t="str">
        <f>IFERROR(VLOOKUP(F695,Sheet2!P:Q,2,0), "Not part of Refresh")</f>
        <v>Not part of Refresh</v>
      </c>
    </row>
    <row r="696" spans="1:9" x14ac:dyDescent="0.35">
      <c r="A696" t="s">
        <v>4414</v>
      </c>
      <c r="B696" t="s">
        <v>0</v>
      </c>
      <c r="C696" t="s">
        <v>3611</v>
      </c>
      <c r="D696" t="s">
        <v>3612</v>
      </c>
      <c r="E696" t="s">
        <v>3968</v>
      </c>
      <c r="F696" t="s">
        <v>2017</v>
      </c>
      <c r="G696" t="s">
        <v>4021</v>
      </c>
      <c r="H696" t="str">
        <f>IFERROR(VLOOKUP(B696,Sheet2!J:K,2,0), "Laptop")</f>
        <v>Laptop</v>
      </c>
      <c r="I696" t="str">
        <f>IFERROR(VLOOKUP(F696,Sheet2!P:Q,2,0), "Not part of Refresh")</f>
        <v>Not part of Refresh</v>
      </c>
    </row>
    <row r="697" spans="1:9" x14ac:dyDescent="0.35">
      <c r="A697" t="s">
        <v>4415</v>
      </c>
      <c r="B697" t="s">
        <v>4</v>
      </c>
      <c r="C697" t="s">
        <v>3611</v>
      </c>
      <c r="D697" t="s">
        <v>3612</v>
      </c>
      <c r="E697" t="s">
        <v>3968</v>
      </c>
      <c r="F697" t="s">
        <v>2899</v>
      </c>
      <c r="G697" t="s">
        <v>4288</v>
      </c>
      <c r="H697" t="str">
        <f>IFERROR(VLOOKUP(B697,Sheet2!J:K,2,0), "Laptop")</f>
        <v>Laptop</v>
      </c>
      <c r="I697" t="str">
        <f>IFERROR(VLOOKUP(F697,Sheet2!P:Q,2,0), "Not part of Refresh")</f>
        <v>Not part of Refresh</v>
      </c>
    </row>
    <row r="698" spans="1:9" x14ac:dyDescent="0.35">
      <c r="A698" t="s">
        <v>4416</v>
      </c>
      <c r="B698" t="s">
        <v>180</v>
      </c>
      <c r="C698" t="s">
        <v>3611</v>
      </c>
      <c r="D698" t="s">
        <v>3612</v>
      </c>
      <c r="E698" t="s">
        <v>3968</v>
      </c>
      <c r="F698" t="s">
        <v>2349</v>
      </c>
      <c r="G698" t="s">
        <v>4105</v>
      </c>
      <c r="H698" t="str">
        <f>IFERROR(VLOOKUP(B698,Sheet2!J:K,2,0), "Laptop")</f>
        <v>Laptop</v>
      </c>
      <c r="I698" t="str">
        <f>IFERROR(VLOOKUP(F698,Sheet2!P:Q,2,0), "Not part of Refresh")</f>
        <v>Not part of Refresh</v>
      </c>
    </row>
    <row r="699" spans="1:9" x14ac:dyDescent="0.35">
      <c r="A699" t="s">
        <v>4417</v>
      </c>
      <c r="B699" t="s">
        <v>19</v>
      </c>
      <c r="C699" t="s">
        <v>3611</v>
      </c>
      <c r="D699" t="s">
        <v>3612</v>
      </c>
      <c r="E699" t="s">
        <v>3968</v>
      </c>
      <c r="F699" t="s">
        <v>318</v>
      </c>
      <c r="G699" t="s">
        <v>4058</v>
      </c>
      <c r="H699" t="str">
        <f>IFERROR(VLOOKUP(B699,Sheet2!J:K,2,0), "Laptop")</f>
        <v>Desktop</v>
      </c>
      <c r="I699" t="str">
        <f>IFERROR(VLOOKUP(F699,Sheet2!P:Q,2,0), "Not part of Refresh")</f>
        <v>Part of Refresh cycle</v>
      </c>
    </row>
    <row r="700" spans="1:9" x14ac:dyDescent="0.35">
      <c r="A700" t="s">
        <v>4418</v>
      </c>
      <c r="B700" t="s">
        <v>231</v>
      </c>
      <c r="C700" t="s">
        <v>3611</v>
      </c>
      <c r="D700" t="s">
        <v>3612</v>
      </c>
      <c r="E700" t="s">
        <v>3968</v>
      </c>
      <c r="F700" t="s">
        <v>2216</v>
      </c>
      <c r="G700" t="s">
        <v>4266</v>
      </c>
      <c r="H700" t="str">
        <f>IFERROR(VLOOKUP(B700,Sheet2!J:K,2,0), "Laptop")</f>
        <v>Laptop</v>
      </c>
      <c r="I700" t="str">
        <f>IFERROR(VLOOKUP(F700,Sheet2!P:Q,2,0), "Not part of Refresh")</f>
        <v>Not part of Refresh</v>
      </c>
    </row>
    <row r="701" spans="1:9" x14ac:dyDescent="0.35">
      <c r="A701" t="s">
        <v>4419</v>
      </c>
      <c r="B701" t="s">
        <v>0</v>
      </c>
      <c r="C701" t="s">
        <v>3611</v>
      </c>
      <c r="D701" t="s">
        <v>3612</v>
      </c>
      <c r="E701" t="s">
        <v>3968</v>
      </c>
      <c r="F701" t="s">
        <v>1009</v>
      </c>
      <c r="G701" t="s">
        <v>4221</v>
      </c>
      <c r="H701" t="str">
        <f>IFERROR(VLOOKUP(B701,Sheet2!J:K,2,0), "Laptop")</f>
        <v>Laptop</v>
      </c>
      <c r="I701" t="str">
        <f>IFERROR(VLOOKUP(F701,Sheet2!P:Q,2,0), "Not part of Refresh")</f>
        <v>Not part of Refresh</v>
      </c>
    </row>
    <row r="702" spans="1:9" x14ac:dyDescent="0.35">
      <c r="A702" t="s">
        <v>4420</v>
      </c>
      <c r="B702" t="s">
        <v>8</v>
      </c>
      <c r="C702" t="s">
        <v>3611</v>
      </c>
      <c r="D702" t="s">
        <v>3612</v>
      </c>
      <c r="E702" t="s">
        <v>3968</v>
      </c>
      <c r="F702" t="s">
        <v>319</v>
      </c>
      <c r="G702" t="s">
        <v>4042</v>
      </c>
      <c r="H702" t="str">
        <f>IFERROR(VLOOKUP(B702,Sheet2!J:K,2,0), "Laptop")</f>
        <v>Laptop</v>
      </c>
      <c r="I702" t="str">
        <f>IFERROR(VLOOKUP(F702,Sheet2!P:Q,2,0), "Not part of Refresh")</f>
        <v>Part of Refresh cycle</v>
      </c>
    </row>
    <row r="703" spans="1:9" x14ac:dyDescent="0.35">
      <c r="A703" t="s">
        <v>4421</v>
      </c>
      <c r="B703" t="s">
        <v>12</v>
      </c>
      <c r="C703" t="s">
        <v>3611</v>
      </c>
      <c r="D703" t="s">
        <v>3612</v>
      </c>
      <c r="E703" t="s">
        <v>3968</v>
      </c>
      <c r="F703" t="s">
        <v>320</v>
      </c>
      <c r="G703" t="s">
        <v>3991</v>
      </c>
      <c r="H703" t="str">
        <f>IFERROR(VLOOKUP(B703,Sheet2!J:K,2,0), "Laptop")</f>
        <v>Laptop</v>
      </c>
      <c r="I703" t="str">
        <f>IFERROR(VLOOKUP(F703,Sheet2!P:Q,2,0), "Not part of Refresh")</f>
        <v>Part of Refresh cycle</v>
      </c>
    </row>
    <row r="704" spans="1:9" x14ac:dyDescent="0.35">
      <c r="A704" t="s">
        <v>4422</v>
      </c>
      <c r="B704" t="s">
        <v>4</v>
      </c>
      <c r="C704" t="s">
        <v>3611</v>
      </c>
      <c r="D704" t="s">
        <v>3612</v>
      </c>
      <c r="E704" t="s">
        <v>3968</v>
      </c>
      <c r="F704" t="s">
        <v>2686</v>
      </c>
      <c r="G704" t="s">
        <v>3638</v>
      </c>
      <c r="H704" t="str">
        <f>IFERROR(VLOOKUP(B704,Sheet2!J:K,2,0), "Laptop")</f>
        <v>Laptop</v>
      </c>
      <c r="I704" t="str">
        <f>IFERROR(VLOOKUP(F704,Sheet2!P:Q,2,0), "Not part of Refresh")</f>
        <v>Not part of Refresh</v>
      </c>
    </row>
    <row r="705" spans="1:9" x14ac:dyDescent="0.35">
      <c r="A705" t="s">
        <v>4423</v>
      </c>
      <c r="B705" t="s">
        <v>0</v>
      </c>
      <c r="C705" t="s">
        <v>3611</v>
      </c>
      <c r="D705" t="s">
        <v>3612</v>
      </c>
      <c r="E705" t="s">
        <v>3968</v>
      </c>
      <c r="F705" t="s">
        <v>1294</v>
      </c>
      <c r="G705" t="s">
        <v>4424</v>
      </c>
      <c r="H705" t="str">
        <f>IFERROR(VLOOKUP(B705,Sheet2!J:K,2,0), "Laptop")</f>
        <v>Laptop</v>
      </c>
      <c r="I705" t="str">
        <f>IFERROR(VLOOKUP(F705,Sheet2!P:Q,2,0), "Not part of Refresh")</f>
        <v>Not part of Refresh</v>
      </c>
    </row>
    <row r="706" spans="1:9" x14ac:dyDescent="0.35">
      <c r="A706" t="s">
        <v>4156</v>
      </c>
      <c r="B706" t="s">
        <v>103</v>
      </c>
      <c r="C706" t="s">
        <v>3611</v>
      </c>
      <c r="D706" t="s">
        <v>3612</v>
      </c>
      <c r="E706" t="s">
        <v>3968</v>
      </c>
      <c r="F706" t="s">
        <v>3123</v>
      </c>
      <c r="G706" t="s">
        <v>4073</v>
      </c>
      <c r="H706" t="str">
        <f>IFERROR(VLOOKUP(B706,Sheet2!J:K,2,0), "Laptop")</f>
        <v>Desktop</v>
      </c>
      <c r="I706" t="str">
        <f>IFERROR(VLOOKUP(F706,Sheet2!P:Q,2,0), "Not part of Refresh")</f>
        <v>Not part of Refresh</v>
      </c>
    </row>
    <row r="707" spans="1:9" x14ac:dyDescent="0.35">
      <c r="A707" t="s">
        <v>4156</v>
      </c>
      <c r="B707" t="s">
        <v>103</v>
      </c>
      <c r="C707" t="s">
        <v>3611</v>
      </c>
      <c r="D707" t="s">
        <v>3612</v>
      </c>
      <c r="E707" t="s">
        <v>3968</v>
      </c>
      <c r="F707" t="s">
        <v>3129</v>
      </c>
      <c r="G707" t="s">
        <v>4073</v>
      </c>
      <c r="H707" t="str">
        <f>IFERROR(VLOOKUP(B707,Sheet2!J:K,2,0), "Laptop")</f>
        <v>Desktop</v>
      </c>
      <c r="I707" t="str">
        <f>IFERROR(VLOOKUP(F707,Sheet2!P:Q,2,0), "Not part of Refresh")</f>
        <v>Not part of Refresh</v>
      </c>
    </row>
    <row r="708" spans="1:9" x14ac:dyDescent="0.35">
      <c r="A708" t="s">
        <v>4425</v>
      </c>
      <c r="B708" t="s">
        <v>20</v>
      </c>
      <c r="C708" t="s">
        <v>3611</v>
      </c>
      <c r="D708" t="s">
        <v>3612</v>
      </c>
      <c r="E708" t="s">
        <v>3968</v>
      </c>
      <c r="F708" t="s">
        <v>321</v>
      </c>
      <c r="G708" t="s">
        <v>3991</v>
      </c>
      <c r="H708" t="str">
        <f>IFERROR(VLOOKUP(B708,Sheet2!J:K,2,0), "Laptop")</f>
        <v>Laptop</v>
      </c>
      <c r="I708" t="str">
        <f>IFERROR(VLOOKUP(F708,Sheet2!P:Q,2,0), "Not part of Refresh")</f>
        <v>Part of Refresh cycle</v>
      </c>
    </row>
    <row r="709" spans="1:9" x14ac:dyDescent="0.35">
      <c r="A709" t="s">
        <v>4426</v>
      </c>
      <c r="B709" t="s">
        <v>0</v>
      </c>
      <c r="C709" t="s">
        <v>3611</v>
      </c>
      <c r="D709" t="s">
        <v>3612</v>
      </c>
      <c r="E709" t="s">
        <v>3968</v>
      </c>
      <c r="F709" t="s">
        <v>1673</v>
      </c>
      <c r="G709" t="s">
        <v>4019</v>
      </c>
      <c r="H709" t="str">
        <f>IFERROR(VLOOKUP(B709,Sheet2!J:K,2,0), "Laptop")</f>
        <v>Laptop</v>
      </c>
      <c r="I709" t="str">
        <f>IFERROR(VLOOKUP(F709,Sheet2!P:Q,2,0), "Not part of Refresh")</f>
        <v>Not part of Refresh</v>
      </c>
    </row>
    <row r="710" spans="1:9" x14ac:dyDescent="0.35">
      <c r="A710" t="s">
        <v>4427</v>
      </c>
      <c r="B710" t="s">
        <v>61</v>
      </c>
      <c r="C710" t="s">
        <v>3611</v>
      </c>
      <c r="D710" t="s">
        <v>3612</v>
      </c>
      <c r="E710" t="s">
        <v>3968</v>
      </c>
      <c r="F710" t="s">
        <v>322</v>
      </c>
      <c r="G710" t="s">
        <v>3688</v>
      </c>
      <c r="H710" t="str">
        <f>IFERROR(VLOOKUP(B710,Sheet2!J:K,2,0), "Laptop")</f>
        <v>Workstation</v>
      </c>
      <c r="I710" t="str">
        <f>IFERROR(VLOOKUP(F710,Sheet2!P:Q,2,0), "Not part of Refresh")</f>
        <v>Part of Refresh cycle</v>
      </c>
    </row>
    <row r="711" spans="1:9" x14ac:dyDescent="0.35">
      <c r="A711" t="s">
        <v>4428</v>
      </c>
      <c r="B711" t="s">
        <v>4</v>
      </c>
      <c r="C711" t="s">
        <v>3611</v>
      </c>
      <c r="D711" t="s">
        <v>3612</v>
      </c>
      <c r="E711" t="s">
        <v>3968</v>
      </c>
      <c r="F711" t="s">
        <v>2620</v>
      </c>
      <c r="G711" t="s">
        <v>4026</v>
      </c>
      <c r="H711" t="str">
        <f>IFERROR(VLOOKUP(B711,Sheet2!J:K,2,0), "Laptop")</f>
        <v>Laptop</v>
      </c>
      <c r="I711" t="str">
        <f>IFERROR(VLOOKUP(F711,Sheet2!P:Q,2,0), "Not part of Refresh")</f>
        <v>Not part of Refresh</v>
      </c>
    </row>
    <row r="712" spans="1:9" x14ac:dyDescent="0.35">
      <c r="A712" t="s">
        <v>4429</v>
      </c>
      <c r="B712" t="s">
        <v>4</v>
      </c>
      <c r="C712" t="s">
        <v>3611</v>
      </c>
      <c r="D712" t="s">
        <v>3612</v>
      </c>
      <c r="E712" t="s">
        <v>3968</v>
      </c>
      <c r="F712" t="s">
        <v>2720</v>
      </c>
      <c r="G712" t="s">
        <v>4430</v>
      </c>
      <c r="H712" t="str">
        <f>IFERROR(VLOOKUP(B712,Sheet2!J:K,2,0), "Laptop")</f>
        <v>Laptop</v>
      </c>
      <c r="I712" t="str">
        <f>IFERROR(VLOOKUP(F712,Sheet2!P:Q,2,0), "Not part of Refresh")</f>
        <v>Not part of Refresh</v>
      </c>
    </row>
    <row r="713" spans="1:9" x14ac:dyDescent="0.35">
      <c r="A713" t="s">
        <v>4431</v>
      </c>
      <c r="B713" t="s">
        <v>4</v>
      </c>
      <c r="C713" t="s">
        <v>3611</v>
      </c>
      <c r="D713" t="s">
        <v>3612</v>
      </c>
      <c r="E713" t="s">
        <v>3968</v>
      </c>
      <c r="F713" t="s">
        <v>2434</v>
      </c>
      <c r="G713" t="s">
        <v>4095</v>
      </c>
      <c r="H713" t="str">
        <f>IFERROR(VLOOKUP(B713,Sheet2!J:K,2,0), "Laptop")</f>
        <v>Laptop</v>
      </c>
      <c r="I713" t="str">
        <f>IFERROR(VLOOKUP(F713,Sheet2!P:Q,2,0), "Not part of Refresh")</f>
        <v>Not part of Refresh</v>
      </c>
    </row>
    <row r="714" spans="1:9" x14ac:dyDescent="0.35">
      <c r="A714" t="s">
        <v>4432</v>
      </c>
      <c r="B714" t="s">
        <v>0</v>
      </c>
      <c r="C714" t="s">
        <v>3611</v>
      </c>
      <c r="D714" t="s">
        <v>3612</v>
      </c>
      <c r="E714" t="s">
        <v>3968</v>
      </c>
      <c r="F714" t="s">
        <v>2004</v>
      </c>
      <c r="G714" t="s">
        <v>3877</v>
      </c>
      <c r="H714" t="str">
        <f>IFERROR(VLOOKUP(B714,Sheet2!J:K,2,0), "Laptop")</f>
        <v>Laptop</v>
      </c>
      <c r="I714" t="str">
        <f>IFERROR(VLOOKUP(F714,Sheet2!P:Q,2,0), "Not part of Refresh")</f>
        <v>Not part of Refresh</v>
      </c>
    </row>
    <row r="715" spans="1:9" x14ac:dyDescent="0.35">
      <c r="A715" t="s">
        <v>4433</v>
      </c>
      <c r="B715" t="s">
        <v>4</v>
      </c>
      <c r="C715" t="s">
        <v>3611</v>
      </c>
      <c r="D715" t="s">
        <v>3612</v>
      </c>
      <c r="E715" t="s">
        <v>3968</v>
      </c>
      <c r="F715" t="s">
        <v>2882</v>
      </c>
      <c r="G715" t="s">
        <v>4130</v>
      </c>
      <c r="H715" t="str">
        <f>IFERROR(VLOOKUP(B715,Sheet2!J:K,2,0), "Laptop")</f>
        <v>Laptop</v>
      </c>
      <c r="I715" t="str">
        <f>IFERROR(VLOOKUP(F715,Sheet2!P:Q,2,0), "Not part of Refresh")</f>
        <v>Not part of Refresh</v>
      </c>
    </row>
    <row r="716" spans="1:9" x14ac:dyDescent="0.35">
      <c r="A716" t="s">
        <v>4434</v>
      </c>
      <c r="B716" t="s">
        <v>4</v>
      </c>
      <c r="C716" t="s">
        <v>3611</v>
      </c>
      <c r="D716" t="s">
        <v>3612</v>
      </c>
      <c r="E716" t="s">
        <v>3968</v>
      </c>
      <c r="F716" t="s">
        <v>2591</v>
      </c>
      <c r="G716" t="s">
        <v>3877</v>
      </c>
      <c r="H716" t="str">
        <f>IFERROR(VLOOKUP(B716,Sheet2!J:K,2,0), "Laptop")</f>
        <v>Laptop</v>
      </c>
      <c r="I716" t="str">
        <f>IFERROR(VLOOKUP(F716,Sheet2!P:Q,2,0), "Not part of Refresh")</f>
        <v>Not part of Refresh</v>
      </c>
    </row>
    <row r="717" spans="1:9" x14ac:dyDescent="0.35">
      <c r="A717" t="s">
        <v>4435</v>
      </c>
      <c r="B717" t="s">
        <v>0</v>
      </c>
      <c r="C717" t="s">
        <v>3611</v>
      </c>
      <c r="D717" t="s">
        <v>3612</v>
      </c>
      <c r="E717" t="s">
        <v>3968</v>
      </c>
      <c r="F717" t="s">
        <v>1034</v>
      </c>
      <c r="G717" t="s">
        <v>3987</v>
      </c>
      <c r="H717" t="str">
        <f>IFERROR(VLOOKUP(B717,Sheet2!J:K,2,0), "Laptop")</f>
        <v>Laptop</v>
      </c>
      <c r="I717" t="str">
        <f>IFERROR(VLOOKUP(F717,Sheet2!P:Q,2,0), "Not part of Refresh")</f>
        <v>Not part of Refresh</v>
      </c>
    </row>
    <row r="718" spans="1:9" x14ac:dyDescent="0.35">
      <c r="A718" t="s">
        <v>4436</v>
      </c>
      <c r="B718" t="s">
        <v>0</v>
      </c>
      <c r="C718" t="s">
        <v>3611</v>
      </c>
      <c r="D718" t="s">
        <v>3612</v>
      </c>
      <c r="E718" t="s">
        <v>3968</v>
      </c>
      <c r="F718" t="s">
        <v>1953</v>
      </c>
      <c r="G718" t="s">
        <v>4437</v>
      </c>
      <c r="H718" t="str">
        <f>IFERROR(VLOOKUP(B718,Sheet2!J:K,2,0), "Laptop")</f>
        <v>Laptop</v>
      </c>
      <c r="I718" t="str">
        <f>IFERROR(VLOOKUP(F718,Sheet2!P:Q,2,0), "Not part of Refresh")</f>
        <v>Not part of Refresh</v>
      </c>
    </row>
    <row r="719" spans="1:9" x14ac:dyDescent="0.35">
      <c r="A719" t="s">
        <v>4228</v>
      </c>
      <c r="B719" t="s">
        <v>31</v>
      </c>
      <c r="C719" t="s">
        <v>3611</v>
      </c>
      <c r="D719" t="s">
        <v>3612</v>
      </c>
      <c r="E719" t="s">
        <v>3968</v>
      </c>
      <c r="F719" t="s">
        <v>3089</v>
      </c>
      <c r="G719" t="s">
        <v>4229</v>
      </c>
      <c r="H719" t="str">
        <f>IFERROR(VLOOKUP(B719,Sheet2!J:K,2,0), "Laptop")</f>
        <v>Desktop</v>
      </c>
      <c r="I719" t="str">
        <f>IFERROR(VLOOKUP(F719,Sheet2!P:Q,2,0), "Not part of Refresh")</f>
        <v>Not part of Refresh</v>
      </c>
    </row>
    <row r="720" spans="1:9" x14ac:dyDescent="0.35">
      <c r="A720" t="s">
        <v>4438</v>
      </c>
      <c r="B720" t="s">
        <v>0</v>
      </c>
      <c r="C720" t="s">
        <v>3611</v>
      </c>
      <c r="D720" t="s">
        <v>3612</v>
      </c>
      <c r="E720" t="s">
        <v>3968</v>
      </c>
      <c r="F720" t="s">
        <v>1553</v>
      </c>
      <c r="G720" t="s">
        <v>4084</v>
      </c>
      <c r="H720" t="str">
        <f>IFERROR(VLOOKUP(B720,Sheet2!J:K,2,0), "Laptop")</f>
        <v>Laptop</v>
      </c>
      <c r="I720" t="str">
        <f>IFERROR(VLOOKUP(F720,Sheet2!P:Q,2,0), "Not part of Refresh")</f>
        <v>Not part of Refresh</v>
      </c>
    </row>
    <row r="721" spans="1:9" x14ac:dyDescent="0.35">
      <c r="A721" t="s">
        <v>4439</v>
      </c>
      <c r="B721" t="s">
        <v>14</v>
      </c>
      <c r="C721" t="s">
        <v>3611</v>
      </c>
      <c r="D721" t="s">
        <v>3612</v>
      </c>
      <c r="E721" t="s">
        <v>3968</v>
      </c>
      <c r="F721" t="s">
        <v>323</v>
      </c>
      <c r="G721" t="s">
        <v>3671</v>
      </c>
      <c r="H721" t="str">
        <f>IFERROR(VLOOKUP(B721,Sheet2!J:K,2,0), "Laptop")</f>
        <v>Laptop</v>
      </c>
      <c r="I721" t="str">
        <f>IFERROR(VLOOKUP(F721,Sheet2!P:Q,2,0), "Not part of Refresh")</f>
        <v>Part of Refresh cycle</v>
      </c>
    </row>
    <row r="722" spans="1:9" x14ac:dyDescent="0.35">
      <c r="A722" t="s">
        <v>4440</v>
      </c>
      <c r="B722" t="s">
        <v>226</v>
      </c>
      <c r="C722" t="s">
        <v>3611</v>
      </c>
      <c r="D722" t="s">
        <v>3612</v>
      </c>
      <c r="E722" t="s">
        <v>3968</v>
      </c>
      <c r="F722" t="s">
        <v>2128</v>
      </c>
      <c r="G722" t="s">
        <v>4042</v>
      </c>
      <c r="H722" t="str">
        <f>IFERROR(VLOOKUP(B722,Sheet2!J:K,2,0), "Laptop")</f>
        <v>Workstation</v>
      </c>
      <c r="I722" t="str">
        <f>IFERROR(VLOOKUP(F722,Sheet2!P:Q,2,0), "Not part of Refresh")</f>
        <v>Not part of Refresh</v>
      </c>
    </row>
    <row r="723" spans="1:9" x14ac:dyDescent="0.35">
      <c r="A723" t="s">
        <v>4441</v>
      </c>
      <c r="B723" t="s">
        <v>4</v>
      </c>
      <c r="C723" t="s">
        <v>3611</v>
      </c>
      <c r="D723" t="s">
        <v>3612</v>
      </c>
      <c r="E723" t="s">
        <v>3968</v>
      </c>
      <c r="F723" t="s">
        <v>2219</v>
      </c>
      <c r="G723" t="s">
        <v>4095</v>
      </c>
      <c r="H723" t="str">
        <f>IFERROR(VLOOKUP(B723,Sheet2!J:K,2,0), "Laptop")</f>
        <v>Laptop</v>
      </c>
      <c r="I723" t="str">
        <f>IFERROR(VLOOKUP(F723,Sheet2!P:Q,2,0), "Not part of Refresh")</f>
        <v>Not part of Refresh</v>
      </c>
    </row>
    <row r="724" spans="1:9" x14ac:dyDescent="0.35">
      <c r="A724" t="s">
        <v>4442</v>
      </c>
      <c r="B724" t="s">
        <v>111</v>
      </c>
      <c r="C724" t="s">
        <v>3611</v>
      </c>
      <c r="D724" t="s">
        <v>3612</v>
      </c>
      <c r="E724" t="s">
        <v>3968</v>
      </c>
      <c r="F724" t="s">
        <v>980</v>
      </c>
      <c r="H724" t="str">
        <f>IFERROR(VLOOKUP(B724,Sheet2!J:K,2,0), "Laptop")</f>
        <v>Laptop</v>
      </c>
      <c r="I724" t="str">
        <f>IFERROR(VLOOKUP(F724,Sheet2!P:Q,2,0), "Not part of Refresh")</f>
        <v>Not part of Refresh</v>
      </c>
    </row>
    <row r="725" spans="1:9" x14ac:dyDescent="0.35">
      <c r="A725" t="s">
        <v>4442</v>
      </c>
      <c r="B725" t="s">
        <v>165</v>
      </c>
      <c r="C725" t="s">
        <v>3611</v>
      </c>
      <c r="D725" t="s">
        <v>3612</v>
      </c>
      <c r="E725" t="s">
        <v>3968</v>
      </c>
      <c r="F725" t="s">
        <v>980</v>
      </c>
      <c r="G725" t="s">
        <v>4139</v>
      </c>
      <c r="H725" t="str">
        <f>IFERROR(VLOOKUP(B725,Sheet2!J:K,2,0), "Laptop")</f>
        <v>Laptop</v>
      </c>
      <c r="I725" t="str">
        <f>IFERROR(VLOOKUP(F725,Sheet2!P:Q,2,0), "Not part of Refresh")</f>
        <v>Not part of Refresh</v>
      </c>
    </row>
    <row r="726" spans="1:9" x14ac:dyDescent="0.35">
      <c r="A726" t="s">
        <v>4443</v>
      </c>
      <c r="B726" t="s">
        <v>106</v>
      </c>
      <c r="C726" t="s">
        <v>3611</v>
      </c>
      <c r="D726" t="s">
        <v>3612</v>
      </c>
      <c r="E726" t="s">
        <v>3968</v>
      </c>
      <c r="F726" t="s">
        <v>1094</v>
      </c>
      <c r="G726" t="s">
        <v>3927</v>
      </c>
      <c r="H726" t="str">
        <f>IFERROR(VLOOKUP(B726,Sheet2!J:K,2,0), "Laptop")</f>
        <v>Laptop</v>
      </c>
      <c r="I726" t="str">
        <f>IFERROR(VLOOKUP(F726,Sheet2!P:Q,2,0), "Not part of Refresh")</f>
        <v>Not part of Refresh</v>
      </c>
    </row>
    <row r="727" spans="1:9" x14ac:dyDescent="0.35">
      <c r="A727" t="s">
        <v>4444</v>
      </c>
      <c r="B727" t="s">
        <v>4</v>
      </c>
      <c r="C727" t="s">
        <v>3611</v>
      </c>
      <c r="D727" t="s">
        <v>3612</v>
      </c>
      <c r="E727" t="s">
        <v>3968</v>
      </c>
      <c r="F727" t="s">
        <v>2742</v>
      </c>
      <c r="G727" t="s">
        <v>3879</v>
      </c>
      <c r="H727" t="str">
        <f>IFERROR(VLOOKUP(B727,Sheet2!J:K,2,0), "Laptop")</f>
        <v>Laptop</v>
      </c>
      <c r="I727" t="str">
        <f>IFERROR(VLOOKUP(F727,Sheet2!P:Q,2,0), "Not part of Refresh")</f>
        <v>Not part of Refresh</v>
      </c>
    </row>
    <row r="728" spans="1:9" x14ac:dyDescent="0.35">
      <c r="A728" t="s">
        <v>4445</v>
      </c>
      <c r="B728" t="s">
        <v>4</v>
      </c>
      <c r="C728" t="s">
        <v>3611</v>
      </c>
      <c r="D728" t="s">
        <v>3612</v>
      </c>
      <c r="E728" t="s">
        <v>3968</v>
      </c>
      <c r="F728" t="s">
        <v>2398</v>
      </c>
      <c r="G728" t="s">
        <v>4446</v>
      </c>
      <c r="H728" t="str">
        <f>IFERROR(VLOOKUP(B728,Sheet2!J:K,2,0), "Laptop")</f>
        <v>Laptop</v>
      </c>
      <c r="I728" t="str">
        <f>IFERROR(VLOOKUP(F728,Sheet2!P:Q,2,0), "Not part of Refresh")</f>
        <v>Not part of Refresh</v>
      </c>
    </row>
    <row r="729" spans="1:9" x14ac:dyDescent="0.35">
      <c r="A729" t="s">
        <v>4012</v>
      </c>
      <c r="B729" t="s">
        <v>54</v>
      </c>
      <c r="C729" t="s">
        <v>3611</v>
      </c>
      <c r="D729" t="s">
        <v>3612</v>
      </c>
      <c r="E729" t="s">
        <v>3968</v>
      </c>
      <c r="F729" t="s">
        <v>324</v>
      </c>
      <c r="G729" t="s">
        <v>4013</v>
      </c>
      <c r="H729" t="str">
        <f>IFERROR(VLOOKUP(B729,Sheet2!J:K,2,0), "Laptop")</f>
        <v>Laptop</v>
      </c>
      <c r="I729" t="str">
        <f>IFERROR(VLOOKUP(F729,Sheet2!P:Q,2,0), "Not part of Refresh")</f>
        <v>Part of Refresh cycle</v>
      </c>
    </row>
    <row r="730" spans="1:9" x14ac:dyDescent="0.35">
      <c r="A730" t="s">
        <v>4447</v>
      </c>
      <c r="B730" t="s">
        <v>0</v>
      </c>
      <c r="C730" t="s">
        <v>3611</v>
      </c>
      <c r="D730" t="s">
        <v>3612</v>
      </c>
      <c r="E730" t="s">
        <v>3968</v>
      </c>
      <c r="F730" t="s">
        <v>1883</v>
      </c>
      <c r="G730" t="s">
        <v>3999</v>
      </c>
      <c r="H730" t="str">
        <f>IFERROR(VLOOKUP(B730,Sheet2!J:K,2,0), "Laptop")</f>
        <v>Laptop</v>
      </c>
      <c r="I730" t="str">
        <f>IFERROR(VLOOKUP(F730,Sheet2!P:Q,2,0), "Not part of Refresh")</f>
        <v>Not part of Refresh</v>
      </c>
    </row>
    <row r="731" spans="1:9" x14ac:dyDescent="0.35">
      <c r="A731" t="s">
        <v>4048</v>
      </c>
      <c r="B731" t="s">
        <v>4</v>
      </c>
      <c r="C731" t="s">
        <v>3611</v>
      </c>
      <c r="D731" t="s">
        <v>3612</v>
      </c>
      <c r="E731" t="s">
        <v>3968</v>
      </c>
      <c r="F731" t="s">
        <v>2797</v>
      </c>
      <c r="G731" t="s">
        <v>4006</v>
      </c>
      <c r="H731" t="str">
        <f>IFERROR(VLOOKUP(B731,Sheet2!J:K,2,0), "Laptop")</f>
        <v>Laptop</v>
      </c>
      <c r="I731" t="str">
        <f>IFERROR(VLOOKUP(F731,Sheet2!P:Q,2,0), "Not part of Refresh")</f>
        <v>Not part of Refresh</v>
      </c>
    </row>
    <row r="732" spans="1:9" x14ac:dyDescent="0.35">
      <c r="A732" t="s">
        <v>4448</v>
      </c>
      <c r="B732" t="s">
        <v>4</v>
      </c>
      <c r="C732" t="s">
        <v>3611</v>
      </c>
      <c r="D732" t="s">
        <v>3612</v>
      </c>
      <c r="E732" t="s">
        <v>3968</v>
      </c>
      <c r="F732" t="s">
        <v>2801</v>
      </c>
      <c r="G732" t="s">
        <v>4150</v>
      </c>
      <c r="H732" t="str">
        <f>IFERROR(VLOOKUP(B732,Sheet2!J:K,2,0), "Laptop")</f>
        <v>Laptop</v>
      </c>
      <c r="I732" t="str">
        <f>IFERROR(VLOOKUP(F732,Sheet2!P:Q,2,0), "Not part of Refresh")</f>
        <v>Not part of Refresh</v>
      </c>
    </row>
    <row r="733" spans="1:9" x14ac:dyDescent="0.35">
      <c r="A733" t="s">
        <v>4449</v>
      </c>
      <c r="B733" t="s">
        <v>0</v>
      </c>
      <c r="C733" t="s">
        <v>3611</v>
      </c>
      <c r="D733" t="s">
        <v>3612</v>
      </c>
      <c r="E733" t="s">
        <v>3968</v>
      </c>
      <c r="F733" t="s">
        <v>1157</v>
      </c>
      <c r="G733" t="s">
        <v>3866</v>
      </c>
      <c r="H733" t="str">
        <f>IFERROR(VLOOKUP(B733,Sheet2!J:K,2,0), "Laptop")</f>
        <v>Laptop</v>
      </c>
      <c r="I733" t="str">
        <f>IFERROR(VLOOKUP(F733,Sheet2!P:Q,2,0), "Not part of Refresh")</f>
        <v>Not part of Refresh</v>
      </c>
    </row>
    <row r="734" spans="1:9" x14ac:dyDescent="0.35">
      <c r="A734" t="s">
        <v>4450</v>
      </c>
      <c r="B734" t="s">
        <v>0</v>
      </c>
      <c r="C734" t="s">
        <v>3611</v>
      </c>
      <c r="D734" t="s">
        <v>3612</v>
      </c>
      <c r="E734" t="s">
        <v>3968</v>
      </c>
      <c r="F734" t="s">
        <v>1999</v>
      </c>
      <c r="G734" t="s">
        <v>3977</v>
      </c>
      <c r="H734" t="str">
        <f>IFERROR(VLOOKUP(B734,Sheet2!J:K,2,0), "Laptop")</f>
        <v>Laptop</v>
      </c>
      <c r="I734" t="str">
        <f>IFERROR(VLOOKUP(F734,Sheet2!P:Q,2,0), "Not part of Refresh")</f>
        <v>Not part of Refresh</v>
      </c>
    </row>
    <row r="735" spans="1:9" x14ac:dyDescent="0.35">
      <c r="A735" t="s">
        <v>4451</v>
      </c>
      <c r="B735" t="s">
        <v>4</v>
      </c>
      <c r="C735" t="s">
        <v>3611</v>
      </c>
      <c r="D735" t="s">
        <v>3612</v>
      </c>
      <c r="E735" t="s">
        <v>3968</v>
      </c>
      <c r="F735" t="s">
        <v>2498</v>
      </c>
      <c r="G735" t="s">
        <v>4063</v>
      </c>
      <c r="H735" t="str">
        <f>IFERROR(VLOOKUP(B735,Sheet2!J:K,2,0), "Laptop")</f>
        <v>Laptop</v>
      </c>
      <c r="I735" t="str">
        <f>IFERROR(VLOOKUP(F735,Sheet2!P:Q,2,0), "Not part of Refresh")</f>
        <v>Not part of Refresh</v>
      </c>
    </row>
    <row r="736" spans="1:9" x14ac:dyDescent="0.35">
      <c r="A736" t="s">
        <v>4452</v>
      </c>
      <c r="B736" t="s">
        <v>4</v>
      </c>
      <c r="C736" t="s">
        <v>3611</v>
      </c>
      <c r="D736" t="s">
        <v>3612</v>
      </c>
      <c r="E736" t="s">
        <v>3968</v>
      </c>
      <c r="F736" t="s">
        <v>2884</v>
      </c>
      <c r="G736" t="s">
        <v>4263</v>
      </c>
      <c r="H736" t="str">
        <f>IFERROR(VLOOKUP(B736,Sheet2!J:K,2,0), "Laptop")</f>
        <v>Laptop</v>
      </c>
      <c r="I736" t="str">
        <f>IFERROR(VLOOKUP(F736,Sheet2!P:Q,2,0), "Not part of Refresh")</f>
        <v>Not part of Refresh</v>
      </c>
    </row>
    <row r="737" spans="1:9" x14ac:dyDescent="0.35">
      <c r="A737" t="s">
        <v>4453</v>
      </c>
      <c r="B737" t="s">
        <v>0</v>
      </c>
      <c r="C737" t="s">
        <v>3611</v>
      </c>
      <c r="D737" t="s">
        <v>3612</v>
      </c>
      <c r="E737" t="s">
        <v>3968</v>
      </c>
      <c r="F737" t="s">
        <v>1026</v>
      </c>
      <c r="G737" t="s">
        <v>3989</v>
      </c>
      <c r="H737" t="str">
        <f>IFERROR(VLOOKUP(B737,Sheet2!J:K,2,0), "Laptop")</f>
        <v>Laptop</v>
      </c>
      <c r="I737" t="str">
        <f>IFERROR(VLOOKUP(F737,Sheet2!P:Q,2,0), "Not part of Refresh")</f>
        <v>Not part of Refresh</v>
      </c>
    </row>
    <row r="738" spans="1:9" x14ac:dyDescent="0.35">
      <c r="A738" t="s">
        <v>973</v>
      </c>
      <c r="B738" t="s">
        <v>0</v>
      </c>
      <c r="C738" t="s">
        <v>3611</v>
      </c>
      <c r="D738" t="s">
        <v>3612</v>
      </c>
      <c r="E738" t="s">
        <v>3968</v>
      </c>
      <c r="F738" t="s">
        <v>1955</v>
      </c>
      <c r="G738" t="s">
        <v>3927</v>
      </c>
      <c r="H738" t="str">
        <f>IFERROR(VLOOKUP(B738,Sheet2!J:K,2,0), "Laptop")</f>
        <v>Laptop</v>
      </c>
      <c r="I738" t="str">
        <f>IFERROR(VLOOKUP(F738,Sheet2!P:Q,2,0), "Not part of Refresh")</f>
        <v>Not part of Refresh</v>
      </c>
    </row>
    <row r="739" spans="1:9" x14ac:dyDescent="0.35">
      <c r="A739" t="s">
        <v>4454</v>
      </c>
      <c r="B739" t="s">
        <v>0</v>
      </c>
      <c r="C739" t="s">
        <v>3611</v>
      </c>
      <c r="D739" t="s">
        <v>3612</v>
      </c>
      <c r="E739" t="s">
        <v>3968</v>
      </c>
      <c r="F739" t="s">
        <v>2040</v>
      </c>
      <c r="G739" t="s">
        <v>4455</v>
      </c>
      <c r="H739" t="str">
        <f>IFERROR(VLOOKUP(B739,Sheet2!J:K,2,0), "Laptop")</f>
        <v>Laptop</v>
      </c>
      <c r="I739" t="str">
        <f>IFERROR(VLOOKUP(F739,Sheet2!P:Q,2,0), "Not part of Refresh")</f>
        <v>Not part of Refresh</v>
      </c>
    </row>
    <row r="740" spans="1:9" x14ac:dyDescent="0.35">
      <c r="A740" t="s">
        <v>4456</v>
      </c>
      <c r="B740" t="s">
        <v>56</v>
      </c>
      <c r="C740" t="s">
        <v>3611</v>
      </c>
      <c r="D740" t="s">
        <v>3612</v>
      </c>
      <c r="E740" t="s">
        <v>3968</v>
      </c>
      <c r="F740" t="s">
        <v>2708</v>
      </c>
      <c r="G740" t="s">
        <v>3671</v>
      </c>
      <c r="H740" t="str">
        <f>IFERROR(VLOOKUP(B740,Sheet2!J:K,2,0), "Laptop")</f>
        <v>Workstation</v>
      </c>
      <c r="I740" t="str">
        <f>IFERROR(VLOOKUP(F740,Sheet2!P:Q,2,0), "Not part of Refresh")</f>
        <v>Not part of Refresh</v>
      </c>
    </row>
    <row r="741" spans="1:9" x14ac:dyDescent="0.35">
      <c r="A741" t="s">
        <v>4457</v>
      </c>
      <c r="B741" t="s">
        <v>0</v>
      </c>
      <c r="C741" t="s">
        <v>3611</v>
      </c>
      <c r="D741" t="s">
        <v>3612</v>
      </c>
      <c r="E741" t="s">
        <v>3968</v>
      </c>
      <c r="F741" t="s">
        <v>1629</v>
      </c>
      <c r="G741" t="s">
        <v>4362</v>
      </c>
      <c r="H741" t="str">
        <f>IFERROR(VLOOKUP(B741,Sheet2!J:K,2,0), "Laptop")</f>
        <v>Laptop</v>
      </c>
      <c r="I741" t="str">
        <f>IFERROR(VLOOKUP(F741,Sheet2!P:Q,2,0), "Not part of Refresh")</f>
        <v>Not part of Refresh</v>
      </c>
    </row>
    <row r="742" spans="1:9" x14ac:dyDescent="0.35">
      <c r="A742" t="s">
        <v>4458</v>
      </c>
      <c r="B742" t="s">
        <v>14</v>
      </c>
      <c r="C742" t="s">
        <v>3611</v>
      </c>
      <c r="D742" t="s">
        <v>3612</v>
      </c>
      <c r="E742" t="s">
        <v>3968</v>
      </c>
      <c r="F742" t="s">
        <v>325</v>
      </c>
      <c r="G742" t="s">
        <v>4031</v>
      </c>
      <c r="H742" t="str">
        <f>IFERROR(VLOOKUP(B742,Sheet2!J:K,2,0), "Laptop")</f>
        <v>Laptop</v>
      </c>
      <c r="I742" t="str">
        <f>IFERROR(VLOOKUP(F742,Sheet2!P:Q,2,0), "Not part of Refresh")</f>
        <v>Part of Refresh cycle</v>
      </c>
    </row>
    <row r="743" spans="1:9" x14ac:dyDescent="0.35">
      <c r="A743" t="s">
        <v>4459</v>
      </c>
      <c r="B743" t="s">
        <v>0</v>
      </c>
      <c r="C743" t="s">
        <v>3611</v>
      </c>
      <c r="D743" t="s">
        <v>3612</v>
      </c>
      <c r="E743" t="s">
        <v>3968</v>
      </c>
      <c r="F743" t="s">
        <v>1667</v>
      </c>
      <c r="G743" t="s">
        <v>4158</v>
      </c>
      <c r="H743" t="str">
        <f>IFERROR(VLOOKUP(B743,Sheet2!J:K,2,0), "Laptop")</f>
        <v>Laptop</v>
      </c>
      <c r="I743" t="str">
        <f>IFERROR(VLOOKUP(F743,Sheet2!P:Q,2,0), "Not part of Refresh")</f>
        <v>Not part of Refresh</v>
      </c>
    </row>
    <row r="744" spans="1:9" x14ac:dyDescent="0.35">
      <c r="A744" t="s">
        <v>4460</v>
      </c>
      <c r="B744" t="s">
        <v>0</v>
      </c>
      <c r="C744" t="s">
        <v>3611</v>
      </c>
      <c r="D744" t="s">
        <v>3612</v>
      </c>
      <c r="E744" t="s">
        <v>3968</v>
      </c>
      <c r="F744" t="s">
        <v>1642</v>
      </c>
      <c r="G744" t="s">
        <v>3903</v>
      </c>
      <c r="H744" t="str">
        <f>IFERROR(VLOOKUP(B744,Sheet2!J:K,2,0), "Laptop")</f>
        <v>Laptop</v>
      </c>
      <c r="I744" t="str">
        <f>IFERROR(VLOOKUP(F744,Sheet2!P:Q,2,0), "Not part of Refresh")</f>
        <v>Not part of Refresh</v>
      </c>
    </row>
    <row r="745" spans="1:9" x14ac:dyDescent="0.35">
      <c r="A745" t="s">
        <v>4461</v>
      </c>
      <c r="B745" t="s">
        <v>0</v>
      </c>
      <c r="C745" t="s">
        <v>3611</v>
      </c>
      <c r="D745" t="s">
        <v>3612</v>
      </c>
      <c r="E745" t="s">
        <v>3968</v>
      </c>
      <c r="F745" t="s">
        <v>1975</v>
      </c>
      <c r="G745" t="s">
        <v>4034</v>
      </c>
      <c r="H745" t="str">
        <f>IFERROR(VLOOKUP(B745,Sheet2!J:K,2,0), "Laptop")</f>
        <v>Laptop</v>
      </c>
      <c r="I745" t="str">
        <f>IFERROR(VLOOKUP(F745,Sheet2!P:Q,2,0), "Not part of Refresh")</f>
        <v>Not part of Refresh</v>
      </c>
    </row>
    <row r="746" spans="1:9" x14ac:dyDescent="0.35">
      <c r="A746" t="s">
        <v>4462</v>
      </c>
      <c r="B746" t="s">
        <v>4</v>
      </c>
      <c r="C746" t="s">
        <v>3611</v>
      </c>
      <c r="D746" t="s">
        <v>3612</v>
      </c>
      <c r="E746" t="s">
        <v>3968</v>
      </c>
      <c r="F746" t="s">
        <v>2446</v>
      </c>
      <c r="G746" t="s">
        <v>4320</v>
      </c>
      <c r="H746" t="str">
        <f>IFERROR(VLOOKUP(B746,Sheet2!J:K,2,0), "Laptop")</f>
        <v>Laptop</v>
      </c>
      <c r="I746" t="str">
        <f>IFERROR(VLOOKUP(F746,Sheet2!P:Q,2,0), "Not part of Refresh")</f>
        <v>Not part of Refresh</v>
      </c>
    </row>
    <row r="747" spans="1:9" x14ac:dyDescent="0.35">
      <c r="A747" t="s">
        <v>4463</v>
      </c>
      <c r="B747" t="s">
        <v>25</v>
      </c>
      <c r="C747" t="s">
        <v>3611</v>
      </c>
      <c r="D747" t="s">
        <v>3612</v>
      </c>
      <c r="E747" t="s">
        <v>3968</v>
      </c>
      <c r="F747" t="s">
        <v>1598</v>
      </c>
      <c r="G747" t="s">
        <v>3666</v>
      </c>
      <c r="H747" t="str">
        <f>IFERROR(VLOOKUP(B747,Sheet2!J:K,2,0), "Laptop")</f>
        <v>Laptop</v>
      </c>
      <c r="I747" t="str">
        <f>IFERROR(VLOOKUP(F747,Sheet2!P:Q,2,0), "Not part of Refresh")</f>
        <v>Not part of Refresh</v>
      </c>
    </row>
    <row r="748" spans="1:9" x14ac:dyDescent="0.35">
      <c r="A748" t="s">
        <v>4282</v>
      </c>
      <c r="B748" t="s">
        <v>4</v>
      </c>
      <c r="C748" t="s">
        <v>3611</v>
      </c>
      <c r="D748" t="s">
        <v>3612</v>
      </c>
      <c r="E748" t="s">
        <v>3968</v>
      </c>
      <c r="F748" t="s">
        <v>2688</v>
      </c>
      <c r="G748" t="s">
        <v>4152</v>
      </c>
      <c r="H748" t="str">
        <f>IFERROR(VLOOKUP(B748,Sheet2!J:K,2,0), "Laptop")</f>
        <v>Laptop</v>
      </c>
      <c r="I748" t="str">
        <f>IFERROR(VLOOKUP(F748,Sheet2!P:Q,2,0), "Not part of Refresh")</f>
        <v>Not part of Refresh</v>
      </c>
    </row>
    <row r="749" spans="1:9" x14ac:dyDescent="0.35">
      <c r="A749" t="s">
        <v>4020</v>
      </c>
      <c r="B749" t="s">
        <v>4</v>
      </c>
      <c r="C749" t="s">
        <v>3611</v>
      </c>
      <c r="D749" t="s">
        <v>3612</v>
      </c>
      <c r="E749" t="s">
        <v>3968</v>
      </c>
      <c r="F749" t="s">
        <v>2690</v>
      </c>
      <c r="G749" t="s">
        <v>4021</v>
      </c>
      <c r="H749" t="str">
        <f>IFERROR(VLOOKUP(B749,Sheet2!J:K,2,0), "Laptop")</f>
        <v>Laptop</v>
      </c>
      <c r="I749" t="str">
        <f>IFERROR(VLOOKUP(F749,Sheet2!P:Q,2,0), "Not part of Refresh")</f>
        <v>Not part of Refresh</v>
      </c>
    </row>
    <row r="750" spans="1:9" x14ac:dyDescent="0.35">
      <c r="A750" t="s">
        <v>4464</v>
      </c>
      <c r="B750" t="s">
        <v>0</v>
      </c>
      <c r="C750" t="s">
        <v>3611</v>
      </c>
      <c r="D750" t="s">
        <v>3612</v>
      </c>
      <c r="E750" t="s">
        <v>3968</v>
      </c>
      <c r="F750" t="s">
        <v>1030</v>
      </c>
      <c r="G750" t="s">
        <v>4213</v>
      </c>
      <c r="H750" t="str">
        <f>IFERROR(VLOOKUP(B750,Sheet2!J:K,2,0), "Laptop")</f>
        <v>Laptop</v>
      </c>
      <c r="I750" t="str">
        <f>IFERROR(VLOOKUP(F750,Sheet2!P:Q,2,0), "Not part of Refresh")</f>
        <v>Not part of Refresh</v>
      </c>
    </row>
    <row r="751" spans="1:9" x14ac:dyDescent="0.35">
      <c r="A751" t="s">
        <v>4465</v>
      </c>
      <c r="B751" t="s">
        <v>0</v>
      </c>
      <c r="C751" t="s">
        <v>3611</v>
      </c>
      <c r="D751" t="s">
        <v>3612</v>
      </c>
      <c r="E751" t="s">
        <v>3968</v>
      </c>
      <c r="F751" t="s">
        <v>2041</v>
      </c>
      <c r="G751" t="s">
        <v>3985</v>
      </c>
      <c r="H751" t="str">
        <f>IFERROR(VLOOKUP(B751,Sheet2!J:K,2,0), "Laptop")</f>
        <v>Laptop</v>
      </c>
      <c r="I751" t="str">
        <f>IFERROR(VLOOKUP(F751,Sheet2!P:Q,2,0), "Not part of Refresh")</f>
        <v>Not part of Refresh</v>
      </c>
    </row>
    <row r="752" spans="1:9" x14ac:dyDescent="0.35">
      <c r="A752" t="s">
        <v>4169</v>
      </c>
      <c r="B752" t="s">
        <v>17</v>
      </c>
      <c r="C752" t="s">
        <v>3611</v>
      </c>
      <c r="D752" t="s">
        <v>3612</v>
      </c>
      <c r="E752" t="s">
        <v>3968</v>
      </c>
      <c r="F752" t="s">
        <v>2190</v>
      </c>
      <c r="G752" t="s">
        <v>4006</v>
      </c>
      <c r="H752" t="str">
        <f>IFERROR(VLOOKUP(B752,Sheet2!J:K,2,0), "Laptop")</f>
        <v>Laptop</v>
      </c>
      <c r="I752" t="str">
        <f>IFERROR(VLOOKUP(F752,Sheet2!P:Q,2,0), "Not part of Refresh")</f>
        <v>Not part of Refresh</v>
      </c>
    </row>
    <row r="753" spans="1:9" x14ac:dyDescent="0.35">
      <c r="A753" t="s">
        <v>4466</v>
      </c>
      <c r="B753" t="s">
        <v>17</v>
      </c>
      <c r="C753" t="s">
        <v>3611</v>
      </c>
      <c r="D753" t="s">
        <v>3612</v>
      </c>
      <c r="E753" t="s">
        <v>3968</v>
      </c>
      <c r="F753" t="s">
        <v>2379</v>
      </c>
      <c r="G753" t="s">
        <v>4467</v>
      </c>
      <c r="H753" t="str">
        <f>IFERROR(VLOOKUP(B753,Sheet2!J:K,2,0), "Laptop")</f>
        <v>Laptop</v>
      </c>
      <c r="I753" t="str">
        <f>IFERROR(VLOOKUP(F753,Sheet2!P:Q,2,0), "Not part of Refresh")</f>
        <v>Not part of Refresh</v>
      </c>
    </row>
    <row r="754" spans="1:9" x14ac:dyDescent="0.35">
      <c r="A754" t="s">
        <v>4468</v>
      </c>
      <c r="B754" t="s">
        <v>272</v>
      </c>
      <c r="C754" t="s">
        <v>3611</v>
      </c>
      <c r="D754" t="s">
        <v>3612</v>
      </c>
      <c r="E754" t="s">
        <v>3968</v>
      </c>
      <c r="F754" t="s">
        <v>2155</v>
      </c>
      <c r="G754" t="s">
        <v>4001</v>
      </c>
      <c r="H754" t="str">
        <f>IFERROR(VLOOKUP(B754,Sheet2!J:K,2,0), "Laptop")</f>
        <v>Laptop</v>
      </c>
      <c r="I754" t="str">
        <f>IFERROR(VLOOKUP(F754,Sheet2!P:Q,2,0), "Not part of Refresh")</f>
        <v>Not part of Refresh</v>
      </c>
    </row>
    <row r="755" spans="1:9" x14ac:dyDescent="0.35">
      <c r="A755" t="s">
        <v>4469</v>
      </c>
      <c r="B755" t="s">
        <v>0</v>
      </c>
      <c r="C755" t="s">
        <v>3611</v>
      </c>
      <c r="D755" t="s">
        <v>3612</v>
      </c>
      <c r="E755" t="s">
        <v>3968</v>
      </c>
      <c r="F755" t="s">
        <v>1980</v>
      </c>
      <c r="G755" t="s">
        <v>4013</v>
      </c>
      <c r="H755" t="str">
        <f>IFERROR(VLOOKUP(B755,Sheet2!J:K,2,0), "Laptop")</f>
        <v>Laptop</v>
      </c>
      <c r="I755" t="str">
        <f>IFERROR(VLOOKUP(F755,Sheet2!P:Q,2,0), "Not part of Refresh")</f>
        <v>Not part of Refresh</v>
      </c>
    </row>
    <row r="756" spans="1:9" x14ac:dyDescent="0.35">
      <c r="A756" t="s">
        <v>4470</v>
      </c>
      <c r="B756" t="s">
        <v>4</v>
      </c>
      <c r="C756" t="s">
        <v>3611</v>
      </c>
      <c r="D756" t="s">
        <v>3612</v>
      </c>
      <c r="E756" t="s">
        <v>3968</v>
      </c>
      <c r="F756" t="s">
        <v>2230</v>
      </c>
      <c r="G756" t="s">
        <v>3873</v>
      </c>
      <c r="H756" t="str">
        <f>IFERROR(VLOOKUP(B756,Sheet2!J:K,2,0), "Laptop")</f>
        <v>Laptop</v>
      </c>
      <c r="I756" t="str">
        <f>IFERROR(VLOOKUP(F756,Sheet2!P:Q,2,0), "Not part of Refresh")</f>
        <v>Not part of Refresh</v>
      </c>
    </row>
    <row r="757" spans="1:9" x14ac:dyDescent="0.35">
      <c r="A757" t="s">
        <v>4471</v>
      </c>
      <c r="B757" t="s">
        <v>4</v>
      </c>
      <c r="C757" t="s">
        <v>3611</v>
      </c>
      <c r="D757" t="s">
        <v>3612</v>
      </c>
      <c r="E757" t="s">
        <v>3968</v>
      </c>
      <c r="F757" t="s">
        <v>2410</v>
      </c>
      <c r="G757" t="s">
        <v>4472</v>
      </c>
      <c r="H757" t="str">
        <f>IFERROR(VLOOKUP(B757,Sheet2!J:K,2,0), "Laptop")</f>
        <v>Laptop</v>
      </c>
      <c r="I757" t="str">
        <f>IFERROR(VLOOKUP(F757,Sheet2!P:Q,2,0), "Not part of Refresh")</f>
        <v>Not part of Refresh</v>
      </c>
    </row>
    <row r="758" spans="1:9" x14ac:dyDescent="0.35">
      <c r="A758" t="s">
        <v>4473</v>
      </c>
      <c r="B758" t="s">
        <v>10</v>
      </c>
      <c r="C758" t="s">
        <v>3611</v>
      </c>
      <c r="D758" t="s">
        <v>3612</v>
      </c>
      <c r="E758" t="s">
        <v>3968</v>
      </c>
      <c r="F758" t="s">
        <v>326</v>
      </c>
      <c r="G758" t="s">
        <v>3671</v>
      </c>
      <c r="H758" t="str">
        <f>IFERROR(VLOOKUP(B758,Sheet2!J:K,2,0), "Laptop")</f>
        <v>Laptop</v>
      </c>
      <c r="I758" t="str">
        <f>IFERROR(VLOOKUP(F758,Sheet2!P:Q,2,0), "Not part of Refresh")</f>
        <v>Part of Refresh cycle</v>
      </c>
    </row>
    <row r="759" spans="1:9" x14ac:dyDescent="0.35">
      <c r="A759" t="s">
        <v>4415</v>
      </c>
      <c r="B759" t="s">
        <v>4</v>
      </c>
      <c r="C759" t="s">
        <v>3611</v>
      </c>
      <c r="D759" t="s">
        <v>3612</v>
      </c>
      <c r="E759" t="s">
        <v>3968</v>
      </c>
      <c r="F759" t="s">
        <v>2449</v>
      </c>
      <c r="G759" t="s">
        <v>4288</v>
      </c>
      <c r="H759" t="str">
        <f>IFERROR(VLOOKUP(B759,Sheet2!J:K,2,0), "Laptop")</f>
        <v>Laptop</v>
      </c>
      <c r="I759" t="str">
        <f>IFERROR(VLOOKUP(F759,Sheet2!P:Q,2,0), "Not part of Refresh")</f>
        <v>Not part of Refresh</v>
      </c>
    </row>
    <row r="760" spans="1:9" x14ac:dyDescent="0.35">
      <c r="A760" t="s">
        <v>4474</v>
      </c>
      <c r="B760" t="s">
        <v>4</v>
      </c>
      <c r="C760" t="s">
        <v>3611</v>
      </c>
      <c r="D760" t="s">
        <v>3612</v>
      </c>
      <c r="E760" t="s">
        <v>3968</v>
      </c>
      <c r="F760" t="s">
        <v>2799</v>
      </c>
      <c r="G760" t="s">
        <v>4004</v>
      </c>
      <c r="H760" t="str">
        <f>IFERROR(VLOOKUP(B760,Sheet2!J:K,2,0), "Laptop")</f>
        <v>Laptop</v>
      </c>
      <c r="I760" t="str">
        <f>IFERROR(VLOOKUP(F760,Sheet2!P:Q,2,0), "Not part of Refresh")</f>
        <v>Not part of Refresh</v>
      </c>
    </row>
    <row r="761" spans="1:9" x14ac:dyDescent="0.35">
      <c r="A761" t="s">
        <v>4475</v>
      </c>
      <c r="B761" t="s">
        <v>12</v>
      </c>
      <c r="C761" t="s">
        <v>3611</v>
      </c>
      <c r="D761" t="s">
        <v>3612</v>
      </c>
      <c r="E761" t="s">
        <v>3968</v>
      </c>
      <c r="F761" t="s">
        <v>327</v>
      </c>
      <c r="G761" t="s">
        <v>3688</v>
      </c>
      <c r="H761" t="str">
        <f>IFERROR(VLOOKUP(B761,Sheet2!J:K,2,0), "Laptop")</f>
        <v>Laptop</v>
      </c>
      <c r="I761" t="str">
        <f>IFERROR(VLOOKUP(F761,Sheet2!P:Q,2,0), "Not part of Refresh")</f>
        <v>Part of Refresh cycle</v>
      </c>
    </row>
    <row r="762" spans="1:9" x14ac:dyDescent="0.35">
      <c r="A762" t="s">
        <v>4476</v>
      </c>
      <c r="B762" t="s">
        <v>0</v>
      </c>
      <c r="C762" t="s">
        <v>3611</v>
      </c>
      <c r="D762" t="s">
        <v>3612</v>
      </c>
      <c r="E762" t="s">
        <v>3968</v>
      </c>
      <c r="F762" t="s">
        <v>1173</v>
      </c>
      <c r="G762" t="s">
        <v>4197</v>
      </c>
      <c r="H762" t="str">
        <f>IFERROR(VLOOKUP(B762,Sheet2!J:K,2,0), "Laptop")</f>
        <v>Laptop</v>
      </c>
      <c r="I762" t="str">
        <f>IFERROR(VLOOKUP(F762,Sheet2!P:Q,2,0), "Not part of Refresh")</f>
        <v>Not part of Refresh</v>
      </c>
    </row>
    <row r="763" spans="1:9" x14ac:dyDescent="0.35">
      <c r="A763" t="s">
        <v>4477</v>
      </c>
      <c r="B763" t="s">
        <v>4</v>
      </c>
      <c r="C763" t="s">
        <v>3611</v>
      </c>
      <c r="D763" t="s">
        <v>3612</v>
      </c>
      <c r="E763" t="s">
        <v>3968</v>
      </c>
      <c r="F763" t="s">
        <v>2886</v>
      </c>
      <c r="G763" t="s">
        <v>3622</v>
      </c>
      <c r="H763" t="str">
        <f>IFERROR(VLOOKUP(B763,Sheet2!J:K,2,0), "Laptop")</f>
        <v>Laptop</v>
      </c>
      <c r="I763" t="str">
        <f>IFERROR(VLOOKUP(F763,Sheet2!P:Q,2,0), "Not part of Refresh")</f>
        <v>Not part of Refresh</v>
      </c>
    </row>
    <row r="764" spans="1:9" x14ac:dyDescent="0.35">
      <c r="A764" t="s">
        <v>4478</v>
      </c>
      <c r="B764" t="s">
        <v>0</v>
      </c>
      <c r="C764" t="s">
        <v>3611</v>
      </c>
      <c r="D764" t="s">
        <v>3612</v>
      </c>
      <c r="E764" t="s">
        <v>3968</v>
      </c>
      <c r="F764" t="s">
        <v>2018</v>
      </c>
      <c r="G764" t="s">
        <v>4001</v>
      </c>
      <c r="H764" t="str">
        <f>IFERROR(VLOOKUP(B764,Sheet2!J:K,2,0), "Laptop")</f>
        <v>Laptop</v>
      </c>
      <c r="I764" t="str">
        <f>IFERROR(VLOOKUP(F764,Sheet2!P:Q,2,0), "Not part of Refresh")</f>
        <v>Not part of Refresh</v>
      </c>
    </row>
    <row r="765" spans="1:9" x14ac:dyDescent="0.35">
      <c r="A765" t="s">
        <v>4479</v>
      </c>
      <c r="B765" t="s">
        <v>14</v>
      </c>
      <c r="C765" t="s">
        <v>3611</v>
      </c>
      <c r="D765" t="s">
        <v>3612</v>
      </c>
      <c r="E765" t="s">
        <v>3968</v>
      </c>
      <c r="F765" t="s">
        <v>328</v>
      </c>
      <c r="G765" t="s">
        <v>4213</v>
      </c>
      <c r="H765" t="str">
        <f>IFERROR(VLOOKUP(B765,Sheet2!J:K,2,0), "Laptop")</f>
        <v>Laptop</v>
      </c>
      <c r="I765" t="str">
        <f>IFERROR(VLOOKUP(F765,Sheet2!P:Q,2,0), "Not part of Refresh")</f>
        <v>Part of Refresh cycle</v>
      </c>
    </row>
    <row r="766" spans="1:9" x14ac:dyDescent="0.35">
      <c r="A766" t="s">
        <v>4480</v>
      </c>
      <c r="B766" t="s">
        <v>12</v>
      </c>
      <c r="C766" t="s">
        <v>3611</v>
      </c>
      <c r="D766" t="s">
        <v>3612</v>
      </c>
      <c r="E766" t="s">
        <v>3968</v>
      </c>
      <c r="F766" t="s">
        <v>329</v>
      </c>
      <c r="G766" t="s">
        <v>4013</v>
      </c>
      <c r="H766" t="str">
        <f>IFERROR(VLOOKUP(B766,Sheet2!J:K,2,0), "Laptop")</f>
        <v>Laptop</v>
      </c>
      <c r="I766" t="str">
        <f>IFERROR(VLOOKUP(F766,Sheet2!P:Q,2,0), "Not part of Refresh")</f>
        <v>Part of Refresh cycle</v>
      </c>
    </row>
    <row r="767" spans="1:9" x14ac:dyDescent="0.35">
      <c r="A767" t="s">
        <v>4481</v>
      </c>
      <c r="B767" t="s">
        <v>19</v>
      </c>
      <c r="C767" t="s">
        <v>3611</v>
      </c>
      <c r="D767" t="s">
        <v>3612</v>
      </c>
      <c r="E767" t="s">
        <v>3968</v>
      </c>
      <c r="F767" t="s">
        <v>330</v>
      </c>
      <c r="H767" t="str">
        <f>IFERROR(VLOOKUP(B767,Sheet2!J:K,2,0), "Laptop")</f>
        <v>Desktop</v>
      </c>
      <c r="I767" t="str">
        <f>IFERROR(VLOOKUP(F767,Sheet2!P:Q,2,0), "Not part of Refresh")</f>
        <v>Part of Refresh cycle</v>
      </c>
    </row>
    <row r="768" spans="1:9" x14ac:dyDescent="0.35">
      <c r="A768" t="s">
        <v>4482</v>
      </c>
      <c r="B768" t="s">
        <v>56</v>
      </c>
      <c r="C768" t="s">
        <v>3611</v>
      </c>
      <c r="D768" t="s">
        <v>3612</v>
      </c>
      <c r="E768" t="s">
        <v>3968</v>
      </c>
      <c r="F768" t="s">
        <v>2601</v>
      </c>
      <c r="G768" t="s">
        <v>3671</v>
      </c>
      <c r="H768" t="str">
        <f>IFERROR(VLOOKUP(B768,Sheet2!J:K,2,0), "Laptop")</f>
        <v>Workstation</v>
      </c>
      <c r="I768" t="str">
        <f>IFERROR(VLOOKUP(F768,Sheet2!P:Q,2,0), "Not part of Refresh")</f>
        <v>Not part of Refresh</v>
      </c>
    </row>
    <row r="769" spans="1:9" x14ac:dyDescent="0.35">
      <c r="A769" t="s">
        <v>4483</v>
      </c>
      <c r="B769" t="s">
        <v>14</v>
      </c>
      <c r="C769" t="s">
        <v>3611</v>
      </c>
      <c r="D769" t="s">
        <v>3612</v>
      </c>
      <c r="E769" t="s">
        <v>3968</v>
      </c>
      <c r="F769" t="s">
        <v>331</v>
      </c>
      <c r="G769" t="s">
        <v>4362</v>
      </c>
      <c r="H769" t="str">
        <f>IFERROR(VLOOKUP(B769,Sheet2!J:K,2,0), "Laptop")</f>
        <v>Laptop</v>
      </c>
      <c r="I769" t="str">
        <f>IFERROR(VLOOKUP(F769,Sheet2!P:Q,2,0), "Not part of Refresh")</f>
        <v>Part of Refresh cycle</v>
      </c>
    </row>
    <row r="770" spans="1:9" x14ac:dyDescent="0.35">
      <c r="A770" t="s">
        <v>4484</v>
      </c>
      <c r="B770" t="s">
        <v>4</v>
      </c>
      <c r="C770" t="s">
        <v>3611</v>
      </c>
      <c r="D770" t="s">
        <v>3612</v>
      </c>
      <c r="E770" t="s">
        <v>3968</v>
      </c>
      <c r="F770" t="s">
        <v>2624</v>
      </c>
      <c r="G770" t="s">
        <v>3977</v>
      </c>
      <c r="H770" t="str">
        <f>IFERROR(VLOOKUP(B770,Sheet2!J:K,2,0), "Laptop")</f>
        <v>Laptop</v>
      </c>
      <c r="I770" t="str">
        <f>IFERROR(VLOOKUP(F770,Sheet2!P:Q,2,0), "Not part of Refresh")</f>
        <v>Not part of Refresh</v>
      </c>
    </row>
    <row r="771" spans="1:9" x14ac:dyDescent="0.35">
      <c r="A771" t="s">
        <v>4242</v>
      </c>
      <c r="B771" t="s">
        <v>0</v>
      </c>
      <c r="C771" t="s">
        <v>3611</v>
      </c>
      <c r="D771" t="s">
        <v>3612</v>
      </c>
      <c r="E771" t="s">
        <v>3968</v>
      </c>
      <c r="F771" t="s">
        <v>1578</v>
      </c>
      <c r="G771" t="s">
        <v>3671</v>
      </c>
      <c r="H771" t="str">
        <f>IFERROR(VLOOKUP(B771,Sheet2!J:K,2,0), "Laptop")</f>
        <v>Laptop</v>
      </c>
      <c r="I771" t="str">
        <f>IFERROR(VLOOKUP(F771,Sheet2!P:Q,2,0), "Not part of Refresh")</f>
        <v>Not part of Refresh</v>
      </c>
    </row>
    <row r="772" spans="1:9" x14ac:dyDescent="0.35">
      <c r="A772" t="s">
        <v>4485</v>
      </c>
      <c r="B772" t="s">
        <v>0</v>
      </c>
      <c r="C772" t="s">
        <v>3611</v>
      </c>
      <c r="D772" t="s">
        <v>3612</v>
      </c>
      <c r="E772" t="s">
        <v>3968</v>
      </c>
      <c r="F772" t="s">
        <v>1062</v>
      </c>
      <c r="G772" t="s">
        <v>4221</v>
      </c>
      <c r="H772" t="str">
        <f>IFERROR(VLOOKUP(B772,Sheet2!J:K,2,0), "Laptop")</f>
        <v>Laptop</v>
      </c>
      <c r="I772" t="str">
        <f>IFERROR(VLOOKUP(F772,Sheet2!P:Q,2,0), "Not part of Refresh")</f>
        <v>Not part of Refresh</v>
      </c>
    </row>
    <row r="773" spans="1:9" x14ac:dyDescent="0.35">
      <c r="A773" t="s">
        <v>4486</v>
      </c>
      <c r="B773" t="s">
        <v>4</v>
      </c>
      <c r="C773" t="s">
        <v>3611</v>
      </c>
      <c r="D773" t="s">
        <v>3612</v>
      </c>
      <c r="E773" t="s">
        <v>3968</v>
      </c>
      <c r="F773" t="s">
        <v>2229</v>
      </c>
      <c r="G773" t="s">
        <v>3622</v>
      </c>
      <c r="H773" t="str">
        <f>IFERROR(VLOOKUP(B773,Sheet2!J:K,2,0), "Laptop")</f>
        <v>Laptop</v>
      </c>
      <c r="I773" t="str">
        <f>IFERROR(VLOOKUP(F773,Sheet2!P:Q,2,0), "Not part of Refresh")</f>
        <v>Not part of Refresh</v>
      </c>
    </row>
    <row r="774" spans="1:9" x14ac:dyDescent="0.35">
      <c r="A774" t="s">
        <v>4292</v>
      </c>
      <c r="B774" t="s">
        <v>61</v>
      </c>
      <c r="C774" t="s">
        <v>3611</v>
      </c>
      <c r="D774" t="s">
        <v>3612</v>
      </c>
      <c r="E774" t="s">
        <v>3968</v>
      </c>
      <c r="F774" t="s">
        <v>332</v>
      </c>
      <c r="G774" t="s">
        <v>4179</v>
      </c>
      <c r="H774" t="str">
        <f>IFERROR(VLOOKUP(B774,Sheet2!J:K,2,0), "Laptop")</f>
        <v>Workstation</v>
      </c>
      <c r="I774" t="str">
        <f>IFERROR(VLOOKUP(F774,Sheet2!P:Q,2,0), "Not part of Refresh")</f>
        <v>Part of Refresh cycle</v>
      </c>
    </row>
    <row r="775" spans="1:9" x14ac:dyDescent="0.35">
      <c r="A775" t="s">
        <v>4487</v>
      </c>
      <c r="B775" t="s">
        <v>8</v>
      </c>
      <c r="C775" t="s">
        <v>3611</v>
      </c>
      <c r="D775" t="s">
        <v>3612</v>
      </c>
      <c r="E775" t="s">
        <v>3968</v>
      </c>
      <c r="F775" t="s">
        <v>333</v>
      </c>
      <c r="G775" t="s">
        <v>4263</v>
      </c>
      <c r="H775" t="str">
        <f>IFERROR(VLOOKUP(B775,Sheet2!J:K,2,0), "Laptop")</f>
        <v>Laptop</v>
      </c>
      <c r="I775" t="str">
        <f>IFERROR(VLOOKUP(F775,Sheet2!P:Q,2,0), "Not part of Refresh")</f>
        <v>Part of Refresh cycle</v>
      </c>
    </row>
    <row r="776" spans="1:9" x14ac:dyDescent="0.35">
      <c r="A776" t="s">
        <v>4153</v>
      </c>
      <c r="B776" t="s">
        <v>192</v>
      </c>
      <c r="C776" t="s">
        <v>3611</v>
      </c>
      <c r="D776" t="s">
        <v>3612</v>
      </c>
      <c r="E776" t="s">
        <v>3968</v>
      </c>
      <c r="F776" t="s">
        <v>2490</v>
      </c>
      <c r="G776" t="s">
        <v>4266</v>
      </c>
      <c r="H776" t="str">
        <f>IFERROR(VLOOKUP(B776,Sheet2!J:K,2,0), "Laptop")</f>
        <v>Laptop</v>
      </c>
      <c r="I776" t="str">
        <f>IFERROR(VLOOKUP(F776,Sheet2!P:Q,2,0), "Not part of Refresh")</f>
        <v>Not part of Refresh</v>
      </c>
    </row>
    <row r="777" spans="1:9" x14ac:dyDescent="0.35">
      <c r="A777" t="s">
        <v>4488</v>
      </c>
      <c r="B777" t="s">
        <v>4</v>
      </c>
      <c r="C777" t="s">
        <v>3611</v>
      </c>
      <c r="D777" t="s">
        <v>3612</v>
      </c>
      <c r="E777" t="s">
        <v>3968</v>
      </c>
      <c r="F777" t="s">
        <v>2576</v>
      </c>
      <c r="G777" t="s">
        <v>4489</v>
      </c>
      <c r="H777" t="str">
        <f>IFERROR(VLOOKUP(B777,Sheet2!J:K,2,0), "Laptop")</f>
        <v>Laptop</v>
      </c>
      <c r="I777" t="str">
        <f>IFERROR(VLOOKUP(F777,Sheet2!P:Q,2,0), "Not part of Refresh")</f>
        <v>Not part of Refresh</v>
      </c>
    </row>
    <row r="778" spans="1:9" x14ac:dyDescent="0.35">
      <c r="A778" t="s">
        <v>4490</v>
      </c>
      <c r="B778" t="s">
        <v>4</v>
      </c>
      <c r="C778" t="s">
        <v>3611</v>
      </c>
      <c r="D778" t="s">
        <v>3612</v>
      </c>
      <c r="E778" t="s">
        <v>3968</v>
      </c>
      <c r="F778" t="s">
        <v>3062</v>
      </c>
      <c r="G778" t="s">
        <v>3622</v>
      </c>
      <c r="H778" t="str">
        <f>IFERROR(VLOOKUP(B778,Sheet2!J:K,2,0), "Laptop")</f>
        <v>Laptop</v>
      </c>
      <c r="I778" t="str">
        <f>IFERROR(VLOOKUP(F778,Sheet2!P:Q,2,0), "Not part of Refresh")</f>
        <v>Not part of Refresh</v>
      </c>
    </row>
    <row r="779" spans="1:9" x14ac:dyDescent="0.35">
      <c r="A779" t="s">
        <v>4491</v>
      </c>
      <c r="B779" t="s">
        <v>0</v>
      </c>
      <c r="C779" t="s">
        <v>3611</v>
      </c>
      <c r="D779" t="s">
        <v>3612</v>
      </c>
      <c r="E779" t="s">
        <v>3968</v>
      </c>
      <c r="F779" t="s">
        <v>1938</v>
      </c>
      <c r="G779" t="s">
        <v>4360</v>
      </c>
      <c r="H779" t="str">
        <f>IFERROR(VLOOKUP(B779,Sheet2!J:K,2,0), "Laptop")</f>
        <v>Laptop</v>
      </c>
      <c r="I779" t="str">
        <f>IFERROR(VLOOKUP(F779,Sheet2!P:Q,2,0), "Not part of Refresh")</f>
        <v>Not part of Refresh</v>
      </c>
    </row>
    <row r="780" spans="1:9" x14ac:dyDescent="0.35">
      <c r="A780" t="s">
        <v>4492</v>
      </c>
      <c r="B780" t="s">
        <v>0</v>
      </c>
      <c r="C780" t="s">
        <v>3611</v>
      </c>
      <c r="D780" t="s">
        <v>3612</v>
      </c>
      <c r="E780" t="s">
        <v>3968</v>
      </c>
      <c r="F780" t="s">
        <v>2023</v>
      </c>
      <c r="G780" t="s">
        <v>4493</v>
      </c>
      <c r="H780" t="str">
        <f>IFERROR(VLOOKUP(B780,Sheet2!J:K,2,0), "Laptop")</f>
        <v>Laptop</v>
      </c>
      <c r="I780" t="str">
        <f>IFERROR(VLOOKUP(F780,Sheet2!P:Q,2,0), "Not part of Refresh")</f>
        <v>Not part of Refresh</v>
      </c>
    </row>
    <row r="781" spans="1:9" x14ac:dyDescent="0.35">
      <c r="A781" t="s">
        <v>4494</v>
      </c>
      <c r="B781" t="s">
        <v>20</v>
      </c>
      <c r="C781" t="s">
        <v>3611</v>
      </c>
      <c r="D781" t="s">
        <v>3612</v>
      </c>
      <c r="E781" t="s">
        <v>3968</v>
      </c>
      <c r="F781" t="s">
        <v>334</v>
      </c>
      <c r="G781" t="s">
        <v>3991</v>
      </c>
      <c r="H781" t="str">
        <f>IFERROR(VLOOKUP(B781,Sheet2!J:K,2,0), "Laptop")</f>
        <v>Laptop</v>
      </c>
      <c r="I781" t="str">
        <f>IFERROR(VLOOKUP(F781,Sheet2!P:Q,2,0), "Not part of Refresh")</f>
        <v>Part of Refresh cycle</v>
      </c>
    </row>
    <row r="782" spans="1:9" x14ac:dyDescent="0.35">
      <c r="A782" t="s">
        <v>4495</v>
      </c>
      <c r="B782" t="s">
        <v>14</v>
      </c>
      <c r="C782" t="s">
        <v>3611</v>
      </c>
      <c r="D782" t="s">
        <v>3612</v>
      </c>
      <c r="E782" t="s">
        <v>3968</v>
      </c>
      <c r="F782" t="s">
        <v>335</v>
      </c>
      <c r="G782" t="s">
        <v>4496</v>
      </c>
      <c r="H782" t="str">
        <f>IFERROR(VLOOKUP(B782,Sheet2!J:K,2,0), "Laptop")</f>
        <v>Laptop</v>
      </c>
      <c r="I782" t="str">
        <f>IFERROR(VLOOKUP(F782,Sheet2!P:Q,2,0), "Not part of Refresh")</f>
        <v>Part of Refresh cycle</v>
      </c>
    </row>
    <row r="783" spans="1:9" x14ac:dyDescent="0.35">
      <c r="A783" t="s">
        <v>4497</v>
      </c>
      <c r="B783" t="s">
        <v>4</v>
      </c>
      <c r="C783" t="s">
        <v>3611</v>
      </c>
      <c r="D783" t="s">
        <v>3612</v>
      </c>
      <c r="E783" t="s">
        <v>3968</v>
      </c>
      <c r="F783" t="s">
        <v>2622</v>
      </c>
      <c r="G783" t="s">
        <v>3671</v>
      </c>
      <c r="H783" t="str">
        <f>IFERROR(VLOOKUP(B783,Sheet2!J:K,2,0), "Laptop")</f>
        <v>Laptop</v>
      </c>
      <c r="I783" t="str">
        <f>IFERROR(VLOOKUP(F783,Sheet2!P:Q,2,0), "Not part of Refresh")</f>
        <v>Not part of Refresh</v>
      </c>
    </row>
    <row r="784" spans="1:9" x14ac:dyDescent="0.35">
      <c r="A784" t="s">
        <v>4498</v>
      </c>
      <c r="B784" t="s">
        <v>0</v>
      </c>
      <c r="C784" t="s">
        <v>3611</v>
      </c>
      <c r="D784" t="s">
        <v>3612</v>
      </c>
      <c r="E784" t="s">
        <v>3968</v>
      </c>
      <c r="F784" t="s">
        <v>1762</v>
      </c>
      <c r="G784" t="s">
        <v>3622</v>
      </c>
      <c r="H784" t="str">
        <f>IFERROR(VLOOKUP(B784,Sheet2!J:K,2,0), "Laptop")</f>
        <v>Laptop</v>
      </c>
      <c r="I784" t="str">
        <f>IFERROR(VLOOKUP(F784,Sheet2!P:Q,2,0), "Not part of Refresh")</f>
        <v>Not part of Refresh</v>
      </c>
    </row>
    <row r="785" spans="1:9" x14ac:dyDescent="0.35">
      <c r="A785" t="s">
        <v>4499</v>
      </c>
      <c r="B785" t="s">
        <v>4</v>
      </c>
      <c r="C785" t="s">
        <v>3611</v>
      </c>
      <c r="D785" t="s">
        <v>3612</v>
      </c>
      <c r="E785" t="s">
        <v>3968</v>
      </c>
      <c r="F785" t="s">
        <v>2235</v>
      </c>
      <c r="G785" t="s">
        <v>3671</v>
      </c>
      <c r="H785" t="str">
        <f>IFERROR(VLOOKUP(B785,Sheet2!J:K,2,0), "Laptop")</f>
        <v>Laptop</v>
      </c>
      <c r="I785" t="str">
        <f>IFERROR(VLOOKUP(F785,Sheet2!P:Q,2,0), "Not part of Refresh")</f>
        <v>Not part of Refresh</v>
      </c>
    </row>
    <row r="786" spans="1:9" x14ac:dyDescent="0.35">
      <c r="A786" t="s">
        <v>4500</v>
      </c>
      <c r="B786" t="s">
        <v>90</v>
      </c>
      <c r="C786" t="s">
        <v>3611</v>
      </c>
      <c r="D786" t="s">
        <v>3612</v>
      </c>
      <c r="E786" t="s">
        <v>3968</v>
      </c>
      <c r="F786" t="s">
        <v>2101</v>
      </c>
      <c r="G786" t="s">
        <v>4266</v>
      </c>
      <c r="H786" t="str">
        <f>IFERROR(VLOOKUP(B786,Sheet2!J:K,2,0), "Laptop")</f>
        <v>Laptop</v>
      </c>
      <c r="I786" t="str">
        <f>IFERROR(VLOOKUP(F786,Sheet2!P:Q,2,0), "Not part of Refresh")</f>
        <v>Not part of Refresh</v>
      </c>
    </row>
    <row r="787" spans="1:9" x14ac:dyDescent="0.35">
      <c r="A787" t="s">
        <v>4501</v>
      </c>
      <c r="B787" t="s">
        <v>80</v>
      </c>
      <c r="C787" t="s">
        <v>3611</v>
      </c>
      <c r="D787" t="s">
        <v>3612</v>
      </c>
      <c r="E787" t="s">
        <v>3968</v>
      </c>
      <c r="F787" t="s">
        <v>2276</v>
      </c>
      <c r="G787" t="s">
        <v>4179</v>
      </c>
      <c r="H787" t="str">
        <f>IFERROR(VLOOKUP(B787,Sheet2!J:K,2,0), "Laptop")</f>
        <v>Laptop</v>
      </c>
      <c r="I787" t="str">
        <f>IFERROR(VLOOKUP(F787,Sheet2!P:Q,2,0), "Not part of Refresh")</f>
        <v>Not part of Refresh</v>
      </c>
    </row>
    <row r="788" spans="1:9" x14ac:dyDescent="0.35">
      <c r="A788" t="s">
        <v>4502</v>
      </c>
      <c r="B788" t="s">
        <v>100</v>
      </c>
      <c r="C788" t="s">
        <v>3611</v>
      </c>
      <c r="D788" t="s">
        <v>3612</v>
      </c>
      <c r="E788" t="s">
        <v>3968</v>
      </c>
      <c r="F788" t="s">
        <v>1087</v>
      </c>
      <c r="G788" t="s">
        <v>3973</v>
      </c>
      <c r="H788" t="str">
        <f>IFERROR(VLOOKUP(B788,Sheet2!J:K,2,0), "Laptop")</f>
        <v>Laptop</v>
      </c>
      <c r="I788" t="str">
        <f>IFERROR(VLOOKUP(F788,Sheet2!P:Q,2,0), "Not part of Refresh")</f>
        <v>Not part of Refresh</v>
      </c>
    </row>
    <row r="789" spans="1:9" x14ac:dyDescent="0.35">
      <c r="A789" t="s">
        <v>4503</v>
      </c>
      <c r="B789" t="s">
        <v>0</v>
      </c>
      <c r="C789" t="s">
        <v>3611</v>
      </c>
      <c r="D789" t="s">
        <v>3612</v>
      </c>
      <c r="E789" t="s">
        <v>3968</v>
      </c>
      <c r="F789" t="s">
        <v>1850</v>
      </c>
      <c r="G789" t="s">
        <v>4346</v>
      </c>
      <c r="H789" t="str">
        <f>IFERROR(VLOOKUP(B789,Sheet2!J:K,2,0), "Laptop")</f>
        <v>Laptop</v>
      </c>
      <c r="I789" t="str">
        <f>IFERROR(VLOOKUP(F789,Sheet2!P:Q,2,0), "Not part of Refresh")</f>
        <v>Not part of Refresh</v>
      </c>
    </row>
    <row r="790" spans="1:9" x14ac:dyDescent="0.35">
      <c r="A790" t="s">
        <v>4504</v>
      </c>
      <c r="B790" t="s">
        <v>0</v>
      </c>
      <c r="C790" t="s">
        <v>3611</v>
      </c>
      <c r="D790" t="s">
        <v>3612</v>
      </c>
      <c r="E790" t="s">
        <v>3968</v>
      </c>
      <c r="F790" t="s">
        <v>1981</v>
      </c>
      <c r="G790" t="s">
        <v>3927</v>
      </c>
      <c r="H790" t="str">
        <f>IFERROR(VLOOKUP(B790,Sheet2!J:K,2,0), "Laptop")</f>
        <v>Laptop</v>
      </c>
      <c r="I790" t="str">
        <f>IFERROR(VLOOKUP(F790,Sheet2!P:Q,2,0), "Not part of Refresh")</f>
        <v>Not part of Refresh</v>
      </c>
    </row>
    <row r="791" spans="1:9" x14ac:dyDescent="0.35">
      <c r="A791" t="s">
        <v>4505</v>
      </c>
      <c r="B791" t="s">
        <v>4</v>
      </c>
      <c r="C791" t="s">
        <v>3611</v>
      </c>
      <c r="D791" t="s">
        <v>3612</v>
      </c>
      <c r="E791" t="s">
        <v>3968</v>
      </c>
      <c r="F791" t="s">
        <v>2420</v>
      </c>
      <c r="G791" t="s">
        <v>4058</v>
      </c>
      <c r="H791" t="str">
        <f>IFERROR(VLOOKUP(B791,Sheet2!J:K,2,0), "Laptop")</f>
        <v>Laptop</v>
      </c>
      <c r="I791" t="str">
        <f>IFERROR(VLOOKUP(F791,Sheet2!P:Q,2,0), "Not part of Refresh")</f>
        <v>Not part of Refresh</v>
      </c>
    </row>
    <row r="792" spans="1:9" x14ac:dyDescent="0.35">
      <c r="A792" t="s">
        <v>4506</v>
      </c>
      <c r="B792" t="s">
        <v>4</v>
      </c>
      <c r="C792" t="s">
        <v>3611</v>
      </c>
      <c r="D792" t="s">
        <v>3612</v>
      </c>
      <c r="E792" t="s">
        <v>3968</v>
      </c>
      <c r="F792" t="s">
        <v>2584</v>
      </c>
      <c r="G792" t="s">
        <v>3979</v>
      </c>
      <c r="H792" t="str">
        <f>IFERROR(VLOOKUP(B792,Sheet2!J:K,2,0), "Laptop")</f>
        <v>Laptop</v>
      </c>
      <c r="I792" t="str">
        <f>IFERROR(VLOOKUP(F792,Sheet2!P:Q,2,0), "Not part of Refresh")</f>
        <v>Not part of Refresh</v>
      </c>
    </row>
    <row r="793" spans="1:9" x14ac:dyDescent="0.35">
      <c r="A793" t="s">
        <v>4507</v>
      </c>
      <c r="B793" t="s">
        <v>0</v>
      </c>
      <c r="C793" t="s">
        <v>3611</v>
      </c>
      <c r="D793" t="s">
        <v>3612</v>
      </c>
      <c r="E793" t="s">
        <v>3968</v>
      </c>
      <c r="F793" t="s">
        <v>1872</v>
      </c>
      <c r="G793" t="s">
        <v>4122</v>
      </c>
      <c r="H793" t="str">
        <f>IFERROR(VLOOKUP(B793,Sheet2!J:K,2,0), "Laptop")</f>
        <v>Laptop</v>
      </c>
      <c r="I793" t="str">
        <f>IFERROR(VLOOKUP(F793,Sheet2!P:Q,2,0), "Not part of Refresh")</f>
        <v>Not part of Refresh</v>
      </c>
    </row>
    <row r="794" spans="1:9" x14ac:dyDescent="0.35">
      <c r="A794" t="s">
        <v>4508</v>
      </c>
      <c r="B794" t="s">
        <v>8</v>
      </c>
      <c r="C794" t="s">
        <v>3611</v>
      </c>
      <c r="D794" t="s">
        <v>3612</v>
      </c>
      <c r="E794" t="s">
        <v>3968</v>
      </c>
      <c r="F794" t="s">
        <v>336</v>
      </c>
      <c r="G794" t="s">
        <v>4152</v>
      </c>
      <c r="H794" t="str">
        <f>IFERROR(VLOOKUP(B794,Sheet2!J:K,2,0), "Laptop")</f>
        <v>Laptop</v>
      </c>
      <c r="I794" t="str">
        <f>IFERROR(VLOOKUP(F794,Sheet2!P:Q,2,0), "Not part of Refresh")</f>
        <v>Part of Refresh cycle</v>
      </c>
    </row>
    <row r="795" spans="1:9" x14ac:dyDescent="0.35">
      <c r="A795" t="s">
        <v>4509</v>
      </c>
      <c r="B795" t="s">
        <v>8</v>
      </c>
      <c r="C795" t="s">
        <v>3611</v>
      </c>
      <c r="D795" t="s">
        <v>3612</v>
      </c>
      <c r="E795" t="s">
        <v>3968</v>
      </c>
      <c r="F795" t="s">
        <v>337</v>
      </c>
      <c r="G795" t="s">
        <v>4113</v>
      </c>
      <c r="H795" t="str">
        <f>IFERROR(VLOOKUP(B795,Sheet2!J:K,2,0), "Laptop")</f>
        <v>Laptop</v>
      </c>
      <c r="I795" t="str">
        <f>IFERROR(VLOOKUP(F795,Sheet2!P:Q,2,0), "Not part of Refresh")</f>
        <v>Part of Refresh cycle</v>
      </c>
    </row>
    <row r="796" spans="1:9" x14ac:dyDescent="0.35">
      <c r="A796" t="s">
        <v>4510</v>
      </c>
      <c r="B796" t="s">
        <v>8</v>
      </c>
      <c r="C796" t="s">
        <v>3611</v>
      </c>
      <c r="D796" t="s">
        <v>3612</v>
      </c>
      <c r="E796" t="s">
        <v>3968</v>
      </c>
      <c r="F796" t="s">
        <v>338</v>
      </c>
      <c r="G796" t="s">
        <v>4511</v>
      </c>
      <c r="H796" t="str">
        <f>IFERROR(VLOOKUP(B796,Sheet2!J:K,2,0), "Laptop")</f>
        <v>Laptop</v>
      </c>
      <c r="I796" t="str">
        <f>IFERROR(VLOOKUP(F796,Sheet2!P:Q,2,0), "Not part of Refresh")</f>
        <v>Part of Refresh cycle</v>
      </c>
    </row>
    <row r="797" spans="1:9" x14ac:dyDescent="0.35">
      <c r="A797" t="s">
        <v>4512</v>
      </c>
      <c r="B797" t="s">
        <v>0</v>
      </c>
      <c r="C797" t="s">
        <v>3611</v>
      </c>
      <c r="D797" t="s">
        <v>3612</v>
      </c>
      <c r="E797" t="s">
        <v>3968</v>
      </c>
      <c r="F797" t="s">
        <v>2054</v>
      </c>
      <c r="G797" t="s">
        <v>4116</v>
      </c>
      <c r="H797" t="str">
        <f>IFERROR(VLOOKUP(B797,Sheet2!J:K,2,0), "Laptop")</f>
        <v>Laptop</v>
      </c>
      <c r="I797" t="str">
        <f>IFERROR(VLOOKUP(F797,Sheet2!P:Q,2,0), "Not part of Refresh")</f>
        <v>Not part of Refresh</v>
      </c>
    </row>
    <row r="798" spans="1:9" x14ac:dyDescent="0.35">
      <c r="A798" t="s">
        <v>4513</v>
      </c>
      <c r="B798" t="s">
        <v>4</v>
      </c>
      <c r="C798" t="s">
        <v>3611</v>
      </c>
      <c r="D798" t="s">
        <v>3612</v>
      </c>
      <c r="E798" t="s">
        <v>3968</v>
      </c>
      <c r="F798" t="s">
        <v>2597</v>
      </c>
      <c r="G798" t="s">
        <v>4204</v>
      </c>
      <c r="H798" t="str">
        <f>IFERROR(VLOOKUP(B798,Sheet2!J:K,2,0), "Laptop")</f>
        <v>Laptop</v>
      </c>
      <c r="I798" t="str">
        <f>IFERROR(VLOOKUP(F798,Sheet2!P:Q,2,0), "Not part of Refresh")</f>
        <v>Not part of Refresh</v>
      </c>
    </row>
    <row r="799" spans="1:9" x14ac:dyDescent="0.35">
      <c r="A799" t="s">
        <v>4303</v>
      </c>
      <c r="B799" t="s">
        <v>14</v>
      </c>
      <c r="C799" t="s">
        <v>3611</v>
      </c>
      <c r="D799" t="s">
        <v>3612</v>
      </c>
      <c r="E799" t="s">
        <v>3968</v>
      </c>
      <c r="F799" t="s">
        <v>339</v>
      </c>
      <c r="G799" t="s">
        <v>4276</v>
      </c>
      <c r="H799" t="str">
        <f>IFERROR(VLOOKUP(B799,Sheet2!J:K,2,0), "Laptop")</f>
        <v>Laptop</v>
      </c>
      <c r="I799" t="str">
        <f>IFERROR(VLOOKUP(F799,Sheet2!P:Q,2,0), "Not part of Refresh")</f>
        <v>Part of Refresh cycle</v>
      </c>
    </row>
    <row r="800" spans="1:9" x14ac:dyDescent="0.35">
      <c r="A800" t="s">
        <v>4514</v>
      </c>
      <c r="B800" t="s">
        <v>8</v>
      </c>
      <c r="C800" t="s">
        <v>3611</v>
      </c>
      <c r="D800" t="s">
        <v>3612</v>
      </c>
      <c r="E800" t="s">
        <v>3968</v>
      </c>
      <c r="F800" t="s">
        <v>340</v>
      </c>
      <c r="G800" t="s">
        <v>4515</v>
      </c>
      <c r="H800" t="str">
        <f>IFERROR(VLOOKUP(B800,Sheet2!J:K,2,0), "Laptop")</f>
        <v>Laptop</v>
      </c>
      <c r="I800" t="str">
        <f>IFERROR(VLOOKUP(F800,Sheet2!P:Q,2,0), "Not part of Refresh")</f>
        <v>Part of Refresh cycle</v>
      </c>
    </row>
    <row r="801" spans="1:9" x14ac:dyDescent="0.35">
      <c r="A801" t="s">
        <v>4516</v>
      </c>
      <c r="B801" t="s">
        <v>56</v>
      </c>
      <c r="C801" t="s">
        <v>3611</v>
      </c>
      <c r="D801" t="s">
        <v>3612</v>
      </c>
      <c r="E801" t="s">
        <v>3968</v>
      </c>
      <c r="F801" t="s">
        <v>2605</v>
      </c>
      <c r="G801" t="s">
        <v>4139</v>
      </c>
      <c r="H801" t="str">
        <f>IFERROR(VLOOKUP(B801,Sheet2!J:K,2,0), "Laptop")</f>
        <v>Workstation</v>
      </c>
      <c r="I801" t="str">
        <f>IFERROR(VLOOKUP(F801,Sheet2!P:Q,2,0), "Not part of Refresh")</f>
        <v>Not part of Refresh</v>
      </c>
    </row>
    <row r="802" spans="1:9" x14ac:dyDescent="0.35">
      <c r="A802" t="s">
        <v>4277</v>
      </c>
      <c r="B802" t="s">
        <v>44</v>
      </c>
      <c r="C802" t="s">
        <v>3611</v>
      </c>
      <c r="D802" t="s">
        <v>3612</v>
      </c>
      <c r="E802" t="s">
        <v>3968</v>
      </c>
      <c r="F802" t="s">
        <v>1196</v>
      </c>
      <c r="G802" t="s">
        <v>4517</v>
      </c>
      <c r="H802" t="str">
        <f>IFERROR(VLOOKUP(B802,Sheet2!J:K,2,0), "Laptop")</f>
        <v>Laptop</v>
      </c>
      <c r="I802" t="str">
        <f>IFERROR(VLOOKUP(F802,Sheet2!P:Q,2,0), "Not part of Refresh")</f>
        <v>Not part of Refresh</v>
      </c>
    </row>
    <row r="803" spans="1:9" x14ac:dyDescent="0.35">
      <c r="A803" t="s">
        <v>4518</v>
      </c>
      <c r="B803" t="s">
        <v>0</v>
      </c>
      <c r="C803" t="s">
        <v>3611</v>
      </c>
      <c r="D803" t="s">
        <v>3612</v>
      </c>
      <c r="E803" t="s">
        <v>3968</v>
      </c>
      <c r="F803" t="s">
        <v>1758</v>
      </c>
      <c r="G803" t="s">
        <v>4058</v>
      </c>
      <c r="H803" t="str">
        <f>IFERROR(VLOOKUP(B803,Sheet2!J:K,2,0), "Laptop")</f>
        <v>Laptop</v>
      </c>
      <c r="I803" t="str">
        <f>IFERROR(VLOOKUP(F803,Sheet2!P:Q,2,0), "Not part of Refresh")</f>
        <v>Not part of Refresh</v>
      </c>
    </row>
    <row r="804" spans="1:9" x14ac:dyDescent="0.35">
      <c r="A804" t="s">
        <v>4418</v>
      </c>
      <c r="B804" t="s">
        <v>90</v>
      </c>
      <c r="C804" t="s">
        <v>3611</v>
      </c>
      <c r="D804" t="s">
        <v>3612</v>
      </c>
      <c r="E804" t="s">
        <v>3968</v>
      </c>
      <c r="F804" t="s">
        <v>2094</v>
      </c>
      <c r="G804" t="s">
        <v>4266</v>
      </c>
      <c r="H804" t="str">
        <f>IFERROR(VLOOKUP(B804,Sheet2!J:K,2,0), "Laptop")</f>
        <v>Laptop</v>
      </c>
      <c r="I804" t="str">
        <f>IFERROR(VLOOKUP(F804,Sheet2!P:Q,2,0), "Not part of Refresh")</f>
        <v>Not part of Refresh</v>
      </c>
    </row>
    <row r="805" spans="1:9" x14ac:dyDescent="0.35">
      <c r="A805" t="s">
        <v>4519</v>
      </c>
      <c r="B805" t="s">
        <v>0</v>
      </c>
      <c r="C805" t="s">
        <v>3611</v>
      </c>
      <c r="D805" t="s">
        <v>3612</v>
      </c>
      <c r="E805" t="s">
        <v>3968</v>
      </c>
      <c r="F805" t="s">
        <v>1124</v>
      </c>
      <c r="G805" t="s">
        <v>4013</v>
      </c>
      <c r="H805" t="str">
        <f>IFERROR(VLOOKUP(B805,Sheet2!J:K,2,0), "Laptop")</f>
        <v>Laptop</v>
      </c>
      <c r="I805" t="str">
        <f>IFERROR(VLOOKUP(F805,Sheet2!P:Q,2,0), "Not part of Refresh")</f>
        <v>Not part of Refresh</v>
      </c>
    </row>
    <row r="806" spans="1:9" x14ac:dyDescent="0.35">
      <c r="A806" t="s">
        <v>4520</v>
      </c>
      <c r="B806" t="s">
        <v>8</v>
      </c>
      <c r="C806" t="s">
        <v>3611</v>
      </c>
      <c r="D806" t="s">
        <v>3612</v>
      </c>
      <c r="E806" t="s">
        <v>3968</v>
      </c>
      <c r="F806" t="s">
        <v>341</v>
      </c>
      <c r="G806" t="s">
        <v>4006</v>
      </c>
      <c r="H806" t="str">
        <f>IFERROR(VLOOKUP(B806,Sheet2!J:K,2,0), "Laptop")</f>
        <v>Laptop</v>
      </c>
      <c r="I806" t="str">
        <f>IFERROR(VLOOKUP(F806,Sheet2!P:Q,2,0), "Not part of Refresh")</f>
        <v>Part of Refresh cycle</v>
      </c>
    </row>
    <row r="807" spans="1:9" x14ac:dyDescent="0.35">
      <c r="A807" t="s">
        <v>4521</v>
      </c>
      <c r="B807" t="s">
        <v>4</v>
      </c>
      <c r="C807" t="s">
        <v>3611</v>
      </c>
      <c r="D807" t="s">
        <v>3612</v>
      </c>
      <c r="E807" t="s">
        <v>3968</v>
      </c>
      <c r="F807" t="s">
        <v>2428</v>
      </c>
      <c r="G807" t="s">
        <v>3903</v>
      </c>
      <c r="H807" t="str">
        <f>IFERROR(VLOOKUP(B807,Sheet2!J:K,2,0), "Laptop")</f>
        <v>Laptop</v>
      </c>
      <c r="I807" t="str">
        <f>IFERROR(VLOOKUP(F807,Sheet2!P:Q,2,0), "Not part of Refresh")</f>
        <v>Not part of Refresh</v>
      </c>
    </row>
    <row r="808" spans="1:9" x14ac:dyDescent="0.35">
      <c r="A808" t="s">
        <v>4522</v>
      </c>
      <c r="B808" t="s">
        <v>4</v>
      </c>
      <c r="C808" t="s">
        <v>3611</v>
      </c>
      <c r="D808" t="s">
        <v>3612</v>
      </c>
      <c r="E808" t="s">
        <v>3968</v>
      </c>
      <c r="F808" t="s">
        <v>2594</v>
      </c>
      <c r="G808" t="s">
        <v>4113</v>
      </c>
      <c r="H808" t="str">
        <f>IFERROR(VLOOKUP(B808,Sheet2!J:K,2,0), "Laptop")</f>
        <v>Laptop</v>
      </c>
      <c r="I808" t="str">
        <f>IFERROR(VLOOKUP(F808,Sheet2!P:Q,2,0), "Not part of Refresh")</f>
        <v>Not part of Refresh</v>
      </c>
    </row>
    <row r="809" spans="1:9" x14ac:dyDescent="0.35">
      <c r="A809" t="s">
        <v>4523</v>
      </c>
      <c r="B809" t="s">
        <v>4</v>
      </c>
      <c r="C809" t="s">
        <v>3611</v>
      </c>
      <c r="D809" t="s">
        <v>3612</v>
      </c>
      <c r="E809" t="s">
        <v>3968</v>
      </c>
      <c r="F809" t="s">
        <v>2456</v>
      </c>
      <c r="G809" t="s">
        <v>4028</v>
      </c>
      <c r="H809" t="str">
        <f>IFERROR(VLOOKUP(B809,Sheet2!J:K,2,0), "Laptop")</f>
        <v>Laptop</v>
      </c>
      <c r="I809" t="str">
        <f>IFERROR(VLOOKUP(F809,Sheet2!P:Q,2,0), "Not part of Refresh")</f>
        <v>Not part of Refresh</v>
      </c>
    </row>
    <row r="810" spans="1:9" x14ac:dyDescent="0.35">
      <c r="A810" t="s">
        <v>4524</v>
      </c>
      <c r="B810" t="s">
        <v>0</v>
      </c>
      <c r="C810" t="s">
        <v>3611</v>
      </c>
      <c r="D810" t="s">
        <v>3612</v>
      </c>
      <c r="E810" t="s">
        <v>3968</v>
      </c>
      <c r="F810" t="s">
        <v>1856</v>
      </c>
      <c r="G810" t="s">
        <v>3776</v>
      </c>
      <c r="H810" t="str">
        <f>IFERROR(VLOOKUP(B810,Sheet2!J:K,2,0), "Laptop")</f>
        <v>Laptop</v>
      </c>
      <c r="I810" t="str">
        <f>IFERROR(VLOOKUP(F810,Sheet2!P:Q,2,0), "Not part of Refresh")</f>
        <v>Not part of Refresh</v>
      </c>
    </row>
    <row r="811" spans="1:9" x14ac:dyDescent="0.35">
      <c r="A811" t="s">
        <v>4525</v>
      </c>
      <c r="B811" t="s">
        <v>20</v>
      </c>
      <c r="C811" t="s">
        <v>3611</v>
      </c>
      <c r="D811" t="s">
        <v>3612</v>
      </c>
      <c r="E811" t="s">
        <v>3968</v>
      </c>
      <c r="F811" t="s">
        <v>342</v>
      </c>
      <c r="G811" t="s">
        <v>4346</v>
      </c>
      <c r="H811" t="str">
        <f>IFERROR(VLOOKUP(B811,Sheet2!J:K,2,0), "Laptop")</f>
        <v>Laptop</v>
      </c>
      <c r="I811" t="str">
        <f>IFERROR(VLOOKUP(F811,Sheet2!P:Q,2,0), "Not part of Refresh")</f>
        <v>Part of Refresh cycle</v>
      </c>
    </row>
    <row r="812" spans="1:9" x14ac:dyDescent="0.35">
      <c r="A812" t="s">
        <v>973</v>
      </c>
      <c r="B812" t="s">
        <v>111</v>
      </c>
      <c r="C812" t="s">
        <v>3611</v>
      </c>
      <c r="D812" t="s">
        <v>3612</v>
      </c>
      <c r="E812" t="s">
        <v>3968</v>
      </c>
      <c r="F812" t="s">
        <v>972</v>
      </c>
      <c r="H812" t="str">
        <f>IFERROR(VLOOKUP(B812,Sheet2!J:K,2,0), "Laptop")</f>
        <v>Laptop</v>
      </c>
      <c r="I812" t="str">
        <f>IFERROR(VLOOKUP(F812,Sheet2!P:Q,2,0), "Not part of Refresh")</f>
        <v>Not part of Refresh</v>
      </c>
    </row>
    <row r="813" spans="1:9" x14ac:dyDescent="0.35">
      <c r="A813" t="s">
        <v>973</v>
      </c>
      <c r="B813" t="s">
        <v>165</v>
      </c>
      <c r="C813" t="s">
        <v>3611</v>
      </c>
      <c r="D813" t="s">
        <v>3612</v>
      </c>
      <c r="E813" t="s">
        <v>3968</v>
      </c>
      <c r="F813" t="s">
        <v>972</v>
      </c>
      <c r="G813" t="s">
        <v>4175</v>
      </c>
      <c r="H813" t="str">
        <f>IFERROR(VLOOKUP(B813,Sheet2!J:K,2,0), "Laptop")</f>
        <v>Laptop</v>
      </c>
      <c r="I813" t="str">
        <f>IFERROR(VLOOKUP(F813,Sheet2!P:Q,2,0), "Not part of Refresh")</f>
        <v>Not part of Refresh</v>
      </c>
    </row>
    <row r="814" spans="1:9" x14ac:dyDescent="0.35">
      <c r="A814" t="s">
        <v>4526</v>
      </c>
      <c r="B814" t="s">
        <v>4</v>
      </c>
      <c r="C814" t="s">
        <v>3611</v>
      </c>
      <c r="D814" t="s">
        <v>3612</v>
      </c>
      <c r="E814" t="s">
        <v>3968</v>
      </c>
      <c r="F814" t="s">
        <v>2545</v>
      </c>
      <c r="G814" t="s">
        <v>3883</v>
      </c>
      <c r="H814" t="str">
        <f>IFERROR(VLOOKUP(B814,Sheet2!J:K,2,0), "Laptop")</f>
        <v>Laptop</v>
      </c>
      <c r="I814" t="str">
        <f>IFERROR(VLOOKUP(F814,Sheet2!P:Q,2,0), "Not part of Refresh")</f>
        <v>Not part of Refresh</v>
      </c>
    </row>
    <row r="815" spans="1:9" x14ac:dyDescent="0.35">
      <c r="A815" t="s">
        <v>4527</v>
      </c>
      <c r="B815" t="s">
        <v>4</v>
      </c>
      <c r="C815" t="s">
        <v>3611</v>
      </c>
      <c r="D815" t="s">
        <v>3612</v>
      </c>
      <c r="E815" t="s">
        <v>3968</v>
      </c>
      <c r="F815" t="s">
        <v>2941</v>
      </c>
      <c r="G815" t="s">
        <v>4001</v>
      </c>
      <c r="H815" t="str">
        <f>IFERROR(VLOOKUP(B815,Sheet2!J:K,2,0), "Laptop")</f>
        <v>Laptop</v>
      </c>
      <c r="I815" t="str">
        <f>IFERROR(VLOOKUP(F815,Sheet2!P:Q,2,0), "Not part of Refresh")</f>
        <v>Not part of Refresh</v>
      </c>
    </row>
    <row r="816" spans="1:9" x14ac:dyDescent="0.35">
      <c r="A816" t="s">
        <v>4228</v>
      </c>
      <c r="B816" t="s">
        <v>74</v>
      </c>
      <c r="C816" t="s">
        <v>3611</v>
      </c>
      <c r="D816" t="s">
        <v>3612</v>
      </c>
      <c r="E816" t="s">
        <v>3968</v>
      </c>
      <c r="F816" t="s">
        <v>3017</v>
      </c>
      <c r="G816" t="s">
        <v>4229</v>
      </c>
      <c r="H816" t="str">
        <f>IFERROR(VLOOKUP(B816,Sheet2!J:K,2,0), "Laptop")</f>
        <v>Desktop</v>
      </c>
      <c r="I816" t="str">
        <f>IFERROR(VLOOKUP(F816,Sheet2!P:Q,2,0), "Not part of Refresh")</f>
        <v>Not part of Refresh</v>
      </c>
    </row>
    <row r="817" spans="1:9" x14ac:dyDescent="0.35">
      <c r="A817" t="s">
        <v>4528</v>
      </c>
      <c r="B817" t="s">
        <v>0</v>
      </c>
      <c r="C817" t="s">
        <v>3611</v>
      </c>
      <c r="D817" t="s">
        <v>3612</v>
      </c>
      <c r="E817" t="s">
        <v>3968</v>
      </c>
      <c r="F817" t="s">
        <v>1563</v>
      </c>
      <c r="G817" t="s">
        <v>3666</v>
      </c>
      <c r="H817" t="str">
        <f>IFERROR(VLOOKUP(B817,Sheet2!J:K,2,0), "Laptop")</f>
        <v>Laptop</v>
      </c>
      <c r="I817" t="str">
        <f>IFERROR(VLOOKUP(F817,Sheet2!P:Q,2,0), "Not part of Refresh")</f>
        <v>Not part of Refresh</v>
      </c>
    </row>
    <row r="818" spans="1:9" x14ac:dyDescent="0.35">
      <c r="A818" t="s">
        <v>4529</v>
      </c>
      <c r="B818" t="s">
        <v>56</v>
      </c>
      <c r="C818" t="s">
        <v>3611</v>
      </c>
      <c r="D818" t="s">
        <v>3612</v>
      </c>
      <c r="E818" t="s">
        <v>3968</v>
      </c>
      <c r="F818" t="s">
        <v>2712</v>
      </c>
      <c r="G818" t="s">
        <v>4087</v>
      </c>
      <c r="H818" t="str">
        <f>IFERROR(VLOOKUP(B818,Sheet2!J:K,2,0), "Laptop")</f>
        <v>Workstation</v>
      </c>
      <c r="I818" t="str">
        <f>IFERROR(VLOOKUP(F818,Sheet2!P:Q,2,0), "Not part of Refresh")</f>
        <v>Not part of Refresh</v>
      </c>
    </row>
    <row r="819" spans="1:9" x14ac:dyDescent="0.35">
      <c r="A819" t="s">
        <v>4530</v>
      </c>
      <c r="B819" t="s">
        <v>0</v>
      </c>
      <c r="C819" t="s">
        <v>3611</v>
      </c>
      <c r="D819" t="s">
        <v>3612</v>
      </c>
      <c r="E819" t="s">
        <v>3968</v>
      </c>
      <c r="F819" t="s">
        <v>1442</v>
      </c>
      <c r="G819" t="s">
        <v>4206</v>
      </c>
      <c r="H819" t="str">
        <f>IFERROR(VLOOKUP(B819,Sheet2!J:K,2,0), "Laptop")</f>
        <v>Laptop</v>
      </c>
      <c r="I819" t="str">
        <f>IFERROR(VLOOKUP(F819,Sheet2!P:Q,2,0), "Not part of Refresh")</f>
        <v>Not part of Refresh</v>
      </c>
    </row>
    <row r="820" spans="1:9" x14ac:dyDescent="0.35">
      <c r="A820" t="s">
        <v>4531</v>
      </c>
      <c r="B820" t="s">
        <v>22</v>
      </c>
      <c r="C820" t="s">
        <v>3611</v>
      </c>
      <c r="D820" t="s">
        <v>3612</v>
      </c>
      <c r="E820" t="s">
        <v>3968</v>
      </c>
      <c r="F820" t="s">
        <v>343</v>
      </c>
      <c r="G820" t="s">
        <v>3991</v>
      </c>
      <c r="H820" t="str">
        <f>IFERROR(VLOOKUP(B820,Sheet2!J:K,2,0), "Laptop")</f>
        <v>Laptop</v>
      </c>
      <c r="I820" t="str">
        <f>IFERROR(VLOOKUP(F820,Sheet2!P:Q,2,0), "Not part of Refresh")</f>
        <v>Part of Refresh cycle</v>
      </c>
    </row>
    <row r="821" spans="1:9" x14ac:dyDescent="0.35">
      <c r="A821" t="s">
        <v>4532</v>
      </c>
      <c r="B821" t="s">
        <v>0</v>
      </c>
      <c r="C821" t="s">
        <v>3611</v>
      </c>
      <c r="D821" t="s">
        <v>3612</v>
      </c>
      <c r="E821" t="s">
        <v>3968</v>
      </c>
      <c r="F821" t="s">
        <v>2854</v>
      </c>
      <c r="G821" t="s">
        <v>4044</v>
      </c>
      <c r="H821" t="str">
        <f>IFERROR(VLOOKUP(B821,Sheet2!J:K,2,0), "Laptop")</f>
        <v>Laptop</v>
      </c>
      <c r="I821" t="str">
        <f>IFERROR(VLOOKUP(F821,Sheet2!P:Q,2,0), "Not part of Refresh")</f>
        <v>Not part of Refresh</v>
      </c>
    </row>
    <row r="822" spans="1:9" x14ac:dyDescent="0.35">
      <c r="A822" t="s">
        <v>4533</v>
      </c>
      <c r="B822" t="s">
        <v>4</v>
      </c>
      <c r="C822" t="s">
        <v>3611</v>
      </c>
      <c r="D822" t="s">
        <v>3612</v>
      </c>
      <c r="E822" t="s">
        <v>3968</v>
      </c>
      <c r="F822" t="s">
        <v>2251</v>
      </c>
      <c r="G822" t="s">
        <v>3877</v>
      </c>
      <c r="H822" t="str">
        <f>IFERROR(VLOOKUP(B822,Sheet2!J:K,2,0), "Laptop")</f>
        <v>Laptop</v>
      </c>
      <c r="I822" t="str">
        <f>IFERROR(VLOOKUP(F822,Sheet2!P:Q,2,0), "Not part of Refresh")</f>
        <v>Not part of Refresh</v>
      </c>
    </row>
    <row r="823" spans="1:9" x14ac:dyDescent="0.35">
      <c r="A823" t="s">
        <v>4534</v>
      </c>
      <c r="B823" t="s">
        <v>104</v>
      </c>
      <c r="C823" t="s">
        <v>3611</v>
      </c>
      <c r="D823" t="s">
        <v>3612</v>
      </c>
      <c r="E823" t="s">
        <v>3968</v>
      </c>
      <c r="F823" t="s">
        <v>1186</v>
      </c>
      <c r="G823" t="s">
        <v>3927</v>
      </c>
      <c r="H823" t="str">
        <f>IFERROR(VLOOKUP(B823,Sheet2!J:K,2,0), "Laptop")</f>
        <v>Laptop</v>
      </c>
      <c r="I823" t="str">
        <f>IFERROR(VLOOKUP(F823,Sheet2!P:Q,2,0), "Not part of Refresh")</f>
        <v>Not part of Refresh</v>
      </c>
    </row>
    <row r="824" spans="1:9" x14ac:dyDescent="0.35">
      <c r="A824" t="s">
        <v>4535</v>
      </c>
      <c r="B824" t="s">
        <v>4</v>
      </c>
      <c r="C824" t="s">
        <v>3611</v>
      </c>
      <c r="D824" t="s">
        <v>3612</v>
      </c>
      <c r="E824" t="s">
        <v>3968</v>
      </c>
      <c r="F824" t="s">
        <v>2459</v>
      </c>
      <c r="G824" t="s">
        <v>3973</v>
      </c>
      <c r="H824" t="str">
        <f>IFERROR(VLOOKUP(B824,Sheet2!J:K,2,0), "Laptop")</f>
        <v>Laptop</v>
      </c>
      <c r="I824" t="str">
        <f>IFERROR(VLOOKUP(F824,Sheet2!P:Q,2,0), "Not part of Refresh")</f>
        <v>Not part of Refresh</v>
      </c>
    </row>
    <row r="825" spans="1:9" x14ac:dyDescent="0.35">
      <c r="A825" t="s">
        <v>4536</v>
      </c>
      <c r="B825" t="s">
        <v>188</v>
      </c>
      <c r="C825" t="s">
        <v>3611</v>
      </c>
      <c r="D825" t="s">
        <v>3612</v>
      </c>
      <c r="E825" t="s">
        <v>3968</v>
      </c>
      <c r="F825" t="s">
        <v>2182</v>
      </c>
      <c r="G825" t="s">
        <v>4105</v>
      </c>
      <c r="H825" t="str">
        <f>IFERROR(VLOOKUP(B825,Sheet2!J:K,2,0), "Laptop")</f>
        <v>Laptop</v>
      </c>
      <c r="I825" t="str">
        <f>IFERROR(VLOOKUP(F825,Sheet2!P:Q,2,0), "Not part of Refresh")</f>
        <v>Not part of Refresh</v>
      </c>
    </row>
    <row r="826" spans="1:9" x14ac:dyDescent="0.35">
      <c r="A826" t="s">
        <v>4537</v>
      </c>
      <c r="B826" t="s">
        <v>4</v>
      </c>
      <c r="C826" t="s">
        <v>3611</v>
      </c>
      <c r="D826" t="s">
        <v>3612</v>
      </c>
      <c r="E826" t="s">
        <v>3968</v>
      </c>
      <c r="F826" t="s">
        <v>2313</v>
      </c>
      <c r="G826" t="s">
        <v>4538</v>
      </c>
      <c r="H826" t="str">
        <f>IFERROR(VLOOKUP(B826,Sheet2!J:K,2,0), "Laptop")</f>
        <v>Laptop</v>
      </c>
      <c r="I826" t="str">
        <f>IFERROR(VLOOKUP(F826,Sheet2!P:Q,2,0), "Not part of Refresh")</f>
        <v>Not part of Refresh</v>
      </c>
    </row>
    <row r="827" spans="1:9" x14ac:dyDescent="0.35">
      <c r="A827" t="s">
        <v>4539</v>
      </c>
      <c r="B827" t="s">
        <v>41</v>
      </c>
      <c r="C827" t="s">
        <v>3611</v>
      </c>
      <c r="D827" t="s">
        <v>3612</v>
      </c>
      <c r="E827" t="s">
        <v>3968</v>
      </c>
      <c r="F827" t="s">
        <v>3263</v>
      </c>
      <c r="G827" t="s">
        <v>3973</v>
      </c>
      <c r="H827" t="str">
        <f>IFERROR(VLOOKUP(B827,Sheet2!J:K,2,0), "Laptop")</f>
        <v>Desktop</v>
      </c>
      <c r="I827" t="str">
        <f>IFERROR(VLOOKUP(F827,Sheet2!P:Q,2,0), "Not part of Refresh")</f>
        <v>Not part of Refresh</v>
      </c>
    </row>
    <row r="828" spans="1:9" x14ac:dyDescent="0.35">
      <c r="A828" t="s">
        <v>4540</v>
      </c>
      <c r="B828" t="s">
        <v>0</v>
      </c>
      <c r="C828" t="s">
        <v>3611</v>
      </c>
      <c r="D828" t="s">
        <v>3612</v>
      </c>
      <c r="E828" t="s">
        <v>3968</v>
      </c>
      <c r="F828" t="s">
        <v>2007</v>
      </c>
      <c r="G828" t="s">
        <v>4366</v>
      </c>
      <c r="H828" t="str">
        <f>IFERROR(VLOOKUP(B828,Sheet2!J:K,2,0), "Laptop")</f>
        <v>Laptop</v>
      </c>
      <c r="I828" t="str">
        <f>IFERROR(VLOOKUP(F828,Sheet2!P:Q,2,0), "Not part of Refresh")</f>
        <v>Not part of Refresh</v>
      </c>
    </row>
    <row r="829" spans="1:9" x14ac:dyDescent="0.35">
      <c r="A829" t="s">
        <v>4541</v>
      </c>
      <c r="B829" t="s">
        <v>4</v>
      </c>
      <c r="C829" t="s">
        <v>3611</v>
      </c>
      <c r="D829" t="s">
        <v>3612</v>
      </c>
      <c r="E829" t="s">
        <v>3968</v>
      </c>
      <c r="F829" t="s">
        <v>2289</v>
      </c>
      <c r="G829" t="s">
        <v>3934</v>
      </c>
      <c r="H829" t="str">
        <f>IFERROR(VLOOKUP(B829,Sheet2!J:K,2,0), "Laptop")</f>
        <v>Laptop</v>
      </c>
      <c r="I829" t="str">
        <f>IFERROR(VLOOKUP(F829,Sheet2!P:Q,2,0), "Not part of Refresh")</f>
        <v>Not part of Refresh</v>
      </c>
    </row>
    <row r="830" spans="1:9" x14ac:dyDescent="0.35">
      <c r="A830" t="s">
        <v>4542</v>
      </c>
      <c r="B830" t="s">
        <v>8</v>
      </c>
      <c r="C830" t="s">
        <v>3611</v>
      </c>
      <c r="D830" t="s">
        <v>3612</v>
      </c>
      <c r="E830" t="s">
        <v>3968</v>
      </c>
      <c r="F830" t="s">
        <v>344</v>
      </c>
      <c r="G830" t="s">
        <v>3881</v>
      </c>
      <c r="H830" t="str">
        <f>IFERROR(VLOOKUP(B830,Sheet2!J:K,2,0), "Laptop")</f>
        <v>Laptop</v>
      </c>
      <c r="I830" t="str">
        <f>IFERROR(VLOOKUP(F830,Sheet2!P:Q,2,0), "Not part of Refresh")</f>
        <v>Part of Refresh cycle</v>
      </c>
    </row>
    <row r="831" spans="1:9" x14ac:dyDescent="0.35">
      <c r="A831" t="s">
        <v>4543</v>
      </c>
      <c r="B831" t="s">
        <v>4</v>
      </c>
      <c r="C831" t="s">
        <v>3611</v>
      </c>
      <c r="D831" t="s">
        <v>3612</v>
      </c>
      <c r="E831" t="s">
        <v>3968</v>
      </c>
      <c r="F831" t="s">
        <v>2700</v>
      </c>
      <c r="G831" t="s">
        <v>4010</v>
      </c>
      <c r="H831" t="str">
        <f>IFERROR(VLOOKUP(B831,Sheet2!J:K,2,0), "Laptop")</f>
        <v>Laptop</v>
      </c>
      <c r="I831" t="str">
        <f>IFERROR(VLOOKUP(F831,Sheet2!P:Q,2,0), "Not part of Refresh")</f>
        <v>Not part of Refresh</v>
      </c>
    </row>
    <row r="832" spans="1:9" x14ac:dyDescent="0.35">
      <c r="A832" t="s">
        <v>4544</v>
      </c>
      <c r="B832" t="s">
        <v>0</v>
      </c>
      <c r="C832" t="s">
        <v>3611</v>
      </c>
      <c r="D832" t="s">
        <v>3612</v>
      </c>
      <c r="E832" t="s">
        <v>3968</v>
      </c>
      <c r="F832" t="s">
        <v>1931</v>
      </c>
      <c r="G832" t="s">
        <v>4232</v>
      </c>
      <c r="H832" t="str">
        <f>IFERROR(VLOOKUP(B832,Sheet2!J:K,2,0), "Laptop")</f>
        <v>Laptop</v>
      </c>
      <c r="I832" t="str">
        <f>IFERROR(VLOOKUP(F832,Sheet2!P:Q,2,0), "Not part of Refresh")</f>
        <v>Not part of Refresh</v>
      </c>
    </row>
    <row r="833" spans="1:9" x14ac:dyDescent="0.35">
      <c r="A833" t="s">
        <v>4545</v>
      </c>
      <c r="B833" t="s">
        <v>0</v>
      </c>
      <c r="C833" t="s">
        <v>3611</v>
      </c>
      <c r="D833" t="s">
        <v>3612</v>
      </c>
      <c r="E833" t="s">
        <v>3968</v>
      </c>
      <c r="F833" t="s">
        <v>1189</v>
      </c>
      <c r="G833" t="s">
        <v>4139</v>
      </c>
      <c r="H833" t="str">
        <f>IFERROR(VLOOKUP(B833,Sheet2!J:K,2,0), "Laptop")</f>
        <v>Laptop</v>
      </c>
      <c r="I833" t="str">
        <f>IFERROR(VLOOKUP(F833,Sheet2!P:Q,2,0), "Not part of Refresh")</f>
        <v>Not part of Refresh</v>
      </c>
    </row>
    <row r="834" spans="1:9" x14ac:dyDescent="0.35">
      <c r="A834" t="s">
        <v>4546</v>
      </c>
      <c r="B834" t="s">
        <v>14</v>
      </c>
      <c r="C834" t="s">
        <v>3611</v>
      </c>
      <c r="D834" t="s">
        <v>3612</v>
      </c>
      <c r="E834" t="s">
        <v>3968</v>
      </c>
      <c r="F834" t="s">
        <v>345</v>
      </c>
      <c r="G834" t="s">
        <v>4082</v>
      </c>
      <c r="H834" t="str">
        <f>IFERROR(VLOOKUP(B834,Sheet2!J:K,2,0), "Laptop")</f>
        <v>Laptop</v>
      </c>
      <c r="I834" t="str">
        <f>IFERROR(VLOOKUP(F834,Sheet2!P:Q,2,0), "Not part of Refresh")</f>
        <v>Part of Refresh cycle</v>
      </c>
    </row>
    <row r="835" spans="1:9" x14ac:dyDescent="0.35">
      <c r="A835" t="s">
        <v>4547</v>
      </c>
      <c r="B835" t="s">
        <v>0</v>
      </c>
      <c r="C835" t="s">
        <v>3611</v>
      </c>
      <c r="D835" t="s">
        <v>3612</v>
      </c>
      <c r="E835" t="s">
        <v>3968</v>
      </c>
      <c r="F835" t="s">
        <v>1650</v>
      </c>
      <c r="G835" t="s">
        <v>4320</v>
      </c>
      <c r="H835" t="str">
        <f>IFERROR(VLOOKUP(B835,Sheet2!J:K,2,0), "Laptop")</f>
        <v>Laptop</v>
      </c>
      <c r="I835" t="str">
        <f>IFERROR(VLOOKUP(F835,Sheet2!P:Q,2,0), "Not part of Refresh")</f>
        <v>Not part of Refresh</v>
      </c>
    </row>
    <row r="836" spans="1:9" x14ac:dyDescent="0.35">
      <c r="A836" t="s">
        <v>4548</v>
      </c>
      <c r="B836" t="s">
        <v>0</v>
      </c>
      <c r="C836" t="s">
        <v>3611</v>
      </c>
      <c r="D836" t="s">
        <v>3612</v>
      </c>
      <c r="E836" t="s">
        <v>3968</v>
      </c>
      <c r="F836" t="s">
        <v>1646</v>
      </c>
      <c r="G836" t="s">
        <v>4362</v>
      </c>
      <c r="H836" t="str">
        <f>IFERROR(VLOOKUP(B836,Sheet2!J:K,2,0), "Laptop")</f>
        <v>Laptop</v>
      </c>
      <c r="I836" t="str">
        <f>IFERROR(VLOOKUP(F836,Sheet2!P:Q,2,0), "Not part of Refresh")</f>
        <v>Not part of Refresh</v>
      </c>
    </row>
    <row r="837" spans="1:9" x14ac:dyDescent="0.35">
      <c r="A837" t="s">
        <v>4549</v>
      </c>
      <c r="B837" t="s">
        <v>25</v>
      </c>
      <c r="C837" t="s">
        <v>3611</v>
      </c>
      <c r="D837" t="s">
        <v>3612</v>
      </c>
      <c r="E837" t="s">
        <v>3968</v>
      </c>
      <c r="F837" t="s">
        <v>3159</v>
      </c>
      <c r="G837" t="s">
        <v>4004</v>
      </c>
      <c r="H837" t="str">
        <f>IFERROR(VLOOKUP(B837,Sheet2!J:K,2,0), "Laptop")</f>
        <v>Laptop</v>
      </c>
      <c r="I837" t="str">
        <f>IFERROR(VLOOKUP(F837,Sheet2!P:Q,2,0), "Not part of Refresh")</f>
        <v>Not part of Refresh</v>
      </c>
    </row>
    <row r="838" spans="1:9" x14ac:dyDescent="0.35">
      <c r="A838" t="s">
        <v>4376</v>
      </c>
      <c r="B838" t="s">
        <v>0</v>
      </c>
      <c r="C838" t="s">
        <v>3611</v>
      </c>
      <c r="D838" t="s">
        <v>3612</v>
      </c>
      <c r="E838" t="s">
        <v>3968</v>
      </c>
      <c r="F838" t="s">
        <v>1788</v>
      </c>
      <c r="G838" t="s">
        <v>4073</v>
      </c>
      <c r="H838" t="str">
        <f>IFERROR(VLOOKUP(B838,Sheet2!J:K,2,0), "Laptop")</f>
        <v>Laptop</v>
      </c>
      <c r="I838" t="str">
        <f>IFERROR(VLOOKUP(F838,Sheet2!P:Q,2,0), "Not part of Refresh")</f>
        <v>Not part of Refresh</v>
      </c>
    </row>
    <row r="839" spans="1:9" x14ac:dyDescent="0.35">
      <c r="A839" t="s">
        <v>4550</v>
      </c>
      <c r="B839" t="s">
        <v>4</v>
      </c>
      <c r="C839" t="s">
        <v>3611</v>
      </c>
      <c r="D839" t="s">
        <v>3612</v>
      </c>
      <c r="E839" t="s">
        <v>3968</v>
      </c>
      <c r="F839" t="s">
        <v>3168</v>
      </c>
      <c r="G839" t="s">
        <v>4213</v>
      </c>
      <c r="H839" t="str">
        <f>IFERROR(VLOOKUP(B839,Sheet2!J:K,2,0), "Laptop")</f>
        <v>Laptop</v>
      </c>
      <c r="I839" t="str">
        <f>IFERROR(VLOOKUP(F839,Sheet2!P:Q,2,0), "Not part of Refresh")</f>
        <v>Not part of Refresh</v>
      </c>
    </row>
    <row r="840" spans="1:9" x14ac:dyDescent="0.35">
      <c r="A840" t="s">
        <v>4551</v>
      </c>
      <c r="B840" t="s">
        <v>4</v>
      </c>
      <c r="C840" t="s">
        <v>3611</v>
      </c>
      <c r="D840" t="s">
        <v>3612</v>
      </c>
      <c r="E840" t="s">
        <v>3968</v>
      </c>
      <c r="F840" t="s">
        <v>2837</v>
      </c>
      <c r="G840" t="s">
        <v>4232</v>
      </c>
      <c r="H840" t="str">
        <f>IFERROR(VLOOKUP(B840,Sheet2!J:K,2,0), "Laptop")</f>
        <v>Laptop</v>
      </c>
      <c r="I840" t="str">
        <f>IFERROR(VLOOKUP(F840,Sheet2!P:Q,2,0), "Not part of Refresh")</f>
        <v>Not part of Refresh</v>
      </c>
    </row>
    <row r="841" spans="1:9" x14ac:dyDescent="0.35">
      <c r="A841" t="s">
        <v>4552</v>
      </c>
      <c r="B841" t="s">
        <v>4</v>
      </c>
      <c r="C841" t="s">
        <v>3611</v>
      </c>
      <c r="D841" t="s">
        <v>3612</v>
      </c>
      <c r="E841" t="s">
        <v>3968</v>
      </c>
      <c r="F841" t="s">
        <v>2841</v>
      </c>
      <c r="G841" t="s">
        <v>4122</v>
      </c>
      <c r="H841" t="str">
        <f>IFERROR(VLOOKUP(B841,Sheet2!J:K,2,0), "Laptop")</f>
        <v>Laptop</v>
      </c>
      <c r="I841" t="str">
        <f>IFERROR(VLOOKUP(F841,Sheet2!P:Q,2,0), "Not part of Refresh")</f>
        <v>Not part of Refresh</v>
      </c>
    </row>
    <row r="842" spans="1:9" x14ac:dyDescent="0.35">
      <c r="A842" t="s">
        <v>4553</v>
      </c>
      <c r="B842" t="s">
        <v>4</v>
      </c>
      <c r="C842" t="s">
        <v>3611</v>
      </c>
      <c r="D842" t="s">
        <v>3612</v>
      </c>
      <c r="E842" t="s">
        <v>3968</v>
      </c>
      <c r="F842" t="s">
        <v>2845</v>
      </c>
      <c r="G842" t="s">
        <v>4139</v>
      </c>
      <c r="H842" t="str">
        <f>IFERROR(VLOOKUP(B842,Sheet2!J:K,2,0), "Laptop")</f>
        <v>Laptop</v>
      </c>
      <c r="I842" t="str">
        <f>IFERROR(VLOOKUP(F842,Sheet2!P:Q,2,0), "Not part of Refresh")</f>
        <v>Not part of Refresh</v>
      </c>
    </row>
    <row r="843" spans="1:9" x14ac:dyDescent="0.35">
      <c r="A843" t="s">
        <v>4554</v>
      </c>
      <c r="B843" t="s">
        <v>4</v>
      </c>
      <c r="C843" t="s">
        <v>3611</v>
      </c>
      <c r="D843" t="s">
        <v>3612</v>
      </c>
      <c r="E843" t="s">
        <v>3968</v>
      </c>
      <c r="F843" t="s">
        <v>2314</v>
      </c>
      <c r="G843" t="s">
        <v>3928</v>
      </c>
      <c r="H843" t="str">
        <f>IFERROR(VLOOKUP(B843,Sheet2!J:K,2,0), "Laptop")</f>
        <v>Laptop</v>
      </c>
      <c r="I843" t="str">
        <f>IFERROR(VLOOKUP(F843,Sheet2!P:Q,2,0), "Not part of Refresh")</f>
        <v>Not part of Refresh</v>
      </c>
    </row>
    <row r="844" spans="1:9" x14ac:dyDescent="0.35">
      <c r="A844" t="s">
        <v>4555</v>
      </c>
      <c r="B844" t="s">
        <v>12</v>
      </c>
      <c r="C844" t="s">
        <v>3611</v>
      </c>
      <c r="D844" t="s">
        <v>3612</v>
      </c>
      <c r="E844" t="s">
        <v>3968</v>
      </c>
      <c r="F844" t="s">
        <v>346</v>
      </c>
      <c r="G844" t="s">
        <v>3879</v>
      </c>
      <c r="H844" t="str">
        <f>IFERROR(VLOOKUP(B844,Sheet2!J:K,2,0), "Laptop")</f>
        <v>Laptop</v>
      </c>
      <c r="I844" t="str">
        <f>IFERROR(VLOOKUP(F844,Sheet2!P:Q,2,0), "Not part of Refresh")</f>
        <v>Part of Refresh cycle</v>
      </c>
    </row>
    <row r="845" spans="1:9" x14ac:dyDescent="0.35">
      <c r="A845" t="s">
        <v>4556</v>
      </c>
      <c r="B845" t="s">
        <v>4</v>
      </c>
      <c r="C845" t="s">
        <v>3611</v>
      </c>
      <c r="D845" t="s">
        <v>3612</v>
      </c>
      <c r="E845" t="s">
        <v>3968</v>
      </c>
      <c r="F845" t="s">
        <v>2516</v>
      </c>
      <c r="G845" t="s">
        <v>4150</v>
      </c>
      <c r="H845" t="str">
        <f>IFERROR(VLOOKUP(B845,Sheet2!J:K,2,0), "Laptop")</f>
        <v>Laptop</v>
      </c>
      <c r="I845" t="str">
        <f>IFERROR(VLOOKUP(F845,Sheet2!P:Q,2,0), "Not part of Refresh")</f>
        <v>Not part of Refresh</v>
      </c>
    </row>
    <row r="846" spans="1:9" x14ac:dyDescent="0.35">
      <c r="A846" t="s">
        <v>4557</v>
      </c>
      <c r="B846" t="s">
        <v>8</v>
      </c>
      <c r="C846" t="s">
        <v>3611</v>
      </c>
      <c r="D846" t="s">
        <v>3612</v>
      </c>
      <c r="E846" t="s">
        <v>3968</v>
      </c>
      <c r="F846" t="s">
        <v>347</v>
      </c>
      <c r="G846" t="s">
        <v>4015</v>
      </c>
      <c r="H846" t="str">
        <f>IFERROR(VLOOKUP(B846,Sheet2!J:K,2,0), "Laptop")</f>
        <v>Laptop</v>
      </c>
      <c r="I846" t="str">
        <f>IFERROR(VLOOKUP(F846,Sheet2!P:Q,2,0), "Not part of Refresh")</f>
        <v>Part of Refresh cycle</v>
      </c>
    </row>
    <row r="847" spans="1:9" x14ac:dyDescent="0.35">
      <c r="A847" t="s">
        <v>4558</v>
      </c>
      <c r="B847" t="s">
        <v>10</v>
      </c>
      <c r="C847" t="s">
        <v>3611</v>
      </c>
      <c r="D847" t="s">
        <v>3612</v>
      </c>
      <c r="E847" t="s">
        <v>3968</v>
      </c>
      <c r="F847" t="s">
        <v>348</v>
      </c>
      <c r="G847" t="s">
        <v>4268</v>
      </c>
      <c r="H847" t="str">
        <f>IFERROR(VLOOKUP(B847,Sheet2!J:K,2,0), "Laptop")</f>
        <v>Laptop</v>
      </c>
      <c r="I847" t="str">
        <f>IFERROR(VLOOKUP(F847,Sheet2!P:Q,2,0), "Not part of Refresh")</f>
        <v>Part of Refresh cycle</v>
      </c>
    </row>
    <row r="848" spans="1:9" x14ac:dyDescent="0.35">
      <c r="A848" t="s">
        <v>4559</v>
      </c>
      <c r="B848" t="s">
        <v>0</v>
      </c>
      <c r="C848" t="s">
        <v>3611</v>
      </c>
      <c r="D848" t="s">
        <v>3612</v>
      </c>
      <c r="E848" t="s">
        <v>3968</v>
      </c>
      <c r="F848" t="s">
        <v>1509</v>
      </c>
      <c r="G848" t="s">
        <v>3987</v>
      </c>
      <c r="H848" t="str">
        <f>IFERROR(VLOOKUP(B848,Sheet2!J:K,2,0), "Laptop")</f>
        <v>Laptop</v>
      </c>
      <c r="I848" t="str">
        <f>IFERROR(VLOOKUP(F848,Sheet2!P:Q,2,0), "Not part of Refresh")</f>
        <v>Not part of Refresh</v>
      </c>
    </row>
    <row r="849" spans="1:9" x14ac:dyDescent="0.35">
      <c r="A849" t="s">
        <v>4560</v>
      </c>
      <c r="B849" t="s">
        <v>270</v>
      </c>
      <c r="C849" t="s">
        <v>3611</v>
      </c>
      <c r="D849" t="s">
        <v>3612</v>
      </c>
      <c r="E849" t="s">
        <v>3968</v>
      </c>
      <c r="F849" t="s">
        <v>2612</v>
      </c>
      <c r="G849" t="s">
        <v>4105</v>
      </c>
      <c r="H849" t="str">
        <f>IFERROR(VLOOKUP(B849,Sheet2!J:K,2,0), "Laptop")</f>
        <v>Laptop</v>
      </c>
      <c r="I849" t="str">
        <f>IFERROR(VLOOKUP(F849,Sheet2!P:Q,2,0), "Not part of Refresh")</f>
        <v>Not part of Refresh</v>
      </c>
    </row>
    <row r="850" spans="1:9" x14ac:dyDescent="0.35">
      <c r="A850" t="s">
        <v>4561</v>
      </c>
      <c r="B850" t="s">
        <v>0</v>
      </c>
      <c r="C850" t="s">
        <v>3611</v>
      </c>
      <c r="D850" t="s">
        <v>3612</v>
      </c>
      <c r="E850" t="s">
        <v>3968</v>
      </c>
      <c r="F850" t="s">
        <v>1019</v>
      </c>
      <c r="G850" t="s">
        <v>3927</v>
      </c>
      <c r="H850" t="str">
        <f>IFERROR(VLOOKUP(B850,Sheet2!J:K,2,0), "Laptop")</f>
        <v>Laptop</v>
      </c>
      <c r="I850" t="str">
        <f>IFERROR(VLOOKUP(F850,Sheet2!P:Q,2,0), "Not part of Refresh")</f>
        <v>Not part of Refresh</v>
      </c>
    </row>
    <row r="851" spans="1:9" x14ac:dyDescent="0.35">
      <c r="A851" t="s">
        <v>4562</v>
      </c>
      <c r="B851" t="s">
        <v>0</v>
      </c>
      <c r="C851" t="s">
        <v>3611</v>
      </c>
      <c r="D851" t="s">
        <v>3612</v>
      </c>
      <c r="E851" t="s">
        <v>3968</v>
      </c>
      <c r="F851" t="s">
        <v>1280</v>
      </c>
      <c r="G851" t="s">
        <v>3979</v>
      </c>
      <c r="H851" t="str">
        <f>IFERROR(VLOOKUP(B851,Sheet2!J:K,2,0), "Laptop")</f>
        <v>Laptop</v>
      </c>
      <c r="I851" t="str">
        <f>IFERROR(VLOOKUP(F851,Sheet2!P:Q,2,0), "Not part of Refresh")</f>
        <v>Not part of Refresh</v>
      </c>
    </row>
    <row r="852" spans="1:9" x14ac:dyDescent="0.35">
      <c r="A852" t="s">
        <v>4563</v>
      </c>
      <c r="B852" t="s">
        <v>0</v>
      </c>
      <c r="C852" t="s">
        <v>3611</v>
      </c>
      <c r="D852" t="s">
        <v>3612</v>
      </c>
      <c r="E852" t="s">
        <v>3968</v>
      </c>
      <c r="F852" t="s">
        <v>1835</v>
      </c>
      <c r="G852" t="s">
        <v>4246</v>
      </c>
      <c r="H852" t="str">
        <f>IFERROR(VLOOKUP(B852,Sheet2!J:K,2,0), "Laptop")</f>
        <v>Laptop</v>
      </c>
      <c r="I852" t="str">
        <f>IFERROR(VLOOKUP(F852,Sheet2!P:Q,2,0), "Not part of Refresh")</f>
        <v>Not part of Refresh</v>
      </c>
    </row>
    <row r="853" spans="1:9" x14ac:dyDescent="0.35">
      <c r="A853" t="s">
        <v>4564</v>
      </c>
      <c r="B853" t="s">
        <v>0</v>
      </c>
      <c r="C853" t="s">
        <v>3611</v>
      </c>
      <c r="D853" t="s">
        <v>3612</v>
      </c>
      <c r="E853" t="s">
        <v>3968</v>
      </c>
      <c r="F853" t="s">
        <v>1908</v>
      </c>
      <c r="G853" t="s">
        <v>4263</v>
      </c>
      <c r="H853" t="str">
        <f>IFERROR(VLOOKUP(B853,Sheet2!J:K,2,0), "Laptop")</f>
        <v>Laptop</v>
      </c>
      <c r="I853" t="str">
        <f>IFERROR(VLOOKUP(F853,Sheet2!P:Q,2,0), "Not part of Refresh")</f>
        <v>Not part of Refresh</v>
      </c>
    </row>
    <row r="854" spans="1:9" x14ac:dyDescent="0.35">
      <c r="A854" t="s">
        <v>4086</v>
      </c>
      <c r="B854" t="s">
        <v>221</v>
      </c>
      <c r="C854" t="s">
        <v>3611</v>
      </c>
      <c r="D854" t="s">
        <v>3612</v>
      </c>
      <c r="E854" t="s">
        <v>3968</v>
      </c>
      <c r="F854" t="s">
        <v>1340</v>
      </c>
      <c r="G854" t="s">
        <v>4087</v>
      </c>
      <c r="H854" t="str">
        <f>IFERROR(VLOOKUP(B854,Sheet2!J:K,2,0), "Laptop")</f>
        <v>Laptop</v>
      </c>
      <c r="I854" t="str">
        <f>IFERROR(VLOOKUP(F854,Sheet2!P:Q,2,0), "Not part of Refresh")</f>
        <v>Not part of Refresh</v>
      </c>
    </row>
    <row r="855" spans="1:9" x14ac:dyDescent="0.35">
      <c r="A855" t="s">
        <v>4565</v>
      </c>
      <c r="B855" t="s">
        <v>4</v>
      </c>
      <c r="C855" t="s">
        <v>3611</v>
      </c>
      <c r="D855" t="s">
        <v>3612</v>
      </c>
      <c r="E855" t="s">
        <v>3968</v>
      </c>
      <c r="F855" t="s">
        <v>2322</v>
      </c>
      <c r="G855" t="s">
        <v>3776</v>
      </c>
      <c r="H855" t="str">
        <f>IFERROR(VLOOKUP(B855,Sheet2!J:K,2,0), "Laptop")</f>
        <v>Laptop</v>
      </c>
      <c r="I855" t="str">
        <f>IFERROR(VLOOKUP(F855,Sheet2!P:Q,2,0), "Not part of Refresh")</f>
        <v>Not part of Refresh</v>
      </c>
    </row>
    <row r="856" spans="1:9" x14ac:dyDescent="0.35">
      <c r="A856" t="s">
        <v>4566</v>
      </c>
      <c r="B856" t="s">
        <v>0</v>
      </c>
      <c r="C856" t="s">
        <v>3611</v>
      </c>
      <c r="D856" t="s">
        <v>3612</v>
      </c>
      <c r="E856" t="s">
        <v>3968</v>
      </c>
      <c r="F856" t="s">
        <v>1201</v>
      </c>
      <c r="G856" t="s">
        <v>4360</v>
      </c>
      <c r="H856" t="str">
        <f>IFERROR(VLOOKUP(B856,Sheet2!J:K,2,0), "Laptop")</f>
        <v>Laptop</v>
      </c>
      <c r="I856" t="str">
        <f>IFERROR(VLOOKUP(F856,Sheet2!P:Q,2,0), "Not part of Refresh")</f>
        <v>Not part of Refresh</v>
      </c>
    </row>
    <row r="857" spans="1:9" x14ac:dyDescent="0.35">
      <c r="A857" t="s">
        <v>4567</v>
      </c>
      <c r="B857" t="s">
        <v>169</v>
      </c>
      <c r="C857" t="s">
        <v>3611</v>
      </c>
      <c r="D857" t="s">
        <v>3612</v>
      </c>
      <c r="E857" t="s">
        <v>3968</v>
      </c>
      <c r="F857" t="s">
        <v>1633</v>
      </c>
      <c r="G857" t="s">
        <v>4568</v>
      </c>
      <c r="H857" t="str">
        <f>IFERROR(VLOOKUP(B857,Sheet2!J:K,2,0), "Laptop")</f>
        <v>Workstation</v>
      </c>
      <c r="I857" t="str">
        <f>IFERROR(VLOOKUP(F857,Sheet2!P:Q,2,0), "Not part of Refresh")</f>
        <v>Not part of Refresh</v>
      </c>
    </row>
    <row r="858" spans="1:9" x14ac:dyDescent="0.35">
      <c r="A858" t="s">
        <v>4569</v>
      </c>
      <c r="B858" t="s">
        <v>0</v>
      </c>
      <c r="C858" t="s">
        <v>3611</v>
      </c>
      <c r="D858" t="s">
        <v>3612</v>
      </c>
      <c r="E858" t="s">
        <v>3968</v>
      </c>
      <c r="F858" t="s">
        <v>1585</v>
      </c>
      <c r="G858" t="s">
        <v>3903</v>
      </c>
      <c r="H858" t="str">
        <f>IFERROR(VLOOKUP(B858,Sheet2!J:K,2,0), "Laptop")</f>
        <v>Laptop</v>
      </c>
      <c r="I858" t="str">
        <f>IFERROR(VLOOKUP(F858,Sheet2!P:Q,2,0), "Not part of Refresh")</f>
        <v>Not part of Refresh</v>
      </c>
    </row>
    <row r="859" spans="1:9" x14ac:dyDescent="0.35">
      <c r="A859" t="s">
        <v>4570</v>
      </c>
      <c r="B859" t="s">
        <v>0</v>
      </c>
      <c r="C859" t="s">
        <v>3611</v>
      </c>
      <c r="D859" t="s">
        <v>3612</v>
      </c>
      <c r="E859" t="s">
        <v>3968</v>
      </c>
      <c r="F859" t="s">
        <v>1064</v>
      </c>
      <c r="G859" t="s">
        <v>3993</v>
      </c>
      <c r="H859" t="str">
        <f>IFERROR(VLOOKUP(B859,Sheet2!J:K,2,0), "Laptop")</f>
        <v>Laptop</v>
      </c>
      <c r="I859" t="str">
        <f>IFERROR(VLOOKUP(F859,Sheet2!P:Q,2,0), "Not part of Refresh")</f>
        <v>Not part of Refresh</v>
      </c>
    </row>
    <row r="860" spans="1:9" x14ac:dyDescent="0.35">
      <c r="A860" t="s">
        <v>4571</v>
      </c>
      <c r="B860" t="s">
        <v>56</v>
      </c>
      <c r="C860" t="s">
        <v>3611</v>
      </c>
      <c r="D860" t="s">
        <v>3612</v>
      </c>
      <c r="E860" t="s">
        <v>3968</v>
      </c>
      <c r="F860" t="s">
        <v>2604</v>
      </c>
      <c r="G860" t="s">
        <v>3671</v>
      </c>
      <c r="H860" t="str">
        <f>IFERROR(VLOOKUP(B860,Sheet2!J:K,2,0), "Laptop")</f>
        <v>Workstation</v>
      </c>
      <c r="I860" t="str">
        <f>IFERROR(VLOOKUP(F860,Sheet2!P:Q,2,0), "Not part of Refresh")</f>
        <v>Not part of Refresh</v>
      </c>
    </row>
    <row r="861" spans="1:9" x14ac:dyDescent="0.35">
      <c r="A861" t="s">
        <v>4572</v>
      </c>
      <c r="B861" t="s">
        <v>56</v>
      </c>
      <c r="C861" t="s">
        <v>3611</v>
      </c>
      <c r="D861" t="s">
        <v>3612</v>
      </c>
      <c r="E861" t="s">
        <v>3968</v>
      </c>
      <c r="F861" t="s">
        <v>2606</v>
      </c>
      <c r="G861" t="s">
        <v>4232</v>
      </c>
      <c r="H861" t="str">
        <f>IFERROR(VLOOKUP(B861,Sheet2!J:K,2,0), "Laptop")</f>
        <v>Workstation</v>
      </c>
      <c r="I861" t="str">
        <f>IFERROR(VLOOKUP(F861,Sheet2!P:Q,2,0), "Not part of Refresh")</f>
        <v>Not part of Refresh</v>
      </c>
    </row>
    <row r="862" spans="1:9" x14ac:dyDescent="0.35">
      <c r="A862" t="s">
        <v>4573</v>
      </c>
      <c r="B862" t="s">
        <v>0</v>
      </c>
      <c r="C862" t="s">
        <v>3611</v>
      </c>
      <c r="D862" t="s">
        <v>3612</v>
      </c>
      <c r="E862" t="s">
        <v>3968</v>
      </c>
      <c r="F862" t="s">
        <v>2680</v>
      </c>
      <c r="H862" t="str">
        <f>IFERROR(VLOOKUP(B862,Sheet2!J:K,2,0), "Laptop")</f>
        <v>Laptop</v>
      </c>
      <c r="I862" t="str">
        <f>IFERROR(VLOOKUP(F862,Sheet2!P:Q,2,0), "Not part of Refresh")</f>
        <v>Not part of Refresh</v>
      </c>
    </row>
    <row r="863" spans="1:9" x14ac:dyDescent="0.35">
      <c r="A863" t="s">
        <v>4242</v>
      </c>
      <c r="B863" t="s">
        <v>59</v>
      </c>
      <c r="C863" t="s">
        <v>3611</v>
      </c>
      <c r="D863" t="s">
        <v>3612</v>
      </c>
      <c r="E863" t="s">
        <v>3968</v>
      </c>
      <c r="F863" t="s">
        <v>1092</v>
      </c>
      <c r="G863" t="s">
        <v>4087</v>
      </c>
      <c r="H863" t="str">
        <f>IFERROR(VLOOKUP(B863,Sheet2!J:K,2,0), "Laptop")</f>
        <v>Laptop</v>
      </c>
      <c r="I863" t="str">
        <f>IFERROR(VLOOKUP(F863,Sheet2!P:Q,2,0), "Not part of Refresh")</f>
        <v>Not part of Refresh</v>
      </c>
    </row>
    <row r="864" spans="1:9" x14ac:dyDescent="0.35">
      <c r="A864" t="s">
        <v>4574</v>
      </c>
      <c r="B864" t="s">
        <v>24</v>
      </c>
      <c r="C864" t="s">
        <v>3611</v>
      </c>
      <c r="D864" t="s">
        <v>3612</v>
      </c>
      <c r="E864" t="s">
        <v>3968</v>
      </c>
      <c r="F864" t="s">
        <v>3519</v>
      </c>
      <c r="G864" t="s">
        <v>4575</v>
      </c>
      <c r="H864" t="str">
        <f>IFERROR(VLOOKUP(B864,Sheet2!J:K,2,0), "Laptop")</f>
        <v>Desktop</v>
      </c>
      <c r="I864" t="str">
        <f>IFERROR(VLOOKUP(F864,Sheet2!P:Q,2,0), "Not part of Refresh")</f>
        <v>Not part of Refresh</v>
      </c>
    </row>
    <row r="865" spans="1:9" x14ac:dyDescent="0.35">
      <c r="A865" t="s">
        <v>4576</v>
      </c>
      <c r="B865" t="s">
        <v>0</v>
      </c>
      <c r="C865" t="s">
        <v>3611</v>
      </c>
      <c r="D865" t="s">
        <v>3612</v>
      </c>
      <c r="E865" t="s">
        <v>3968</v>
      </c>
      <c r="F865" t="s">
        <v>1268</v>
      </c>
      <c r="G865" t="s">
        <v>3991</v>
      </c>
      <c r="H865" t="str">
        <f>IFERROR(VLOOKUP(B865,Sheet2!J:K,2,0), "Laptop")</f>
        <v>Laptop</v>
      </c>
      <c r="I865" t="str">
        <f>IFERROR(VLOOKUP(F865,Sheet2!P:Q,2,0), "Not part of Refresh")</f>
        <v>Not part of Refresh</v>
      </c>
    </row>
    <row r="866" spans="1:9" x14ac:dyDescent="0.35">
      <c r="A866" t="s">
        <v>4577</v>
      </c>
      <c r="B866" t="s">
        <v>0</v>
      </c>
      <c r="C866" t="s">
        <v>3611</v>
      </c>
      <c r="D866" t="s">
        <v>3612</v>
      </c>
      <c r="E866" t="s">
        <v>3968</v>
      </c>
      <c r="F866" t="s">
        <v>1142</v>
      </c>
      <c r="G866" t="s">
        <v>3638</v>
      </c>
      <c r="H866" t="str">
        <f>IFERROR(VLOOKUP(B866,Sheet2!J:K,2,0), "Laptop")</f>
        <v>Laptop</v>
      </c>
      <c r="I866" t="str">
        <f>IFERROR(VLOOKUP(F866,Sheet2!P:Q,2,0), "Not part of Refresh")</f>
        <v>Not part of Refresh</v>
      </c>
    </row>
    <row r="867" spans="1:9" x14ac:dyDescent="0.35">
      <c r="A867" t="s">
        <v>4578</v>
      </c>
      <c r="B867" t="s">
        <v>10</v>
      </c>
      <c r="C867" t="s">
        <v>3611</v>
      </c>
      <c r="D867" t="s">
        <v>3612</v>
      </c>
      <c r="E867" t="s">
        <v>3968</v>
      </c>
      <c r="F867" t="s">
        <v>349</v>
      </c>
      <c r="G867" t="s">
        <v>4353</v>
      </c>
      <c r="H867" t="str">
        <f>IFERROR(VLOOKUP(B867,Sheet2!J:K,2,0), "Laptop")</f>
        <v>Laptop</v>
      </c>
      <c r="I867" t="str">
        <f>IFERROR(VLOOKUP(F867,Sheet2!P:Q,2,0), "Not part of Refresh")</f>
        <v>Part of Refresh cycle</v>
      </c>
    </row>
    <row r="868" spans="1:9" x14ac:dyDescent="0.35">
      <c r="A868" t="s">
        <v>4501</v>
      </c>
      <c r="B868" t="s">
        <v>0</v>
      </c>
      <c r="C868" t="s">
        <v>3611</v>
      </c>
      <c r="D868" t="s">
        <v>3612</v>
      </c>
      <c r="E868" t="s">
        <v>3968</v>
      </c>
      <c r="F868" t="s">
        <v>1896</v>
      </c>
      <c r="G868" t="s">
        <v>4179</v>
      </c>
      <c r="H868" t="str">
        <f>IFERROR(VLOOKUP(B868,Sheet2!J:K,2,0), "Laptop")</f>
        <v>Laptop</v>
      </c>
      <c r="I868" t="str">
        <f>IFERROR(VLOOKUP(F868,Sheet2!P:Q,2,0), "Not part of Refresh")</f>
        <v>Not part of Refresh</v>
      </c>
    </row>
    <row r="869" spans="1:9" x14ac:dyDescent="0.35">
      <c r="A869" t="s">
        <v>973</v>
      </c>
      <c r="B869" t="s">
        <v>111</v>
      </c>
      <c r="C869" t="s">
        <v>3611</v>
      </c>
      <c r="D869" t="s">
        <v>3612</v>
      </c>
      <c r="E869" t="s">
        <v>3968</v>
      </c>
      <c r="F869" t="s">
        <v>972</v>
      </c>
      <c r="H869" t="str">
        <f>IFERROR(VLOOKUP(B869,Sheet2!J:K,2,0), "Laptop")</f>
        <v>Laptop</v>
      </c>
      <c r="I869" t="str">
        <f>IFERROR(VLOOKUP(F869,Sheet2!P:Q,2,0), "Not part of Refresh")</f>
        <v>Not part of Refresh</v>
      </c>
    </row>
    <row r="870" spans="1:9" x14ac:dyDescent="0.35">
      <c r="A870" t="s">
        <v>973</v>
      </c>
      <c r="B870" t="s">
        <v>165</v>
      </c>
      <c r="C870" t="s">
        <v>3611</v>
      </c>
      <c r="D870" t="s">
        <v>3612</v>
      </c>
      <c r="E870" t="s">
        <v>3968</v>
      </c>
      <c r="F870" t="s">
        <v>972</v>
      </c>
      <c r="G870" t="s">
        <v>4175</v>
      </c>
      <c r="H870" t="str">
        <f>IFERROR(VLOOKUP(B870,Sheet2!J:K,2,0), "Laptop")</f>
        <v>Laptop</v>
      </c>
      <c r="I870" t="str">
        <f>IFERROR(VLOOKUP(F870,Sheet2!P:Q,2,0), "Not part of Refresh")</f>
        <v>Not part of Refresh</v>
      </c>
    </row>
    <row r="871" spans="1:9" x14ac:dyDescent="0.35">
      <c r="A871" t="s">
        <v>4579</v>
      </c>
      <c r="B871" t="s">
        <v>4</v>
      </c>
      <c r="C871" t="s">
        <v>3611</v>
      </c>
      <c r="D871" t="s">
        <v>3612</v>
      </c>
      <c r="E871" t="s">
        <v>3968</v>
      </c>
      <c r="F871" t="s">
        <v>2835</v>
      </c>
      <c r="G871" t="s">
        <v>4015</v>
      </c>
      <c r="H871" t="str">
        <f>IFERROR(VLOOKUP(B871,Sheet2!J:K,2,0), "Laptop")</f>
        <v>Laptop</v>
      </c>
      <c r="I871" t="str">
        <f>IFERROR(VLOOKUP(F871,Sheet2!P:Q,2,0), "Not part of Refresh")</f>
        <v>Not part of Refresh</v>
      </c>
    </row>
    <row r="872" spans="1:9" x14ac:dyDescent="0.35">
      <c r="A872" t="s">
        <v>4580</v>
      </c>
      <c r="B872" t="s">
        <v>4</v>
      </c>
      <c r="C872" t="s">
        <v>3611</v>
      </c>
      <c r="D872" t="s">
        <v>3612</v>
      </c>
      <c r="E872" t="s">
        <v>3968</v>
      </c>
      <c r="F872" t="s">
        <v>2839</v>
      </c>
      <c r="G872" t="s">
        <v>4105</v>
      </c>
      <c r="H872" t="str">
        <f>IFERROR(VLOOKUP(B872,Sheet2!J:K,2,0), "Laptop")</f>
        <v>Laptop</v>
      </c>
      <c r="I872" t="str">
        <f>IFERROR(VLOOKUP(F872,Sheet2!P:Q,2,0), "Not part of Refresh")</f>
        <v>Not part of Refresh</v>
      </c>
    </row>
    <row r="873" spans="1:9" x14ac:dyDescent="0.35">
      <c r="A873" t="s">
        <v>4581</v>
      </c>
      <c r="B873" t="s">
        <v>4</v>
      </c>
      <c r="C873" t="s">
        <v>3611</v>
      </c>
      <c r="D873" t="s">
        <v>3612</v>
      </c>
      <c r="E873" t="s">
        <v>3968</v>
      </c>
      <c r="F873" t="s">
        <v>2843</v>
      </c>
      <c r="G873" t="s">
        <v>3883</v>
      </c>
      <c r="H873" t="str">
        <f>IFERROR(VLOOKUP(B873,Sheet2!J:K,2,0), "Laptop")</f>
        <v>Laptop</v>
      </c>
      <c r="I873" t="str">
        <f>IFERROR(VLOOKUP(F873,Sheet2!P:Q,2,0), "Not part of Refresh")</f>
        <v>Not part of Refresh</v>
      </c>
    </row>
    <row r="874" spans="1:9" x14ac:dyDescent="0.35">
      <c r="A874" t="s">
        <v>4582</v>
      </c>
      <c r="B874" t="s">
        <v>20</v>
      </c>
      <c r="C874" t="s">
        <v>3611</v>
      </c>
      <c r="D874" t="s">
        <v>3612</v>
      </c>
      <c r="E874" t="s">
        <v>3968</v>
      </c>
      <c r="F874" t="s">
        <v>350</v>
      </c>
      <c r="G874" t="s">
        <v>4139</v>
      </c>
      <c r="H874" t="str">
        <f>IFERROR(VLOOKUP(B874,Sheet2!J:K,2,0), "Laptop")</f>
        <v>Laptop</v>
      </c>
      <c r="I874" t="str">
        <f>IFERROR(VLOOKUP(F874,Sheet2!P:Q,2,0), "Not part of Refresh")</f>
        <v>Part of Refresh cycle</v>
      </c>
    </row>
    <row r="875" spans="1:9" x14ac:dyDescent="0.35">
      <c r="A875" t="s">
        <v>4583</v>
      </c>
      <c r="B875" t="s">
        <v>0</v>
      </c>
      <c r="C875" t="s">
        <v>3611</v>
      </c>
      <c r="D875" t="s">
        <v>3612</v>
      </c>
      <c r="E875" t="s">
        <v>3968</v>
      </c>
      <c r="F875" t="s">
        <v>1948</v>
      </c>
      <c r="G875" t="s">
        <v>3622</v>
      </c>
      <c r="H875" t="str">
        <f>IFERROR(VLOOKUP(B875,Sheet2!J:K,2,0), "Laptop")</f>
        <v>Laptop</v>
      </c>
      <c r="I875" t="str">
        <f>IFERROR(VLOOKUP(F875,Sheet2!P:Q,2,0), "Not part of Refresh")</f>
        <v>Not part of Refresh</v>
      </c>
    </row>
    <row r="876" spans="1:9" x14ac:dyDescent="0.35">
      <c r="A876" t="s">
        <v>4140</v>
      </c>
      <c r="B876" t="s">
        <v>14</v>
      </c>
      <c r="C876" t="s">
        <v>3611</v>
      </c>
      <c r="D876" t="s">
        <v>3612</v>
      </c>
      <c r="E876" t="s">
        <v>3968</v>
      </c>
      <c r="F876" t="s">
        <v>351</v>
      </c>
      <c r="G876" t="s">
        <v>4584</v>
      </c>
      <c r="H876" t="str">
        <f>IFERROR(VLOOKUP(B876,Sheet2!J:K,2,0), "Laptop")</f>
        <v>Laptop</v>
      </c>
      <c r="I876" t="str">
        <f>IFERROR(VLOOKUP(F876,Sheet2!P:Q,2,0), "Not part of Refresh")</f>
        <v>Part of Refresh cycle</v>
      </c>
    </row>
    <row r="877" spans="1:9" x14ac:dyDescent="0.35">
      <c r="A877" t="s">
        <v>4585</v>
      </c>
      <c r="B877" t="s">
        <v>8</v>
      </c>
      <c r="C877" t="s">
        <v>3611</v>
      </c>
      <c r="D877" t="s">
        <v>3612</v>
      </c>
      <c r="E877" t="s">
        <v>3968</v>
      </c>
      <c r="F877" t="s">
        <v>352</v>
      </c>
      <c r="G877" t="s">
        <v>3987</v>
      </c>
      <c r="H877" t="str">
        <f>IFERROR(VLOOKUP(B877,Sheet2!J:K,2,0), "Laptop")</f>
        <v>Laptop</v>
      </c>
      <c r="I877" t="str">
        <f>IFERROR(VLOOKUP(F877,Sheet2!P:Q,2,0), "Not part of Refresh")</f>
        <v>Part of Refresh cycle</v>
      </c>
    </row>
    <row r="878" spans="1:9" x14ac:dyDescent="0.35">
      <c r="A878" t="s">
        <v>4586</v>
      </c>
      <c r="B878" t="s">
        <v>0</v>
      </c>
      <c r="C878" t="s">
        <v>3611</v>
      </c>
      <c r="D878" t="s">
        <v>3612</v>
      </c>
      <c r="E878" t="s">
        <v>3968</v>
      </c>
      <c r="F878" t="s">
        <v>1648</v>
      </c>
      <c r="G878" t="s">
        <v>4587</v>
      </c>
      <c r="H878" t="str">
        <f>IFERROR(VLOOKUP(B878,Sheet2!J:K,2,0), "Laptop")</f>
        <v>Laptop</v>
      </c>
      <c r="I878" t="str">
        <f>IFERROR(VLOOKUP(F878,Sheet2!P:Q,2,0), "Not part of Refresh")</f>
        <v>Not part of Refresh</v>
      </c>
    </row>
    <row r="879" spans="1:9" x14ac:dyDescent="0.35">
      <c r="A879" t="s">
        <v>4588</v>
      </c>
      <c r="B879" t="s">
        <v>0</v>
      </c>
      <c r="C879" t="s">
        <v>3611</v>
      </c>
      <c r="D879" t="s">
        <v>3612</v>
      </c>
      <c r="E879" t="s">
        <v>3968</v>
      </c>
      <c r="F879" t="s">
        <v>3156</v>
      </c>
      <c r="G879" t="s">
        <v>3762</v>
      </c>
      <c r="H879" t="str">
        <f>IFERROR(VLOOKUP(B879,Sheet2!J:K,2,0), "Laptop")</f>
        <v>Laptop</v>
      </c>
      <c r="I879" t="str">
        <f>IFERROR(VLOOKUP(F879,Sheet2!P:Q,2,0), "Not part of Refresh")</f>
        <v>Not part of Refresh</v>
      </c>
    </row>
    <row r="880" spans="1:9" x14ac:dyDescent="0.35">
      <c r="A880" t="s">
        <v>4589</v>
      </c>
      <c r="B880" t="s">
        <v>8</v>
      </c>
      <c r="C880" t="s">
        <v>3611</v>
      </c>
      <c r="D880" t="s">
        <v>3612</v>
      </c>
      <c r="E880" t="s">
        <v>3968</v>
      </c>
      <c r="F880" t="s">
        <v>353</v>
      </c>
      <c r="G880" t="s">
        <v>4095</v>
      </c>
      <c r="H880" t="str">
        <f>IFERROR(VLOOKUP(B880,Sheet2!J:K,2,0), "Laptop")</f>
        <v>Laptop</v>
      </c>
      <c r="I880" t="str">
        <f>IFERROR(VLOOKUP(F880,Sheet2!P:Q,2,0), "Not part of Refresh")</f>
        <v>Part of Refresh cycle</v>
      </c>
    </row>
    <row r="881" spans="1:9" x14ac:dyDescent="0.35">
      <c r="A881" t="s">
        <v>4590</v>
      </c>
      <c r="B881" t="s">
        <v>8</v>
      </c>
      <c r="C881" t="s">
        <v>3611</v>
      </c>
      <c r="D881" t="s">
        <v>3612</v>
      </c>
      <c r="E881" t="s">
        <v>3968</v>
      </c>
      <c r="F881" t="s">
        <v>354</v>
      </c>
      <c r="G881" t="s">
        <v>4150</v>
      </c>
      <c r="H881" t="str">
        <f>IFERROR(VLOOKUP(B881,Sheet2!J:K,2,0), "Laptop")</f>
        <v>Laptop</v>
      </c>
      <c r="I881" t="str">
        <f>IFERROR(VLOOKUP(F881,Sheet2!P:Q,2,0), "Not part of Refresh")</f>
        <v>Part of Refresh cycle</v>
      </c>
    </row>
    <row r="882" spans="1:9" x14ac:dyDescent="0.35">
      <c r="A882" t="s">
        <v>4591</v>
      </c>
      <c r="B882" t="s">
        <v>39</v>
      </c>
      <c r="C882" t="s">
        <v>3611</v>
      </c>
      <c r="D882" t="s">
        <v>3612</v>
      </c>
      <c r="E882" t="s">
        <v>3968</v>
      </c>
      <c r="F882" t="s">
        <v>355</v>
      </c>
      <c r="G882" t="s">
        <v>4087</v>
      </c>
      <c r="H882" t="str">
        <f>IFERROR(VLOOKUP(B882,Sheet2!J:K,2,0), "Laptop")</f>
        <v>Laptop</v>
      </c>
      <c r="I882" t="str">
        <f>IFERROR(VLOOKUP(F882,Sheet2!P:Q,2,0), "Not part of Refresh")</f>
        <v>Part of Refresh cycle</v>
      </c>
    </row>
    <row r="883" spans="1:9" x14ac:dyDescent="0.35">
      <c r="A883" t="s">
        <v>4592</v>
      </c>
      <c r="B883" t="s">
        <v>0</v>
      </c>
      <c r="C883" t="s">
        <v>3611</v>
      </c>
      <c r="D883" t="s">
        <v>3612</v>
      </c>
      <c r="E883" t="s">
        <v>3968</v>
      </c>
      <c r="F883" t="s">
        <v>1989</v>
      </c>
      <c r="G883" t="s">
        <v>4268</v>
      </c>
      <c r="H883" t="str">
        <f>IFERROR(VLOOKUP(B883,Sheet2!J:K,2,0), "Laptop")</f>
        <v>Laptop</v>
      </c>
      <c r="I883" t="str">
        <f>IFERROR(VLOOKUP(F883,Sheet2!P:Q,2,0), "Not part of Refresh")</f>
        <v>Not part of Refresh</v>
      </c>
    </row>
    <row r="884" spans="1:9" x14ac:dyDescent="0.35">
      <c r="A884" t="s">
        <v>4593</v>
      </c>
      <c r="B884" t="s">
        <v>4</v>
      </c>
      <c r="C884" t="s">
        <v>3611</v>
      </c>
      <c r="D884" t="s">
        <v>3612</v>
      </c>
      <c r="E884" t="s">
        <v>3968</v>
      </c>
      <c r="F884" t="s">
        <v>2183</v>
      </c>
      <c r="G884" t="s">
        <v>3977</v>
      </c>
      <c r="H884" t="str">
        <f>IFERROR(VLOOKUP(B884,Sheet2!J:K,2,0), "Laptop")</f>
        <v>Laptop</v>
      </c>
      <c r="I884" t="str">
        <f>IFERROR(VLOOKUP(F884,Sheet2!P:Q,2,0), "Not part of Refresh")</f>
        <v>Not part of Refresh</v>
      </c>
    </row>
    <row r="885" spans="1:9" x14ac:dyDescent="0.35">
      <c r="A885" t="s">
        <v>4594</v>
      </c>
      <c r="B885" t="s">
        <v>0</v>
      </c>
      <c r="C885" t="s">
        <v>3611</v>
      </c>
      <c r="D885" t="s">
        <v>3612</v>
      </c>
      <c r="E885" t="s">
        <v>3968</v>
      </c>
      <c r="F885" t="s">
        <v>1857</v>
      </c>
      <c r="G885" t="s">
        <v>3999</v>
      </c>
      <c r="H885" t="str">
        <f>IFERROR(VLOOKUP(B885,Sheet2!J:K,2,0), "Laptop")</f>
        <v>Laptop</v>
      </c>
      <c r="I885" t="str">
        <f>IFERROR(VLOOKUP(F885,Sheet2!P:Q,2,0), "Not part of Refresh")</f>
        <v>Not part of Refresh</v>
      </c>
    </row>
    <row r="886" spans="1:9" x14ac:dyDescent="0.35">
      <c r="A886" t="s">
        <v>4500</v>
      </c>
      <c r="B886" t="s">
        <v>49</v>
      </c>
      <c r="C886" t="s">
        <v>3611</v>
      </c>
      <c r="D886" t="s">
        <v>3612</v>
      </c>
      <c r="E886" t="s">
        <v>3968</v>
      </c>
      <c r="F886" t="s">
        <v>3191</v>
      </c>
      <c r="H886" t="str">
        <f>IFERROR(VLOOKUP(B886,Sheet2!J:K,2,0), "Laptop")</f>
        <v>Laptop</v>
      </c>
      <c r="I886" t="str">
        <f>IFERROR(VLOOKUP(F886,Sheet2!P:Q,2,0), "Not part of Refresh")</f>
        <v>Not part of Refresh</v>
      </c>
    </row>
    <row r="887" spans="1:9" x14ac:dyDescent="0.35">
      <c r="A887" t="s">
        <v>4595</v>
      </c>
      <c r="B887" t="s">
        <v>4</v>
      </c>
      <c r="C887" t="s">
        <v>3611</v>
      </c>
      <c r="D887" t="s">
        <v>3612</v>
      </c>
      <c r="E887" t="s">
        <v>3968</v>
      </c>
      <c r="F887" t="s">
        <v>2510</v>
      </c>
      <c r="G887" t="s">
        <v>3866</v>
      </c>
      <c r="H887" t="str">
        <f>IFERROR(VLOOKUP(B887,Sheet2!J:K,2,0), "Laptop")</f>
        <v>Laptop</v>
      </c>
      <c r="I887" t="str">
        <f>IFERROR(VLOOKUP(F887,Sheet2!P:Q,2,0), "Not part of Refresh")</f>
        <v>Not part of Refresh</v>
      </c>
    </row>
    <row r="888" spans="1:9" x14ac:dyDescent="0.35">
      <c r="A888" t="s">
        <v>4596</v>
      </c>
      <c r="B888" t="s">
        <v>56</v>
      </c>
      <c r="C888" t="s">
        <v>3611</v>
      </c>
      <c r="D888" t="s">
        <v>3612</v>
      </c>
      <c r="E888" t="s">
        <v>3968</v>
      </c>
      <c r="F888" t="s">
        <v>2602</v>
      </c>
      <c r="G888" t="s">
        <v>4087</v>
      </c>
      <c r="H888" t="str">
        <f>IFERROR(VLOOKUP(B888,Sheet2!J:K,2,0), "Laptop")</f>
        <v>Workstation</v>
      </c>
      <c r="I888" t="str">
        <f>IFERROR(VLOOKUP(F888,Sheet2!P:Q,2,0), "Not part of Refresh")</f>
        <v>Not part of Refresh</v>
      </c>
    </row>
    <row r="889" spans="1:9" x14ac:dyDescent="0.35">
      <c r="A889" t="s">
        <v>4597</v>
      </c>
      <c r="B889" t="s">
        <v>61</v>
      </c>
      <c r="C889" t="s">
        <v>3611</v>
      </c>
      <c r="D889" t="s">
        <v>3612</v>
      </c>
      <c r="E889" t="s">
        <v>3968</v>
      </c>
      <c r="F889" t="s">
        <v>356</v>
      </c>
      <c r="G889" t="s">
        <v>3977</v>
      </c>
      <c r="H889" t="str">
        <f>IFERROR(VLOOKUP(B889,Sheet2!J:K,2,0), "Laptop")</f>
        <v>Workstation</v>
      </c>
      <c r="I889" t="str">
        <f>IFERROR(VLOOKUP(F889,Sheet2!P:Q,2,0), "Not part of Refresh")</f>
        <v>Part of Refresh cycle</v>
      </c>
    </row>
    <row r="890" spans="1:9" x14ac:dyDescent="0.35">
      <c r="A890" t="s">
        <v>4598</v>
      </c>
      <c r="B890" t="s">
        <v>0</v>
      </c>
      <c r="C890" t="s">
        <v>3611</v>
      </c>
      <c r="D890" t="s">
        <v>3612</v>
      </c>
      <c r="E890" t="s">
        <v>3968</v>
      </c>
      <c r="F890" t="s">
        <v>1514</v>
      </c>
      <c r="G890" t="s">
        <v>3987</v>
      </c>
      <c r="H890" t="str">
        <f>IFERROR(VLOOKUP(B890,Sheet2!J:K,2,0), "Laptop")</f>
        <v>Laptop</v>
      </c>
      <c r="I890" t="str">
        <f>IFERROR(VLOOKUP(F890,Sheet2!P:Q,2,0), "Not part of Refresh")</f>
        <v>Not part of Refresh</v>
      </c>
    </row>
    <row r="891" spans="1:9" x14ac:dyDescent="0.35">
      <c r="A891" t="s">
        <v>4599</v>
      </c>
      <c r="B891" t="s">
        <v>0</v>
      </c>
      <c r="C891" t="s">
        <v>3611</v>
      </c>
      <c r="D891" t="s">
        <v>3612</v>
      </c>
      <c r="E891" t="s">
        <v>3968</v>
      </c>
      <c r="F891" t="s">
        <v>1638</v>
      </c>
      <c r="G891" t="s">
        <v>3979</v>
      </c>
      <c r="H891" t="str">
        <f>IFERROR(VLOOKUP(B891,Sheet2!J:K,2,0), "Laptop")</f>
        <v>Laptop</v>
      </c>
      <c r="I891" t="str">
        <f>IFERROR(VLOOKUP(F891,Sheet2!P:Q,2,0), "Not part of Refresh")</f>
        <v>Not part of Refresh</v>
      </c>
    </row>
    <row r="892" spans="1:9" x14ac:dyDescent="0.35">
      <c r="A892" t="s">
        <v>4092</v>
      </c>
      <c r="B892" t="s">
        <v>20</v>
      </c>
      <c r="C892" t="s">
        <v>3611</v>
      </c>
      <c r="D892" t="s">
        <v>3612</v>
      </c>
      <c r="E892" t="s">
        <v>3968</v>
      </c>
      <c r="F892" t="s">
        <v>357</v>
      </c>
      <c r="G892" t="s">
        <v>4093</v>
      </c>
      <c r="H892" t="str">
        <f>IFERROR(VLOOKUP(B892,Sheet2!J:K,2,0), "Laptop")</f>
        <v>Laptop</v>
      </c>
      <c r="I892" t="str">
        <f>IFERROR(VLOOKUP(F892,Sheet2!P:Q,2,0), "Not part of Refresh")</f>
        <v>Part of Refresh cycle</v>
      </c>
    </row>
    <row r="893" spans="1:9" x14ac:dyDescent="0.35">
      <c r="A893" t="s">
        <v>4314</v>
      </c>
      <c r="B893" t="s">
        <v>16</v>
      </c>
      <c r="C893" t="s">
        <v>3611</v>
      </c>
      <c r="D893" t="s">
        <v>3612</v>
      </c>
      <c r="E893" t="s">
        <v>3968</v>
      </c>
      <c r="F893" t="s">
        <v>3210</v>
      </c>
      <c r="G893" t="s">
        <v>3629</v>
      </c>
      <c r="H893" t="str">
        <f>IFERROR(VLOOKUP(B893,Sheet2!J:K,2,0), "Laptop")</f>
        <v>Desktop</v>
      </c>
      <c r="I893" t="str">
        <f>IFERROR(VLOOKUP(F893,Sheet2!P:Q,2,0), "Not part of Refresh")</f>
        <v>Not part of Refresh</v>
      </c>
    </row>
    <row r="894" spans="1:9" x14ac:dyDescent="0.35">
      <c r="A894" t="s">
        <v>4600</v>
      </c>
      <c r="B894" t="s">
        <v>0</v>
      </c>
      <c r="C894" t="s">
        <v>3611</v>
      </c>
      <c r="D894" t="s">
        <v>3612</v>
      </c>
      <c r="E894" t="s">
        <v>3968</v>
      </c>
      <c r="F894" t="s">
        <v>1008</v>
      </c>
      <c r="G894" t="s">
        <v>3622</v>
      </c>
      <c r="H894" t="str">
        <f>IFERROR(VLOOKUP(B894,Sheet2!J:K,2,0), "Laptop")</f>
        <v>Laptop</v>
      </c>
      <c r="I894" t="str">
        <f>IFERROR(VLOOKUP(F894,Sheet2!P:Q,2,0), "Not part of Refresh")</f>
        <v>Not part of Refresh</v>
      </c>
    </row>
    <row r="895" spans="1:9" x14ac:dyDescent="0.35">
      <c r="A895" t="s">
        <v>4601</v>
      </c>
      <c r="B895" t="s">
        <v>0</v>
      </c>
      <c r="C895" t="s">
        <v>3611</v>
      </c>
      <c r="D895" t="s">
        <v>3612</v>
      </c>
      <c r="E895" t="s">
        <v>3968</v>
      </c>
      <c r="F895" t="s">
        <v>1073</v>
      </c>
      <c r="H895" t="str">
        <f>IFERROR(VLOOKUP(B895,Sheet2!J:K,2,0), "Laptop")</f>
        <v>Laptop</v>
      </c>
      <c r="I895" t="str">
        <f>IFERROR(VLOOKUP(F895,Sheet2!P:Q,2,0), "Not part of Refresh")</f>
        <v>Not part of Refresh</v>
      </c>
    </row>
    <row r="896" spans="1:9" x14ac:dyDescent="0.35">
      <c r="A896" t="s">
        <v>4602</v>
      </c>
      <c r="B896" t="s">
        <v>0</v>
      </c>
      <c r="C896" t="s">
        <v>3611</v>
      </c>
      <c r="D896" t="s">
        <v>3612</v>
      </c>
      <c r="E896" t="s">
        <v>3968</v>
      </c>
      <c r="F896" t="s">
        <v>2038</v>
      </c>
      <c r="G896" t="s">
        <v>4213</v>
      </c>
      <c r="H896" t="str">
        <f>IFERROR(VLOOKUP(B896,Sheet2!J:K,2,0), "Laptop")</f>
        <v>Laptop</v>
      </c>
      <c r="I896" t="str">
        <f>IFERROR(VLOOKUP(F896,Sheet2!P:Q,2,0), "Not part of Refresh")</f>
        <v>Not part of Refresh</v>
      </c>
    </row>
    <row r="897" spans="1:9" x14ac:dyDescent="0.35">
      <c r="A897" t="s">
        <v>4603</v>
      </c>
      <c r="B897" t="s">
        <v>8</v>
      </c>
      <c r="C897" t="s">
        <v>3611</v>
      </c>
      <c r="D897" t="s">
        <v>3612</v>
      </c>
      <c r="E897" t="s">
        <v>3968</v>
      </c>
      <c r="F897" t="s">
        <v>358</v>
      </c>
      <c r="G897" t="s">
        <v>4004</v>
      </c>
      <c r="H897" t="str">
        <f>IFERROR(VLOOKUP(B897,Sheet2!J:K,2,0), "Laptop")</f>
        <v>Laptop</v>
      </c>
      <c r="I897" t="str">
        <f>IFERROR(VLOOKUP(F897,Sheet2!P:Q,2,0), "Not part of Refresh")</f>
        <v>Part of Refresh cycle</v>
      </c>
    </row>
    <row r="898" spans="1:9" x14ac:dyDescent="0.35">
      <c r="A898" t="s">
        <v>4156</v>
      </c>
      <c r="B898" t="s">
        <v>103</v>
      </c>
      <c r="C898" t="s">
        <v>3611</v>
      </c>
      <c r="D898" t="s">
        <v>3612</v>
      </c>
      <c r="E898" t="s">
        <v>3968</v>
      </c>
      <c r="F898" t="s">
        <v>3135</v>
      </c>
      <c r="G898" t="s">
        <v>4073</v>
      </c>
      <c r="H898" t="str">
        <f>IFERROR(VLOOKUP(B898,Sheet2!J:K,2,0), "Laptop")</f>
        <v>Desktop</v>
      </c>
      <c r="I898" t="str">
        <f>IFERROR(VLOOKUP(F898,Sheet2!P:Q,2,0), "Not part of Refresh")</f>
        <v>Not part of Refresh</v>
      </c>
    </row>
    <row r="899" spans="1:9" x14ac:dyDescent="0.35">
      <c r="A899" t="s">
        <v>4604</v>
      </c>
      <c r="B899" t="s">
        <v>19</v>
      </c>
      <c r="C899" t="s">
        <v>3611</v>
      </c>
      <c r="D899" t="s">
        <v>3612</v>
      </c>
      <c r="E899" t="s">
        <v>3968</v>
      </c>
      <c r="F899" t="s">
        <v>359</v>
      </c>
      <c r="G899" t="s">
        <v>4221</v>
      </c>
      <c r="H899" t="str">
        <f>IFERROR(VLOOKUP(B899,Sheet2!J:K,2,0), "Laptop")</f>
        <v>Desktop</v>
      </c>
      <c r="I899" t="str">
        <f>IFERROR(VLOOKUP(F899,Sheet2!P:Q,2,0), "Not part of Refresh")</f>
        <v>Part of Refresh cycle</v>
      </c>
    </row>
    <row r="900" spans="1:9" x14ac:dyDescent="0.35">
      <c r="A900" t="s">
        <v>4605</v>
      </c>
      <c r="B900" t="s">
        <v>163</v>
      </c>
      <c r="C900" t="s">
        <v>3611</v>
      </c>
      <c r="D900" t="s">
        <v>3612</v>
      </c>
      <c r="E900" t="s">
        <v>3968</v>
      </c>
      <c r="F900" t="s">
        <v>1428</v>
      </c>
      <c r="G900" t="s">
        <v>4493</v>
      </c>
      <c r="H900" t="str">
        <f>IFERROR(VLOOKUP(B900,Sheet2!J:K,2,0), "Laptop")</f>
        <v>Laptop</v>
      </c>
      <c r="I900" t="str">
        <f>IFERROR(VLOOKUP(F900,Sheet2!P:Q,2,0), "Not part of Refresh")</f>
        <v>Not part of Refresh</v>
      </c>
    </row>
    <row r="901" spans="1:9" x14ac:dyDescent="0.35">
      <c r="A901" t="s">
        <v>4606</v>
      </c>
      <c r="B901" t="s">
        <v>0</v>
      </c>
      <c r="C901" t="s">
        <v>3611</v>
      </c>
      <c r="D901" t="s">
        <v>3612</v>
      </c>
      <c r="E901" t="s">
        <v>3968</v>
      </c>
      <c r="F901" t="s">
        <v>1630</v>
      </c>
      <c r="G901" t="s">
        <v>3981</v>
      </c>
      <c r="H901" t="str">
        <f>IFERROR(VLOOKUP(B901,Sheet2!J:K,2,0), "Laptop")</f>
        <v>Laptop</v>
      </c>
      <c r="I901" t="str">
        <f>IFERROR(VLOOKUP(F901,Sheet2!P:Q,2,0), "Not part of Refresh")</f>
        <v>Not part of Refresh</v>
      </c>
    </row>
    <row r="902" spans="1:9" x14ac:dyDescent="0.35">
      <c r="A902" t="s">
        <v>3995</v>
      </c>
      <c r="B902" t="s">
        <v>0</v>
      </c>
      <c r="C902" t="s">
        <v>3611</v>
      </c>
      <c r="D902" t="s">
        <v>3612</v>
      </c>
      <c r="E902" t="s">
        <v>3968</v>
      </c>
      <c r="F902" t="s">
        <v>1412</v>
      </c>
      <c r="G902" t="s">
        <v>3996</v>
      </c>
      <c r="H902" t="str">
        <f>IFERROR(VLOOKUP(B902,Sheet2!J:K,2,0), "Laptop")</f>
        <v>Laptop</v>
      </c>
      <c r="I902" t="str">
        <f>IFERROR(VLOOKUP(F902,Sheet2!P:Q,2,0), "Not part of Refresh")</f>
        <v>Not part of Refresh</v>
      </c>
    </row>
    <row r="903" spans="1:9" x14ac:dyDescent="0.35">
      <c r="A903" t="s">
        <v>4412</v>
      </c>
      <c r="B903" t="s">
        <v>16</v>
      </c>
      <c r="C903" t="s">
        <v>3611</v>
      </c>
      <c r="D903" t="s">
        <v>3612</v>
      </c>
      <c r="E903" t="s">
        <v>3968</v>
      </c>
      <c r="F903" t="s">
        <v>3333</v>
      </c>
      <c r="G903" t="s">
        <v>3881</v>
      </c>
      <c r="H903" t="str">
        <f>IFERROR(VLOOKUP(B903,Sheet2!J:K,2,0), "Laptop")</f>
        <v>Desktop</v>
      </c>
      <c r="I903" t="str">
        <f>IFERROR(VLOOKUP(F903,Sheet2!P:Q,2,0), "Not part of Refresh")</f>
        <v>Not part of Refresh</v>
      </c>
    </row>
    <row r="904" spans="1:9" x14ac:dyDescent="0.35">
      <c r="A904" t="s">
        <v>4607</v>
      </c>
      <c r="B904" t="s">
        <v>10</v>
      </c>
      <c r="C904" t="s">
        <v>3611</v>
      </c>
      <c r="D904" t="s">
        <v>3612</v>
      </c>
      <c r="E904" t="s">
        <v>3968</v>
      </c>
      <c r="F904" t="s">
        <v>360</v>
      </c>
      <c r="G904" t="s">
        <v>3908</v>
      </c>
      <c r="H904" t="str">
        <f>IFERROR(VLOOKUP(B904,Sheet2!J:K,2,0), "Laptop")</f>
        <v>Laptop</v>
      </c>
      <c r="I904" t="str">
        <f>IFERROR(VLOOKUP(F904,Sheet2!P:Q,2,0), "Not part of Refresh")</f>
        <v>Part of Refresh cycle</v>
      </c>
    </row>
    <row r="905" spans="1:9" x14ac:dyDescent="0.35">
      <c r="A905" t="s">
        <v>4608</v>
      </c>
      <c r="B905" t="s">
        <v>178</v>
      </c>
      <c r="C905" t="s">
        <v>3611</v>
      </c>
      <c r="D905" t="s">
        <v>3612</v>
      </c>
      <c r="E905" t="s">
        <v>3968</v>
      </c>
      <c r="F905" t="s">
        <v>1841</v>
      </c>
      <c r="G905" t="s">
        <v>4609</v>
      </c>
      <c r="H905" t="str">
        <f>IFERROR(VLOOKUP(B905,Sheet2!J:K,2,0), "Laptop")</f>
        <v>Laptop</v>
      </c>
      <c r="I905" t="str">
        <f>IFERROR(VLOOKUP(F905,Sheet2!P:Q,2,0), "Not part of Refresh")</f>
        <v>Not part of Refresh</v>
      </c>
    </row>
    <row r="906" spans="1:9" x14ac:dyDescent="0.35">
      <c r="A906" t="s">
        <v>4265</v>
      </c>
      <c r="B906" t="s">
        <v>49</v>
      </c>
      <c r="C906" t="s">
        <v>3611</v>
      </c>
      <c r="D906" t="s">
        <v>3612</v>
      </c>
      <c r="E906" t="s">
        <v>3968</v>
      </c>
      <c r="F906" t="s">
        <v>3189</v>
      </c>
      <c r="H906" t="str">
        <f>IFERROR(VLOOKUP(B906,Sheet2!J:K,2,0), "Laptop")</f>
        <v>Laptop</v>
      </c>
      <c r="I906" t="str">
        <f>IFERROR(VLOOKUP(F906,Sheet2!P:Q,2,0), "Not part of Refresh")</f>
        <v>Not part of Refresh</v>
      </c>
    </row>
    <row r="907" spans="1:9" x14ac:dyDescent="0.35">
      <c r="A907" t="s">
        <v>4610</v>
      </c>
      <c r="B907" t="s">
        <v>0</v>
      </c>
      <c r="C907" t="s">
        <v>3611</v>
      </c>
      <c r="D907" t="s">
        <v>3612</v>
      </c>
      <c r="E907" t="s">
        <v>3968</v>
      </c>
      <c r="F907" t="s">
        <v>1594</v>
      </c>
      <c r="G907" t="s">
        <v>4034</v>
      </c>
      <c r="H907" t="str">
        <f>IFERROR(VLOOKUP(B907,Sheet2!J:K,2,0), "Laptop")</f>
        <v>Laptop</v>
      </c>
      <c r="I907" t="str">
        <f>IFERROR(VLOOKUP(F907,Sheet2!P:Q,2,0), "Not part of Refresh")</f>
        <v>Not part of Refresh</v>
      </c>
    </row>
    <row r="908" spans="1:9" x14ac:dyDescent="0.35">
      <c r="A908" t="s">
        <v>4022</v>
      </c>
      <c r="B908" t="s">
        <v>77</v>
      </c>
      <c r="C908" t="s">
        <v>3611</v>
      </c>
      <c r="D908" t="s">
        <v>3612</v>
      </c>
      <c r="E908" t="s">
        <v>3968</v>
      </c>
      <c r="F908" t="s">
        <v>361</v>
      </c>
      <c r="G908" t="s">
        <v>4120</v>
      </c>
      <c r="H908" t="str">
        <f>IFERROR(VLOOKUP(B908,Sheet2!J:K,2,0), "Laptop")</f>
        <v>Laptop</v>
      </c>
      <c r="I908" t="str">
        <f>IFERROR(VLOOKUP(F908,Sheet2!P:Q,2,0), "Not part of Refresh")</f>
        <v>Part of Refresh cycle</v>
      </c>
    </row>
    <row r="909" spans="1:9" x14ac:dyDescent="0.35">
      <c r="A909" t="s">
        <v>4611</v>
      </c>
      <c r="B909" t="s">
        <v>4</v>
      </c>
      <c r="C909" t="s">
        <v>3611</v>
      </c>
      <c r="D909" t="s">
        <v>3612</v>
      </c>
      <c r="E909" t="s">
        <v>3968</v>
      </c>
      <c r="F909" t="s">
        <v>2876</v>
      </c>
      <c r="G909" t="s">
        <v>3981</v>
      </c>
      <c r="H909" t="str">
        <f>IFERROR(VLOOKUP(B909,Sheet2!J:K,2,0), "Laptop")</f>
        <v>Laptop</v>
      </c>
      <c r="I909" t="str">
        <f>IFERROR(VLOOKUP(F909,Sheet2!P:Q,2,0), "Not part of Refresh")</f>
        <v>Not part of Refresh</v>
      </c>
    </row>
    <row r="910" spans="1:9" x14ac:dyDescent="0.35">
      <c r="A910" t="s">
        <v>4612</v>
      </c>
      <c r="B910" t="s">
        <v>0</v>
      </c>
      <c r="C910" t="s">
        <v>3611</v>
      </c>
      <c r="D910" t="s">
        <v>3612</v>
      </c>
      <c r="E910" t="s">
        <v>3968</v>
      </c>
      <c r="F910" t="s">
        <v>1284</v>
      </c>
      <c r="G910" t="s">
        <v>3675</v>
      </c>
      <c r="H910" t="str">
        <f>IFERROR(VLOOKUP(B910,Sheet2!J:K,2,0), "Laptop")</f>
        <v>Laptop</v>
      </c>
      <c r="I910" t="str">
        <f>IFERROR(VLOOKUP(F910,Sheet2!P:Q,2,0), "Not part of Refresh")</f>
        <v>Not part of Refresh</v>
      </c>
    </row>
    <row r="911" spans="1:9" x14ac:dyDescent="0.35">
      <c r="A911" t="s">
        <v>4613</v>
      </c>
      <c r="B911" t="s">
        <v>0</v>
      </c>
      <c r="C911" t="s">
        <v>3611</v>
      </c>
      <c r="D911" t="s">
        <v>3612</v>
      </c>
      <c r="E911" t="s">
        <v>3968</v>
      </c>
      <c r="F911" t="s">
        <v>1290</v>
      </c>
      <c r="G911" t="s">
        <v>3776</v>
      </c>
      <c r="H911" t="str">
        <f>IFERROR(VLOOKUP(B911,Sheet2!J:K,2,0), "Laptop")</f>
        <v>Laptop</v>
      </c>
      <c r="I911" t="str">
        <f>IFERROR(VLOOKUP(F911,Sheet2!P:Q,2,0), "Not part of Refresh")</f>
        <v>Not part of Refresh</v>
      </c>
    </row>
    <row r="912" spans="1:9" x14ac:dyDescent="0.35">
      <c r="A912" t="s">
        <v>4614</v>
      </c>
      <c r="B912" t="s">
        <v>4</v>
      </c>
      <c r="C912" t="s">
        <v>3611</v>
      </c>
      <c r="D912" t="s">
        <v>3612</v>
      </c>
      <c r="E912" t="s">
        <v>3968</v>
      </c>
      <c r="F912" t="s">
        <v>2717</v>
      </c>
      <c r="G912" t="s">
        <v>4146</v>
      </c>
      <c r="H912" t="str">
        <f>IFERROR(VLOOKUP(B912,Sheet2!J:K,2,0), "Laptop")</f>
        <v>Laptop</v>
      </c>
      <c r="I912" t="str">
        <f>IFERROR(VLOOKUP(F912,Sheet2!P:Q,2,0), "Not part of Refresh")</f>
        <v>Not part of Refresh</v>
      </c>
    </row>
    <row r="913" spans="1:9" x14ac:dyDescent="0.35">
      <c r="A913" t="s">
        <v>4615</v>
      </c>
      <c r="B913" t="s">
        <v>46</v>
      </c>
      <c r="C913" t="s">
        <v>3611</v>
      </c>
      <c r="D913" t="s">
        <v>3612</v>
      </c>
      <c r="E913" t="s">
        <v>3968</v>
      </c>
      <c r="F913" t="s">
        <v>2621</v>
      </c>
      <c r="G913" t="s">
        <v>4409</v>
      </c>
      <c r="H913" t="str">
        <f>IFERROR(VLOOKUP(B913,Sheet2!J:K,2,0), "Laptop")</f>
        <v>Desktop</v>
      </c>
      <c r="I913" t="str">
        <f>IFERROR(VLOOKUP(F913,Sheet2!P:Q,2,0), "Not part of Refresh")</f>
        <v>Not part of Refresh</v>
      </c>
    </row>
    <row r="914" spans="1:9" x14ac:dyDescent="0.35">
      <c r="A914" t="s">
        <v>4156</v>
      </c>
      <c r="B914" t="s">
        <v>103</v>
      </c>
      <c r="C914" t="s">
        <v>3611</v>
      </c>
      <c r="D914" t="s">
        <v>3612</v>
      </c>
      <c r="E914" t="s">
        <v>3968</v>
      </c>
      <c r="F914" t="s">
        <v>3127</v>
      </c>
      <c r="G914" t="s">
        <v>4073</v>
      </c>
      <c r="H914" t="str">
        <f>IFERROR(VLOOKUP(B914,Sheet2!J:K,2,0), "Laptop")</f>
        <v>Desktop</v>
      </c>
      <c r="I914" t="str">
        <f>IFERROR(VLOOKUP(F914,Sheet2!P:Q,2,0), "Not part of Refresh")</f>
        <v>Not part of Refresh</v>
      </c>
    </row>
    <row r="915" spans="1:9" x14ac:dyDescent="0.35">
      <c r="A915" t="s">
        <v>4616</v>
      </c>
      <c r="B915" t="s">
        <v>8</v>
      </c>
      <c r="C915" t="s">
        <v>3611</v>
      </c>
      <c r="D915" t="s">
        <v>3612</v>
      </c>
      <c r="E915" t="s">
        <v>3968</v>
      </c>
      <c r="F915" t="s">
        <v>362</v>
      </c>
      <c r="G915" t="s">
        <v>4437</v>
      </c>
      <c r="H915" t="str">
        <f>IFERROR(VLOOKUP(B915,Sheet2!J:K,2,0), "Laptop")</f>
        <v>Laptop</v>
      </c>
      <c r="I915" t="str">
        <f>IFERROR(VLOOKUP(F915,Sheet2!P:Q,2,0), "Not part of Refresh")</f>
        <v>Part of Refresh cycle</v>
      </c>
    </row>
    <row r="916" spans="1:9" x14ac:dyDescent="0.35">
      <c r="A916" t="s">
        <v>4617</v>
      </c>
      <c r="B916" t="s">
        <v>0</v>
      </c>
      <c r="C916" t="s">
        <v>3611</v>
      </c>
      <c r="D916" t="s">
        <v>3612</v>
      </c>
      <c r="E916" t="s">
        <v>3968</v>
      </c>
      <c r="F916" t="s">
        <v>1426</v>
      </c>
      <c r="G916" t="s">
        <v>3991</v>
      </c>
      <c r="H916" t="str">
        <f>IFERROR(VLOOKUP(B916,Sheet2!J:K,2,0), "Laptop")</f>
        <v>Laptop</v>
      </c>
      <c r="I916" t="str">
        <f>IFERROR(VLOOKUP(F916,Sheet2!P:Q,2,0), "Not part of Refresh")</f>
        <v>Not part of Refresh</v>
      </c>
    </row>
    <row r="917" spans="1:9" x14ac:dyDescent="0.35">
      <c r="A917" t="s">
        <v>4618</v>
      </c>
      <c r="B917" t="s">
        <v>0</v>
      </c>
      <c r="C917" t="s">
        <v>3611</v>
      </c>
      <c r="D917" t="s">
        <v>3612</v>
      </c>
      <c r="E917" t="s">
        <v>3968</v>
      </c>
      <c r="F917" t="s">
        <v>1636</v>
      </c>
      <c r="G917" t="s">
        <v>3977</v>
      </c>
      <c r="H917" t="str">
        <f>IFERROR(VLOOKUP(B917,Sheet2!J:K,2,0), "Laptop")</f>
        <v>Laptop</v>
      </c>
      <c r="I917" t="str">
        <f>IFERROR(VLOOKUP(F917,Sheet2!P:Q,2,0), "Not part of Refresh")</f>
        <v>Not part of Refresh</v>
      </c>
    </row>
    <row r="918" spans="1:9" x14ac:dyDescent="0.35">
      <c r="A918" t="s">
        <v>4619</v>
      </c>
      <c r="B918" t="s">
        <v>54</v>
      </c>
      <c r="C918" t="s">
        <v>3611</v>
      </c>
      <c r="D918" t="s">
        <v>3612</v>
      </c>
      <c r="E918" t="s">
        <v>3968</v>
      </c>
      <c r="F918" t="s">
        <v>363</v>
      </c>
      <c r="G918" t="s">
        <v>4620</v>
      </c>
      <c r="H918" t="str">
        <f>IFERROR(VLOOKUP(B918,Sheet2!J:K,2,0), "Laptop")</f>
        <v>Laptop</v>
      </c>
      <c r="I918" t="str">
        <f>IFERROR(VLOOKUP(F918,Sheet2!P:Q,2,0), "Not part of Refresh")</f>
        <v>Part of Refresh cycle</v>
      </c>
    </row>
    <row r="919" spans="1:9" x14ac:dyDescent="0.35">
      <c r="A919" t="s">
        <v>4621</v>
      </c>
      <c r="B919" t="s">
        <v>0</v>
      </c>
      <c r="C919" t="s">
        <v>3611</v>
      </c>
      <c r="D919" t="s">
        <v>3612</v>
      </c>
      <c r="E919" t="s">
        <v>3968</v>
      </c>
      <c r="F919" t="s">
        <v>1997</v>
      </c>
      <c r="G919" t="s">
        <v>3675</v>
      </c>
      <c r="H919" t="str">
        <f>IFERROR(VLOOKUP(B919,Sheet2!J:K,2,0), "Laptop")</f>
        <v>Laptop</v>
      </c>
      <c r="I919" t="str">
        <f>IFERROR(VLOOKUP(F919,Sheet2!P:Q,2,0), "Not part of Refresh")</f>
        <v>Not part of Refresh</v>
      </c>
    </row>
    <row r="920" spans="1:9" x14ac:dyDescent="0.35">
      <c r="A920" t="s">
        <v>4622</v>
      </c>
      <c r="B920" t="s">
        <v>0</v>
      </c>
      <c r="C920" t="s">
        <v>3611</v>
      </c>
      <c r="D920" t="s">
        <v>3612</v>
      </c>
      <c r="E920" t="s">
        <v>3968</v>
      </c>
      <c r="F920" t="s">
        <v>1014</v>
      </c>
      <c r="G920" t="s">
        <v>4271</v>
      </c>
      <c r="H920" t="str">
        <f>IFERROR(VLOOKUP(B920,Sheet2!J:K,2,0), "Laptop")</f>
        <v>Laptop</v>
      </c>
      <c r="I920" t="str">
        <f>IFERROR(VLOOKUP(F920,Sheet2!P:Q,2,0), "Not part of Refresh")</f>
        <v>Not part of Refresh</v>
      </c>
    </row>
    <row r="921" spans="1:9" x14ac:dyDescent="0.35">
      <c r="A921" t="s">
        <v>4623</v>
      </c>
      <c r="B921" t="s">
        <v>0</v>
      </c>
      <c r="C921" t="s">
        <v>3611</v>
      </c>
      <c r="D921" t="s">
        <v>3612</v>
      </c>
      <c r="E921" t="s">
        <v>3968</v>
      </c>
      <c r="F921" t="s">
        <v>1144</v>
      </c>
      <c r="G921" t="s">
        <v>4232</v>
      </c>
      <c r="H921" t="str">
        <f>IFERROR(VLOOKUP(B921,Sheet2!J:K,2,0), "Laptop")</f>
        <v>Laptop</v>
      </c>
      <c r="I921" t="str">
        <f>IFERROR(VLOOKUP(F921,Sheet2!P:Q,2,0), "Not part of Refresh")</f>
        <v>Not part of Refresh</v>
      </c>
    </row>
    <row r="922" spans="1:9" x14ac:dyDescent="0.35">
      <c r="A922" t="s">
        <v>4539</v>
      </c>
      <c r="B922" t="s">
        <v>176</v>
      </c>
      <c r="C922" t="s">
        <v>3611</v>
      </c>
      <c r="D922" t="s">
        <v>3612</v>
      </c>
      <c r="E922" t="s">
        <v>3968</v>
      </c>
      <c r="F922" t="s">
        <v>1366</v>
      </c>
      <c r="G922" t="s">
        <v>3973</v>
      </c>
      <c r="H922" t="str">
        <f>IFERROR(VLOOKUP(B922,Sheet2!J:K,2,0), "Laptop")</f>
        <v>Laptop</v>
      </c>
      <c r="I922" t="str">
        <f>IFERROR(VLOOKUP(F922,Sheet2!P:Q,2,0), "Not part of Refresh")</f>
        <v>Not part of Refresh</v>
      </c>
    </row>
    <row r="923" spans="1:9" x14ac:dyDescent="0.35">
      <c r="A923" t="s">
        <v>4624</v>
      </c>
      <c r="B923" t="s">
        <v>8</v>
      </c>
      <c r="C923" t="s">
        <v>3611</v>
      </c>
      <c r="D923" t="s">
        <v>3612</v>
      </c>
      <c r="E923" t="s">
        <v>3968</v>
      </c>
      <c r="F923" t="s">
        <v>364</v>
      </c>
      <c r="G923" t="s">
        <v>4360</v>
      </c>
      <c r="H923" t="str">
        <f>IFERROR(VLOOKUP(B923,Sheet2!J:K,2,0), "Laptop")</f>
        <v>Laptop</v>
      </c>
      <c r="I923" t="str">
        <f>IFERROR(VLOOKUP(F923,Sheet2!P:Q,2,0), "Not part of Refresh")</f>
        <v>Part of Refresh cycle</v>
      </c>
    </row>
    <row r="924" spans="1:9" x14ac:dyDescent="0.35">
      <c r="A924" t="s">
        <v>4625</v>
      </c>
      <c r="B924" t="s">
        <v>0</v>
      </c>
      <c r="C924" t="s">
        <v>3611</v>
      </c>
      <c r="D924" t="s">
        <v>3612</v>
      </c>
      <c r="E924" t="s">
        <v>3968</v>
      </c>
      <c r="F924" t="s">
        <v>1843</v>
      </c>
      <c r="G924" t="s">
        <v>4130</v>
      </c>
      <c r="H924" t="str">
        <f>IFERROR(VLOOKUP(B924,Sheet2!J:K,2,0), "Laptop")</f>
        <v>Laptop</v>
      </c>
      <c r="I924" t="str">
        <f>IFERROR(VLOOKUP(F924,Sheet2!P:Q,2,0), "Not part of Refresh")</f>
        <v>Not part of Refresh</v>
      </c>
    </row>
    <row r="925" spans="1:9" x14ac:dyDescent="0.35">
      <c r="A925" t="s">
        <v>4185</v>
      </c>
      <c r="B925" t="s">
        <v>19</v>
      </c>
      <c r="C925" t="s">
        <v>3611</v>
      </c>
      <c r="D925" t="s">
        <v>3612</v>
      </c>
      <c r="E925" t="s">
        <v>3968</v>
      </c>
      <c r="F925" t="s">
        <v>365</v>
      </c>
      <c r="G925" t="s">
        <v>3971</v>
      </c>
      <c r="H925" t="str">
        <f>IFERROR(VLOOKUP(B925,Sheet2!J:K,2,0), "Laptop")</f>
        <v>Desktop</v>
      </c>
      <c r="I925" t="str">
        <f>IFERROR(VLOOKUP(F925,Sheet2!P:Q,2,0), "Not part of Refresh")</f>
        <v>Part of Refresh cycle</v>
      </c>
    </row>
    <row r="926" spans="1:9" x14ac:dyDescent="0.35">
      <c r="A926" t="s">
        <v>3948</v>
      </c>
      <c r="B926" t="s">
        <v>4</v>
      </c>
      <c r="C926" t="s">
        <v>3611</v>
      </c>
      <c r="D926" t="s">
        <v>3612</v>
      </c>
      <c r="E926" t="s">
        <v>3968</v>
      </c>
      <c r="F926" t="s">
        <v>2532</v>
      </c>
      <c r="G926" t="s">
        <v>4626</v>
      </c>
      <c r="H926" t="str">
        <f>IFERROR(VLOOKUP(B926,Sheet2!J:K,2,0), "Laptop")</f>
        <v>Laptop</v>
      </c>
      <c r="I926" t="str">
        <f>IFERROR(VLOOKUP(F926,Sheet2!P:Q,2,0), "Not part of Refresh")</f>
        <v>Not part of Refresh</v>
      </c>
    </row>
    <row r="927" spans="1:9" x14ac:dyDescent="0.35">
      <c r="A927" t="s">
        <v>4416</v>
      </c>
      <c r="B927" t="s">
        <v>285</v>
      </c>
      <c r="C927" t="s">
        <v>3611</v>
      </c>
      <c r="D927" t="s">
        <v>3612</v>
      </c>
      <c r="E927" t="s">
        <v>3968</v>
      </c>
      <c r="F927" t="s">
        <v>2106</v>
      </c>
      <c r="H927" t="str">
        <f>IFERROR(VLOOKUP(B927,Sheet2!J:K,2,0), "Laptop")</f>
        <v>Laptop</v>
      </c>
      <c r="I927" t="str">
        <f>IFERROR(VLOOKUP(F927,Sheet2!P:Q,2,0), "Not part of Refresh")</f>
        <v>Not part of Refresh</v>
      </c>
    </row>
    <row r="928" spans="1:9" x14ac:dyDescent="0.35">
      <c r="A928" t="s">
        <v>3715</v>
      </c>
      <c r="B928" t="s">
        <v>36</v>
      </c>
      <c r="C928" t="s">
        <v>3611</v>
      </c>
      <c r="D928" t="s">
        <v>3612</v>
      </c>
      <c r="E928" t="s">
        <v>3968</v>
      </c>
      <c r="F928" t="s">
        <v>366</v>
      </c>
      <c r="G928" t="s">
        <v>3928</v>
      </c>
      <c r="H928" t="str">
        <f>IFERROR(VLOOKUP(B928,Sheet2!J:K,2,0), "Laptop")</f>
        <v>Laptop</v>
      </c>
      <c r="I928" t="str">
        <f>IFERROR(VLOOKUP(F928,Sheet2!P:Q,2,0), "Not part of Refresh")</f>
        <v>Part of Refresh cycle</v>
      </c>
    </row>
    <row r="929" spans="1:9" x14ac:dyDescent="0.35">
      <c r="A929" t="s">
        <v>4627</v>
      </c>
      <c r="B929" t="s">
        <v>0</v>
      </c>
      <c r="C929" t="s">
        <v>3611</v>
      </c>
      <c r="D929" t="s">
        <v>3612</v>
      </c>
      <c r="E929" t="s">
        <v>3968</v>
      </c>
      <c r="F929" t="s">
        <v>1665</v>
      </c>
      <c r="G929" t="s">
        <v>3900</v>
      </c>
      <c r="H929" t="str">
        <f>IFERROR(VLOOKUP(B929,Sheet2!J:K,2,0), "Laptop")</f>
        <v>Laptop</v>
      </c>
      <c r="I929" t="str">
        <f>IFERROR(VLOOKUP(F929,Sheet2!P:Q,2,0), "Not part of Refresh")</f>
        <v>Not part of Refresh</v>
      </c>
    </row>
    <row r="930" spans="1:9" x14ac:dyDescent="0.35">
      <c r="A930" t="s">
        <v>4628</v>
      </c>
      <c r="B930" t="s">
        <v>22</v>
      </c>
      <c r="C930" t="s">
        <v>3611</v>
      </c>
      <c r="D930" t="s">
        <v>3612</v>
      </c>
      <c r="E930" t="s">
        <v>3968</v>
      </c>
      <c r="F930" t="s">
        <v>367</v>
      </c>
      <c r="G930" t="s">
        <v>3877</v>
      </c>
      <c r="H930" t="str">
        <f>IFERROR(VLOOKUP(B930,Sheet2!J:K,2,0), "Laptop")</f>
        <v>Laptop</v>
      </c>
      <c r="I930" t="str">
        <f>IFERROR(VLOOKUP(F930,Sheet2!P:Q,2,0), "Not part of Refresh")</f>
        <v>Part of Refresh cycle</v>
      </c>
    </row>
    <row r="931" spans="1:9" x14ac:dyDescent="0.35">
      <c r="A931" t="s">
        <v>4629</v>
      </c>
      <c r="B931" t="s">
        <v>4</v>
      </c>
      <c r="C931" t="s">
        <v>3611</v>
      </c>
      <c r="D931" t="s">
        <v>3612</v>
      </c>
      <c r="E931" t="s">
        <v>3968</v>
      </c>
      <c r="F931" t="s">
        <v>2738</v>
      </c>
      <c r="G931" t="s">
        <v>4253</v>
      </c>
      <c r="H931" t="str">
        <f>IFERROR(VLOOKUP(B931,Sheet2!J:K,2,0), "Laptop")</f>
        <v>Laptop</v>
      </c>
      <c r="I931" t="str">
        <f>IFERROR(VLOOKUP(F931,Sheet2!P:Q,2,0), "Not part of Refresh")</f>
        <v>Not part of Refresh</v>
      </c>
    </row>
    <row r="932" spans="1:9" x14ac:dyDescent="0.35">
      <c r="A932" t="s">
        <v>4630</v>
      </c>
      <c r="B932" t="s">
        <v>0</v>
      </c>
      <c r="C932" t="s">
        <v>3611</v>
      </c>
      <c r="D932" t="s">
        <v>3612</v>
      </c>
      <c r="E932" t="s">
        <v>3968</v>
      </c>
      <c r="F932" t="s">
        <v>1516</v>
      </c>
      <c r="G932" t="s">
        <v>4320</v>
      </c>
      <c r="H932" t="str">
        <f>IFERROR(VLOOKUP(B932,Sheet2!J:K,2,0), "Laptop")</f>
        <v>Laptop</v>
      </c>
      <c r="I932" t="str">
        <f>IFERROR(VLOOKUP(F932,Sheet2!P:Q,2,0), "Not part of Refresh")</f>
        <v>Not part of Refresh</v>
      </c>
    </row>
    <row r="933" spans="1:9" x14ac:dyDescent="0.35">
      <c r="A933" t="s">
        <v>4631</v>
      </c>
      <c r="B933" t="s">
        <v>0</v>
      </c>
      <c r="C933" t="s">
        <v>3611</v>
      </c>
      <c r="D933" t="s">
        <v>3612</v>
      </c>
      <c r="E933" t="s">
        <v>3968</v>
      </c>
      <c r="F933" t="s">
        <v>1010</v>
      </c>
      <c r="G933" t="s">
        <v>3977</v>
      </c>
      <c r="H933" t="str">
        <f>IFERROR(VLOOKUP(B933,Sheet2!J:K,2,0), "Laptop")</f>
        <v>Laptop</v>
      </c>
      <c r="I933" t="str">
        <f>IFERROR(VLOOKUP(F933,Sheet2!P:Q,2,0), "Not part of Refresh")</f>
        <v>Not part of Refresh</v>
      </c>
    </row>
    <row r="934" spans="1:9" x14ac:dyDescent="0.35">
      <c r="A934" t="s">
        <v>4632</v>
      </c>
      <c r="B934" t="s">
        <v>0</v>
      </c>
      <c r="C934" t="s">
        <v>3611</v>
      </c>
      <c r="D934" t="s">
        <v>3612</v>
      </c>
      <c r="E934" t="s">
        <v>3968</v>
      </c>
      <c r="F934" t="s">
        <v>1286</v>
      </c>
      <c r="G934" t="s">
        <v>4633</v>
      </c>
      <c r="H934" t="str">
        <f>IFERROR(VLOOKUP(B934,Sheet2!J:K,2,0), "Laptop")</f>
        <v>Laptop</v>
      </c>
      <c r="I934" t="str">
        <f>IFERROR(VLOOKUP(F934,Sheet2!P:Q,2,0), "Not part of Refresh")</f>
        <v>Not part of Refresh</v>
      </c>
    </row>
    <row r="935" spans="1:9" x14ac:dyDescent="0.35">
      <c r="A935" t="s">
        <v>4634</v>
      </c>
      <c r="B935" t="s">
        <v>4</v>
      </c>
      <c r="C935" t="s">
        <v>3611</v>
      </c>
      <c r="D935" t="s">
        <v>3612</v>
      </c>
      <c r="E935" t="s">
        <v>3968</v>
      </c>
      <c r="F935" t="s">
        <v>2719</v>
      </c>
      <c r="G935" t="s">
        <v>3881</v>
      </c>
      <c r="H935" t="str">
        <f>IFERROR(VLOOKUP(B935,Sheet2!J:K,2,0), "Laptop")</f>
        <v>Laptop</v>
      </c>
      <c r="I935" t="str">
        <f>IFERROR(VLOOKUP(F935,Sheet2!P:Q,2,0), "Not part of Refresh")</f>
        <v>Not part of Refresh</v>
      </c>
    </row>
    <row r="936" spans="1:9" x14ac:dyDescent="0.35">
      <c r="A936" t="s">
        <v>4635</v>
      </c>
      <c r="B936" t="s">
        <v>4</v>
      </c>
      <c r="C936" t="s">
        <v>3611</v>
      </c>
      <c r="D936" t="s">
        <v>3612</v>
      </c>
      <c r="E936" t="s">
        <v>3968</v>
      </c>
      <c r="F936" t="s">
        <v>2721</v>
      </c>
      <c r="G936" t="s">
        <v>4095</v>
      </c>
      <c r="H936" t="str">
        <f>IFERROR(VLOOKUP(B936,Sheet2!J:K,2,0), "Laptop")</f>
        <v>Laptop</v>
      </c>
      <c r="I936" t="str">
        <f>IFERROR(VLOOKUP(F936,Sheet2!P:Q,2,0), "Not part of Refresh")</f>
        <v>Not part of Refresh</v>
      </c>
    </row>
    <row r="937" spans="1:9" x14ac:dyDescent="0.35">
      <c r="A937" t="s">
        <v>4636</v>
      </c>
      <c r="B937" t="s">
        <v>90</v>
      </c>
      <c r="C937" t="s">
        <v>3611</v>
      </c>
      <c r="D937" t="s">
        <v>3612</v>
      </c>
      <c r="E937" t="s">
        <v>3968</v>
      </c>
      <c r="F937" t="s">
        <v>2102</v>
      </c>
      <c r="G937" t="s">
        <v>4266</v>
      </c>
      <c r="H937" t="str">
        <f>IFERROR(VLOOKUP(B937,Sheet2!J:K,2,0), "Laptop")</f>
        <v>Laptop</v>
      </c>
      <c r="I937" t="str">
        <f>IFERROR(VLOOKUP(F937,Sheet2!P:Q,2,0), "Not part of Refresh")</f>
        <v>Not part of Refresh</v>
      </c>
    </row>
    <row r="938" spans="1:9" x14ac:dyDescent="0.35">
      <c r="A938" t="s">
        <v>4637</v>
      </c>
      <c r="B938" t="s">
        <v>0</v>
      </c>
      <c r="C938" t="s">
        <v>3611</v>
      </c>
      <c r="D938" t="s">
        <v>3612</v>
      </c>
      <c r="E938" t="s">
        <v>3968</v>
      </c>
      <c r="F938" t="s">
        <v>1811</v>
      </c>
      <c r="G938" t="s">
        <v>3985</v>
      </c>
      <c r="H938" t="str">
        <f>IFERROR(VLOOKUP(B938,Sheet2!J:K,2,0), "Laptop")</f>
        <v>Laptop</v>
      </c>
      <c r="I938" t="str">
        <f>IFERROR(VLOOKUP(F938,Sheet2!P:Q,2,0), "Not part of Refresh")</f>
        <v>Not part of Refresh</v>
      </c>
    </row>
    <row r="939" spans="1:9" x14ac:dyDescent="0.35">
      <c r="A939" t="s">
        <v>4638</v>
      </c>
      <c r="B939" t="s">
        <v>0</v>
      </c>
      <c r="C939" t="s">
        <v>3611</v>
      </c>
      <c r="D939" t="s">
        <v>3612</v>
      </c>
      <c r="E939" t="s">
        <v>3968</v>
      </c>
      <c r="F939" t="s">
        <v>1610</v>
      </c>
      <c r="G939" t="s">
        <v>4639</v>
      </c>
      <c r="H939" t="str">
        <f>IFERROR(VLOOKUP(B939,Sheet2!J:K,2,0), "Laptop")</f>
        <v>Laptop</v>
      </c>
      <c r="I939" t="str">
        <f>IFERROR(VLOOKUP(F939,Sheet2!P:Q,2,0), "Not part of Refresh")</f>
        <v>Not part of Refresh</v>
      </c>
    </row>
    <row r="940" spans="1:9" x14ac:dyDescent="0.35">
      <c r="A940" t="s">
        <v>4640</v>
      </c>
      <c r="B940" t="s">
        <v>61</v>
      </c>
      <c r="C940" t="s">
        <v>3611</v>
      </c>
      <c r="D940" t="s">
        <v>3612</v>
      </c>
      <c r="E940" t="s">
        <v>3968</v>
      </c>
      <c r="F940" t="s">
        <v>368</v>
      </c>
      <c r="G940" t="s">
        <v>3688</v>
      </c>
      <c r="H940" t="str">
        <f>IFERROR(VLOOKUP(B940,Sheet2!J:K,2,0), "Laptop")</f>
        <v>Workstation</v>
      </c>
      <c r="I940" t="str">
        <f>IFERROR(VLOOKUP(F940,Sheet2!P:Q,2,0), "Not part of Refresh")</f>
        <v>Part of Refresh cycle</v>
      </c>
    </row>
    <row r="941" spans="1:9" x14ac:dyDescent="0.35">
      <c r="A941" t="s">
        <v>4641</v>
      </c>
      <c r="B941" t="s">
        <v>4</v>
      </c>
      <c r="C941" t="s">
        <v>3611</v>
      </c>
      <c r="D941" t="s">
        <v>3612</v>
      </c>
      <c r="E941" t="s">
        <v>3968</v>
      </c>
      <c r="F941" t="s">
        <v>2726</v>
      </c>
      <c r="G941" t="s">
        <v>3866</v>
      </c>
      <c r="H941" t="str">
        <f>IFERROR(VLOOKUP(B941,Sheet2!J:K,2,0), "Laptop")</f>
        <v>Laptop</v>
      </c>
      <c r="I941" t="str">
        <f>IFERROR(VLOOKUP(F941,Sheet2!P:Q,2,0), "Not part of Refresh")</f>
        <v>Not part of Refresh</v>
      </c>
    </row>
    <row r="942" spans="1:9" x14ac:dyDescent="0.35">
      <c r="A942" t="s">
        <v>4642</v>
      </c>
      <c r="B942" t="s">
        <v>8</v>
      </c>
      <c r="C942" t="s">
        <v>3611</v>
      </c>
      <c r="D942" t="s">
        <v>3612</v>
      </c>
      <c r="E942" t="s">
        <v>3968</v>
      </c>
      <c r="F942" t="s">
        <v>369</v>
      </c>
      <c r="G942" t="s">
        <v>4255</v>
      </c>
      <c r="H942" t="str">
        <f>IFERROR(VLOOKUP(B942,Sheet2!J:K,2,0), "Laptop")</f>
        <v>Laptop</v>
      </c>
      <c r="I942" t="str">
        <f>IFERROR(VLOOKUP(F942,Sheet2!P:Q,2,0), "Not part of Refresh")</f>
        <v>Part of Refresh cycle</v>
      </c>
    </row>
    <row r="943" spans="1:9" x14ac:dyDescent="0.35">
      <c r="A943" t="s">
        <v>4643</v>
      </c>
      <c r="B943" t="s">
        <v>4</v>
      </c>
      <c r="C943" t="s">
        <v>3611</v>
      </c>
      <c r="D943" t="s">
        <v>3612</v>
      </c>
      <c r="E943" t="s">
        <v>3968</v>
      </c>
      <c r="F943" t="s">
        <v>2447</v>
      </c>
      <c r="G943" t="s">
        <v>4644</v>
      </c>
      <c r="H943" t="str">
        <f>IFERROR(VLOOKUP(B943,Sheet2!J:K,2,0), "Laptop")</f>
        <v>Laptop</v>
      </c>
      <c r="I943" t="str">
        <f>IFERROR(VLOOKUP(F943,Sheet2!P:Q,2,0), "Not part of Refresh")</f>
        <v>Not part of Refresh</v>
      </c>
    </row>
    <row r="944" spans="1:9" x14ac:dyDescent="0.35">
      <c r="A944" t="s">
        <v>4645</v>
      </c>
      <c r="B944" t="s">
        <v>19</v>
      </c>
      <c r="C944" t="s">
        <v>3611</v>
      </c>
      <c r="D944" t="s">
        <v>3612</v>
      </c>
      <c r="E944" t="s">
        <v>3968</v>
      </c>
      <c r="F944" t="s">
        <v>370</v>
      </c>
      <c r="G944" t="s">
        <v>3666</v>
      </c>
      <c r="H944" t="str">
        <f>IFERROR(VLOOKUP(B944,Sheet2!J:K,2,0), "Laptop")</f>
        <v>Desktop</v>
      </c>
      <c r="I944" t="str">
        <f>IFERROR(VLOOKUP(F944,Sheet2!P:Q,2,0), "Not part of Refresh")</f>
        <v>Part of Refresh cycle</v>
      </c>
    </row>
    <row r="945" spans="1:9" x14ac:dyDescent="0.35">
      <c r="A945" t="s">
        <v>4646</v>
      </c>
      <c r="B945" t="s">
        <v>0</v>
      </c>
      <c r="C945" t="s">
        <v>3611</v>
      </c>
      <c r="D945" t="s">
        <v>3612</v>
      </c>
      <c r="E945" t="s">
        <v>3968</v>
      </c>
      <c r="F945" t="s">
        <v>1167</v>
      </c>
      <c r="G945" t="s">
        <v>4647</v>
      </c>
      <c r="H945" t="str">
        <f>IFERROR(VLOOKUP(B945,Sheet2!J:K,2,0), "Laptop")</f>
        <v>Laptop</v>
      </c>
      <c r="I945" t="str">
        <f>IFERROR(VLOOKUP(F945,Sheet2!P:Q,2,0), "Not part of Refresh")</f>
        <v>Not part of Refresh</v>
      </c>
    </row>
    <row r="946" spans="1:9" x14ac:dyDescent="0.35">
      <c r="A946" t="s">
        <v>4648</v>
      </c>
      <c r="B946" t="s">
        <v>0</v>
      </c>
      <c r="C946" t="s">
        <v>3611</v>
      </c>
      <c r="D946" t="s">
        <v>3612</v>
      </c>
      <c r="E946" t="s">
        <v>3968</v>
      </c>
      <c r="F946" t="s">
        <v>1901</v>
      </c>
      <c r="G946" t="s">
        <v>4649</v>
      </c>
      <c r="H946" t="str">
        <f>IFERROR(VLOOKUP(B946,Sheet2!J:K,2,0), "Laptop")</f>
        <v>Laptop</v>
      </c>
      <c r="I946" t="str">
        <f>IFERROR(VLOOKUP(F946,Sheet2!P:Q,2,0), "Not part of Refresh")</f>
        <v>Not part of Refresh</v>
      </c>
    </row>
    <row r="947" spans="1:9" x14ac:dyDescent="0.35">
      <c r="A947" t="s">
        <v>4650</v>
      </c>
      <c r="B947" t="s">
        <v>8</v>
      </c>
      <c r="C947" t="s">
        <v>3611</v>
      </c>
      <c r="D947" t="s">
        <v>3612</v>
      </c>
      <c r="E947" t="s">
        <v>3968</v>
      </c>
      <c r="F947" t="s">
        <v>371</v>
      </c>
      <c r="G947" t="s">
        <v>4006</v>
      </c>
      <c r="H947" t="str">
        <f>IFERROR(VLOOKUP(B947,Sheet2!J:K,2,0), "Laptop")</f>
        <v>Laptop</v>
      </c>
      <c r="I947" t="str">
        <f>IFERROR(VLOOKUP(F947,Sheet2!P:Q,2,0), "Not part of Refresh")</f>
        <v>Part of Refresh cycle</v>
      </c>
    </row>
    <row r="948" spans="1:9" x14ac:dyDescent="0.35">
      <c r="A948" t="s">
        <v>4314</v>
      </c>
      <c r="B948" t="s">
        <v>182</v>
      </c>
      <c r="C948" t="s">
        <v>3611</v>
      </c>
      <c r="D948" t="s">
        <v>3612</v>
      </c>
      <c r="E948" t="s">
        <v>3968</v>
      </c>
      <c r="F948" t="s">
        <v>3207</v>
      </c>
      <c r="H948" t="str">
        <f>IFERROR(VLOOKUP(B948,Sheet2!J:K,2,0), "Laptop")</f>
        <v>Desktop</v>
      </c>
      <c r="I948" t="str">
        <f>IFERROR(VLOOKUP(F948,Sheet2!P:Q,2,0), "Not part of Refresh")</f>
        <v>Not part of Refresh</v>
      </c>
    </row>
    <row r="949" spans="1:9" x14ac:dyDescent="0.35">
      <c r="A949" t="s">
        <v>4651</v>
      </c>
      <c r="B949" t="s">
        <v>8</v>
      </c>
      <c r="C949" t="s">
        <v>3611</v>
      </c>
      <c r="D949" t="s">
        <v>3612</v>
      </c>
      <c r="E949" t="s">
        <v>3968</v>
      </c>
      <c r="F949" t="s">
        <v>372</v>
      </c>
      <c r="G949" t="s">
        <v>3877</v>
      </c>
      <c r="H949" t="str">
        <f>IFERROR(VLOOKUP(B949,Sheet2!J:K,2,0), "Laptop")</f>
        <v>Laptop</v>
      </c>
      <c r="I949" t="str">
        <f>IFERROR(VLOOKUP(F949,Sheet2!P:Q,2,0), "Not part of Refresh")</f>
        <v>Part of Refresh cycle</v>
      </c>
    </row>
    <row r="950" spans="1:9" x14ac:dyDescent="0.35">
      <c r="A950" t="s">
        <v>4652</v>
      </c>
      <c r="B950" t="s">
        <v>0</v>
      </c>
      <c r="C950" t="s">
        <v>3611</v>
      </c>
      <c r="D950" t="s">
        <v>3612</v>
      </c>
      <c r="E950" t="s">
        <v>3968</v>
      </c>
      <c r="F950" t="s">
        <v>1816</v>
      </c>
      <c r="G950" t="s">
        <v>4271</v>
      </c>
      <c r="H950" t="str">
        <f>IFERROR(VLOOKUP(B950,Sheet2!J:K,2,0), "Laptop")</f>
        <v>Laptop</v>
      </c>
      <c r="I950" t="str">
        <f>IFERROR(VLOOKUP(F950,Sheet2!P:Q,2,0), "Not part of Refresh")</f>
        <v>Not part of Refresh</v>
      </c>
    </row>
    <row r="951" spans="1:9" x14ac:dyDescent="0.35">
      <c r="A951" t="s">
        <v>4653</v>
      </c>
      <c r="B951" t="s">
        <v>0</v>
      </c>
      <c r="C951" t="s">
        <v>3611</v>
      </c>
      <c r="D951" t="s">
        <v>3612</v>
      </c>
      <c r="E951" t="s">
        <v>3968</v>
      </c>
      <c r="F951" t="s">
        <v>1450</v>
      </c>
      <c r="G951" t="s">
        <v>4078</v>
      </c>
      <c r="H951" t="str">
        <f>IFERROR(VLOOKUP(B951,Sheet2!J:K,2,0), "Laptop")</f>
        <v>Laptop</v>
      </c>
      <c r="I951" t="str">
        <f>IFERROR(VLOOKUP(F951,Sheet2!P:Q,2,0), "Not part of Refresh")</f>
        <v>Not part of Refresh</v>
      </c>
    </row>
    <row r="952" spans="1:9" x14ac:dyDescent="0.35">
      <c r="A952" t="s">
        <v>4654</v>
      </c>
      <c r="B952" t="s">
        <v>4</v>
      </c>
      <c r="C952" t="s">
        <v>3611</v>
      </c>
      <c r="D952" t="s">
        <v>3612</v>
      </c>
      <c r="E952" t="s">
        <v>3968</v>
      </c>
      <c r="F952" t="s">
        <v>2555</v>
      </c>
      <c r="G952" t="s">
        <v>4472</v>
      </c>
      <c r="H952" t="str">
        <f>IFERROR(VLOOKUP(B952,Sheet2!J:K,2,0), "Laptop")</f>
        <v>Laptop</v>
      </c>
      <c r="I952" t="str">
        <f>IFERROR(VLOOKUP(F952,Sheet2!P:Q,2,0), "Not part of Refresh")</f>
        <v>Not part of Refresh</v>
      </c>
    </row>
    <row r="953" spans="1:9" x14ac:dyDescent="0.35">
      <c r="A953" t="s">
        <v>4655</v>
      </c>
      <c r="B953" t="s">
        <v>4</v>
      </c>
      <c r="C953" t="s">
        <v>3611</v>
      </c>
      <c r="D953" t="s">
        <v>3612</v>
      </c>
      <c r="E953" t="s">
        <v>3968</v>
      </c>
      <c r="F953" t="s">
        <v>2744</v>
      </c>
      <c r="G953" t="s">
        <v>3983</v>
      </c>
      <c r="H953" t="str">
        <f>IFERROR(VLOOKUP(B953,Sheet2!J:K,2,0), "Laptop")</f>
        <v>Laptop</v>
      </c>
      <c r="I953" t="str">
        <f>IFERROR(VLOOKUP(F953,Sheet2!P:Q,2,0), "Not part of Refresh")</f>
        <v>Not part of Refresh</v>
      </c>
    </row>
    <row r="954" spans="1:9" x14ac:dyDescent="0.35">
      <c r="A954" t="s">
        <v>4656</v>
      </c>
      <c r="B954" t="s">
        <v>4</v>
      </c>
      <c r="C954" t="s">
        <v>3611</v>
      </c>
      <c r="D954" t="s">
        <v>3612</v>
      </c>
      <c r="E954" t="s">
        <v>3968</v>
      </c>
      <c r="F954" t="s">
        <v>2722</v>
      </c>
      <c r="G954" t="s">
        <v>4122</v>
      </c>
      <c r="H954" t="str">
        <f>IFERROR(VLOOKUP(B954,Sheet2!J:K,2,0), "Laptop")</f>
        <v>Laptop</v>
      </c>
      <c r="I954" t="str">
        <f>IFERROR(VLOOKUP(F954,Sheet2!P:Q,2,0), "Not part of Refresh")</f>
        <v>Not part of Refresh</v>
      </c>
    </row>
    <row r="955" spans="1:9" x14ac:dyDescent="0.35">
      <c r="A955" t="s">
        <v>4657</v>
      </c>
      <c r="B955" t="s">
        <v>38</v>
      </c>
      <c r="C955" t="s">
        <v>3611</v>
      </c>
      <c r="D955" t="s">
        <v>3612</v>
      </c>
      <c r="E955" t="s">
        <v>3968</v>
      </c>
      <c r="F955" t="s">
        <v>3383</v>
      </c>
      <c r="G955" t="s">
        <v>4467</v>
      </c>
      <c r="H955" t="str">
        <f>IFERROR(VLOOKUP(B955,Sheet2!J:K,2,0), "Laptop")</f>
        <v>Desktop</v>
      </c>
      <c r="I955" t="str">
        <f>IFERROR(VLOOKUP(F955,Sheet2!P:Q,2,0), "Not part of Refresh")</f>
        <v>Not part of Refresh</v>
      </c>
    </row>
    <row r="956" spans="1:9" x14ac:dyDescent="0.35">
      <c r="A956" t="s">
        <v>4658</v>
      </c>
      <c r="B956" t="s">
        <v>4</v>
      </c>
      <c r="C956" t="s">
        <v>3611</v>
      </c>
      <c r="D956" t="s">
        <v>3612</v>
      </c>
      <c r="E956" t="s">
        <v>3968</v>
      </c>
      <c r="F956" t="s">
        <v>2450</v>
      </c>
      <c r="G956" t="s">
        <v>4042</v>
      </c>
      <c r="H956" t="str">
        <f>IFERROR(VLOOKUP(B956,Sheet2!J:K,2,0), "Laptop")</f>
        <v>Laptop</v>
      </c>
      <c r="I956" t="str">
        <f>IFERROR(VLOOKUP(F956,Sheet2!P:Q,2,0), "Not part of Refresh")</f>
        <v>Not part of Refresh</v>
      </c>
    </row>
    <row r="957" spans="1:9" x14ac:dyDescent="0.35">
      <c r="A957" t="s">
        <v>4659</v>
      </c>
      <c r="B957" t="s">
        <v>4</v>
      </c>
      <c r="C957" t="s">
        <v>3611</v>
      </c>
      <c r="D957" t="s">
        <v>3612</v>
      </c>
      <c r="E957" t="s">
        <v>3968</v>
      </c>
      <c r="F957" t="s">
        <v>2787</v>
      </c>
      <c r="G957" t="s">
        <v>4036</v>
      </c>
      <c r="H957" t="str">
        <f>IFERROR(VLOOKUP(B957,Sheet2!J:K,2,0), "Laptop")</f>
        <v>Laptop</v>
      </c>
      <c r="I957" t="str">
        <f>IFERROR(VLOOKUP(F957,Sheet2!P:Q,2,0), "Not part of Refresh")</f>
        <v>Not part of Refresh</v>
      </c>
    </row>
    <row r="958" spans="1:9" x14ac:dyDescent="0.35">
      <c r="A958" t="s">
        <v>4660</v>
      </c>
      <c r="B958" t="s">
        <v>4</v>
      </c>
      <c r="C958" t="s">
        <v>3611</v>
      </c>
      <c r="D958" t="s">
        <v>3612</v>
      </c>
      <c r="E958" t="s">
        <v>3968</v>
      </c>
      <c r="F958" t="s">
        <v>2791</v>
      </c>
      <c r="G958" t="s">
        <v>4122</v>
      </c>
      <c r="H958" t="str">
        <f>IFERROR(VLOOKUP(B958,Sheet2!J:K,2,0), "Laptop")</f>
        <v>Laptop</v>
      </c>
      <c r="I958" t="str">
        <f>IFERROR(VLOOKUP(F958,Sheet2!P:Q,2,0), "Not part of Refresh")</f>
        <v>Not part of Refresh</v>
      </c>
    </row>
    <row r="959" spans="1:9" x14ac:dyDescent="0.35">
      <c r="A959" t="s">
        <v>4065</v>
      </c>
      <c r="B959" t="s">
        <v>4</v>
      </c>
      <c r="C959" t="s">
        <v>3611</v>
      </c>
      <c r="D959" t="s">
        <v>3612</v>
      </c>
      <c r="E959" t="s">
        <v>3968</v>
      </c>
      <c r="F959" t="s">
        <v>2795</v>
      </c>
      <c r="G959" t="s">
        <v>3671</v>
      </c>
      <c r="H959" t="str">
        <f>IFERROR(VLOOKUP(B959,Sheet2!J:K,2,0), "Laptop")</f>
        <v>Laptop</v>
      </c>
      <c r="I959" t="str">
        <f>IFERROR(VLOOKUP(F959,Sheet2!P:Q,2,0), "Not part of Refresh")</f>
        <v>Not part of Refresh</v>
      </c>
    </row>
    <row r="960" spans="1:9" x14ac:dyDescent="0.35">
      <c r="A960" t="s">
        <v>4661</v>
      </c>
      <c r="B960" t="s">
        <v>0</v>
      </c>
      <c r="C960" t="s">
        <v>3611</v>
      </c>
      <c r="D960" t="s">
        <v>3612</v>
      </c>
      <c r="E960" t="s">
        <v>3968</v>
      </c>
      <c r="F960" t="s">
        <v>1855</v>
      </c>
      <c r="G960" t="s">
        <v>3629</v>
      </c>
      <c r="H960" t="str">
        <f>IFERROR(VLOOKUP(B960,Sheet2!J:K,2,0), "Laptop")</f>
        <v>Laptop</v>
      </c>
      <c r="I960" t="str">
        <f>IFERROR(VLOOKUP(F960,Sheet2!P:Q,2,0), "Not part of Refresh")</f>
        <v>Not part of Refresh</v>
      </c>
    </row>
    <row r="961" spans="1:9" x14ac:dyDescent="0.35">
      <c r="A961" t="s">
        <v>4662</v>
      </c>
      <c r="B961" t="s">
        <v>0</v>
      </c>
      <c r="C961" t="s">
        <v>3611</v>
      </c>
      <c r="D961" t="s">
        <v>3612</v>
      </c>
      <c r="E961" t="s">
        <v>3968</v>
      </c>
      <c r="F961" t="s">
        <v>2020</v>
      </c>
      <c r="G961" t="s">
        <v>3975</v>
      </c>
      <c r="H961" t="str">
        <f>IFERROR(VLOOKUP(B961,Sheet2!J:K,2,0), "Laptop")</f>
        <v>Laptop</v>
      </c>
      <c r="I961" t="str">
        <f>IFERROR(VLOOKUP(F961,Sheet2!P:Q,2,0), "Not part of Refresh")</f>
        <v>Not part of Refresh</v>
      </c>
    </row>
    <row r="962" spans="1:9" x14ac:dyDescent="0.35">
      <c r="A962" t="s">
        <v>4663</v>
      </c>
      <c r="B962" t="s">
        <v>0</v>
      </c>
      <c r="C962" t="s">
        <v>3611</v>
      </c>
      <c r="D962" t="s">
        <v>3612</v>
      </c>
      <c r="E962" t="s">
        <v>3968</v>
      </c>
      <c r="F962" t="s">
        <v>1545</v>
      </c>
      <c r="G962" t="s">
        <v>3866</v>
      </c>
      <c r="H962" t="str">
        <f>IFERROR(VLOOKUP(B962,Sheet2!J:K,2,0), "Laptop")</f>
        <v>Laptop</v>
      </c>
      <c r="I962" t="str">
        <f>IFERROR(VLOOKUP(F962,Sheet2!P:Q,2,0), "Not part of Refresh")</f>
        <v>Not part of Refresh</v>
      </c>
    </row>
    <row r="963" spans="1:9" x14ac:dyDescent="0.35">
      <c r="A963" t="s">
        <v>4664</v>
      </c>
      <c r="B963" t="s">
        <v>0</v>
      </c>
      <c r="C963" t="s">
        <v>3611</v>
      </c>
      <c r="D963" t="s">
        <v>3612</v>
      </c>
      <c r="E963" t="s">
        <v>3968</v>
      </c>
      <c r="F963" t="s">
        <v>2070</v>
      </c>
      <c r="G963" t="s">
        <v>4116</v>
      </c>
      <c r="H963" t="str">
        <f>IFERROR(VLOOKUP(B963,Sheet2!J:K,2,0), "Laptop")</f>
        <v>Laptop</v>
      </c>
      <c r="I963" t="str">
        <f>IFERROR(VLOOKUP(F963,Sheet2!P:Q,2,0), "Not part of Refresh")</f>
        <v>Not part of Refresh</v>
      </c>
    </row>
    <row r="964" spans="1:9" x14ac:dyDescent="0.35">
      <c r="A964" t="s">
        <v>4665</v>
      </c>
      <c r="B964" t="s">
        <v>229</v>
      </c>
      <c r="C964" t="s">
        <v>3611</v>
      </c>
      <c r="D964" t="s">
        <v>3612</v>
      </c>
      <c r="E964" t="s">
        <v>3968</v>
      </c>
      <c r="F964" t="s">
        <v>2272</v>
      </c>
      <c r="G964" t="s">
        <v>4179</v>
      </c>
      <c r="H964" t="str">
        <f>IFERROR(VLOOKUP(B964,Sheet2!J:K,2,0), "Laptop")</f>
        <v>Laptop</v>
      </c>
      <c r="I964" t="str">
        <f>IFERROR(VLOOKUP(F964,Sheet2!P:Q,2,0), "Not part of Refresh")</f>
        <v>Not part of Refresh</v>
      </c>
    </row>
    <row r="965" spans="1:9" x14ac:dyDescent="0.35">
      <c r="A965" t="s">
        <v>4666</v>
      </c>
      <c r="B965" t="s">
        <v>8</v>
      </c>
      <c r="C965" t="s">
        <v>3611</v>
      </c>
      <c r="D965" t="s">
        <v>3612</v>
      </c>
      <c r="E965" t="s">
        <v>3968</v>
      </c>
      <c r="F965" t="s">
        <v>373</v>
      </c>
      <c r="G965" t="s">
        <v>3991</v>
      </c>
      <c r="H965" t="str">
        <f>IFERROR(VLOOKUP(B965,Sheet2!J:K,2,0), "Laptop")</f>
        <v>Laptop</v>
      </c>
      <c r="I965" t="str">
        <f>IFERROR(VLOOKUP(F965,Sheet2!P:Q,2,0), "Not part of Refresh")</f>
        <v>Part of Refresh cycle</v>
      </c>
    </row>
    <row r="966" spans="1:9" x14ac:dyDescent="0.35">
      <c r="A966" t="s">
        <v>4667</v>
      </c>
      <c r="B966" t="s">
        <v>161</v>
      </c>
      <c r="C966" t="s">
        <v>3611</v>
      </c>
      <c r="D966" t="s">
        <v>3612</v>
      </c>
      <c r="E966" t="s">
        <v>3968</v>
      </c>
      <c r="F966" t="s">
        <v>3082</v>
      </c>
      <c r="G966" t="s">
        <v>4221</v>
      </c>
      <c r="H966" t="str">
        <f>IFERROR(VLOOKUP(B966,Sheet2!J:K,2,0), "Laptop")</f>
        <v>Workstation</v>
      </c>
      <c r="I966" t="str">
        <f>IFERROR(VLOOKUP(F966,Sheet2!P:Q,2,0), "Not part of Refresh")</f>
        <v>Not part of Refresh</v>
      </c>
    </row>
    <row r="967" spans="1:9" x14ac:dyDescent="0.35">
      <c r="A967" t="s">
        <v>4668</v>
      </c>
      <c r="B967" t="s">
        <v>0</v>
      </c>
      <c r="C967" t="s">
        <v>3611</v>
      </c>
      <c r="D967" t="s">
        <v>3612</v>
      </c>
      <c r="E967" t="s">
        <v>3968</v>
      </c>
      <c r="F967" t="s">
        <v>1504</v>
      </c>
      <c r="G967" t="s">
        <v>4102</v>
      </c>
      <c r="H967" t="str">
        <f>IFERROR(VLOOKUP(B967,Sheet2!J:K,2,0), "Laptop")</f>
        <v>Laptop</v>
      </c>
      <c r="I967" t="str">
        <f>IFERROR(VLOOKUP(F967,Sheet2!P:Q,2,0), "Not part of Refresh")</f>
        <v>Not part of Refresh</v>
      </c>
    </row>
    <row r="968" spans="1:9" x14ac:dyDescent="0.35">
      <c r="A968" t="s">
        <v>4669</v>
      </c>
      <c r="B968" t="s">
        <v>4</v>
      </c>
      <c r="C968" t="s">
        <v>3611</v>
      </c>
      <c r="D968" t="s">
        <v>3612</v>
      </c>
      <c r="E968" t="s">
        <v>3968</v>
      </c>
      <c r="F968" t="s">
        <v>2617</v>
      </c>
      <c r="G968" t="s">
        <v>4179</v>
      </c>
      <c r="H968" t="str">
        <f>IFERROR(VLOOKUP(B968,Sheet2!J:K,2,0), "Laptop")</f>
        <v>Laptop</v>
      </c>
      <c r="I968" t="str">
        <f>IFERROR(VLOOKUP(F968,Sheet2!P:Q,2,0), "Not part of Refresh")</f>
        <v>Not part of Refresh</v>
      </c>
    </row>
    <row r="969" spans="1:9" x14ac:dyDescent="0.35">
      <c r="A969" t="s">
        <v>4535</v>
      </c>
      <c r="B969" t="s">
        <v>20</v>
      </c>
      <c r="C969" t="s">
        <v>3611</v>
      </c>
      <c r="D969" t="s">
        <v>3612</v>
      </c>
      <c r="E969" t="s">
        <v>3968</v>
      </c>
      <c r="F969" t="s">
        <v>374</v>
      </c>
      <c r="G969" t="s">
        <v>3973</v>
      </c>
      <c r="H969" t="str">
        <f>IFERROR(VLOOKUP(B969,Sheet2!J:K,2,0), "Laptop")</f>
        <v>Laptop</v>
      </c>
      <c r="I969" t="str">
        <f>IFERROR(VLOOKUP(F969,Sheet2!P:Q,2,0), "Not part of Refresh")</f>
        <v>Part of Refresh cycle</v>
      </c>
    </row>
    <row r="970" spans="1:9" x14ac:dyDescent="0.35">
      <c r="A970" t="s">
        <v>4670</v>
      </c>
      <c r="B970" t="s">
        <v>0</v>
      </c>
      <c r="C970" t="s">
        <v>3611</v>
      </c>
      <c r="D970" t="s">
        <v>3612</v>
      </c>
      <c r="E970" t="s">
        <v>3968</v>
      </c>
      <c r="F970" t="s">
        <v>1640</v>
      </c>
      <c r="G970" t="s">
        <v>3991</v>
      </c>
      <c r="H970" t="str">
        <f>IFERROR(VLOOKUP(B970,Sheet2!J:K,2,0), "Laptop")</f>
        <v>Laptop</v>
      </c>
      <c r="I970" t="str">
        <f>IFERROR(VLOOKUP(F970,Sheet2!P:Q,2,0), "Not part of Refresh")</f>
        <v>Not part of Refresh</v>
      </c>
    </row>
    <row r="971" spans="1:9" x14ac:dyDescent="0.35">
      <c r="A971" t="s">
        <v>4671</v>
      </c>
      <c r="B971" t="s">
        <v>14</v>
      </c>
      <c r="C971" t="s">
        <v>3611</v>
      </c>
      <c r="D971" t="s">
        <v>3612</v>
      </c>
      <c r="E971" t="s">
        <v>3968</v>
      </c>
      <c r="F971" t="s">
        <v>375</v>
      </c>
      <c r="G971" t="s">
        <v>3985</v>
      </c>
      <c r="H971" t="str">
        <f>IFERROR(VLOOKUP(B971,Sheet2!J:K,2,0), "Laptop")</f>
        <v>Laptop</v>
      </c>
      <c r="I971" t="str">
        <f>IFERROR(VLOOKUP(F971,Sheet2!P:Q,2,0), "Not part of Refresh")</f>
        <v>Part of Refresh cycle</v>
      </c>
    </row>
    <row r="972" spans="1:9" x14ac:dyDescent="0.35">
      <c r="A972" t="s">
        <v>4672</v>
      </c>
      <c r="B972" t="s">
        <v>4</v>
      </c>
      <c r="C972" t="s">
        <v>3611</v>
      </c>
      <c r="D972" t="s">
        <v>3612</v>
      </c>
      <c r="E972" t="s">
        <v>3968</v>
      </c>
      <c r="F972" t="s">
        <v>2607</v>
      </c>
      <c r="G972" t="s">
        <v>4063</v>
      </c>
      <c r="H972" t="str">
        <f>IFERROR(VLOOKUP(B972,Sheet2!J:K,2,0), "Laptop")</f>
        <v>Laptop</v>
      </c>
      <c r="I972" t="str">
        <f>IFERROR(VLOOKUP(F972,Sheet2!P:Q,2,0), "Not part of Refresh")</f>
        <v>Not part of Refresh</v>
      </c>
    </row>
    <row r="973" spans="1:9" x14ac:dyDescent="0.35">
      <c r="A973" t="s">
        <v>4673</v>
      </c>
      <c r="B973" t="s">
        <v>0</v>
      </c>
      <c r="C973" t="s">
        <v>3611</v>
      </c>
      <c r="D973" t="s">
        <v>3612</v>
      </c>
      <c r="E973" t="s">
        <v>3968</v>
      </c>
      <c r="F973" t="s">
        <v>1805</v>
      </c>
      <c r="G973" t="s">
        <v>3762</v>
      </c>
      <c r="H973" t="str">
        <f>IFERROR(VLOOKUP(B973,Sheet2!J:K,2,0), "Laptop")</f>
        <v>Laptop</v>
      </c>
      <c r="I973" t="str">
        <f>IFERROR(VLOOKUP(F973,Sheet2!P:Q,2,0), "Not part of Refresh")</f>
        <v>Not part of Refresh</v>
      </c>
    </row>
    <row r="974" spans="1:9" x14ac:dyDescent="0.35">
      <c r="A974" t="s">
        <v>4624</v>
      </c>
      <c r="B974" t="s">
        <v>139</v>
      </c>
      <c r="C974" t="s">
        <v>3611</v>
      </c>
      <c r="D974" t="s">
        <v>3612</v>
      </c>
      <c r="E974" t="s">
        <v>3968</v>
      </c>
      <c r="F974" t="s">
        <v>2203</v>
      </c>
      <c r="G974" t="s">
        <v>3981</v>
      </c>
      <c r="H974" t="str">
        <f>IFERROR(VLOOKUP(B974,Sheet2!J:K,2,0), "Laptop")</f>
        <v>Laptop</v>
      </c>
      <c r="I974" t="str">
        <f>IFERROR(VLOOKUP(F974,Sheet2!P:Q,2,0), "Not part of Refresh")</f>
        <v>Not part of Refresh</v>
      </c>
    </row>
    <row r="975" spans="1:9" x14ac:dyDescent="0.35">
      <c r="A975" t="s">
        <v>4674</v>
      </c>
      <c r="B975" t="s">
        <v>4</v>
      </c>
      <c r="C975" t="s">
        <v>3611</v>
      </c>
      <c r="D975" t="s">
        <v>3612</v>
      </c>
      <c r="E975" t="s">
        <v>3968</v>
      </c>
      <c r="F975" t="s">
        <v>2775</v>
      </c>
      <c r="G975" t="s">
        <v>3622</v>
      </c>
      <c r="H975" t="str">
        <f>IFERROR(VLOOKUP(B975,Sheet2!J:K,2,0), "Laptop")</f>
        <v>Laptop</v>
      </c>
      <c r="I975" t="str">
        <f>IFERROR(VLOOKUP(F975,Sheet2!P:Q,2,0), "Not part of Refresh")</f>
        <v>Not part of Refresh</v>
      </c>
    </row>
    <row r="976" spans="1:9" x14ac:dyDescent="0.35">
      <c r="A976" t="s">
        <v>4675</v>
      </c>
      <c r="B976" t="s">
        <v>12</v>
      </c>
      <c r="C976" t="s">
        <v>3611</v>
      </c>
      <c r="D976" t="s">
        <v>3612</v>
      </c>
      <c r="E976" t="s">
        <v>3968</v>
      </c>
      <c r="F976" t="s">
        <v>376</v>
      </c>
      <c r="G976" t="s">
        <v>3977</v>
      </c>
      <c r="H976" t="str">
        <f>IFERROR(VLOOKUP(B976,Sheet2!J:K,2,0), "Laptop")</f>
        <v>Laptop</v>
      </c>
      <c r="I976" t="str">
        <f>IFERROR(VLOOKUP(F976,Sheet2!P:Q,2,0), "Not part of Refresh")</f>
        <v>Part of Refresh cycle</v>
      </c>
    </row>
    <row r="977" spans="1:9" x14ac:dyDescent="0.35">
      <c r="A977" t="s">
        <v>4442</v>
      </c>
      <c r="B977" t="s">
        <v>111</v>
      </c>
      <c r="C977" t="s">
        <v>3611</v>
      </c>
      <c r="D977" t="s">
        <v>3612</v>
      </c>
      <c r="E977" t="s">
        <v>3968</v>
      </c>
      <c r="F977" t="s">
        <v>980</v>
      </c>
      <c r="H977" t="str">
        <f>IFERROR(VLOOKUP(B977,Sheet2!J:K,2,0), "Laptop")</f>
        <v>Laptop</v>
      </c>
      <c r="I977" t="str">
        <f>IFERROR(VLOOKUP(F977,Sheet2!P:Q,2,0), "Not part of Refresh")</f>
        <v>Not part of Refresh</v>
      </c>
    </row>
    <row r="978" spans="1:9" x14ac:dyDescent="0.35">
      <c r="A978" t="s">
        <v>4442</v>
      </c>
      <c r="B978" t="s">
        <v>165</v>
      </c>
      <c r="C978" t="s">
        <v>3611</v>
      </c>
      <c r="D978" t="s">
        <v>3612</v>
      </c>
      <c r="E978" t="s">
        <v>3968</v>
      </c>
      <c r="F978" t="s">
        <v>980</v>
      </c>
      <c r="G978" t="s">
        <v>4139</v>
      </c>
      <c r="H978" t="str">
        <f>IFERROR(VLOOKUP(B978,Sheet2!J:K,2,0), "Laptop")</f>
        <v>Laptop</v>
      </c>
      <c r="I978" t="str">
        <f>IFERROR(VLOOKUP(F978,Sheet2!P:Q,2,0), "Not part of Refresh")</f>
        <v>Not part of Refresh</v>
      </c>
    </row>
    <row r="979" spans="1:9" x14ac:dyDescent="0.35">
      <c r="A979" t="s">
        <v>4676</v>
      </c>
      <c r="B979" t="s">
        <v>0</v>
      </c>
      <c r="C979" t="s">
        <v>3611</v>
      </c>
      <c r="D979" t="s">
        <v>3612</v>
      </c>
      <c r="E979" t="s">
        <v>3968</v>
      </c>
      <c r="F979" t="s">
        <v>1547</v>
      </c>
      <c r="G979" t="s">
        <v>3688</v>
      </c>
      <c r="H979" t="str">
        <f>IFERROR(VLOOKUP(B979,Sheet2!J:K,2,0), "Laptop")</f>
        <v>Laptop</v>
      </c>
      <c r="I979" t="str">
        <f>IFERROR(VLOOKUP(F979,Sheet2!P:Q,2,0), "Not part of Refresh")</f>
        <v>Not part of Refresh</v>
      </c>
    </row>
    <row r="980" spans="1:9" x14ac:dyDescent="0.35">
      <c r="A980" t="s">
        <v>4677</v>
      </c>
      <c r="B980" t="s">
        <v>8</v>
      </c>
      <c r="C980" t="s">
        <v>3611</v>
      </c>
      <c r="D980" t="s">
        <v>3612</v>
      </c>
      <c r="E980" t="s">
        <v>3968</v>
      </c>
      <c r="F980" t="s">
        <v>377</v>
      </c>
      <c r="G980" t="s">
        <v>4678</v>
      </c>
      <c r="H980" t="str">
        <f>IFERROR(VLOOKUP(B980,Sheet2!J:K,2,0), "Laptop")</f>
        <v>Laptop</v>
      </c>
      <c r="I980" t="str">
        <f>IFERROR(VLOOKUP(F980,Sheet2!P:Q,2,0), "Not part of Refresh")</f>
        <v>Part of Refresh cycle</v>
      </c>
    </row>
    <row r="981" spans="1:9" x14ac:dyDescent="0.35">
      <c r="A981" t="s">
        <v>4679</v>
      </c>
      <c r="B981" t="s">
        <v>87</v>
      </c>
      <c r="C981" t="s">
        <v>3611</v>
      </c>
      <c r="D981" t="s">
        <v>3612</v>
      </c>
      <c r="E981" t="s">
        <v>3968</v>
      </c>
      <c r="F981" t="s">
        <v>378</v>
      </c>
      <c r="G981" t="s">
        <v>4221</v>
      </c>
      <c r="H981" t="str">
        <f>IFERROR(VLOOKUP(B981,Sheet2!J:K,2,0), "Laptop")</f>
        <v>Desktop</v>
      </c>
      <c r="I981" t="str">
        <f>IFERROR(VLOOKUP(F981,Sheet2!P:Q,2,0), "Not part of Refresh")</f>
        <v>Part of Refresh cycle</v>
      </c>
    </row>
    <row r="982" spans="1:9" x14ac:dyDescent="0.35">
      <c r="A982" t="s">
        <v>4680</v>
      </c>
      <c r="B982" t="s">
        <v>8</v>
      </c>
      <c r="C982" t="s">
        <v>3611</v>
      </c>
      <c r="D982" t="s">
        <v>3612</v>
      </c>
      <c r="E982" t="s">
        <v>3968</v>
      </c>
      <c r="F982" t="s">
        <v>379</v>
      </c>
      <c r="H982" t="str">
        <f>IFERROR(VLOOKUP(B982,Sheet2!J:K,2,0), "Laptop")</f>
        <v>Laptop</v>
      </c>
      <c r="I982" t="str">
        <f>IFERROR(VLOOKUP(F982,Sheet2!P:Q,2,0), "Not part of Refresh")</f>
        <v>Part of Refresh cycle</v>
      </c>
    </row>
    <row r="983" spans="1:9" x14ac:dyDescent="0.35">
      <c r="A983" t="s">
        <v>4203</v>
      </c>
      <c r="B983" t="s">
        <v>4</v>
      </c>
      <c r="C983" t="s">
        <v>3611</v>
      </c>
      <c r="D983" t="s">
        <v>3612</v>
      </c>
      <c r="E983" t="s">
        <v>3968</v>
      </c>
      <c r="F983" t="s">
        <v>2136</v>
      </c>
      <c r="G983" t="s">
        <v>3981</v>
      </c>
      <c r="H983" t="str">
        <f>IFERROR(VLOOKUP(B983,Sheet2!J:K,2,0), "Laptop")</f>
        <v>Laptop</v>
      </c>
      <c r="I983" t="str">
        <f>IFERROR(VLOOKUP(F983,Sheet2!P:Q,2,0), "Not part of Refresh")</f>
        <v>Not part of Refresh</v>
      </c>
    </row>
    <row r="984" spans="1:9" x14ac:dyDescent="0.35">
      <c r="A984" t="s">
        <v>4681</v>
      </c>
      <c r="B984" t="s">
        <v>0</v>
      </c>
      <c r="C984" t="s">
        <v>3611</v>
      </c>
      <c r="D984" t="s">
        <v>3612</v>
      </c>
      <c r="E984" t="s">
        <v>3968</v>
      </c>
      <c r="F984" t="s">
        <v>1245</v>
      </c>
      <c r="G984" t="s">
        <v>3881</v>
      </c>
      <c r="H984" t="str">
        <f>IFERROR(VLOOKUP(B984,Sheet2!J:K,2,0), "Laptop")</f>
        <v>Laptop</v>
      </c>
      <c r="I984" t="str">
        <f>IFERROR(VLOOKUP(F984,Sheet2!P:Q,2,0), "Not part of Refresh")</f>
        <v>Not part of Refresh</v>
      </c>
    </row>
    <row r="985" spans="1:9" x14ac:dyDescent="0.35">
      <c r="A985" t="s">
        <v>4682</v>
      </c>
      <c r="B985" t="s">
        <v>4</v>
      </c>
      <c r="C985" t="s">
        <v>3611</v>
      </c>
      <c r="D985" t="s">
        <v>3612</v>
      </c>
      <c r="E985" t="s">
        <v>3968</v>
      </c>
      <c r="F985" t="s">
        <v>2221</v>
      </c>
      <c r="G985" t="s">
        <v>4467</v>
      </c>
      <c r="H985" t="str">
        <f>IFERROR(VLOOKUP(B985,Sheet2!J:K,2,0), "Laptop")</f>
        <v>Laptop</v>
      </c>
      <c r="I985" t="str">
        <f>IFERROR(VLOOKUP(F985,Sheet2!P:Q,2,0), "Not part of Refresh")</f>
        <v>Not part of Refresh</v>
      </c>
    </row>
    <row r="986" spans="1:9" x14ac:dyDescent="0.35">
      <c r="A986" t="s">
        <v>4683</v>
      </c>
      <c r="B986" t="s">
        <v>0</v>
      </c>
      <c r="C986" t="s">
        <v>3611</v>
      </c>
      <c r="D986" t="s">
        <v>3612</v>
      </c>
      <c r="E986" t="s">
        <v>3968</v>
      </c>
      <c r="F986" t="s">
        <v>1623</v>
      </c>
      <c r="G986" t="s">
        <v>4150</v>
      </c>
      <c r="H986" t="str">
        <f>IFERROR(VLOOKUP(B986,Sheet2!J:K,2,0), "Laptop")</f>
        <v>Laptop</v>
      </c>
      <c r="I986" t="str">
        <f>IFERROR(VLOOKUP(F986,Sheet2!P:Q,2,0), "Not part of Refresh")</f>
        <v>Not part of Refresh</v>
      </c>
    </row>
    <row r="987" spans="1:9" x14ac:dyDescent="0.35">
      <c r="A987" t="s">
        <v>4684</v>
      </c>
      <c r="B987" t="s">
        <v>106</v>
      </c>
      <c r="C987" t="s">
        <v>3611</v>
      </c>
      <c r="D987" t="s">
        <v>3612</v>
      </c>
      <c r="E987" t="s">
        <v>3968</v>
      </c>
      <c r="F987" t="s">
        <v>1363</v>
      </c>
      <c r="G987" t="s">
        <v>4105</v>
      </c>
      <c r="H987" t="str">
        <f>IFERROR(VLOOKUP(B987,Sheet2!J:K,2,0), "Laptop")</f>
        <v>Laptop</v>
      </c>
      <c r="I987" t="str">
        <f>IFERROR(VLOOKUP(F987,Sheet2!P:Q,2,0), "Not part of Refresh")</f>
        <v>Not part of Refresh</v>
      </c>
    </row>
    <row r="988" spans="1:9" x14ac:dyDescent="0.35">
      <c r="A988" t="s">
        <v>4685</v>
      </c>
      <c r="B988" t="s">
        <v>4</v>
      </c>
      <c r="C988" t="s">
        <v>3611</v>
      </c>
      <c r="D988" t="s">
        <v>3612</v>
      </c>
      <c r="E988" t="s">
        <v>3968</v>
      </c>
      <c r="F988" t="s">
        <v>2400</v>
      </c>
      <c r="G988" t="s">
        <v>3762</v>
      </c>
      <c r="H988" t="str">
        <f>IFERROR(VLOOKUP(B988,Sheet2!J:K,2,0), "Laptop")</f>
        <v>Laptop</v>
      </c>
      <c r="I988" t="str">
        <f>IFERROR(VLOOKUP(F988,Sheet2!P:Q,2,0), "Not part of Refresh")</f>
        <v>Not part of Refresh</v>
      </c>
    </row>
    <row r="989" spans="1:9" x14ac:dyDescent="0.35">
      <c r="A989" t="s">
        <v>4686</v>
      </c>
      <c r="B989" t="s">
        <v>19</v>
      </c>
      <c r="C989" t="s">
        <v>3611</v>
      </c>
      <c r="D989" t="s">
        <v>3612</v>
      </c>
      <c r="E989" t="s">
        <v>3968</v>
      </c>
      <c r="F989" t="s">
        <v>380</v>
      </c>
      <c r="G989" t="s">
        <v>4687</v>
      </c>
      <c r="H989" t="str">
        <f>IFERROR(VLOOKUP(B989,Sheet2!J:K,2,0), "Laptop")</f>
        <v>Desktop</v>
      </c>
      <c r="I989" t="str">
        <f>IFERROR(VLOOKUP(F989,Sheet2!P:Q,2,0), "Not part of Refresh")</f>
        <v>Part of Refresh cycle</v>
      </c>
    </row>
    <row r="990" spans="1:9" x14ac:dyDescent="0.35">
      <c r="A990" t="s">
        <v>4688</v>
      </c>
      <c r="B990" t="s">
        <v>4</v>
      </c>
      <c r="C990" t="s">
        <v>3611</v>
      </c>
      <c r="D990" t="s">
        <v>3612</v>
      </c>
      <c r="E990" t="s">
        <v>3968</v>
      </c>
      <c r="F990" t="s">
        <v>2442</v>
      </c>
      <c r="G990" t="s">
        <v>4197</v>
      </c>
      <c r="H990" t="str">
        <f>IFERROR(VLOOKUP(B990,Sheet2!J:K,2,0), "Laptop")</f>
        <v>Laptop</v>
      </c>
      <c r="I990" t="str">
        <f>IFERROR(VLOOKUP(F990,Sheet2!P:Q,2,0), "Not part of Refresh")</f>
        <v>Not part of Refresh</v>
      </c>
    </row>
    <row r="991" spans="1:9" x14ac:dyDescent="0.35">
      <c r="A991" t="s">
        <v>4689</v>
      </c>
      <c r="B991" t="s">
        <v>4</v>
      </c>
      <c r="C991" t="s">
        <v>3611</v>
      </c>
      <c r="D991" t="s">
        <v>3612</v>
      </c>
      <c r="E991" t="s">
        <v>3968</v>
      </c>
      <c r="F991" t="s">
        <v>2789</v>
      </c>
      <c r="G991" t="s">
        <v>3993</v>
      </c>
      <c r="H991" t="str">
        <f>IFERROR(VLOOKUP(B991,Sheet2!J:K,2,0), "Laptop")</f>
        <v>Laptop</v>
      </c>
      <c r="I991" t="str">
        <f>IFERROR(VLOOKUP(F991,Sheet2!P:Q,2,0), "Not part of Refresh")</f>
        <v>Not part of Refresh</v>
      </c>
    </row>
    <row r="992" spans="1:9" x14ac:dyDescent="0.35">
      <c r="A992" t="s">
        <v>4690</v>
      </c>
      <c r="B992" t="s">
        <v>4</v>
      </c>
      <c r="C992" t="s">
        <v>3611</v>
      </c>
      <c r="D992" t="s">
        <v>3612</v>
      </c>
      <c r="E992" t="s">
        <v>3968</v>
      </c>
      <c r="F992" t="s">
        <v>2793</v>
      </c>
      <c r="G992" t="s">
        <v>3999</v>
      </c>
      <c r="H992" t="str">
        <f>IFERROR(VLOOKUP(B992,Sheet2!J:K,2,0), "Laptop")</f>
        <v>Laptop</v>
      </c>
      <c r="I992" t="str">
        <f>IFERROR(VLOOKUP(F992,Sheet2!P:Q,2,0), "Not part of Refresh")</f>
        <v>Not part of Refresh</v>
      </c>
    </row>
    <row r="993" spans="1:9" x14ac:dyDescent="0.35">
      <c r="A993" t="s">
        <v>4215</v>
      </c>
      <c r="B993" t="s">
        <v>121</v>
      </c>
      <c r="C993" t="s">
        <v>3611</v>
      </c>
      <c r="D993" t="s">
        <v>3612</v>
      </c>
      <c r="E993" t="s">
        <v>3968</v>
      </c>
      <c r="F993" t="s">
        <v>2274</v>
      </c>
      <c r="G993" t="s">
        <v>3973</v>
      </c>
      <c r="H993" t="str">
        <f>IFERROR(VLOOKUP(B993,Sheet2!J:K,2,0), "Laptop")</f>
        <v>Laptop</v>
      </c>
      <c r="I993" t="str">
        <f>IFERROR(VLOOKUP(F993,Sheet2!P:Q,2,0), "Not part of Refresh")</f>
        <v>Not part of Refresh</v>
      </c>
    </row>
    <row r="994" spans="1:9" x14ac:dyDescent="0.35">
      <c r="A994" t="s">
        <v>4691</v>
      </c>
      <c r="B994" t="s">
        <v>0</v>
      </c>
      <c r="C994" t="s">
        <v>3611</v>
      </c>
      <c r="D994" t="s">
        <v>3612</v>
      </c>
      <c r="E994" t="s">
        <v>3968</v>
      </c>
      <c r="F994" t="s">
        <v>1486</v>
      </c>
      <c r="G994" t="s">
        <v>3885</v>
      </c>
      <c r="H994" t="str">
        <f>IFERROR(VLOOKUP(B994,Sheet2!J:K,2,0), "Laptop")</f>
        <v>Laptop</v>
      </c>
      <c r="I994" t="str">
        <f>IFERROR(VLOOKUP(F994,Sheet2!P:Q,2,0), "Not part of Refresh")</f>
        <v>Not part of Refresh</v>
      </c>
    </row>
    <row r="995" spans="1:9" x14ac:dyDescent="0.35">
      <c r="A995" t="s">
        <v>4692</v>
      </c>
      <c r="B995" t="s">
        <v>4</v>
      </c>
      <c r="C995" t="s">
        <v>3611</v>
      </c>
      <c r="D995" t="s">
        <v>3612</v>
      </c>
      <c r="E995" t="s">
        <v>3968</v>
      </c>
      <c r="F995" t="s">
        <v>2568</v>
      </c>
      <c r="G995" t="s">
        <v>3981</v>
      </c>
      <c r="H995" t="str">
        <f>IFERROR(VLOOKUP(B995,Sheet2!J:K,2,0), "Laptop")</f>
        <v>Laptop</v>
      </c>
      <c r="I995" t="str">
        <f>IFERROR(VLOOKUP(F995,Sheet2!P:Q,2,0), "Not part of Refresh")</f>
        <v>Not part of Refresh</v>
      </c>
    </row>
    <row r="996" spans="1:9" x14ac:dyDescent="0.35">
      <c r="A996" t="s">
        <v>4693</v>
      </c>
      <c r="B996" t="s">
        <v>36</v>
      </c>
      <c r="C996" t="s">
        <v>3611</v>
      </c>
      <c r="D996" t="s">
        <v>3612</v>
      </c>
      <c r="E996" t="s">
        <v>3968</v>
      </c>
      <c r="F996" t="s">
        <v>381</v>
      </c>
      <c r="G996" t="s">
        <v>3917</v>
      </c>
      <c r="H996" t="str">
        <f>IFERROR(VLOOKUP(B996,Sheet2!J:K,2,0), "Laptop")</f>
        <v>Laptop</v>
      </c>
      <c r="I996" t="str">
        <f>IFERROR(VLOOKUP(F996,Sheet2!P:Q,2,0), "Not part of Refresh")</f>
        <v>Part of Refresh cycle</v>
      </c>
    </row>
    <row r="997" spans="1:9" x14ac:dyDescent="0.35">
      <c r="A997" t="s">
        <v>4694</v>
      </c>
      <c r="B997" t="s">
        <v>56</v>
      </c>
      <c r="C997" t="s">
        <v>3611</v>
      </c>
      <c r="D997" t="s">
        <v>3612</v>
      </c>
      <c r="E997" t="s">
        <v>3968</v>
      </c>
      <c r="F997" t="s">
        <v>2718</v>
      </c>
      <c r="G997" t="s">
        <v>4695</v>
      </c>
      <c r="H997" t="str">
        <f>IFERROR(VLOOKUP(B997,Sheet2!J:K,2,0), "Laptop")</f>
        <v>Workstation</v>
      </c>
      <c r="I997" t="str">
        <f>IFERROR(VLOOKUP(F997,Sheet2!P:Q,2,0), "Not part of Refresh")</f>
        <v>Not part of Refresh</v>
      </c>
    </row>
    <row r="998" spans="1:9" x14ac:dyDescent="0.35">
      <c r="A998" t="s">
        <v>4696</v>
      </c>
      <c r="B998" t="s">
        <v>188</v>
      </c>
      <c r="C998" t="s">
        <v>3611</v>
      </c>
      <c r="D998" t="s">
        <v>3612</v>
      </c>
      <c r="E998" t="s">
        <v>3968</v>
      </c>
      <c r="F998" t="s">
        <v>2501</v>
      </c>
      <c r="G998" t="s">
        <v>4697</v>
      </c>
      <c r="H998" t="str">
        <f>IFERROR(VLOOKUP(B998,Sheet2!J:K,2,0), "Laptop")</f>
        <v>Laptop</v>
      </c>
      <c r="I998" t="str">
        <f>IFERROR(VLOOKUP(F998,Sheet2!P:Q,2,0), "Not part of Refresh")</f>
        <v>Not part of Refresh</v>
      </c>
    </row>
    <row r="999" spans="1:9" x14ac:dyDescent="0.35">
      <c r="A999" t="s">
        <v>4698</v>
      </c>
      <c r="B999" t="s">
        <v>19</v>
      </c>
      <c r="C999" t="s">
        <v>3611</v>
      </c>
      <c r="D999" t="s">
        <v>3612</v>
      </c>
      <c r="E999" t="s">
        <v>3968</v>
      </c>
      <c r="F999" t="s">
        <v>382</v>
      </c>
      <c r="G999" t="s">
        <v>3971</v>
      </c>
      <c r="H999" t="str">
        <f>IFERROR(VLOOKUP(B999,Sheet2!J:K,2,0), "Laptop")</f>
        <v>Desktop</v>
      </c>
      <c r="I999" t="str">
        <f>IFERROR(VLOOKUP(F999,Sheet2!P:Q,2,0), "Not part of Refresh")</f>
        <v>Part of Refresh cycle</v>
      </c>
    </row>
    <row r="1000" spans="1:9" x14ac:dyDescent="0.35">
      <c r="A1000" t="s">
        <v>4699</v>
      </c>
      <c r="B1000" t="s">
        <v>4</v>
      </c>
      <c r="C1000" t="s">
        <v>3611</v>
      </c>
      <c r="D1000" t="s">
        <v>3612</v>
      </c>
      <c r="E1000" t="s">
        <v>3968</v>
      </c>
      <c r="F1000" t="s">
        <v>2245</v>
      </c>
      <c r="G1000" t="s">
        <v>4019</v>
      </c>
      <c r="H1000" t="str">
        <f>IFERROR(VLOOKUP(B1000,Sheet2!J:K,2,0), "Laptop")</f>
        <v>Laptop</v>
      </c>
      <c r="I1000" t="str">
        <f>IFERROR(VLOOKUP(F1000,Sheet2!P:Q,2,0), "Not part of Refresh")</f>
        <v>Not part of Refresh</v>
      </c>
    </row>
    <row r="1001" spans="1:9" x14ac:dyDescent="0.35">
      <c r="A1001" t="s">
        <v>4700</v>
      </c>
      <c r="B1001" t="s">
        <v>0</v>
      </c>
      <c r="C1001" t="s">
        <v>3611</v>
      </c>
      <c r="D1001" t="s">
        <v>3612</v>
      </c>
      <c r="E1001" t="s">
        <v>3968</v>
      </c>
      <c r="F1001" t="s">
        <v>1767</v>
      </c>
      <c r="G1001" t="s">
        <v>4122</v>
      </c>
      <c r="H1001" t="str">
        <f>IFERROR(VLOOKUP(B1001,Sheet2!J:K,2,0), "Laptop")</f>
        <v>Laptop</v>
      </c>
      <c r="I1001" t="str">
        <f>IFERROR(VLOOKUP(F1001,Sheet2!P:Q,2,0), "Not part of Refresh")</f>
        <v>Not part of Refresh</v>
      </c>
    </row>
    <row r="1002" spans="1:9" x14ac:dyDescent="0.35">
      <c r="A1002" t="s">
        <v>4701</v>
      </c>
      <c r="B1002" t="s">
        <v>0</v>
      </c>
      <c r="C1002" t="s">
        <v>3611</v>
      </c>
      <c r="D1002" t="s">
        <v>3612</v>
      </c>
      <c r="E1002" t="s">
        <v>3968</v>
      </c>
      <c r="F1002" t="s">
        <v>1773</v>
      </c>
      <c r="G1002" t="s">
        <v>4213</v>
      </c>
      <c r="H1002" t="str">
        <f>IFERROR(VLOOKUP(B1002,Sheet2!J:K,2,0), "Laptop")</f>
        <v>Laptop</v>
      </c>
      <c r="I1002" t="str">
        <f>IFERROR(VLOOKUP(F1002,Sheet2!P:Q,2,0), "Not part of Refresh")</f>
        <v>Not part of Refresh</v>
      </c>
    </row>
    <row r="1003" spans="1:9" x14ac:dyDescent="0.35">
      <c r="A1003" t="s">
        <v>4702</v>
      </c>
      <c r="B1003" t="s">
        <v>90</v>
      </c>
      <c r="C1003" t="s">
        <v>3611</v>
      </c>
      <c r="D1003" t="s">
        <v>3612</v>
      </c>
      <c r="E1003" t="s">
        <v>3968</v>
      </c>
      <c r="F1003" t="s">
        <v>2099</v>
      </c>
      <c r="G1003" t="s">
        <v>4266</v>
      </c>
      <c r="H1003" t="str">
        <f>IFERROR(VLOOKUP(B1003,Sheet2!J:K,2,0), "Laptop")</f>
        <v>Laptop</v>
      </c>
      <c r="I1003" t="str">
        <f>IFERROR(VLOOKUP(F1003,Sheet2!P:Q,2,0), "Not part of Refresh")</f>
        <v>Not part of Refresh</v>
      </c>
    </row>
    <row r="1004" spans="1:9" x14ac:dyDescent="0.35">
      <c r="A1004" t="s">
        <v>4703</v>
      </c>
      <c r="B1004" t="s">
        <v>0</v>
      </c>
      <c r="C1004" t="s">
        <v>3611</v>
      </c>
      <c r="D1004" t="s">
        <v>3612</v>
      </c>
      <c r="E1004" t="s">
        <v>3968</v>
      </c>
      <c r="F1004" t="s">
        <v>1487</v>
      </c>
      <c r="G1004" t="s">
        <v>4082</v>
      </c>
      <c r="H1004" t="str">
        <f>IFERROR(VLOOKUP(B1004,Sheet2!J:K,2,0), "Laptop")</f>
        <v>Laptop</v>
      </c>
      <c r="I1004" t="str">
        <f>IFERROR(VLOOKUP(F1004,Sheet2!P:Q,2,0), "Not part of Refresh")</f>
        <v>Not part of Refresh</v>
      </c>
    </row>
    <row r="1005" spans="1:9" x14ac:dyDescent="0.35">
      <c r="A1005" t="s">
        <v>4704</v>
      </c>
      <c r="B1005" t="s">
        <v>82</v>
      </c>
      <c r="C1005" t="s">
        <v>3611</v>
      </c>
      <c r="D1005" t="s">
        <v>3612</v>
      </c>
      <c r="E1005" t="s">
        <v>3968</v>
      </c>
      <c r="F1005" t="s">
        <v>383</v>
      </c>
      <c r="G1005" t="s">
        <v>4232</v>
      </c>
      <c r="H1005" t="str">
        <f>IFERROR(VLOOKUP(B1005,Sheet2!J:K,2,0), "Laptop")</f>
        <v>Workstation</v>
      </c>
      <c r="I1005" t="str">
        <f>IFERROR(VLOOKUP(F1005,Sheet2!P:Q,2,0), "Not part of Refresh")</f>
        <v>Part of Refresh cycle</v>
      </c>
    </row>
    <row r="1006" spans="1:9" x14ac:dyDescent="0.35">
      <c r="A1006" t="s">
        <v>4705</v>
      </c>
      <c r="B1006" t="s">
        <v>4</v>
      </c>
      <c r="C1006" t="s">
        <v>3611</v>
      </c>
      <c r="D1006" t="s">
        <v>3612</v>
      </c>
      <c r="E1006" t="s">
        <v>3968</v>
      </c>
      <c r="F1006" t="s">
        <v>2466</v>
      </c>
      <c r="G1006" t="s">
        <v>4013</v>
      </c>
      <c r="H1006" t="str">
        <f>IFERROR(VLOOKUP(B1006,Sheet2!J:K,2,0), "Laptop")</f>
        <v>Laptop</v>
      </c>
      <c r="I1006" t="str">
        <f>IFERROR(VLOOKUP(F1006,Sheet2!P:Q,2,0), "Not part of Refresh")</f>
        <v>Not part of Refresh</v>
      </c>
    </row>
    <row r="1007" spans="1:9" x14ac:dyDescent="0.35">
      <c r="A1007" t="s">
        <v>4706</v>
      </c>
      <c r="B1007" t="s">
        <v>4</v>
      </c>
      <c r="C1007" t="s">
        <v>3611</v>
      </c>
      <c r="D1007" t="s">
        <v>3612</v>
      </c>
      <c r="E1007" t="s">
        <v>3968</v>
      </c>
      <c r="F1007" t="s">
        <v>2472</v>
      </c>
      <c r="G1007" t="s">
        <v>3671</v>
      </c>
      <c r="H1007" t="str">
        <f>IFERROR(VLOOKUP(B1007,Sheet2!J:K,2,0), "Laptop")</f>
        <v>Laptop</v>
      </c>
      <c r="I1007" t="str">
        <f>IFERROR(VLOOKUP(F1007,Sheet2!P:Q,2,0), "Not part of Refresh")</f>
        <v>Not part of Refresh</v>
      </c>
    </row>
    <row r="1008" spans="1:9" x14ac:dyDescent="0.35">
      <c r="A1008" t="s">
        <v>4707</v>
      </c>
      <c r="B1008" t="s">
        <v>4</v>
      </c>
      <c r="C1008" t="s">
        <v>3611</v>
      </c>
      <c r="D1008" t="s">
        <v>3612</v>
      </c>
      <c r="E1008" t="s">
        <v>3968</v>
      </c>
      <c r="F1008" t="s">
        <v>2495</v>
      </c>
      <c r="G1008" t="s">
        <v>4046</v>
      </c>
      <c r="H1008" t="str">
        <f>IFERROR(VLOOKUP(B1008,Sheet2!J:K,2,0), "Laptop")</f>
        <v>Laptop</v>
      </c>
      <c r="I1008" t="str">
        <f>IFERROR(VLOOKUP(F1008,Sheet2!P:Q,2,0), "Not part of Refresh")</f>
        <v>Not part of Refresh</v>
      </c>
    </row>
    <row r="1009" spans="1:9" x14ac:dyDescent="0.35">
      <c r="A1009" t="s">
        <v>4708</v>
      </c>
      <c r="B1009" t="s">
        <v>4</v>
      </c>
      <c r="C1009" t="s">
        <v>3611</v>
      </c>
      <c r="D1009" t="s">
        <v>3612</v>
      </c>
      <c r="E1009" t="s">
        <v>3968</v>
      </c>
      <c r="F1009" t="s">
        <v>2596</v>
      </c>
      <c r="G1009" t="s">
        <v>4019</v>
      </c>
      <c r="H1009" t="str">
        <f>IFERROR(VLOOKUP(B1009,Sheet2!J:K,2,0), "Laptop")</f>
        <v>Laptop</v>
      </c>
      <c r="I1009" t="str">
        <f>IFERROR(VLOOKUP(F1009,Sheet2!P:Q,2,0), "Not part of Refresh")</f>
        <v>Not part of Refresh</v>
      </c>
    </row>
    <row r="1010" spans="1:9" x14ac:dyDescent="0.35">
      <c r="A1010" t="s">
        <v>4709</v>
      </c>
      <c r="B1010" t="s">
        <v>10</v>
      </c>
      <c r="C1010" t="s">
        <v>3611</v>
      </c>
      <c r="D1010" t="s">
        <v>3612</v>
      </c>
      <c r="E1010" t="s">
        <v>3968</v>
      </c>
      <c r="F1010" t="s">
        <v>384</v>
      </c>
      <c r="G1010" t="s">
        <v>3877</v>
      </c>
      <c r="H1010" t="str">
        <f>IFERROR(VLOOKUP(B1010,Sheet2!J:K,2,0), "Laptop")</f>
        <v>Laptop</v>
      </c>
      <c r="I1010" t="str">
        <f>IFERROR(VLOOKUP(F1010,Sheet2!P:Q,2,0), "Not part of Refresh")</f>
        <v>Part of Refresh cycle</v>
      </c>
    </row>
    <row r="1011" spans="1:9" x14ac:dyDescent="0.35">
      <c r="A1011" t="s">
        <v>4710</v>
      </c>
      <c r="B1011" t="s">
        <v>4</v>
      </c>
      <c r="C1011" t="s">
        <v>3611</v>
      </c>
      <c r="D1011" t="s">
        <v>3612</v>
      </c>
      <c r="E1011" t="s">
        <v>3968</v>
      </c>
      <c r="F1011" t="s">
        <v>2689</v>
      </c>
      <c r="G1011" t="s">
        <v>3993</v>
      </c>
      <c r="H1011" t="str">
        <f>IFERROR(VLOOKUP(B1011,Sheet2!J:K,2,0), "Laptop")</f>
        <v>Laptop</v>
      </c>
      <c r="I1011" t="str">
        <f>IFERROR(VLOOKUP(F1011,Sheet2!P:Q,2,0), "Not part of Refresh")</f>
        <v>Not part of Refresh</v>
      </c>
    </row>
    <row r="1012" spans="1:9" x14ac:dyDescent="0.35">
      <c r="A1012" t="s">
        <v>4542</v>
      </c>
      <c r="B1012" t="s">
        <v>19</v>
      </c>
      <c r="C1012" t="s">
        <v>3611</v>
      </c>
      <c r="D1012" t="s">
        <v>3612</v>
      </c>
      <c r="E1012" t="s">
        <v>3968</v>
      </c>
      <c r="F1012" t="s">
        <v>3119</v>
      </c>
      <c r="G1012" t="s">
        <v>4221</v>
      </c>
      <c r="H1012" t="str">
        <f>IFERROR(VLOOKUP(B1012,Sheet2!J:K,2,0), "Laptop")</f>
        <v>Desktop</v>
      </c>
      <c r="I1012" t="str">
        <f>IFERROR(VLOOKUP(F1012,Sheet2!P:Q,2,0), "Not part of Refresh")</f>
        <v>Not part of Refresh</v>
      </c>
    </row>
    <row r="1013" spans="1:9" x14ac:dyDescent="0.35">
      <c r="A1013" t="s">
        <v>4711</v>
      </c>
      <c r="B1013" t="s">
        <v>111</v>
      </c>
      <c r="C1013" t="s">
        <v>3611</v>
      </c>
      <c r="D1013" t="s">
        <v>3612</v>
      </c>
      <c r="E1013" t="s">
        <v>3968</v>
      </c>
      <c r="F1013" t="s">
        <v>1390</v>
      </c>
      <c r="H1013" t="str">
        <f>IFERROR(VLOOKUP(B1013,Sheet2!J:K,2,0), "Laptop")</f>
        <v>Laptop</v>
      </c>
      <c r="I1013" t="str">
        <f>IFERROR(VLOOKUP(F1013,Sheet2!P:Q,2,0), "Not part of Refresh")</f>
        <v>Not part of Refresh</v>
      </c>
    </row>
    <row r="1014" spans="1:9" x14ac:dyDescent="0.35">
      <c r="A1014" t="s">
        <v>4712</v>
      </c>
      <c r="B1014" t="s">
        <v>4</v>
      </c>
      <c r="C1014" t="s">
        <v>3611</v>
      </c>
      <c r="D1014" t="s">
        <v>3612</v>
      </c>
      <c r="E1014" t="s">
        <v>3968</v>
      </c>
      <c r="F1014" t="s">
        <v>2519</v>
      </c>
      <c r="G1014" t="s">
        <v>3977</v>
      </c>
      <c r="H1014" t="str">
        <f>IFERROR(VLOOKUP(B1014,Sheet2!J:K,2,0), "Laptop")</f>
        <v>Laptop</v>
      </c>
      <c r="I1014" t="str">
        <f>IFERROR(VLOOKUP(F1014,Sheet2!P:Q,2,0), "Not part of Refresh")</f>
        <v>Not part of Refresh</v>
      </c>
    </row>
    <row r="1015" spans="1:9" x14ac:dyDescent="0.35">
      <c r="A1015" t="s">
        <v>4348</v>
      </c>
      <c r="B1015" t="s">
        <v>4</v>
      </c>
      <c r="C1015" t="s">
        <v>3611</v>
      </c>
      <c r="D1015" t="s">
        <v>3612</v>
      </c>
      <c r="E1015" t="s">
        <v>3968</v>
      </c>
      <c r="F1015" t="s">
        <v>2236</v>
      </c>
      <c r="G1015" t="s">
        <v>3977</v>
      </c>
      <c r="H1015" t="str">
        <f>IFERROR(VLOOKUP(B1015,Sheet2!J:K,2,0), "Laptop")</f>
        <v>Laptop</v>
      </c>
      <c r="I1015" t="str">
        <f>IFERROR(VLOOKUP(F1015,Sheet2!P:Q,2,0), "Not part of Refresh")</f>
        <v>Not part of Refresh</v>
      </c>
    </row>
    <row r="1016" spans="1:9" x14ac:dyDescent="0.35">
      <c r="A1016" t="s">
        <v>4209</v>
      </c>
      <c r="B1016" t="s">
        <v>0</v>
      </c>
      <c r="C1016" t="s">
        <v>3611</v>
      </c>
      <c r="D1016" t="s">
        <v>3612</v>
      </c>
      <c r="E1016" t="s">
        <v>3968</v>
      </c>
      <c r="F1016" t="s">
        <v>1911</v>
      </c>
      <c r="G1016" t="s">
        <v>3671</v>
      </c>
      <c r="H1016" t="str">
        <f>IFERROR(VLOOKUP(B1016,Sheet2!J:K,2,0), "Laptop")</f>
        <v>Laptop</v>
      </c>
      <c r="I1016" t="str">
        <f>IFERROR(VLOOKUP(F1016,Sheet2!P:Q,2,0), "Not part of Refresh")</f>
        <v>Not part of Refresh</v>
      </c>
    </row>
    <row r="1017" spans="1:9" x14ac:dyDescent="0.35">
      <c r="A1017" t="s">
        <v>4713</v>
      </c>
      <c r="B1017" t="s">
        <v>0</v>
      </c>
      <c r="C1017" t="s">
        <v>3611</v>
      </c>
      <c r="D1017" t="s">
        <v>3612</v>
      </c>
      <c r="E1017" t="s">
        <v>3968</v>
      </c>
      <c r="F1017" t="s">
        <v>1565</v>
      </c>
      <c r="G1017" t="s">
        <v>4130</v>
      </c>
      <c r="H1017" t="str">
        <f>IFERROR(VLOOKUP(B1017,Sheet2!J:K,2,0), "Laptop")</f>
        <v>Laptop</v>
      </c>
      <c r="I1017" t="str">
        <f>IFERROR(VLOOKUP(F1017,Sheet2!P:Q,2,0), "Not part of Refresh")</f>
        <v>Not part of Refresh</v>
      </c>
    </row>
    <row r="1018" spans="1:9" x14ac:dyDescent="0.35">
      <c r="A1018" t="s">
        <v>4714</v>
      </c>
      <c r="B1018" t="s">
        <v>8</v>
      </c>
      <c r="C1018" t="s">
        <v>3611</v>
      </c>
      <c r="D1018" t="s">
        <v>3612</v>
      </c>
      <c r="E1018" t="s">
        <v>3968</v>
      </c>
      <c r="F1018" t="s">
        <v>385</v>
      </c>
      <c r="G1018" t="s">
        <v>3900</v>
      </c>
      <c r="H1018" t="str">
        <f>IFERROR(VLOOKUP(B1018,Sheet2!J:K,2,0), "Laptop")</f>
        <v>Laptop</v>
      </c>
      <c r="I1018" t="str">
        <f>IFERROR(VLOOKUP(F1018,Sheet2!P:Q,2,0), "Not part of Refresh")</f>
        <v>Part of Refresh cycle</v>
      </c>
    </row>
    <row r="1019" spans="1:9" x14ac:dyDescent="0.35">
      <c r="A1019" t="s">
        <v>4715</v>
      </c>
      <c r="B1019" t="s">
        <v>8</v>
      </c>
      <c r="C1019" t="s">
        <v>3611</v>
      </c>
      <c r="D1019" t="s">
        <v>3612</v>
      </c>
      <c r="E1019" t="s">
        <v>3968</v>
      </c>
      <c r="F1019" t="s">
        <v>386</v>
      </c>
      <c r="G1019" t="s">
        <v>3993</v>
      </c>
      <c r="H1019" t="str">
        <f>IFERROR(VLOOKUP(B1019,Sheet2!J:K,2,0), "Laptop")</f>
        <v>Laptop</v>
      </c>
      <c r="I1019" t="str">
        <f>IFERROR(VLOOKUP(F1019,Sheet2!P:Q,2,0), "Not part of Refresh")</f>
        <v>Part of Refresh cycle</v>
      </c>
    </row>
    <row r="1020" spans="1:9" x14ac:dyDescent="0.35">
      <c r="A1020" t="s">
        <v>4604</v>
      </c>
      <c r="B1020" t="s">
        <v>8</v>
      </c>
      <c r="C1020" t="s">
        <v>3611</v>
      </c>
      <c r="D1020" t="s">
        <v>3612</v>
      </c>
      <c r="E1020" t="s">
        <v>3968</v>
      </c>
      <c r="F1020" t="s">
        <v>2120</v>
      </c>
      <c r="G1020" t="s">
        <v>4402</v>
      </c>
      <c r="H1020" t="str">
        <f>IFERROR(VLOOKUP(B1020,Sheet2!J:K,2,0), "Laptop")</f>
        <v>Laptop</v>
      </c>
      <c r="I1020" t="str">
        <f>IFERROR(VLOOKUP(F1020,Sheet2!P:Q,2,0), "Not part of Refresh")</f>
        <v>Not part of Refresh</v>
      </c>
    </row>
    <row r="1021" spans="1:9" x14ac:dyDescent="0.35">
      <c r="A1021" t="s">
        <v>4716</v>
      </c>
      <c r="B1021" t="s">
        <v>8</v>
      </c>
      <c r="C1021" t="s">
        <v>3611</v>
      </c>
      <c r="D1021" t="s">
        <v>3612</v>
      </c>
      <c r="E1021" t="s">
        <v>3968</v>
      </c>
      <c r="F1021" t="s">
        <v>387</v>
      </c>
      <c r="G1021" t="s">
        <v>3903</v>
      </c>
      <c r="H1021" t="str">
        <f>IFERROR(VLOOKUP(B1021,Sheet2!J:K,2,0), "Laptop")</f>
        <v>Laptop</v>
      </c>
      <c r="I1021" t="str">
        <f>IFERROR(VLOOKUP(F1021,Sheet2!P:Q,2,0), "Not part of Refresh")</f>
        <v>Part of Refresh cycle</v>
      </c>
    </row>
    <row r="1022" spans="1:9" x14ac:dyDescent="0.35">
      <c r="A1022" t="s">
        <v>4717</v>
      </c>
      <c r="B1022" t="s">
        <v>8</v>
      </c>
      <c r="C1022" t="s">
        <v>3611</v>
      </c>
      <c r="D1022" t="s">
        <v>3612</v>
      </c>
      <c r="E1022" t="s">
        <v>3968</v>
      </c>
      <c r="F1022" t="s">
        <v>388</v>
      </c>
      <c r="G1022" t="s">
        <v>4718</v>
      </c>
      <c r="H1022" t="str">
        <f>IFERROR(VLOOKUP(B1022,Sheet2!J:K,2,0), "Laptop")</f>
        <v>Laptop</v>
      </c>
      <c r="I1022" t="str">
        <f>IFERROR(VLOOKUP(F1022,Sheet2!P:Q,2,0), "Not part of Refresh")</f>
        <v>Part of Refresh cycle</v>
      </c>
    </row>
    <row r="1023" spans="1:9" x14ac:dyDescent="0.35">
      <c r="A1023" t="s">
        <v>4719</v>
      </c>
      <c r="B1023" t="s">
        <v>0</v>
      </c>
      <c r="C1023" t="s">
        <v>3611</v>
      </c>
      <c r="D1023" t="s">
        <v>3612</v>
      </c>
      <c r="E1023" t="s">
        <v>3968</v>
      </c>
      <c r="F1023" t="s">
        <v>1441</v>
      </c>
      <c r="G1023" t="s">
        <v>4206</v>
      </c>
      <c r="H1023" t="str">
        <f>IFERROR(VLOOKUP(B1023,Sheet2!J:K,2,0), "Laptop")</f>
        <v>Laptop</v>
      </c>
      <c r="I1023" t="str">
        <f>IFERROR(VLOOKUP(F1023,Sheet2!P:Q,2,0), "Not part of Refresh")</f>
        <v>Not part of Refresh</v>
      </c>
    </row>
    <row r="1024" spans="1:9" x14ac:dyDescent="0.35">
      <c r="A1024" t="s">
        <v>4720</v>
      </c>
      <c r="B1024" t="s">
        <v>4</v>
      </c>
      <c r="C1024" t="s">
        <v>3611</v>
      </c>
      <c r="D1024" t="s">
        <v>3612</v>
      </c>
      <c r="E1024" t="s">
        <v>3968</v>
      </c>
      <c r="F1024" t="s">
        <v>2754</v>
      </c>
      <c r="G1024" t="s">
        <v>4019</v>
      </c>
      <c r="H1024" t="str">
        <f>IFERROR(VLOOKUP(B1024,Sheet2!J:K,2,0), "Laptop")</f>
        <v>Laptop</v>
      </c>
      <c r="I1024" t="str">
        <f>IFERROR(VLOOKUP(F1024,Sheet2!P:Q,2,0), "Not part of Refresh")</f>
        <v>Not part of Refresh</v>
      </c>
    </row>
    <row r="1025" spans="1:9" x14ac:dyDescent="0.35">
      <c r="A1025" t="s">
        <v>4721</v>
      </c>
      <c r="B1025" t="s">
        <v>10</v>
      </c>
      <c r="C1025" t="s">
        <v>3611</v>
      </c>
      <c r="D1025" t="s">
        <v>3612</v>
      </c>
      <c r="E1025" t="s">
        <v>3968</v>
      </c>
      <c r="F1025" t="s">
        <v>389</v>
      </c>
      <c r="G1025" t="s">
        <v>4087</v>
      </c>
      <c r="H1025" t="str">
        <f>IFERROR(VLOOKUP(B1025,Sheet2!J:K,2,0), "Laptop")</f>
        <v>Laptop</v>
      </c>
      <c r="I1025" t="str">
        <f>IFERROR(VLOOKUP(F1025,Sheet2!P:Q,2,0), "Not part of Refresh")</f>
        <v>Part of Refresh cycle</v>
      </c>
    </row>
    <row r="1026" spans="1:9" x14ac:dyDescent="0.35">
      <c r="A1026" t="s">
        <v>4230</v>
      </c>
      <c r="B1026" t="s">
        <v>0</v>
      </c>
      <c r="C1026" t="s">
        <v>3611</v>
      </c>
      <c r="D1026" t="s">
        <v>3612</v>
      </c>
      <c r="E1026" t="s">
        <v>3968</v>
      </c>
      <c r="F1026" t="s">
        <v>1620</v>
      </c>
      <c r="G1026" t="s">
        <v>4150</v>
      </c>
      <c r="H1026" t="str">
        <f>IFERROR(VLOOKUP(B1026,Sheet2!J:K,2,0), "Laptop")</f>
        <v>Laptop</v>
      </c>
      <c r="I1026" t="str">
        <f>IFERROR(VLOOKUP(F1026,Sheet2!P:Q,2,0), "Not part of Refresh")</f>
        <v>Not part of Refresh</v>
      </c>
    </row>
    <row r="1027" spans="1:9" x14ac:dyDescent="0.35">
      <c r="A1027" t="s">
        <v>4722</v>
      </c>
      <c r="B1027" t="s">
        <v>0</v>
      </c>
      <c r="C1027" t="s">
        <v>3611</v>
      </c>
      <c r="D1027" t="s">
        <v>3612</v>
      </c>
      <c r="E1027" t="s">
        <v>3968</v>
      </c>
      <c r="F1027" t="s">
        <v>1779</v>
      </c>
      <c r="G1027" t="s">
        <v>4568</v>
      </c>
      <c r="H1027" t="str">
        <f>IFERROR(VLOOKUP(B1027,Sheet2!J:K,2,0), "Laptop")</f>
        <v>Laptop</v>
      </c>
      <c r="I1027" t="str">
        <f>IFERROR(VLOOKUP(F1027,Sheet2!P:Q,2,0), "Not part of Refresh")</f>
        <v>Not part of Refresh</v>
      </c>
    </row>
    <row r="1028" spans="1:9" x14ac:dyDescent="0.35">
      <c r="A1028" t="s">
        <v>4066</v>
      </c>
      <c r="B1028" t="s">
        <v>90</v>
      </c>
      <c r="C1028" t="s">
        <v>3611</v>
      </c>
      <c r="D1028" t="s">
        <v>3612</v>
      </c>
      <c r="E1028" t="s">
        <v>3968</v>
      </c>
      <c r="F1028" t="s">
        <v>2098</v>
      </c>
      <c r="G1028" t="s">
        <v>4266</v>
      </c>
      <c r="H1028" t="str">
        <f>IFERROR(VLOOKUP(B1028,Sheet2!J:K,2,0), "Laptop")</f>
        <v>Laptop</v>
      </c>
      <c r="I1028" t="str">
        <f>IFERROR(VLOOKUP(F1028,Sheet2!P:Q,2,0), "Not part of Refresh")</f>
        <v>Not part of Refresh</v>
      </c>
    </row>
    <row r="1029" spans="1:9" x14ac:dyDescent="0.35">
      <c r="A1029" t="s">
        <v>4723</v>
      </c>
      <c r="B1029" t="s">
        <v>111</v>
      </c>
      <c r="C1029" t="s">
        <v>3611</v>
      </c>
      <c r="D1029" t="s">
        <v>3612</v>
      </c>
      <c r="E1029" t="s">
        <v>3968</v>
      </c>
      <c r="F1029" t="s">
        <v>1338</v>
      </c>
      <c r="H1029" t="str">
        <f>IFERROR(VLOOKUP(B1029,Sheet2!J:K,2,0), "Laptop")</f>
        <v>Laptop</v>
      </c>
      <c r="I1029" t="str">
        <f>IFERROR(VLOOKUP(F1029,Sheet2!P:Q,2,0), "Not part of Refresh")</f>
        <v>Not part of Refresh</v>
      </c>
    </row>
    <row r="1030" spans="1:9" x14ac:dyDescent="0.35">
      <c r="A1030" t="s">
        <v>4561</v>
      </c>
      <c r="B1030" t="s">
        <v>0</v>
      </c>
      <c r="C1030" t="s">
        <v>3611</v>
      </c>
      <c r="D1030" t="s">
        <v>3612</v>
      </c>
      <c r="E1030" t="s">
        <v>3968</v>
      </c>
      <c r="F1030" t="s">
        <v>1538</v>
      </c>
      <c r="G1030" t="s">
        <v>3927</v>
      </c>
      <c r="H1030" t="str">
        <f>IFERROR(VLOOKUP(B1030,Sheet2!J:K,2,0), "Laptop")</f>
        <v>Laptop</v>
      </c>
      <c r="I1030" t="str">
        <f>IFERROR(VLOOKUP(F1030,Sheet2!P:Q,2,0), "Not part of Refresh")</f>
        <v>Not part of Refresh</v>
      </c>
    </row>
    <row r="1031" spans="1:9" x14ac:dyDescent="0.35">
      <c r="A1031" t="s">
        <v>4724</v>
      </c>
      <c r="B1031" t="s">
        <v>0</v>
      </c>
      <c r="C1031" t="s">
        <v>3611</v>
      </c>
      <c r="D1031" t="s">
        <v>3612</v>
      </c>
      <c r="E1031" t="s">
        <v>3968</v>
      </c>
      <c r="F1031" t="s">
        <v>1497</v>
      </c>
      <c r="G1031" t="s">
        <v>3987</v>
      </c>
      <c r="H1031" t="str">
        <f>IFERROR(VLOOKUP(B1031,Sheet2!J:K,2,0), "Laptop")</f>
        <v>Laptop</v>
      </c>
      <c r="I1031" t="str">
        <f>IFERROR(VLOOKUP(F1031,Sheet2!P:Q,2,0), "Not part of Refresh")</f>
        <v>Not part of Refresh</v>
      </c>
    </row>
    <row r="1032" spans="1:9" x14ac:dyDescent="0.35">
      <c r="A1032" t="s">
        <v>4725</v>
      </c>
      <c r="B1032" t="s">
        <v>4</v>
      </c>
      <c r="C1032" t="s">
        <v>3611</v>
      </c>
      <c r="D1032" t="s">
        <v>3612</v>
      </c>
      <c r="E1032" t="s">
        <v>3968</v>
      </c>
      <c r="F1032" t="s">
        <v>2746</v>
      </c>
      <c r="G1032" t="s">
        <v>4095</v>
      </c>
      <c r="H1032" t="str">
        <f>IFERROR(VLOOKUP(B1032,Sheet2!J:K,2,0), "Laptop")</f>
        <v>Laptop</v>
      </c>
      <c r="I1032" t="str">
        <f>IFERROR(VLOOKUP(F1032,Sheet2!P:Q,2,0), "Not part of Refresh")</f>
        <v>Not part of Refresh</v>
      </c>
    </row>
    <row r="1033" spans="1:9" x14ac:dyDescent="0.35">
      <c r="A1033" t="s">
        <v>4726</v>
      </c>
      <c r="B1033" t="s">
        <v>8</v>
      </c>
      <c r="C1033" t="s">
        <v>3611</v>
      </c>
      <c r="D1033" t="s">
        <v>3612</v>
      </c>
      <c r="E1033" t="s">
        <v>3968</v>
      </c>
      <c r="F1033" t="s">
        <v>390</v>
      </c>
      <c r="G1033" t="s">
        <v>4006</v>
      </c>
      <c r="H1033" t="str">
        <f>IFERROR(VLOOKUP(B1033,Sheet2!J:K,2,0), "Laptop")</f>
        <v>Laptop</v>
      </c>
      <c r="I1033" t="str">
        <f>IFERROR(VLOOKUP(F1033,Sheet2!P:Q,2,0), "Not part of Refresh")</f>
        <v>Part of Refresh cycle</v>
      </c>
    </row>
    <row r="1034" spans="1:9" x14ac:dyDescent="0.35">
      <c r="A1034" t="s">
        <v>4727</v>
      </c>
      <c r="B1034" t="s">
        <v>4</v>
      </c>
      <c r="C1034" t="s">
        <v>3611</v>
      </c>
      <c r="D1034" t="s">
        <v>3612</v>
      </c>
      <c r="E1034" t="s">
        <v>3968</v>
      </c>
      <c r="F1034" t="s">
        <v>2460</v>
      </c>
      <c r="G1034" t="s">
        <v>3985</v>
      </c>
      <c r="H1034" t="str">
        <f>IFERROR(VLOOKUP(B1034,Sheet2!J:K,2,0), "Laptop")</f>
        <v>Laptop</v>
      </c>
      <c r="I1034" t="str">
        <f>IFERROR(VLOOKUP(F1034,Sheet2!P:Q,2,0), "Not part of Refresh")</f>
        <v>Not part of Refresh</v>
      </c>
    </row>
    <row r="1035" spans="1:9" x14ac:dyDescent="0.35">
      <c r="A1035" t="s">
        <v>4728</v>
      </c>
      <c r="B1035" t="s">
        <v>4</v>
      </c>
      <c r="C1035" t="s">
        <v>3611</v>
      </c>
      <c r="D1035" t="s">
        <v>3612</v>
      </c>
      <c r="E1035" t="s">
        <v>3968</v>
      </c>
      <c r="F1035" t="s">
        <v>2471</v>
      </c>
      <c r="G1035" t="s">
        <v>3991</v>
      </c>
      <c r="H1035" t="str">
        <f>IFERROR(VLOOKUP(B1035,Sheet2!J:K,2,0), "Laptop")</f>
        <v>Laptop</v>
      </c>
      <c r="I1035" t="str">
        <f>IFERROR(VLOOKUP(F1035,Sheet2!P:Q,2,0), "Not part of Refresh")</f>
        <v>Not part of Refresh</v>
      </c>
    </row>
    <row r="1036" spans="1:9" x14ac:dyDescent="0.35">
      <c r="A1036" t="s">
        <v>4729</v>
      </c>
      <c r="B1036" t="s">
        <v>38</v>
      </c>
      <c r="C1036" t="s">
        <v>3611</v>
      </c>
      <c r="D1036" t="s">
        <v>3612</v>
      </c>
      <c r="E1036" t="s">
        <v>3968</v>
      </c>
      <c r="F1036" t="s">
        <v>3282</v>
      </c>
      <c r="G1036" t="s">
        <v>4006</v>
      </c>
      <c r="H1036" t="str">
        <f>IFERROR(VLOOKUP(B1036,Sheet2!J:K,2,0), "Laptop")</f>
        <v>Desktop</v>
      </c>
      <c r="I1036" t="str">
        <f>IFERROR(VLOOKUP(F1036,Sheet2!P:Q,2,0), "Not part of Refresh")</f>
        <v>Not part of Refresh</v>
      </c>
    </row>
    <row r="1037" spans="1:9" x14ac:dyDescent="0.35">
      <c r="A1037" t="s">
        <v>4730</v>
      </c>
      <c r="B1037" t="s">
        <v>19</v>
      </c>
      <c r="C1037" t="s">
        <v>3611</v>
      </c>
      <c r="D1037" t="s">
        <v>3612</v>
      </c>
      <c r="E1037" t="s">
        <v>3968</v>
      </c>
      <c r="F1037" t="s">
        <v>391</v>
      </c>
      <c r="G1037" t="s">
        <v>4366</v>
      </c>
      <c r="H1037" t="str">
        <f>IFERROR(VLOOKUP(B1037,Sheet2!J:K,2,0), "Laptop")</f>
        <v>Desktop</v>
      </c>
      <c r="I1037" t="str">
        <f>IFERROR(VLOOKUP(F1037,Sheet2!P:Q,2,0), "Not part of Refresh")</f>
        <v>Part of Refresh cycle</v>
      </c>
    </row>
    <row r="1038" spans="1:9" x14ac:dyDescent="0.35">
      <c r="A1038" t="s">
        <v>4731</v>
      </c>
      <c r="B1038" t="s">
        <v>0</v>
      </c>
      <c r="C1038" t="s">
        <v>3611</v>
      </c>
      <c r="D1038" t="s">
        <v>3612</v>
      </c>
      <c r="E1038" t="s">
        <v>3968</v>
      </c>
      <c r="F1038" t="s">
        <v>1977</v>
      </c>
      <c r="G1038" t="s">
        <v>4732</v>
      </c>
      <c r="H1038" t="str">
        <f>IFERROR(VLOOKUP(B1038,Sheet2!J:K,2,0), "Laptop")</f>
        <v>Laptop</v>
      </c>
      <c r="I1038" t="str">
        <f>IFERROR(VLOOKUP(F1038,Sheet2!P:Q,2,0), "Not part of Refresh")</f>
        <v>Not part of Refresh</v>
      </c>
    </row>
    <row r="1039" spans="1:9" x14ac:dyDescent="0.35">
      <c r="A1039" t="s">
        <v>4733</v>
      </c>
      <c r="B1039" t="s">
        <v>4</v>
      </c>
      <c r="C1039" t="s">
        <v>3611</v>
      </c>
      <c r="D1039" t="s">
        <v>3612</v>
      </c>
      <c r="E1039" t="s">
        <v>3968</v>
      </c>
      <c r="F1039" t="s">
        <v>2174</v>
      </c>
      <c r="G1039" t="s">
        <v>3622</v>
      </c>
      <c r="H1039" t="str">
        <f>IFERROR(VLOOKUP(B1039,Sheet2!J:K,2,0), "Laptop")</f>
        <v>Laptop</v>
      </c>
      <c r="I1039" t="str">
        <f>IFERROR(VLOOKUP(F1039,Sheet2!P:Q,2,0), "Not part of Refresh")</f>
        <v>Not part of Refresh</v>
      </c>
    </row>
    <row r="1040" spans="1:9" x14ac:dyDescent="0.35">
      <c r="A1040" t="s">
        <v>4734</v>
      </c>
      <c r="B1040" t="s">
        <v>4</v>
      </c>
      <c r="C1040" t="s">
        <v>3611</v>
      </c>
      <c r="D1040" t="s">
        <v>3612</v>
      </c>
      <c r="E1040" t="s">
        <v>3968</v>
      </c>
      <c r="F1040" t="s">
        <v>2574</v>
      </c>
      <c r="G1040" t="s">
        <v>4288</v>
      </c>
      <c r="H1040" t="str">
        <f>IFERROR(VLOOKUP(B1040,Sheet2!J:K,2,0), "Laptop")</f>
        <v>Laptop</v>
      </c>
      <c r="I1040" t="str">
        <f>IFERROR(VLOOKUP(F1040,Sheet2!P:Q,2,0), "Not part of Refresh")</f>
        <v>Not part of Refresh</v>
      </c>
    </row>
    <row r="1041" spans="1:9" x14ac:dyDescent="0.35">
      <c r="A1041" t="s">
        <v>4230</v>
      </c>
      <c r="B1041" t="s">
        <v>12</v>
      </c>
      <c r="C1041" t="s">
        <v>3611</v>
      </c>
      <c r="D1041" t="s">
        <v>3612</v>
      </c>
      <c r="E1041" t="s">
        <v>3968</v>
      </c>
      <c r="F1041" t="s">
        <v>259</v>
      </c>
      <c r="G1041" t="s">
        <v>3879</v>
      </c>
      <c r="H1041" t="str">
        <f>IFERROR(VLOOKUP(B1041,Sheet2!J:K,2,0), "Laptop")</f>
        <v>Laptop</v>
      </c>
      <c r="I1041" t="str">
        <f>IFERROR(VLOOKUP(F1041,Sheet2!P:Q,2,0), "Not part of Refresh")</f>
        <v>Part of Refresh cycle</v>
      </c>
    </row>
    <row r="1042" spans="1:9" x14ac:dyDescent="0.35">
      <c r="A1042" t="s">
        <v>4735</v>
      </c>
      <c r="B1042" t="s">
        <v>19</v>
      </c>
      <c r="C1042" t="s">
        <v>3611</v>
      </c>
      <c r="D1042" t="s">
        <v>3612</v>
      </c>
      <c r="E1042" t="s">
        <v>3968</v>
      </c>
      <c r="F1042" t="s">
        <v>392</v>
      </c>
      <c r="G1042" t="s">
        <v>4736</v>
      </c>
      <c r="H1042" t="str">
        <f>IFERROR(VLOOKUP(B1042,Sheet2!J:K,2,0), "Laptop")</f>
        <v>Desktop</v>
      </c>
      <c r="I1042" t="str">
        <f>IFERROR(VLOOKUP(F1042,Sheet2!P:Q,2,0), "Not part of Refresh")</f>
        <v>Part of Refresh cycle</v>
      </c>
    </row>
    <row r="1043" spans="1:9" x14ac:dyDescent="0.35">
      <c r="A1043" t="s">
        <v>4737</v>
      </c>
      <c r="B1043" t="s">
        <v>8</v>
      </c>
      <c r="C1043" t="s">
        <v>3611</v>
      </c>
      <c r="D1043" t="s">
        <v>3612</v>
      </c>
      <c r="E1043" t="s">
        <v>3968</v>
      </c>
      <c r="F1043" t="s">
        <v>393</v>
      </c>
      <c r="G1043" t="s">
        <v>3985</v>
      </c>
      <c r="H1043" t="str">
        <f>IFERROR(VLOOKUP(B1043,Sheet2!J:K,2,0), "Laptop")</f>
        <v>Laptop</v>
      </c>
      <c r="I1043" t="str">
        <f>IFERROR(VLOOKUP(F1043,Sheet2!P:Q,2,0), "Not part of Refresh")</f>
        <v>Part of Refresh cycle</v>
      </c>
    </row>
    <row r="1044" spans="1:9" x14ac:dyDescent="0.35">
      <c r="A1044" t="s">
        <v>4738</v>
      </c>
      <c r="B1044" t="s">
        <v>4</v>
      </c>
      <c r="C1044" t="s">
        <v>3611</v>
      </c>
      <c r="D1044" t="s">
        <v>3612</v>
      </c>
      <c r="E1044" t="s">
        <v>3968</v>
      </c>
      <c r="F1044" t="s">
        <v>2750</v>
      </c>
      <c r="G1044" t="s">
        <v>3666</v>
      </c>
      <c r="H1044" t="str">
        <f>IFERROR(VLOOKUP(B1044,Sheet2!J:K,2,0), "Laptop")</f>
        <v>Laptop</v>
      </c>
      <c r="I1044" t="str">
        <f>IFERROR(VLOOKUP(F1044,Sheet2!P:Q,2,0), "Not part of Refresh")</f>
        <v>Not part of Refresh</v>
      </c>
    </row>
    <row r="1045" spans="1:9" x14ac:dyDescent="0.35">
      <c r="A1045" t="s">
        <v>4739</v>
      </c>
      <c r="B1045" t="s">
        <v>34</v>
      </c>
      <c r="C1045" t="s">
        <v>3611</v>
      </c>
      <c r="D1045" t="s">
        <v>3612</v>
      </c>
      <c r="E1045" t="s">
        <v>3968</v>
      </c>
      <c r="F1045" t="s">
        <v>394</v>
      </c>
      <c r="G1045" t="s">
        <v>4120</v>
      </c>
      <c r="H1045" t="str">
        <f>IFERROR(VLOOKUP(B1045,Sheet2!J:K,2,0), "Laptop")</f>
        <v>Laptop</v>
      </c>
      <c r="I1045" t="str">
        <f>IFERROR(VLOOKUP(F1045,Sheet2!P:Q,2,0), "Not part of Refresh")</f>
        <v>Part of Refresh cycle</v>
      </c>
    </row>
    <row r="1046" spans="1:9" x14ac:dyDescent="0.35">
      <c r="A1046" t="s">
        <v>4740</v>
      </c>
      <c r="B1046" t="s">
        <v>0</v>
      </c>
      <c r="C1046" t="s">
        <v>3611</v>
      </c>
      <c r="D1046" t="s">
        <v>3612</v>
      </c>
      <c r="E1046" t="s">
        <v>3968</v>
      </c>
      <c r="F1046" t="s">
        <v>1508</v>
      </c>
      <c r="G1046" t="s">
        <v>3879</v>
      </c>
      <c r="H1046" t="str">
        <f>IFERROR(VLOOKUP(B1046,Sheet2!J:K,2,0), "Laptop")</f>
        <v>Laptop</v>
      </c>
      <c r="I1046" t="str">
        <f>IFERROR(VLOOKUP(F1046,Sheet2!P:Q,2,0), "Not part of Refresh")</f>
        <v>Not part of Refresh</v>
      </c>
    </row>
    <row r="1047" spans="1:9" x14ac:dyDescent="0.35">
      <c r="A1047" t="s">
        <v>4741</v>
      </c>
      <c r="B1047" t="s">
        <v>4</v>
      </c>
      <c r="C1047" t="s">
        <v>3611</v>
      </c>
      <c r="D1047" t="s">
        <v>3612</v>
      </c>
      <c r="E1047" t="s">
        <v>3968</v>
      </c>
      <c r="F1047" t="s">
        <v>2231</v>
      </c>
      <c r="G1047" t="s">
        <v>3927</v>
      </c>
      <c r="H1047" t="str">
        <f>IFERROR(VLOOKUP(B1047,Sheet2!J:K,2,0), "Laptop")</f>
        <v>Laptop</v>
      </c>
      <c r="I1047" t="str">
        <f>IFERROR(VLOOKUP(F1047,Sheet2!P:Q,2,0), "Not part of Refresh")</f>
        <v>Not part of Refresh</v>
      </c>
    </row>
    <row r="1048" spans="1:9" x14ac:dyDescent="0.35">
      <c r="A1048" t="s">
        <v>4742</v>
      </c>
      <c r="B1048" t="s">
        <v>0</v>
      </c>
      <c r="C1048" t="s">
        <v>3611</v>
      </c>
      <c r="D1048" t="s">
        <v>3612</v>
      </c>
      <c r="E1048" t="s">
        <v>3968</v>
      </c>
      <c r="F1048" t="s">
        <v>1777</v>
      </c>
      <c r="G1048" t="s">
        <v>4116</v>
      </c>
      <c r="H1048" t="str">
        <f>IFERROR(VLOOKUP(B1048,Sheet2!J:K,2,0), "Laptop")</f>
        <v>Laptop</v>
      </c>
      <c r="I1048" t="str">
        <f>IFERROR(VLOOKUP(F1048,Sheet2!P:Q,2,0), "Not part of Refresh")</f>
        <v>Not part of Refresh</v>
      </c>
    </row>
    <row r="1049" spans="1:9" x14ac:dyDescent="0.35">
      <c r="A1049" t="s">
        <v>4743</v>
      </c>
      <c r="B1049" t="s">
        <v>0</v>
      </c>
      <c r="C1049" t="s">
        <v>3611</v>
      </c>
      <c r="D1049" t="s">
        <v>3612</v>
      </c>
      <c r="E1049" t="s">
        <v>3968</v>
      </c>
      <c r="F1049" t="s">
        <v>1681</v>
      </c>
      <c r="G1049" t="s">
        <v>4626</v>
      </c>
      <c r="H1049" t="str">
        <f>IFERROR(VLOOKUP(B1049,Sheet2!J:K,2,0), "Laptop")</f>
        <v>Laptop</v>
      </c>
      <c r="I1049" t="str">
        <f>IFERROR(VLOOKUP(F1049,Sheet2!P:Q,2,0), "Not part of Refresh")</f>
        <v>Not part of Refresh</v>
      </c>
    </row>
    <row r="1050" spans="1:9" x14ac:dyDescent="0.35">
      <c r="A1050" t="s">
        <v>4744</v>
      </c>
      <c r="B1050" t="s">
        <v>0</v>
      </c>
      <c r="C1050" t="s">
        <v>3611</v>
      </c>
      <c r="D1050" t="s">
        <v>3612</v>
      </c>
      <c r="E1050" t="s">
        <v>3968</v>
      </c>
      <c r="F1050" t="s">
        <v>1130</v>
      </c>
      <c r="G1050" t="s">
        <v>4021</v>
      </c>
      <c r="H1050" t="str">
        <f>IFERROR(VLOOKUP(B1050,Sheet2!J:K,2,0), "Laptop")</f>
        <v>Laptop</v>
      </c>
      <c r="I1050" t="str">
        <f>IFERROR(VLOOKUP(F1050,Sheet2!P:Q,2,0), "Not part of Refresh")</f>
        <v>Not part of Refresh</v>
      </c>
    </row>
    <row r="1051" spans="1:9" x14ac:dyDescent="0.35">
      <c r="A1051" t="s">
        <v>4745</v>
      </c>
      <c r="B1051" t="s">
        <v>0</v>
      </c>
      <c r="C1051" t="s">
        <v>3611</v>
      </c>
      <c r="D1051" t="s">
        <v>3612</v>
      </c>
      <c r="E1051" t="s">
        <v>3968</v>
      </c>
      <c r="F1051" t="s">
        <v>3059</v>
      </c>
      <c r="G1051" t="s">
        <v>3981</v>
      </c>
      <c r="H1051" t="str">
        <f>IFERROR(VLOOKUP(B1051,Sheet2!J:K,2,0), "Laptop")</f>
        <v>Laptop</v>
      </c>
      <c r="I1051" t="str">
        <f>IFERROR(VLOOKUP(F1051,Sheet2!P:Q,2,0), "Not part of Refresh")</f>
        <v>Not part of Refresh</v>
      </c>
    </row>
    <row r="1052" spans="1:9" x14ac:dyDescent="0.35">
      <c r="A1052" t="s">
        <v>4746</v>
      </c>
      <c r="B1052" t="s">
        <v>4</v>
      </c>
      <c r="C1052" t="s">
        <v>3611</v>
      </c>
      <c r="D1052" t="s">
        <v>3612</v>
      </c>
      <c r="E1052" t="s">
        <v>3968</v>
      </c>
      <c r="F1052" t="s">
        <v>2465</v>
      </c>
      <c r="G1052" t="s">
        <v>4271</v>
      </c>
      <c r="H1052" t="str">
        <f>IFERROR(VLOOKUP(B1052,Sheet2!J:K,2,0), "Laptop")</f>
        <v>Laptop</v>
      </c>
      <c r="I1052" t="str">
        <f>IFERROR(VLOOKUP(F1052,Sheet2!P:Q,2,0), "Not part of Refresh")</f>
        <v>Not part of Refresh</v>
      </c>
    </row>
    <row r="1053" spans="1:9" x14ac:dyDescent="0.35">
      <c r="A1053" t="s">
        <v>4340</v>
      </c>
      <c r="B1053" t="s">
        <v>4</v>
      </c>
      <c r="C1053" t="s">
        <v>3611</v>
      </c>
      <c r="D1053" t="s">
        <v>3612</v>
      </c>
      <c r="E1053" t="s">
        <v>3968</v>
      </c>
      <c r="F1053" t="s">
        <v>2469</v>
      </c>
      <c r="G1053" t="s">
        <v>4001</v>
      </c>
      <c r="H1053" t="str">
        <f>IFERROR(VLOOKUP(B1053,Sheet2!J:K,2,0), "Laptop")</f>
        <v>Laptop</v>
      </c>
      <c r="I1053" t="str">
        <f>IFERROR(VLOOKUP(F1053,Sheet2!P:Q,2,0), "Not part of Refresh")</f>
        <v>Not part of Refresh</v>
      </c>
    </row>
    <row r="1054" spans="1:9" x14ac:dyDescent="0.35">
      <c r="A1054" t="s">
        <v>4747</v>
      </c>
      <c r="B1054" t="s">
        <v>0</v>
      </c>
      <c r="C1054" t="s">
        <v>3611</v>
      </c>
      <c r="D1054" t="s">
        <v>3612</v>
      </c>
      <c r="E1054" t="s">
        <v>3968</v>
      </c>
      <c r="F1054" t="s">
        <v>1884</v>
      </c>
      <c r="G1054" t="s">
        <v>4748</v>
      </c>
      <c r="H1054" t="str">
        <f>IFERROR(VLOOKUP(B1054,Sheet2!J:K,2,0), "Laptop")</f>
        <v>Laptop</v>
      </c>
      <c r="I1054" t="str">
        <f>IFERROR(VLOOKUP(F1054,Sheet2!P:Q,2,0), "Not part of Refresh")</f>
        <v>Not part of Refresh</v>
      </c>
    </row>
    <row r="1055" spans="1:9" x14ac:dyDescent="0.35">
      <c r="A1055" t="s">
        <v>4749</v>
      </c>
      <c r="B1055" t="s">
        <v>139</v>
      </c>
      <c r="C1055" t="s">
        <v>3611</v>
      </c>
      <c r="D1055" t="s">
        <v>3612</v>
      </c>
      <c r="E1055" t="s">
        <v>3968</v>
      </c>
      <c r="F1055" t="s">
        <v>2205</v>
      </c>
      <c r="G1055" t="s">
        <v>4063</v>
      </c>
      <c r="H1055" t="str">
        <f>IFERROR(VLOOKUP(B1055,Sheet2!J:K,2,0), "Laptop")</f>
        <v>Laptop</v>
      </c>
      <c r="I1055" t="str">
        <f>IFERROR(VLOOKUP(F1055,Sheet2!P:Q,2,0), "Not part of Refresh")</f>
        <v>Not part of Refresh</v>
      </c>
    </row>
    <row r="1056" spans="1:9" x14ac:dyDescent="0.35">
      <c r="A1056" t="s">
        <v>4750</v>
      </c>
      <c r="B1056" t="s">
        <v>4</v>
      </c>
      <c r="C1056" t="s">
        <v>3611</v>
      </c>
      <c r="D1056" t="s">
        <v>3612</v>
      </c>
      <c r="E1056" t="s">
        <v>3968</v>
      </c>
      <c r="F1056" t="s">
        <v>2578</v>
      </c>
      <c r="G1056" t="s">
        <v>4751</v>
      </c>
      <c r="H1056" t="str">
        <f>IFERROR(VLOOKUP(B1056,Sheet2!J:K,2,0), "Laptop")</f>
        <v>Laptop</v>
      </c>
      <c r="I1056" t="str">
        <f>IFERROR(VLOOKUP(F1056,Sheet2!P:Q,2,0), "Not part of Refresh")</f>
        <v>Not part of Refresh</v>
      </c>
    </row>
    <row r="1057" spans="1:9" x14ac:dyDescent="0.35">
      <c r="A1057" t="s">
        <v>4752</v>
      </c>
      <c r="B1057" t="s">
        <v>10</v>
      </c>
      <c r="C1057" t="s">
        <v>3611</v>
      </c>
      <c r="D1057" t="s">
        <v>3612</v>
      </c>
      <c r="E1057" t="s">
        <v>3968</v>
      </c>
      <c r="F1057" t="s">
        <v>395</v>
      </c>
      <c r="G1057" t="s">
        <v>3866</v>
      </c>
      <c r="H1057" t="str">
        <f>IFERROR(VLOOKUP(B1057,Sheet2!J:K,2,0), "Laptop")</f>
        <v>Laptop</v>
      </c>
      <c r="I1057" t="str">
        <f>IFERROR(VLOOKUP(F1057,Sheet2!P:Q,2,0), "Not part of Refresh")</f>
        <v>Part of Refresh cycle</v>
      </c>
    </row>
    <row r="1058" spans="1:9" x14ac:dyDescent="0.35">
      <c r="A1058" t="s">
        <v>4753</v>
      </c>
      <c r="B1058" t="s">
        <v>303</v>
      </c>
      <c r="C1058" t="s">
        <v>3611</v>
      </c>
      <c r="D1058" t="s">
        <v>3612</v>
      </c>
      <c r="E1058" t="s">
        <v>3968</v>
      </c>
      <c r="F1058" t="s">
        <v>2238</v>
      </c>
      <c r="G1058" t="s">
        <v>4232</v>
      </c>
      <c r="H1058" t="str">
        <f>IFERROR(VLOOKUP(B1058,Sheet2!J:K,2,0), "Laptop")</f>
        <v>Laptop</v>
      </c>
      <c r="I1058" t="str">
        <f>IFERROR(VLOOKUP(F1058,Sheet2!P:Q,2,0), "Not part of Refresh")</f>
        <v>Not part of Refresh</v>
      </c>
    </row>
    <row r="1059" spans="1:9" x14ac:dyDescent="0.35">
      <c r="A1059" t="s">
        <v>4754</v>
      </c>
      <c r="B1059" t="s">
        <v>4</v>
      </c>
      <c r="C1059" t="s">
        <v>3611</v>
      </c>
      <c r="D1059" t="s">
        <v>3612</v>
      </c>
      <c r="E1059" t="s">
        <v>3968</v>
      </c>
      <c r="F1059" t="s">
        <v>2824</v>
      </c>
      <c r="G1059" t="s">
        <v>3979</v>
      </c>
      <c r="H1059" t="str">
        <f>IFERROR(VLOOKUP(B1059,Sheet2!J:K,2,0), "Laptop")</f>
        <v>Laptop</v>
      </c>
      <c r="I1059" t="str">
        <f>IFERROR(VLOOKUP(F1059,Sheet2!P:Q,2,0), "Not part of Refresh")</f>
        <v>Not part of Refresh</v>
      </c>
    </row>
    <row r="1060" spans="1:9" x14ac:dyDescent="0.35">
      <c r="A1060" t="s">
        <v>4755</v>
      </c>
      <c r="B1060" t="s">
        <v>4</v>
      </c>
      <c r="C1060" t="s">
        <v>3611</v>
      </c>
      <c r="D1060" t="s">
        <v>3612</v>
      </c>
      <c r="E1060" t="s">
        <v>3968</v>
      </c>
      <c r="F1060" t="s">
        <v>2343</v>
      </c>
      <c r="G1060" t="s">
        <v>4058</v>
      </c>
      <c r="H1060" t="str">
        <f>IFERROR(VLOOKUP(B1060,Sheet2!J:K,2,0), "Laptop")</f>
        <v>Laptop</v>
      </c>
      <c r="I1060" t="str">
        <f>IFERROR(VLOOKUP(F1060,Sheet2!P:Q,2,0), "Not part of Refresh")</f>
        <v>Not part of Refresh</v>
      </c>
    </row>
    <row r="1061" spans="1:9" x14ac:dyDescent="0.35">
      <c r="A1061" t="s">
        <v>4756</v>
      </c>
      <c r="B1061" t="s">
        <v>4</v>
      </c>
      <c r="C1061" t="s">
        <v>3611</v>
      </c>
      <c r="D1061" t="s">
        <v>3612</v>
      </c>
      <c r="E1061" t="s">
        <v>3968</v>
      </c>
      <c r="F1061" t="s">
        <v>2345</v>
      </c>
      <c r="G1061" t="s">
        <v>4221</v>
      </c>
      <c r="H1061" t="str">
        <f>IFERROR(VLOOKUP(B1061,Sheet2!J:K,2,0), "Laptop")</f>
        <v>Laptop</v>
      </c>
      <c r="I1061" t="str">
        <f>IFERROR(VLOOKUP(F1061,Sheet2!P:Q,2,0), "Not part of Refresh")</f>
        <v>Not part of Refresh</v>
      </c>
    </row>
    <row r="1062" spans="1:9" x14ac:dyDescent="0.35">
      <c r="A1062" t="s">
        <v>4757</v>
      </c>
      <c r="B1062" t="s">
        <v>8</v>
      </c>
      <c r="C1062" t="s">
        <v>3611</v>
      </c>
      <c r="D1062" t="s">
        <v>3612</v>
      </c>
      <c r="E1062" t="s">
        <v>3968</v>
      </c>
      <c r="F1062" t="s">
        <v>396</v>
      </c>
      <c r="G1062" t="s">
        <v>3883</v>
      </c>
      <c r="H1062" t="str">
        <f>IFERROR(VLOOKUP(B1062,Sheet2!J:K,2,0), "Laptop")</f>
        <v>Laptop</v>
      </c>
      <c r="I1062" t="str">
        <f>IFERROR(VLOOKUP(F1062,Sheet2!P:Q,2,0), "Not part of Refresh")</f>
        <v>Part of Refresh cycle</v>
      </c>
    </row>
    <row r="1063" spans="1:9" x14ac:dyDescent="0.35">
      <c r="A1063" t="s">
        <v>4758</v>
      </c>
      <c r="B1063" t="s">
        <v>8</v>
      </c>
      <c r="C1063" t="s">
        <v>3611</v>
      </c>
      <c r="D1063" t="s">
        <v>3612</v>
      </c>
      <c r="E1063" t="s">
        <v>3968</v>
      </c>
      <c r="F1063" t="s">
        <v>397</v>
      </c>
      <c r="G1063" t="s">
        <v>3883</v>
      </c>
      <c r="H1063" t="str">
        <f>IFERROR(VLOOKUP(B1063,Sheet2!J:K,2,0), "Laptop")</f>
        <v>Laptop</v>
      </c>
      <c r="I1063" t="str">
        <f>IFERROR(VLOOKUP(F1063,Sheet2!P:Q,2,0), "Not part of Refresh")</f>
        <v>Part of Refresh cycle</v>
      </c>
    </row>
    <row r="1064" spans="1:9" x14ac:dyDescent="0.35">
      <c r="A1064" t="s">
        <v>4759</v>
      </c>
      <c r="B1064" t="s">
        <v>42</v>
      </c>
      <c r="C1064" t="s">
        <v>3611</v>
      </c>
      <c r="D1064" t="s">
        <v>3612</v>
      </c>
      <c r="E1064" t="s">
        <v>3968</v>
      </c>
      <c r="F1064" t="s">
        <v>2840</v>
      </c>
      <c r="G1064" t="s">
        <v>3981</v>
      </c>
      <c r="H1064" t="str">
        <f>IFERROR(VLOOKUP(B1064,Sheet2!J:K,2,0), "Laptop")</f>
        <v>Laptop</v>
      </c>
      <c r="I1064" t="str">
        <f>IFERROR(VLOOKUP(F1064,Sheet2!P:Q,2,0), "Not part of Refresh")</f>
        <v>Not part of Refresh</v>
      </c>
    </row>
    <row r="1065" spans="1:9" x14ac:dyDescent="0.35">
      <c r="A1065" t="s">
        <v>4760</v>
      </c>
      <c r="B1065" t="s">
        <v>10</v>
      </c>
      <c r="C1065" t="s">
        <v>3611</v>
      </c>
      <c r="D1065" t="s">
        <v>3612</v>
      </c>
      <c r="E1065" t="s">
        <v>3968</v>
      </c>
      <c r="F1065" t="s">
        <v>398</v>
      </c>
      <c r="G1065" t="s">
        <v>3622</v>
      </c>
      <c r="H1065" t="str">
        <f>IFERROR(VLOOKUP(B1065,Sheet2!J:K,2,0), "Laptop")</f>
        <v>Laptop</v>
      </c>
      <c r="I1065" t="str">
        <f>IFERROR(VLOOKUP(F1065,Sheet2!P:Q,2,0), "Not part of Refresh")</f>
        <v>Part of Refresh cycle</v>
      </c>
    </row>
    <row r="1066" spans="1:9" x14ac:dyDescent="0.35">
      <c r="A1066" t="s">
        <v>4761</v>
      </c>
      <c r="B1066" t="s">
        <v>0</v>
      </c>
      <c r="C1066" t="s">
        <v>3611</v>
      </c>
      <c r="D1066" t="s">
        <v>3612</v>
      </c>
      <c r="E1066" t="s">
        <v>3968</v>
      </c>
      <c r="F1066" t="s">
        <v>1618</v>
      </c>
      <c r="G1066" t="s">
        <v>3987</v>
      </c>
      <c r="H1066" t="str">
        <f>IFERROR(VLOOKUP(B1066,Sheet2!J:K,2,0), "Laptop")</f>
        <v>Laptop</v>
      </c>
      <c r="I1066" t="str">
        <f>IFERROR(VLOOKUP(F1066,Sheet2!P:Q,2,0), "Not part of Refresh")</f>
        <v>Not part of Refresh</v>
      </c>
    </row>
    <row r="1067" spans="1:9" x14ac:dyDescent="0.35">
      <c r="A1067" t="s">
        <v>4762</v>
      </c>
      <c r="B1067" t="s">
        <v>4</v>
      </c>
      <c r="C1067" t="s">
        <v>3611</v>
      </c>
      <c r="D1067" t="s">
        <v>3612</v>
      </c>
      <c r="E1067" t="s">
        <v>3968</v>
      </c>
      <c r="F1067" t="s">
        <v>2237</v>
      </c>
      <c r="G1067" t="s">
        <v>3993</v>
      </c>
      <c r="H1067" t="str">
        <f>IFERROR(VLOOKUP(B1067,Sheet2!J:K,2,0), "Laptop")</f>
        <v>Laptop</v>
      </c>
      <c r="I1067" t="str">
        <f>IFERROR(VLOOKUP(F1067,Sheet2!P:Q,2,0), "Not part of Refresh")</f>
        <v>Not part of Refresh</v>
      </c>
    </row>
    <row r="1068" spans="1:9" x14ac:dyDescent="0.35">
      <c r="A1068" t="s">
        <v>4763</v>
      </c>
      <c r="B1068" t="s">
        <v>0</v>
      </c>
      <c r="C1068" t="s">
        <v>3611</v>
      </c>
      <c r="D1068" t="s">
        <v>3612</v>
      </c>
      <c r="E1068" t="s">
        <v>3968</v>
      </c>
      <c r="F1068" t="s">
        <v>1769</v>
      </c>
      <c r="G1068" t="s">
        <v>3688</v>
      </c>
      <c r="H1068" t="str">
        <f>IFERROR(VLOOKUP(B1068,Sheet2!J:K,2,0), "Laptop")</f>
        <v>Laptop</v>
      </c>
      <c r="I1068" t="str">
        <f>IFERROR(VLOOKUP(F1068,Sheet2!P:Q,2,0), "Not part of Refresh")</f>
        <v>Not part of Refresh</v>
      </c>
    </row>
    <row r="1069" spans="1:9" x14ac:dyDescent="0.35">
      <c r="A1069" t="s">
        <v>4764</v>
      </c>
      <c r="B1069" t="s">
        <v>0</v>
      </c>
      <c r="C1069" t="s">
        <v>3611</v>
      </c>
      <c r="D1069" t="s">
        <v>3612</v>
      </c>
      <c r="E1069" t="s">
        <v>3968</v>
      </c>
      <c r="F1069" t="s">
        <v>1775</v>
      </c>
      <c r="G1069" t="s">
        <v>3985</v>
      </c>
      <c r="H1069" t="str">
        <f>IFERROR(VLOOKUP(B1069,Sheet2!J:K,2,0), "Laptop")</f>
        <v>Laptop</v>
      </c>
      <c r="I1069" t="str">
        <f>IFERROR(VLOOKUP(F1069,Sheet2!P:Q,2,0), "Not part of Refresh")</f>
        <v>Not part of Refresh</v>
      </c>
    </row>
    <row r="1070" spans="1:9" x14ac:dyDescent="0.35">
      <c r="A1070" t="s">
        <v>4765</v>
      </c>
      <c r="B1070" t="s">
        <v>4</v>
      </c>
      <c r="C1070" t="s">
        <v>3611</v>
      </c>
      <c r="D1070" t="s">
        <v>3612</v>
      </c>
      <c r="E1070" t="s">
        <v>3968</v>
      </c>
      <c r="F1070" t="s">
        <v>2463</v>
      </c>
      <c r="G1070" t="s">
        <v>4116</v>
      </c>
      <c r="H1070" t="str">
        <f>IFERROR(VLOOKUP(B1070,Sheet2!J:K,2,0), "Laptop")</f>
        <v>Laptop</v>
      </c>
      <c r="I1070" t="str">
        <f>IFERROR(VLOOKUP(F1070,Sheet2!P:Q,2,0), "Not part of Refresh")</f>
        <v>Not part of Refresh</v>
      </c>
    </row>
    <row r="1071" spans="1:9" x14ac:dyDescent="0.35">
      <c r="A1071" t="s">
        <v>4657</v>
      </c>
      <c r="B1071" t="s">
        <v>4</v>
      </c>
      <c r="C1071" t="s">
        <v>3611</v>
      </c>
      <c r="D1071" t="s">
        <v>3612</v>
      </c>
      <c r="E1071" t="s">
        <v>3968</v>
      </c>
      <c r="F1071" t="s">
        <v>2473</v>
      </c>
      <c r="G1071" t="s">
        <v>4467</v>
      </c>
      <c r="H1071" t="str">
        <f>IFERROR(VLOOKUP(B1071,Sheet2!J:K,2,0), "Laptop")</f>
        <v>Laptop</v>
      </c>
      <c r="I1071" t="str">
        <f>IFERROR(VLOOKUP(F1071,Sheet2!P:Q,2,0), "Not part of Refresh")</f>
        <v>Not part of Refresh</v>
      </c>
    </row>
    <row r="1072" spans="1:9" x14ac:dyDescent="0.35">
      <c r="A1072" t="s">
        <v>4766</v>
      </c>
      <c r="B1072" t="s">
        <v>4</v>
      </c>
      <c r="C1072" t="s">
        <v>3611</v>
      </c>
      <c r="D1072" t="s">
        <v>3612</v>
      </c>
      <c r="E1072" t="s">
        <v>3968</v>
      </c>
      <c r="F1072" t="s">
        <v>2422</v>
      </c>
      <c r="G1072" t="s">
        <v>3985</v>
      </c>
      <c r="H1072" t="str">
        <f>IFERROR(VLOOKUP(B1072,Sheet2!J:K,2,0), "Laptop")</f>
        <v>Laptop</v>
      </c>
      <c r="I1072" t="str">
        <f>IFERROR(VLOOKUP(F1072,Sheet2!P:Q,2,0), "Not part of Refresh")</f>
        <v>Not part of Refresh</v>
      </c>
    </row>
    <row r="1073" spans="1:9" x14ac:dyDescent="0.35">
      <c r="A1073" t="s">
        <v>4767</v>
      </c>
      <c r="B1073" t="s">
        <v>4</v>
      </c>
      <c r="C1073" t="s">
        <v>3611</v>
      </c>
      <c r="D1073" t="s">
        <v>3612</v>
      </c>
      <c r="E1073" t="s">
        <v>3968</v>
      </c>
      <c r="F1073" t="s">
        <v>2588</v>
      </c>
      <c r="G1073" t="s">
        <v>4031</v>
      </c>
      <c r="H1073" t="str">
        <f>IFERROR(VLOOKUP(B1073,Sheet2!J:K,2,0), "Laptop")</f>
        <v>Laptop</v>
      </c>
      <c r="I1073" t="str">
        <f>IFERROR(VLOOKUP(F1073,Sheet2!P:Q,2,0), "Not part of Refresh")</f>
        <v>Not part of Refresh</v>
      </c>
    </row>
    <row r="1074" spans="1:9" x14ac:dyDescent="0.35">
      <c r="A1074" t="s">
        <v>4768</v>
      </c>
      <c r="B1074" t="s">
        <v>41</v>
      </c>
      <c r="C1074" t="s">
        <v>3611</v>
      </c>
      <c r="D1074" t="s">
        <v>3612</v>
      </c>
      <c r="E1074" t="s">
        <v>3968</v>
      </c>
      <c r="F1074" t="s">
        <v>3283</v>
      </c>
      <c r="G1074" t="s">
        <v>3881</v>
      </c>
      <c r="H1074" t="str">
        <f>IFERROR(VLOOKUP(B1074,Sheet2!J:K,2,0), "Laptop")</f>
        <v>Desktop</v>
      </c>
      <c r="I1074" t="str">
        <f>IFERROR(VLOOKUP(F1074,Sheet2!P:Q,2,0), "Not part of Refresh")</f>
        <v>Not part of Refresh</v>
      </c>
    </row>
    <row r="1075" spans="1:9" x14ac:dyDescent="0.35">
      <c r="A1075" t="s">
        <v>4769</v>
      </c>
      <c r="B1075" t="s">
        <v>4</v>
      </c>
      <c r="C1075" t="s">
        <v>3611</v>
      </c>
      <c r="D1075" t="s">
        <v>3612</v>
      </c>
      <c r="E1075" t="s">
        <v>3968</v>
      </c>
      <c r="F1075" t="s">
        <v>2859</v>
      </c>
      <c r="G1075" t="s">
        <v>4001</v>
      </c>
      <c r="H1075" t="str">
        <f>IFERROR(VLOOKUP(B1075,Sheet2!J:K,2,0), "Laptop")</f>
        <v>Laptop</v>
      </c>
      <c r="I1075" t="str">
        <f>IFERROR(VLOOKUP(F1075,Sheet2!P:Q,2,0), "Not part of Refresh")</f>
        <v>Not part of Refresh</v>
      </c>
    </row>
    <row r="1076" spans="1:9" x14ac:dyDescent="0.35">
      <c r="A1076" t="s">
        <v>4277</v>
      </c>
      <c r="B1076" t="s">
        <v>197</v>
      </c>
      <c r="C1076" t="s">
        <v>3611</v>
      </c>
      <c r="D1076" t="s">
        <v>3612</v>
      </c>
      <c r="E1076" t="s">
        <v>3968</v>
      </c>
      <c r="F1076" t="s">
        <v>974</v>
      </c>
      <c r="H1076" t="str">
        <f>IFERROR(VLOOKUP(B1076,Sheet2!J:K,2,0), "Laptop")</f>
        <v>Laptop</v>
      </c>
      <c r="I1076" t="str">
        <f>IFERROR(VLOOKUP(F1076,Sheet2!P:Q,2,0), "Not part of Refresh")</f>
        <v>Not part of Refresh</v>
      </c>
    </row>
    <row r="1077" spans="1:9" x14ac:dyDescent="0.35">
      <c r="A1077" t="s">
        <v>4277</v>
      </c>
      <c r="B1077" t="s">
        <v>167</v>
      </c>
      <c r="C1077" t="s">
        <v>3611</v>
      </c>
      <c r="D1077" t="s">
        <v>3612</v>
      </c>
      <c r="E1077" t="s">
        <v>3968</v>
      </c>
      <c r="F1077" t="s">
        <v>974</v>
      </c>
      <c r="G1077" t="s">
        <v>3927</v>
      </c>
      <c r="H1077" t="str">
        <f>IFERROR(VLOOKUP(B1077,Sheet2!J:K,2,0), "Laptop")</f>
        <v>Laptop</v>
      </c>
      <c r="I1077" t="str">
        <f>IFERROR(VLOOKUP(F1077,Sheet2!P:Q,2,0), "Not part of Refresh")</f>
        <v>Not part of Refresh</v>
      </c>
    </row>
    <row r="1078" spans="1:9" x14ac:dyDescent="0.35">
      <c r="A1078" t="s">
        <v>4770</v>
      </c>
      <c r="B1078" t="s">
        <v>0</v>
      </c>
      <c r="C1078" t="s">
        <v>3611</v>
      </c>
      <c r="D1078" t="s">
        <v>3612</v>
      </c>
      <c r="E1078" t="s">
        <v>3968</v>
      </c>
      <c r="F1078" t="s">
        <v>1940</v>
      </c>
      <c r="G1078" t="s">
        <v>4246</v>
      </c>
      <c r="H1078" t="str">
        <f>IFERROR(VLOOKUP(B1078,Sheet2!J:K,2,0), "Laptop")</f>
        <v>Laptop</v>
      </c>
      <c r="I1078" t="str">
        <f>IFERROR(VLOOKUP(F1078,Sheet2!P:Q,2,0), "Not part of Refresh")</f>
        <v>Not part of Refresh</v>
      </c>
    </row>
    <row r="1079" spans="1:9" x14ac:dyDescent="0.35">
      <c r="A1079" t="s">
        <v>4771</v>
      </c>
      <c r="B1079" t="s">
        <v>4</v>
      </c>
      <c r="C1079" t="s">
        <v>3611</v>
      </c>
      <c r="D1079" t="s">
        <v>3612</v>
      </c>
      <c r="E1079" t="s">
        <v>3968</v>
      </c>
      <c r="F1079" t="s">
        <v>3070</v>
      </c>
      <c r="G1079" t="s">
        <v>4001</v>
      </c>
      <c r="H1079" t="str">
        <f>IFERROR(VLOOKUP(B1079,Sheet2!J:K,2,0), "Laptop")</f>
        <v>Laptop</v>
      </c>
      <c r="I1079" t="str">
        <f>IFERROR(VLOOKUP(F1079,Sheet2!P:Q,2,0), "Not part of Refresh")</f>
        <v>Not part of Refresh</v>
      </c>
    </row>
    <row r="1080" spans="1:9" x14ac:dyDescent="0.35">
      <c r="A1080" t="s">
        <v>4772</v>
      </c>
      <c r="B1080" t="s">
        <v>0</v>
      </c>
      <c r="C1080" t="s">
        <v>3611</v>
      </c>
      <c r="D1080" t="s">
        <v>3612</v>
      </c>
      <c r="E1080" t="s">
        <v>3968</v>
      </c>
      <c r="F1080" t="s">
        <v>1209</v>
      </c>
      <c r="G1080" t="s">
        <v>4773</v>
      </c>
      <c r="H1080" t="str">
        <f>IFERROR(VLOOKUP(B1080,Sheet2!J:K,2,0), "Laptop")</f>
        <v>Laptop</v>
      </c>
      <c r="I1080" t="str">
        <f>IFERROR(VLOOKUP(F1080,Sheet2!P:Q,2,0), "Not part of Refresh")</f>
        <v>Not part of Refresh</v>
      </c>
    </row>
    <row r="1081" spans="1:9" x14ac:dyDescent="0.35">
      <c r="A1081" t="s">
        <v>4774</v>
      </c>
      <c r="B1081" t="s">
        <v>0</v>
      </c>
      <c r="C1081" t="s">
        <v>3611</v>
      </c>
      <c r="D1081" t="s">
        <v>3612</v>
      </c>
      <c r="E1081" t="s">
        <v>3968</v>
      </c>
      <c r="F1081" t="s">
        <v>1587</v>
      </c>
      <c r="G1081" t="s">
        <v>3979</v>
      </c>
      <c r="H1081" t="str">
        <f>IFERROR(VLOOKUP(B1081,Sheet2!J:K,2,0), "Laptop")</f>
        <v>Laptop</v>
      </c>
      <c r="I1081" t="str">
        <f>IFERROR(VLOOKUP(F1081,Sheet2!P:Q,2,0), "Not part of Refresh")</f>
        <v>Not part of Refresh</v>
      </c>
    </row>
    <row r="1082" spans="1:9" x14ac:dyDescent="0.35">
      <c r="A1082" t="s">
        <v>4775</v>
      </c>
      <c r="B1082" t="s">
        <v>0</v>
      </c>
      <c r="C1082" t="s">
        <v>3611</v>
      </c>
      <c r="D1082" t="s">
        <v>3612</v>
      </c>
      <c r="E1082" t="s">
        <v>3968</v>
      </c>
      <c r="F1082" t="s">
        <v>1723</v>
      </c>
      <c r="G1082" t="s">
        <v>4467</v>
      </c>
      <c r="H1082" t="str">
        <f>IFERROR(VLOOKUP(B1082,Sheet2!J:K,2,0), "Laptop")</f>
        <v>Laptop</v>
      </c>
      <c r="I1082" t="str">
        <f>IFERROR(VLOOKUP(F1082,Sheet2!P:Q,2,0), "Not part of Refresh")</f>
        <v>Not part of Refresh</v>
      </c>
    </row>
    <row r="1083" spans="1:9" x14ac:dyDescent="0.35">
      <c r="A1083" t="s">
        <v>4776</v>
      </c>
      <c r="B1083" t="s">
        <v>34</v>
      </c>
      <c r="C1083" t="s">
        <v>3611</v>
      </c>
      <c r="D1083" t="s">
        <v>3612</v>
      </c>
      <c r="E1083" t="s">
        <v>3968</v>
      </c>
      <c r="F1083" t="s">
        <v>399</v>
      </c>
      <c r="G1083" t="s">
        <v>4777</v>
      </c>
      <c r="H1083" t="str">
        <f>IFERROR(VLOOKUP(B1083,Sheet2!J:K,2,0), "Laptop")</f>
        <v>Laptop</v>
      </c>
      <c r="I1083" t="str">
        <f>IFERROR(VLOOKUP(F1083,Sheet2!P:Q,2,0), "Not part of Refresh")</f>
        <v>Part of Refresh cycle</v>
      </c>
    </row>
    <row r="1084" spans="1:9" x14ac:dyDescent="0.35">
      <c r="A1084" t="s">
        <v>4778</v>
      </c>
      <c r="B1084" t="s">
        <v>0</v>
      </c>
      <c r="C1084" t="s">
        <v>3611</v>
      </c>
      <c r="D1084" t="s">
        <v>3612</v>
      </c>
      <c r="E1084" t="s">
        <v>3968</v>
      </c>
      <c r="F1084" t="s">
        <v>1404</v>
      </c>
      <c r="G1084" t="s">
        <v>3762</v>
      </c>
      <c r="H1084" t="str">
        <f>IFERROR(VLOOKUP(B1084,Sheet2!J:K,2,0), "Laptop")</f>
        <v>Laptop</v>
      </c>
      <c r="I1084" t="str">
        <f>IFERROR(VLOOKUP(F1084,Sheet2!P:Q,2,0), "Not part of Refresh")</f>
        <v>Not part of Refresh</v>
      </c>
    </row>
    <row r="1085" spans="1:9" x14ac:dyDescent="0.35">
      <c r="A1085" t="s">
        <v>4779</v>
      </c>
      <c r="B1085" t="s">
        <v>0</v>
      </c>
      <c r="C1085" t="s">
        <v>3611</v>
      </c>
      <c r="D1085" t="s">
        <v>3612</v>
      </c>
      <c r="E1085" t="s">
        <v>3968</v>
      </c>
      <c r="F1085" t="s">
        <v>1626</v>
      </c>
      <c r="G1085" t="s">
        <v>4126</v>
      </c>
      <c r="H1085" t="str">
        <f>IFERROR(VLOOKUP(B1085,Sheet2!J:K,2,0), "Laptop")</f>
        <v>Laptop</v>
      </c>
      <c r="I1085" t="str">
        <f>IFERROR(VLOOKUP(F1085,Sheet2!P:Q,2,0), "Not part of Refresh")</f>
        <v>Not part of Refresh</v>
      </c>
    </row>
    <row r="1086" spans="1:9" x14ac:dyDescent="0.35">
      <c r="A1086" t="s">
        <v>4780</v>
      </c>
      <c r="B1086" t="s">
        <v>75</v>
      </c>
      <c r="C1086" t="s">
        <v>3611</v>
      </c>
      <c r="D1086" t="s">
        <v>3612</v>
      </c>
      <c r="E1086" t="s">
        <v>3968</v>
      </c>
      <c r="F1086" t="s">
        <v>400</v>
      </c>
      <c r="G1086" t="s">
        <v>4001</v>
      </c>
      <c r="H1086" t="str">
        <f>IFERROR(VLOOKUP(B1086,Sheet2!J:K,2,0), "Laptop")</f>
        <v>Laptop</v>
      </c>
      <c r="I1086" t="str">
        <f>IFERROR(VLOOKUP(F1086,Sheet2!P:Q,2,0), "Not part of Refresh")</f>
        <v>Part of Refresh cycle</v>
      </c>
    </row>
    <row r="1087" spans="1:9" x14ac:dyDescent="0.35">
      <c r="A1087" t="s">
        <v>4781</v>
      </c>
      <c r="B1087" t="s">
        <v>0</v>
      </c>
      <c r="C1087" t="s">
        <v>3611</v>
      </c>
      <c r="D1087" t="s">
        <v>3612</v>
      </c>
      <c r="E1087" t="s">
        <v>3968</v>
      </c>
      <c r="F1087" t="s">
        <v>1517</v>
      </c>
      <c r="G1087" t="s">
        <v>3991</v>
      </c>
      <c r="H1087" t="str">
        <f>IFERROR(VLOOKUP(B1087,Sheet2!J:K,2,0), "Laptop")</f>
        <v>Laptop</v>
      </c>
      <c r="I1087" t="str">
        <f>IFERROR(VLOOKUP(F1087,Sheet2!P:Q,2,0), "Not part of Refresh")</f>
        <v>Not part of Refresh</v>
      </c>
    </row>
    <row r="1088" spans="1:9" x14ac:dyDescent="0.35">
      <c r="A1088" t="s">
        <v>4782</v>
      </c>
      <c r="B1088" t="s">
        <v>17</v>
      </c>
      <c r="C1088" t="s">
        <v>3611</v>
      </c>
      <c r="D1088" t="s">
        <v>3612</v>
      </c>
      <c r="E1088" t="s">
        <v>3968</v>
      </c>
      <c r="F1088" t="s">
        <v>2186</v>
      </c>
      <c r="G1088" t="s">
        <v>4783</v>
      </c>
      <c r="H1088" t="str">
        <f>IFERROR(VLOOKUP(B1088,Sheet2!J:K,2,0), "Laptop")</f>
        <v>Laptop</v>
      </c>
      <c r="I1088" t="str">
        <f>IFERROR(VLOOKUP(F1088,Sheet2!P:Q,2,0), "Not part of Refresh")</f>
        <v>Not part of Refresh</v>
      </c>
    </row>
    <row r="1089" spans="1:9" x14ac:dyDescent="0.35">
      <c r="A1089" t="s">
        <v>4784</v>
      </c>
      <c r="B1089" t="s">
        <v>4</v>
      </c>
      <c r="C1089" t="s">
        <v>3611</v>
      </c>
      <c r="D1089" t="s">
        <v>3612</v>
      </c>
      <c r="E1089" t="s">
        <v>3968</v>
      </c>
      <c r="F1089" t="s">
        <v>2480</v>
      </c>
      <c r="G1089" t="s">
        <v>4362</v>
      </c>
      <c r="H1089" t="str">
        <f>IFERROR(VLOOKUP(B1089,Sheet2!J:K,2,0), "Laptop")</f>
        <v>Laptop</v>
      </c>
      <c r="I1089" t="str">
        <f>IFERROR(VLOOKUP(F1089,Sheet2!P:Q,2,0), "Not part of Refresh")</f>
        <v>Not part of Refresh</v>
      </c>
    </row>
    <row r="1090" spans="1:9" x14ac:dyDescent="0.35">
      <c r="A1090" t="s">
        <v>4785</v>
      </c>
      <c r="B1090" t="s">
        <v>0</v>
      </c>
      <c r="C1090" t="s">
        <v>3611</v>
      </c>
      <c r="D1090" t="s">
        <v>3612</v>
      </c>
      <c r="E1090" t="s">
        <v>3968</v>
      </c>
      <c r="F1090" t="s">
        <v>1401</v>
      </c>
      <c r="G1090" t="s">
        <v>3666</v>
      </c>
      <c r="H1090" t="str">
        <f>IFERROR(VLOOKUP(B1090,Sheet2!J:K,2,0), "Laptop")</f>
        <v>Laptop</v>
      </c>
      <c r="I1090" t="str">
        <f>IFERROR(VLOOKUP(F1090,Sheet2!P:Q,2,0), "Not part of Refresh")</f>
        <v>Not part of Refresh</v>
      </c>
    </row>
    <row r="1091" spans="1:9" x14ac:dyDescent="0.35">
      <c r="A1091" t="s">
        <v>4048</v>
      </c>
      <c r="B1091" t="s">
        <v>19</v>
      </c>
      <c r="C1091" t="s">
        <v>3611</v>
      </c>
      <c r="D1091" t="s">
        <v>3612</v>
      </c>
      <c r="E1091" t="s">
        <v>3968</v>
      </c>
      <c r="F1091" t="s">
        <v>3328</v>
      </c>
      <c r="G1091" t="s">
        <v>4073</v>
      </c>
      <c r="H1091" t="str">
        <f>IFERROR(VLOOKUP(B1091,Sheet2!J:K,2,0), "Laptop")</f>
        <v>Desktop</v>
      </c>
      <c r="I1091" t="str">
        <f>IFERROR(VLOOKUP(F1091,Sheet2!P:Q,2,0), "Not part of Refresh")</f>
        <v>Not part of Refresh</v>
      </c>
    </row>
    <row r="1092" spans="1:9" x14ac:dyDescent="0.35">
      <c r="A1092" t="s">
        <v>4786</v>
      </c>
      <c r="B1092" t="s">
        <v>0</v>
      </c>
      <c r="C1092" t="s">
        <v>3611</v>
      </c>
      <c r="D1092" t="s">
        <v>3612</v>
      </c>
      <c r="E1092" t="s">
        <v>3968</v>
      </c>
      <c r="F1092" t="s">
        <v>1919</v>
      </c>
      <c r="H1092" t="str">
        <f>IFERROR(VLOOKUP(B1092,Sheet2!J:K,2,0), "Laptop")</f>
        <v>Laptop</v>
      </c>
      <c r="I1092" t="str">
        <f>IFERROR(VLOOKUP(F1092,Sheet2!P:Q,2,0), "Not part of Refresh")</f>
        <v>Not part of Refresh</v>
      </c>
    </row>
    <row r="1093" spans="1:9" x14ac:dyDescent="0.35">
      <c r="A1093" t="s">
        <v>4787</v>
      </c>
      <c r="B1093" t="s">
        <v>4</v>
      </c>
      <c r="C1093" t="s">
        <v>3611</v>
      </c>
      <c r="D1093" t="s">
        <v>3612</v>
      </c>
      <c r="E1093" t="s">
        <v>3968</v>
      </c>
      <c r="F1093" t="s">
        <v>2693</v>
      </c>
      <c r="G1093" t="s">
        <v>4139</v>
      </c>
      <c r="H1093" t="str">
        <f>IFERROR(VLOOKUP(B1093,Sheet2!J:K,2,0), "Laptop")</f>
        <v>Laptop</v>
      </c>
      <c r="I1093" t="str">
        <f>IFERROR(VLOOKUP(F1093,Sheet2!P:Q,2,0), "Not part of Refresh")</f>
        <v>Not part of Refresh</v>
      </c>
    </row>
    <row r="1094" spans="1:9" x14ac:dyDescent="0.35">
      <c r="A1094" t="s">
        <v>4788</v>
      </c>
      <c r="B1094" t="s">
        <v>169</v>
      </c>
      <c r="C1094" t="s">
        <v>3611</v>
      </c>
      <c r="D1094" t="s">
        <v>3612</v>
      </c>
      <c r="E1094" t="s">
        <v>3968</v>
      </c>
      <c r="F1094" t="s">
        <v>2051</v>
      </c>
      <c r="G1094" t="s">
        <v>3688</v>
      </c>
      <c r="H1094" t="str">
        <f>IFERROR(VLOOKUP(B1094,Sheet2!J:K,2,0), "Laptop")</f>
        <v>Workstation</v>
      </c>
      <c r="I1094" t="str">
        <f>IFERROR(VLOOKUP(F1094,Sheet2!P:Q,2,0), "Not part of Refresh")</f>
        <v>Not part of Refresh</v>
      </c>
    </row>
    <row r="1095" spans="1:9" x14ac:dyDescent="0.35">
      <c r="A1095" t="s">
        <v>4416</v>
      </c>
      <c r="B1095" t="s">
        <v>100</v>
      </c>
      <c r="C1095" t="s">
        <v>3611</v>
      </c>
      <c r="D1095" t="s">
        <v>3612</v>
      </c>
      <c r="E1095" t="s">
        <v>3968</v>
      </c>
      <c r="F1095" t="s">
        <v>1440</v>
      </c>
      <c r="G1095" t="s">
        <v>4105</v>
      </c>
      <c r="H1095" t="str">
        <f>IFERROR(VLOOKUP(B1095,Sheet2!J:K,2,0), "Laptop")</f>
        <v>Laptop</v>
      </c>
      <c r="I1095" t="str">
        <f>IFERROR(VLOOKUP(F1095,Sheet2!P:Q,2,0), "Not part of Refresh")</f>
        <v>Not part of Refresh</v>
      </c>
    </row>
    <row r="1096" spans="1:9" x14ac:dyDescent="0.35">
      <c r="A1096" t="s">
        <v>4789</v>
      </c>
      <c r="B1096" t="s">
        <v>0</v>
      </c>
      <c r="C1096" t="s">
        <v>3611</v>
      </c>
      <c r="D1096" t="s">
        <v>3612</v>
      </c>
      <c r="E1096" t="s">
        <v>3968</v>
      </c>
      <c r="F1096" t="s">
        <v>1960</v>
      </c>
      <c r="G1096" t="s">
        <v>4019</v>
      </c>
      <c r="H1096" t="str">
        <f>IFERROR(VLOOKUP(B1096,Sheet2!J:K,2,0), "Laptop")</f>
        <v>Laptop</v>
      </c>
      <c r="I1096" t="str">
        <f>IFERROR(VLOOKUP(F1096,Sheet2!P:Q,2,0), "Not part of Refresh")</f>
        <v>Not part of Refresh</v>
      </c>
    </row>
    <row r="1097" spans="1:9" x14ac:dyDescent="0.35">
      <c r="A1097" t="s">
        <v>4790</v>
      </c>
      <c r="B1097" t="s">
        <v>4</v>
      </c>
      <c r="C1097" t="s">
        <v>3611</v>
      </c>
      <c r="D1097" t="s">
        <v>3612</v>
      </c>
      <c r="E1097" t="s">
        <v>3968</v>
      </c>
      <c r="F1097" t="s">
        <v>2506</v>
      </c>
      <c r="G1097" t="s">
        <v>3981</v>
      </c>
      <c r="H1097" t="str">
        <f>IFERROR(VLOOKUP(B1097,Sheet2!J:K,2,0), "Laptop")</f>
        <v>Laptop</v>
      </c>
      <c r="I1097" t="str">
        <f>IFERROR(VLOOKUP(F1097,Sheet2!P:Q,2,0), "Not part of Refresh")</f>
        <v>Not part of Refresh</v>
      </c>
    </row>
    <row r="1098" spans="1:9" x14ac:dyDescent="0.35">
      <c r="A1098" t="s">
        <v>4791</v>
      </c>
      <c r="B1098" t="s">
        <v>14</v>
      </c>
      <c r="C1098" t="s">
        <v>3611</v>
      </c>
      <c r="D1098" t="s">
        <v>3612</v>
      </c>
      <c r="E1098" t="s">
        <v>3968</v>
      </c>
      <c r="F1098" t="s">
        <v>402</v>
      </c>
      <c r="G1098" t="s">
        <v>4078</v>
      </c>
      <c r="H1098" t="str">
        <f>IFERROR(VLOOKUP(B1098,Sheet2!J:K,2,0), "Laptop")</f>
        <v>Laptop</v>
      </c>
      <c r="I1098" t="str">
        <f>IFERROR(VLOOKUP(F1098,Sheet2!P:Q,2,0), "Not part of Refresh")</f>
        <v>Part of Refresh cycle</v>
      </c>
    </row>
    <row r="1099" spans="1:9" x14ac:dyDescent="0.35">
      <c r="A1099" t="s">
        <v>4792</v>
      </c>
      <c r="B1099" t="s">
        <v>10</v>
      </c>
      <c r="C1099" t="s">
        <v>3611</v>
      </c>
      <c r="D1099" t="s">
        <v>3612</v>
      </c>
      <c r="E1099" t="s">
        <v>3968</v>
      </c>
      <c r="F1099" t="s">
        <v>403</v>
      </c>
      <c r="H1099" t="str">
        <f>IFERROR(VLOOKUP(B1099,Sheet2!J:K,2,0), "Laptop")</f>
        <v>Laptop</v>
      </c>
      <c r="I1099" t="str">
        <f>IFERROR(VLOOKUP(F1099,Sheet2!P:Q,2,0), "Not part of Refresh")</f>
        <v>Part of Refresh cycle</v>
      </c>
    </row>
    <row r="1100" spans="1:9" x14ac:dyDescent="0.35">
      <c r="A1100" t="s">
        <v>4793</v>
      </c>
      <c r="B1100" t="s">
        <v>252</v>
      </c>
      <c r="C1100" t="s">
        <v>3611</v>
      </c>
      <c r="D1100" t="s">
        <v>3612</v>
      </c>
      <c r="E1100" t="s">
        <v>3968</v>
      </c>
      <c r="F1100" t="s">
        <v>1520</v>
      </c>
      <c r="G1100" t="s">
        <v>4001</v>
      </c>
      <c r="H1100" t="str">
        <f>IFERROR(VLOOKUP(B1100,Sheet2!J:K,2,0), "Laptop")</f>
        <v>Workstation</v>
      </c>
      <c r="I1100" t="str">
        <f>IFERROR(VLOOKUP(F1100,Sheet2!P:Q,2,0), "Not part of Refresh")</f>
        <v>Not part of Refresh</v>
      </c>
    </row>
    <row r="1101" spans="1:9" x14ac:dyDescent="0.35">
      <c r="A1101" t="s">
        <v>4794</v>
      </c>
      <c r="B1101" t="s">
        <v>4</v>
      </c>
      <c r="C1101" t="s">
        <v>3611</v>
      </c>
      <c r="D1101" t="s">
        <v>3612</v>
      </c>
      <c r="E1101" t="s">
        <v>3968</v>
      </c>
      <c r="F1101" t="s">
        <v>2479</v>
      </c>
      <c r="G1101" t="s">
        <v>4006</v>
      </c>
      <c r="H1101" t="str">
        <f>IFERROR(VLOOKUP(B1101,Sheet2!J:K,2,0), "Laptop")</f>
        <v>Laptop</v>
      </c>
      <c r="I1101" t="str">
        <f>IFERROR(VLOOKUP(F1101,Sheet2!P:Q,2,0), "Not part of Refresh")</f>
        <v>Not part of Refresh</v>
      </c>
    </row>
    <row r="1102" spans="1:9" x14ac:dyDescent="0.35">
      <c r="A1102" t="s">
        <v>4741</v>
      </c>
      <c r="B1102" t="s">
        <v>4</v>
      </c>
      <c r="C1102" t="s">
        <v>3611</v>
      </c>
      <c r="D1102" t="s">
        <v>3612</v>
      </c>
      <c r="E1102" t="s">
        <v>3968</v>
      </c>
      <c r="F1102" t="s">
        <v>2483</v>
      </c>
      <c r="G1102" t="s">
        <v>3927</v>
      </c>
      <c r="H1102" t="str">
        <f>IFERROR(VLOOKUP(B1102,Sheet2!J:K,2,0), "Laptop")</f>
        <v>Laptop</v>
      </c>
      <c r="I1102" t="str">
        <f>IFERROR(VLOOKUP(F1102,Sheet2!P:Q,2,0), "Not part of Refresh")</f>
        <v>Not part of Refresh</v>
      </c>
    </row>
    <row r="1103" spans="1:9" x14ac:dyDescent="0.35">
      <c r="A1103" t="s">
        <v>4795</v>
      </c>
      <c r="B1103" t="s">
        <v>0</v>
      </c>
      <c r="C1103" t="s">
        <v>3611</v>
      </c>
      <c r="D1103" t="s">
        <v>3612</v>
      </c>
      <c r="E1103" t="s">
        <v>3968</v>
      </c>
      <c r="F1103" t="s">
        <v>1886</v>
      </c>
      <c r="G1103" t="s">
        <v>3927</v>
      </c>
      <c r="H1103" t="str">
        <f>IFERROR(VLOOKUP(B1103,Sheet2!J:K,2,0), "Laptop")</f>
        <v>Laptop</v>
      </c>
      <c r="I1103" t="str">
        <f>IFERROR(VLOOKUP(F1103,Sheet2!P:Q,2,0), "Not part of Refresh")</f>
        <v>Not part of Refresh</v>
      </c>
    </row>
    <row r="1104" spans="1:9" x14ac:dyDescent="0.35">
      <c r="A1104" t="s">
        <v>4796</v>
      </c>
      <c r="B1104" t="s">
        <v>4</v>
      </c>
      <c r="C1104" t="s">
        <v>3611</v>
      </c>
      <c r="D1104" t="s">
        <v>3612</v>
      </c>
      <c r="E1104" t="s">
        <v>3968</v>
      </c>
      <c r="F1104" t="s">
        <v>2626</v>
      </c>
      <c r="G1104" t="s">
        <v>3688</v>
      </c>
      <c r="H1104" t="str">
        <f>IFERROR(VLOOKUP(B1104,Sheet2!J:K,2,0), "Laptop")</f>
        <v>Laptop</v>
      </c>
      <c r="I1104" t="str">
        <f>IFERROR(VLOOKUP(F1104,Sheet2!P:Q,2,0), "Not part of Refresh")</f>
        <v>Not part of Refresh</v>
      </c>
    </row>
    <row r="1105" spans="1:9" x14ac:dyDescent="0.35">
      <c r="A1105" t="s">
        <v>4797</v>
      </c>
      <c r="B1105" t="s">
        <v>4</v>
      </c>
      <c r="C1105" t="s">
        <v>3611</v>
      </c>
      <c r="D1105" t="s">
        <v>3612</v>
      </c>
      <c r="E1105" t="s">
        <v>3968</v>
      </c>
      <c r="F1105" t="s">
        <v>2760</v>
      </c>
      <c r="G1105" t="s">
        <v>3977</v>
      </c>
      <c r="H1105" t="str">
        <f>IFERROR(VLOOKUP(B1105,Sheet2!J:K,2,0), "Laptop")</f>
        <v>Laptop</v>
      </c>
      <c r="I1105" t="str">
        <f>IFERROR(VLOOKUP(F1105,Sheet2!P:Q,2,0), "Not part of Refresh")</f>
        <v>Not part of Refresh</v>
      </c>
    </row>
    <row r="1106" spans="1:9" x14ac:dyDescent="0.35">
      <c r="A1106" t="s">
        <v>4798</v>
      </c>
      <c r="B1106" t="s">
        <v>4</v>
      </c>
      <c r="C1106" t="s">
        <v>3611</v>
      </c>
      <c r="D1106" t="s">
        <v>3612</v>
      </c>
      <c r="E1106" t="s">
        <v>3968</v>
      </c>
      <c r="F1106" t="s">
        <v>2707</v>
      </c>
      <c r="G1106" t="s">
        <v>4695</v>
      </c>
      <c r="H1106" t="str">
        <f>IFERROR(VLOOKUP(B1106,Sheet2!J:K,2,0), "Laptop")</f>
        <v>Laptop</v>
      </c>
      <c r="I1106" t="str">
        <f>IFERROR(VLOOKUP(F1106,Sheet2!P:Q,2,0), "Not part of Refresh")</f>
        <v>Not part of Refresh</v>
      </c>
    </row>
    <row r="1107" spans="1:9" x14ac:dyDescent="0.35">
      <c r="B1107" t="s">
        <v>25</v>
      </c>
      <c r="C1107" t="s">
        <v>3611</v>
      </c>
      <c r="D1107" t="s">
        <v>3612</v>
      </c>
      <c r="E1107" t="s">
        <v>3968</v>
      </c>
      <c r="F1107" t="s">
        <v>1826</v>
      </c>
      <c r="G1107" t="s">
        <v>4105</v>
      </c>
      <c r="H1107" t="str">
        <f>IFERROR(VLOOKUP(B1107,Sheet2!J:K,2,0), "Laptop")</f>
        <v>Laptop</v>
      </c>
      <c r="I1107" t="str">
        <f>IFERROR(VLOOKUP(F1107,Sheet2!P:Q,2,0), "Not part of Refresh")</f>
        <v>Not part of Refresh</v>
      </c>
    </row>
    <row r="1108" spans="1:9" x14ac:dyDescent="0.35">
      <c r="A1108" t="s">
        <v>4799</v>
      </c>
      <c r="B1108" t="s">
        <v>4</v>
      </c>
      <c r="C1108" t="s">
        <v>3611</v>
      </c>
      <c r="D1108" t="s">
        <v>3612</v>
      </c>
      <c r="E1108" t="s">
        <v>3968</v>
      </c>
      <c r="F1108" t="s">
        <v>2887</v>
      </c>
      <c r="G1108" t="s">
        <v>3993</v>
      </c>
      <c r="H1108" t="str">
        <f>IFERROR(VLOOKUP(B1108,Sheet2!J:K,2,0), "Laptop")</f>
        <v>Laptop</v>
      </c>
      <c r="I1108" t="str">
        <f>IFERROR(VLOOKUP(F1108,Sheet2!P:Q,2,0), "Not part of Refresh")</f>
        <v>Not part of Refresh</v>
      </c>
    </row>
    <row r="1109" spans="1:9" x14ac:dyDescent="0.35">
      <c r="A1109" t="s">
        <v>4525</v>
      </c>
      <c r="B1109" t="s">
        <v>147</v>
      </c>
      <c r="C1109" t="s">
        <v>3611</v>
      </c>
      <c r="D1109" t="s">
        <v>3612</v>
      </c>
      <c r="E1109" t="s">
        <v>3968</v>
      </c>
      <c r="F1109" t="s">
        <v>3000</v>
      </c>
      <c r="G1109" t="s">
        <v>3900</v>
      </c>
      <c r="H1109" t="str">
        <f>IFERROR(VLOOKUP(B1109,Sheet2!J:K,2,0), "Laptop")</f>
        <v>Desktop</v>
      </c>
      <c r="I1109" t="str">
        <f>IFERROR(VLOOKUP(F1109,Sheet2!P:Q,2,0), "Not part of Refresh")</f>
        <v>Not part of Refresh</v>
      </c>
    </row>
    <row r="1110" spans="1:9" x14ac:dyDescent="0.35">
      <c r="A1110" t="s">
        <v>4800</v>
      </c>
      <c r="B1110" t="s">
        <v>0</v>
      </c>
      <c r="C1110" t="s">
        <v>3611</v>
      </c>
      <c r="D1110" t="s">
        <v>3612</v>
      </c>
      <c r="E1110" t="s">
        <v>3968</v>
      </c>
      <c r="F1110" t="s">
        <v>2046</v>
      </c>
      <c r="G1110" t="s">
        <v>4175</v>
      </c>
      <c r="H1110" t="str">
        <f>IFERROR(VLOOKUP(B1110,Sheet2!J:K,2,0), "Laptop")</f>
        <v>Laptop</v>
      </c>
      <c r="I1110" t="str">
        <f>IFERROR(VLOOKUP(F1110,Sheet2!P:Q,2,0), "Not part of Refresh")</f>
        <v>Not part of Refresh</v>
      </c>
    </row>
    <row r="1111" spans="1:9" x14ac:dyDescent="0.35">
      <c r="A1111" t="s">
        <v>4421</v>
      </c>
      <c r="B1111" t="s">
        <v>0</v>
      </c>
      <c r="C1111" t="s">
        <v>3611</v>
      </c>
      <c r="D1111" t="s">
        <v>3612</v>
      </c>
      <c r="E1111" t="s">
        <v>3968</v>
      </c>
      <c r="F1111" t="s">
        <v>1709</v>
      </c>
      <c r="G1111" t="s">
        <v>3991</v>
      </c>
      <c r="H1111" t="str">
        <f>IFERROR(VLOOKUP(B1111,Sheet2!J:K,2,0), "Laptop")</f>
        <v>Laptop</v>
      </c>
      <c r="I1111" t="str">
        <f>IFERROR(VLOOKUP(F1111,Sheet2!P:Q,2,0), "Not part of Refresh")</f>
        <v>Not part of Refresh</v>
      </c>
    </row>
    <row r="1112" spans="1:9" x14ac:dyDescent="0.35">
      <c r="A1112" t="s">
        <v>4801</v>
      </c>
      <c r="B1112" t="s">
        <v>14</v>
      </c>
      <c r="C1112" t="s">
        <v>3611</v>
      </c>
      <c r="D1112" t="s">
        <v>3612</v>
      </c>
      <c r="E1112" t="s">
        <v>3968</v>
      </c>
      <c r="F1112" t="s">
        <v>404</v>
      </c>
      <c r="G1112" t="s">
        <v>3991</v>
      </c>
      <c r="H1112" t="str">
        <f>IFERROR(VLOOKUP(B1112,Sheet2!J:K,2,0), "Laptop")</f>
        <v>Laptop</v>
      </c>
      <c r="I1112" t="str">
        <f>IFERROR(VLOOKUP(F1112,Sheet2!P:Q,2,0), "Not part of Refresh")</f>
        <v>Part of Refresh cycle</v>
      </c>
    </row>
    <row r="1113" spans="1:9" x14ac:dyDescent="0.35">
      <c r="A1113" t="s">
        <v>4228</v>
      </c>
      <c r="B1113" t="s">
        <v>19</v>
      </c>
      <c r="C1113" t="s">
        <v>3611</v>
      </c>
      <c r="D1113" t="s">
        <v>3612</v>
      </c>
      <c r="E1113" t="s">
        <v>3968</v>
      </c>
      <c r="F1113" t="s">
        <v>3143</v>
      </c>
      <c r="G1113" t="s">
        <v>4229</v>
      </c>
      <c r="H1113" t="str">
        <f>IFERROR(VLOOKUP(B1113,Sheet2!J:K,2,0), "Laptop")</f>
        <v>Desktop</v>
      </c>
      <c r="I1113" t="str">
        <f>IFERROR(VLOOKUP(F1113,Sheet2!P:Q,2,0), "Not part of Refresh")</f>
        <v>Not part of Refresh</v>
      </c>
    </row>
    <row r="1114" spans="1:9" x14ac:dyDescent="0.35">
      <c r="A1114" t="s">
        <v>4802</v>
      </c>
      <c r="B1114" t="s">
        <v>0</v>
      </c>
      <c r="C1114" t="s">
        <v>3611</v>
      </c>
      <c r="D1114" t="s">
        <v>3612</v>
      </c>
      <c r="E1114" t="s">
        <v>3968</v>
      </c>
      <c r="F1114" t="s">
        <v>1628</v>
      </c>
      <c r="G1114" t="s">
        <v>4255</v>
      </c>
      <c r="H1114" t="str">
        <f>IFERROR(VLOOKUP(B1114,Sheet2!J:K,2,0), "Laptop")</f>
        <v>Laptop</v>
      </c>
      <c r="I1114" t="str">
        <f>IFERROR(VLOOKUP(F1114,Sheet2!P:Q,2,0), "Not part of Refresh")</f>
        <v>Not part of Refresh</v>
      </c>
    </row>
    <row r="1115" spans="1:9" x14ac:dyDescent="0.35">
      <c r="A1115" t="s">
        <v>4803</v>
      </c>
      <c r="B1115" t="s">
        <v>4</v>
      </c>
      <c r="C1115" t="s">
        <v>3611</v>
      </c>
      <c r="D1115" t="s">
        <v>3612</v>
      </c>
      <c r="E1115" t="s">
        <v>3968</v>
      </c>
      <c r="F1115" t="s">
        <v>2487</v>
      </c>
      <c r="G1115" t="s">
        <v>3987</v>
      </c>
      <c r="H1115" t="str">
        <f>IFERROR(VLOOKUP(B1115,Sheet2!J:K,2,0), "Laptop")</f>
        <v>Laptop</v>
      </c>
      <c r="I1115" t="str">
        <f>IFERROR(VLOOKUP(F1115,Sheet2!P:Q,2,0), "Not part of Refresh")</f>
        <v>Not part of Refresh</v>
      </c>
    </row>
    <row r="1116" spans="1:9" x14ac:dyDescent="0.35">
      <c r="A1116" t="s">
        <v>4804</v>
      </c>
      <c r="B1116" t="s">
        <v>219</v>
      </c>
      <c r="C1116" t="s">
        <v>3611</v>
      </c>
      <c r="D1116" t="s">
        <v>3612</v>
      </c>
      <c r="E1116" t="s">
        <v>3968</v>
      </c>
      <c r="F1116" t="s">
        <v>1995</v>
      </c>
      <c r="G1116" t="s">
        <v>4154</v>
      </c>
      <c r="H1116" t="str">
        <f>IFERROR(VLOOKUP(B1116,Sheet2!J:K,2,0), "Laptop")</f>
        <v>Laptop</v>
      </c>
      <c r="I1116" t="str">
        <f>IFERROR(VLOOKUP(F1116,Sheet2!P:Q,2,0), "Not part of Refresh")</f>
        <v>Not part of Refresh</v>
      </c>
    </row>
    <row r="1117" spans="1:9" x14ac:dyDescent="0.35">
      <c r="A1117" t="s">
        <v>4805</v>
      </c>
      <c r="B1117" t="s">
        <v>0</v>
      </c>
      <c r="C1117" t="s">
        <v>3611</v>
      </c>
      <c r="D1117" t="s">
        <v>3612</v>
      </c>
      <c r="E1117" t="s">
        <v>3968</v>
      </c>
      <c r="F1117" t="s">
        <v>1093</v>
      </c>
      <c r="G1117" t="s">
        <v>4213</v>
      </c>
      <c r="H1117" t="str">
        <f>IFERROR(VLOOKUP(B1117,Sheet2!J:K,2,0), "Laptop")</f>
        <v>Laptop</v>
      </c>
      <c r="I1117" t="str">
        <f>IFERROR(VLOOKUP(F1117,Sheet2!P:Q,2,0), "Not part of Refresh")</f>
        <v>Not part of Refresh</v>
      </c>
    </row>
    <row r="1118" spans="1:9" x14ac:dyDescent="0.35">
      <c r="A1118" t="s">
        <v>4806</v>
      </c>
      <c r="B1118" t="s">
        <v>0</v>
      </c>
      <c r="C1118" t="s">
        <v>3611</v>
      </c>
      <c r="D1118" t="s">
        <v>3612</v>
      </c>
      <c r="E1118" t="s">
        <v>3968</v>
      </c>
      <c r="F1118" t="s">
        <v>1105</v>
      </c>
      <c r="G1118" t="s">
        <v>4013</v>
      </c>
      <c r="H1118" t="str">
        <f>IFERROR(VLOOKUP(B1118,Sheet2!J:K,2,0), "Laptop")</f>
        <v>Laptop</v>
      </c>
      <c r="I1118" t="str">
        <f>IFERROR(VLOOKUP(F1118,Sheet2!P:Q,2,0), "Not part of Refresh")</f>
        <v>Not part of Refresh</v>
      </c>
    </row>
    <row r="1119" spans="1:9" x14ac:dyDescent="0.35">
      <c r="A1119" t="s">
        <v>4807</v>
      </c>
      <c r="B1119" t="s">
        <v>19</v>
      </c>
      <c r="C1119" t="s">
        <v>3611</v>
      </c>
      <c r="D1119" t="s">
        <v>3612</v>
      </c>
      <c r="E1119" t="s">
        <v>3968</v>
      </c>
      <c r="F1119" t="s">
        <v>405</v>
      </c>
      <c r="G1119" t="s">
        <v>3896</v>
      </c>
      <c r="H1119" t="str">
        <f>IFERROR(VLOOKUP(B1119,Sheet2!J:K,2,0), "Laptop")</f>
        <v>Desktop</v>
      </c>
      <c r="I1119" t="str">
        <f>IFERROR(VLOOKUP(F1119,Sheet2!P:Q,2,0), "Not part of Refresh")</f>
        <v>Part of Refresh cycle</v>
      </c>
    </row>
    <row r="1120" spans="1:9" x14ac:dyDescent="0.35">
      <c r="A1120" t="s">
        <v>4376</v>
      </c>
      <c r="B1120" t="s">
        <v>246</v>
      </c>
      <c r="C1120" t="s">
        <v>3611</v>
      </c>
      <c r="D1120" t="s">
        <v>3612</v>
      </c>
      <c r="E1120" t="s">
        <v>3968</v>
      </c>
      <c r="F1120" t="s">
        <v>3406</v>
      </c>
      <c r="H1120" t="str">
        <f>IFERROR(VLOOKUP(B1120,Sheet2!J:K,2,0), "Laptop")</f>
        <v>Workstation</v>
      </c>
      <c r="I1120" t="str">
        <f>IFERROR(VLOOKUP(F1120,Sheet2!P:Q,2,0), "Not part of Refresh")</f>
        <v>Not part of Refresh</v>
      </c>
    </row>
    <row r="1121" spans="1:9" x14ac:dyDescent="0.35">
      <c r="A1121" t="s">
        <v>4379</v>
      </c>
      <c r="B1121" t="s">
        <v>4</v>
      </c>
      <c r="C1121" t="s">
        <v>3611</v>
      </c>
      <c r="D1121" t="s">
        <v>3612</v>
      </c>
      <c r="E1121" t="s">
        <v>3968</v>
      </c>
      <c r="F1121" t="s">
        <v>2867</v>
      </c>
      <c r="G1121" t="s">
        <v>4268</v>
      </c>
      <c r="H1121" t="str">
        <f>IFERROR(VLOOKUP(B1121,Sheet2!J:K,2,0), "Laptop")</f>
        <v>Laptop</v>
      </c>
      <c r="I1121" t="str">
        <f>IFERROR(VLOOKUP(F1121,Sheet2!P:Q,2,0), "Not part of Refresh")</f>
        <v>Not part of Refresh</v>
      </c>
    </row>
    <row r="1122" spans="1:9" x14ac:dyDescent="0.35">
      <c r="A1122" t="s">
        <v>4808</v>
      </c>
      <c r="B1122" t="s">
        <v>8</v>
      </c>
      <c r="C1122" t="s">
        <v>3611</v>
      </c>
      <c r="D1122" t="s">
        <v>3612</v>
      </c>
      <c r="E1122" t="s">
        <v>3968</v>
      </c>
      <c r="F1122" t="s">
        <v>406</v>
      </c>
      <c r="G1122" t="s">
        <v>3991</v>
      </c>
      <c r="H1122" t="str">
        <f>IFERROR(VLOOKUP(B1122,Sheet2!J:K,2,0), "Laptop")</f>
        <v>Laptop</v>
      </c>
      <c r="I1122" t="str">
        <f>IFERROR(VLOOKUP(F1122,Sheet2!P:Q,2,0), "Not part of Refresh")</f>
        <v>Part of Refresh cycle</v>
      </c>
    </row>
    <row r="1123" spans="1:9" x14ac:dyDescent="0.35">
      <c r="A1123" t="s">
        <v>4809</v>
      </c>
      <c r="B1123" t="s">
        <v>20</v>
      </c>
      <c r="C1123" t="s">
        <v>3611</v>
      </c>
      <c r="D1123" t="s">
        <v>3612</v>
      </c>
      <c r="E1123" t="s">
        <v>3968</v>
      </c>
      <c r="F1123" t="s">
        <v>407</v>
      </c>
      <c r="G1123" t="s">
        <v>4810</v>
      </c>
      <c r="H1123" t="str">
        <f>IFERROR(VLOOKUP(B1123,Sheet2!J:K,2,0), "Laptop")</f>
        <v>Laptop</v>
      </c>
      <c r="I1123" t="str">
        <f>IFERROR(VLOOKUP(F1123,Sheet2!P:Q,2,0), "Not part of Refresh")</f>
        <v>Part of Refresh cycle</v>
      </c>
    </row>
    <row r="1124" spans="1:9" x14ac:dyDescent="0.35">
      <c r="A1124" t="s">
        <v>4811</v>
      </c>
      <c r="B1124" t="s">
        <v>4</v>
      </c>
      <c r="C1124" t="s">
        <v>3611</v>
      </c>
      <c r="D1124" t="s">
        <v>3612</v>
      </c>
      <c r="E1124" t="s">
        <v>3968</v>
      </c>
      <c r="F1124" t="s">
        <v>2478</v>
      </c>
      <c r="G1124" t="s">
        <v>3671</v>
      </c>
      <c r="H1124" t="str">
        <f>IFERROR(VLOOKUP(B1124,Sheet2!J:K,2,0), "Laptop")</f>
        <v>Laptop</v>
      </c>
      <c r="I1124" t="str">
        <f>IFERROR(VLOOKUP(F1124,Sheet2!P:Q,2,0), "Not part of Refresh")</f>
        <v>Not part of Refresh</v>
      </c>
    </row>
    <row r="1125" spans="1:9" x14ac:dyDescent="0.35">
      <c r="A1125" t="s">
        <v>4812</v>
      </c>
      <c r="B1125" t="s">
        <v>4</v>
      </c>
      <c r="C1125" t="s">
        <v>3611</v>
      </c>
      <c r="D1125" t="s">
        <v>3612</v>
      </c>
      <c r="E1125" t="s">
        <v>3968</v>
      </c>
      <c r="F1125" t="s">
        <v>2481</v>
      </c>
      <c r="G1125" t="s">
        <v>4206</v>
      </c>
      <c r="H1125" t="str">
        <f>IFERROR(VLOOKUP(B1125,Sheet2!J:K,2,0), "Laptop")</f>
        <v>Laptop</v>
      </c>
      <c r="I1125" t="str">
        <f>IFERROR(VLOOKUP(F1125,Sheet2!P:Q,2,0), "Not part of Refresh")</f>
        <v>Not part of Refresh</v>
      </c>
    </row>
    <row r="1126" spans="1:9" x14ac:dyDescent="0.35">
      <c r="A1126" t="s">
        <v>4813</v>
      </c>
      <c r="B1126" t="s">
        <v>4</v>
      </c>
      <c r="C1126" t="s">
        <v>3611</v>
      </c>
      <c r="D1126" t="s">
        <v>3612</v>
      </c>
      <c r="E1126" t="s">
        <v>3968</v>
      </c>
      <c r="F1126" t="s">
        <v>2485</v>
      </c>
      <c r="G1126" t="s">
        <v>4116</v>
      </c>
      <c r="H1126" t="str">
        <f>IFERROR(VLOOKUP(B1126,Sheet2!J:K,2,0), "Laptop")</f>
        <v>Laptop</v>
      </c>
      <c r="I1126" t="str">
        <f>IFERROR(VLOOKUP(F1126,Sheet2!P:Q,2,0), "Not part of Refresh")</f>
        <v>Not part of Refresh</v>
      </c>
    </row>
    <row r="1127" spans="1:9" x14ac:dyDescent="0.35">
      <c r="A1127" t="s">
        <v>4516</v>
      </c>
      <c r="B1127" t="s">
        <v>82</v>
      </c>
      <c r="C1127" t="s">
        <v>3611</v>
      </c>
      <c r="D1127" t="s">
        <v>3612</v>
      </c>
      <c r="E1127" t="s">
        <v>3968</v>
      </c>
      <c r="F1127" t="s">
        <v>408</v>
      </c>
      <c r="G1127" t="s">
        <v>3688</v>
      </c>
      <c r="H1127" t="str">
        <f>IFERROR(VLOOKUP(B1127,Sheet2!J:K,2,0), "Laptop")</f>
        <v>Workstation</v>
      </c>
      <c r="I1127" t="str">
        <f>IFERROR(VLOOKUP(F1127,Sheet2!P:Q,2,0), "Not part of Refresh")</f>
        <v>Part of Refresh cycle</v>
      </c>
    </row>
    <row r="1128" spans="1:9" x14ac:dyDescent="0.35">
      <c r="A1128" t="s">
        <v>4814</v>
      </c>
      <c r="B1128" t="s">
        <v>4</v>
      </c>
      <c r="C1128" t="s">
        <v>3611</v>
      </c>
      <c r="D1128" t="s">
        <v>3612</v>
      </c>
      <c r="E1128" t="s">
        <v>3968</v>
      </c>
      <c r="F1128" t="s">
        <v>2766</v>
      </c>
      <c r="G1128" t="s">
        <v>3671</v>
      </c>
      <c r="H1128" t="str">
        <f>IFERROR(VLOOKUP(B1128,Sheet2!J:K,2,0), "Laptop")</f>
        <v>Laptop</v>
      </c>
      <c r="I1128" t="str">
        <f>IFERROR(VLOOKUP(F1128,Sheet2!P:Q,2,0), "Not part of Refresh")</f>
        <v>Not part of Refresh</v>
      </c>
    </row>
    <row r="1129" spans="1:9" x14ac:dyDescent="0.35">
      <c r="A1129" t="s">
        <v>4815</v>
      </c>
      <c r="B1129" t="s">
        <v>0</v>
      </c>
      <c r="C1129" t="s">
        <v>3611</v>
      </c>
      <c r="D1129" t="s">
        <v>3612</v>
      </c>
      <c r="E1129" t="s">
        <v>3968</v>
      </c>
      <c r="F1129" t="s">
        <v>1814</v>
      </c>
      <c r="G1129" t="s">
        <v>3873</v>
      </c>
      <c r="H1129" t="str">
        <f>IFERROR(VLOOKUP(B1129,Sheet2!J:K,2,0), "Laptop")</f>
        <v>Laptop</v>
      </c>
      <c r="I1129" t="str">
        <f>IFERROR(VLOOKUP(F1129,Sheet2!P:Q,2,0), "Not part of Refresh")</f>
        <v>Not part of Refresh</v>
      </c>
    </row>
    <row r="1130" spans="1:9" x14ac:dyDescent="0.35">
      <c r="A1130" t="s">
        <v>4816</v>
      </c>
      <c r="B1130" t="s">
        <v>4</v>
      </c>
      <c r="C1130" t="s">
        <v>3611</v>
      </c>
      <c r="D1130" t="s">
        <v>3612</v>
      </c>
      <c r="E1130" t="s">
        <v>3968</v>
      </c>
      <c r="F1130" t="s">
        <v>2705</v>
      </c>
      <c r="G1130" t="s">
        <v>4158</v>
      </c>
      <c r="H1130" t="str">
        <f>IFERROR(VLOOKUP(B1130,Sheet2!J:K,2,0), "Laptop")</f>
        <v>Laptop</v>
      </c>
      <c r="I1130" t="str">
        <f>IFERROR(VLOOKUP(F1130,Sheet2!P:Q,2,0), "Not part of Refresh")</f>
        <v>Not part of Refresh</v>
      </c>
    </row>
    <row r="1131" spans="1:9" x14ac:dyDescent="0.35">
      <c r="A1131" t="s">
        <v>4817</v>
      </c>
      <c r="B1131" t="s">
        <v>4</v>
      </c>
      <c r="C1131" t="s">
        <v>3611</v>
      </c>
      <c r="D1131" t="s">
        <v>3612</v>
      </c>
      <c r="E1131" t="s">
        <v>3968</v>
      </c>
      <c r="F1131" t="s">
        <v>2709</v>
      </c>
      <c r="G1131" t="s">
        <v>4150</v>
      </c>
      <c r="H1131" t="str">
        <f>IFERROR(VLOOKUP(B1131,Sheet2!J:K,2,0), "Laptop")</f>
        <v>Laptop</v>
      </c>
      <c r="I1131" t="str">
        <f>IFERROR(VLOOKUP(F1131,Sheet2!P:Q,2,0), "Not part of Refresh")</f>
        <v>Not part of Refresh</v>
      </c>
    </row>
    <row r="1132" spans="1:9" x14ac:dyDescent="0.35">
      <c r="A1132" t="s">
        <v>4412</v>
      </c>
      <c r="B1132" t="s">
        <v>12</v>
      </c>
      <c r="C1132" t="s">
        <v>3611</v>
      </c>
      <c r="D1132" t="s">
        <v>3612</v>
      </c>
      <c r="E1132" t="s">
        <v>3968</v>
      </c>
      <c r="F1132" t="s">
        <v>2215</v>
      </c>
      <c r="G1132" t="s">
        <v>3881</v>
      </c>
      <c r="H1132" t="str">
        <f>IFERROR(VLOOKUP(B1132,Sheet2!J:K,2,0), "Laptop")</f>
        <v>Laptop</v>
      </c>
      <c r="I1132" t="str">
        <f>IFERROR(VLOOKUP(F1132,Sheet2!P:Q,2,0), "Not part of Refresh")</f>
        <v>Not part of Refresh</v>
      </c>
    </row>
    <row r="1133" spans="1:9" x14ac:dyDescent="0.35">
      <c r="A1133" t="s">
        <v>3972</v>
      </c>
      <c r="B1133" t="s">
        <v>0</v>
      </c>
      <c r="C1133" t="s">
        <v>3611</v>
      </c>
      <c r="D1133" t="s">
        <v>3612</v>
      </c>
      <c r="E1133" t="s">
        <v>3968</v>
      </c>
      <c r="F1133" t="s">
        <v>1740</v>
      </c>
      <c r="G1133" t="s">
        <v>3973</v>
      </c>
      <c r="H1133" t="str">
        <f>IFERROR(VLOOKUP(B1133,Sheet2!J:K,2,0), "Laptop")</f>
        <v>Laptop</v>
      </c>
      <c r="I1133" t="str">
        <f>IFERROR(VLOOKUP(F1133,Sheet2!P:Q,2,0), "Not part of Refresh")</f>
        <v>Not part of Refresh</v>
      </c>
    </row>
    <row r="1134" spans="1:9" x14ac:dyDescent="0.35">
      <c r="A1134" t="s">
        <v>4818</v>
      </c>
      <c r="B1134" t="s">
        <v>14</v>
      </c>
      <c r="C1134" t="s">
        <v>3611</v>
      </c>
      <c r="D1134" t="s">
        <v>3612</v>
      </c>
      <c r="E1134" t="s">
        <v>3968</v>
      </c>
      <c r="F1134" t="s">
        <v>409</v>
      </c>
      <c r="G1134" t="s">
        <v>4329</v>
      </c>
      <c r="H1134" t="str">
        <f>IFERROR(VLOOKUP(B1134,Sheet2!J:K,2,0), "Laptop")</f>
        <v>Laptop</v>
      </c>
      <c r="I1134" t="str">
        <f>IFERROR(VLOOKUP(F1134,Sheet2!P:Q,2,0), "Not part of Refresh")</f>
        <v>Part of Refresh cycle</v>
      </c>
    </row>
    <row r="1135" spans="1:9" x14ac:dyDescent="0.35">
      <c r="A1135" t="s">
        <v>4819</v>
      </c>
      <c r="B1135" t="s">
        <v>4</v>
      </c>
      <c r="C1135" t="s">
        <v>3611</v>
      </c>
      <c r="D1135" t="s">
        <v>3612</v>
      </c>
      <c r="E1135" t="s">
        <v>3968</v>
      </c>
      <c r="F1135" t="s">
        <v>2430</v>
      </c>
      <c r="G1135" t="s">
        <v>3977</v>
      </c>
      <c r="H1135" t="str">
        <f>IFERROR(VLOOKUP(B1135,Sheet2!J:K,2,0), "Laptop")</f>
        <v>Laptop</v>
      </c>
      <c r="I1135" t="str">
        <f>IFERROR(VLOOKUP(F1135,Sheet2!P:Q,2,0), "Not part of Refresh")</f>
        <v>Not part of Refresh</v>
      </c>
    </row>
    <row r="1136" spans="1:9" x14ac:dyDescent="0.35">
      <c r="A1136" t="s">
        <v>4820</v>
      </c>
      <c r="B1136" t="s">
        <v>17</v>
      </c>
      <c r="C1136" t="s">
        <v>3611</v>
      </c>
      <c r="D1136" t="s">
        <v>3612</v>
      </c>
      <c r="E1136" t="s">
        <v>3968</v>
      </c>
      <c r="F1136" t="s">
        <v>2375</v>
      </c>
      <c r="G1136" t="s">
        <v>3900</v>
      </c>
      <c r="H1136" t="str">
        <f>IFERROR(VLOOKUP(B1136,Sheet2!J:K,2,0), "Laptop")</f>
        <v>Laptop</v>
      </c>
      <c r="I1136" t="str">
        <f>IFERROR(VLOOKUP(F1136,Sheet2!P:Q,2,0), "Not part of Refresh")</f>
        <v>Not part of Refresh</v>
      </c>
    </row>
    <row r="1137" spans="1:9" x14ac:dyDescent="0.35">
      <c r="A1137" t="s">
        <v>4821</v>
      </c>
      <c r="B1137" t="s">
        <v>178</v>
      </c>
      <c r="C1137" t="s">
        <v>3611</v>
      </c>
      <c r="D1137" t="s">
        <v>3612</v>
      </c>
      <c r="E1137" t="s">
        <v>3968</v>
      </c>
      <c r="F1137" t="s">
        <v>1828</v>
      </c>
      <c r="G1137" t="s">
        <v>4822</v>
      </c>
      <c r="H1137" t="str">
        <f>IFERROR(VLOOKUP(B1137,Sheet2!J:K,2,0), "Laptop")</f>
        <v>Laptop</v>
      </c>
      <c r="I1137" t="str">
        <f>IFERROR(VLOOKUP(F1137,Sheet2!P:Q,2,0), "Not part of Refresh")</f>
        <v>Not part of Refresh</v>
      </c>
    </row>
    <row r="1138" spans="1:9" x14ac:dyDescent="0.35">
      <c r="A1138" t="s">
        <v>4823</v>
      </c>
      <c r="B1138" t="s">
        <v>0</v>
      </c>
      <c r="C1138" t="s">
        <v>3611</v>
      </c>
      <c r="D1138" t="s">
        <v>3612</v>
      </c>
      <c r="E1138" t="s">
        <v>3968</v>
      </c>
      <c r="F1138" t="s">
        <v>1852</v>
      </c>
      <c r="G1138" t="s">
        <v>4255</v>
      </c>
      <c r="H1138" t="str">
        <f>IFERROR(VLOOKUP(B1138,Sheet2!J:K,2,0), "Laptop")</f>
        <v>Laptop</v>
      </c>
      <c r="I1138" t="str">
        <f>IFERROR(VLOOKUP(F1138,Sheet2!P:Q,2,0), "Not part of Refresh")</f>
        <v>Not part of Refresh</v>
      </c>
    </row>
    <row r="1139" spans="1:9" x14ac:dyDescent="0.35">
      <c r="A1139" t="s">
        <v>4326</v>
      </c>
      <c r="B1139" t="s">
        <v>0</v>
      </c>
      <c r="C1139" t="s">
        <v>3611</v>
      </c>
      <c r="D1139" t="s">
        <v>3612</v>
      </c>
      <c r="E1139" t="s">
        <v>3968</v>
      </c>
      <c r="F1139" t="s">
        <v>1344</v>
      </c>
      <c r="G1139" t="s">
        <v>4824</v>
      </c>
      <c r="H1139" t="str">
        <f>IFERROR(VLOOKUP(B1139,Sheet2!J:K,2,0), "Laptop")</f>
        <v>Laptop</v>
      </c>
      <c r="I1139" t="str">
        <f>IFERROR(VLOOKUP(F1139,Sheet2!P:Q,2,0), "Not part of Refresh")</f>
        <v>Not part of Refresh</v>
      </c>
    </row>
    <row r="1140" spans="1:9" x14ac:dyDescent="0.35">
      <c r="A1140" t="s">
        <v>4825</v>
      </c>
      <c r="B1140" t="s">
        <v>0</v>
      </c>
      <c r="C1140" t="s">
        <v>3611</v>
      </c>
      <c r="D1140" t="s">
        <v>3612</v>
      </c>
      <c r="E1140" t="s">
        <v>3968</v>
      </c>
      <c r="F1140" t="s">
        <v>1089</v>
      </c>
      <c r="G1140" t="s">
        <v>3987</v>
      </c>
      <c r="H1140" t="str">
        <f>IFERROR(VLOOKUP(B1140,Sheet2!J:K,2,0), "Laptop")</f>
        <v>Laptop</v>
      </c>
      <c r="I1140" t="str">
        <f>IFERROR(VLOOKUP(F1140,Sheet2!P:Q,2,0), "Not part of Refresh")</f>
        <v>Not part of Refresh</v>
      </c>
    </row>
    <row r="1141" spans="1:9" x14ac:dyDescent="0.35">
      <c r="A1141" t="s">
        <v>4826</v>
      </c>
      <c r="B1141" t="s">
        <v>4</v>
      </c>
      <c r="C1141" t="s">
        <v>3611</v>
      </c>
      <c r="D1141" t="s">
        <v>3612</v>
      </c>
      <c r="E1141" t="s">
        <v>3968</v>
      </c>
      <c r="F1141" t="s">
        <v>2917</v>
      </c>
      <c r="G1141" t="s">
        <v>3622</v>
      </c>
      <c r="H1141" t="str">
        <f>IFERROR(VLOOKUP(B1141,Sheet2!J:K,2,0), "Laptop")</f>
        <v>Laptop</v>
      </c>
      <c r="I1141" t="str">
        <f>IFERROR(VLOOKUP(F1141,Sheet2!P:Q,2,0), "Not part of Refresh")</f>
        <v>Not part of Refresh</v>
      </c>
    </row>
    <row r="1142" spans="1:9" x14ac:dyDescent="0.35">
      <c r="A1142" t="s">
        <v>4827</v>
      </c>
      <c r="B1142" t="s">
        <v>4</v>
      </c>
      <c r="C1142" t="s">
        <v>3611</v>
      </c>
      <c r="D1142" t="s">
        <v>3612</v>
      </c>
      <c r="E1142" t="s">
        <v>3968</v>
      </c>
      <c r="F1142" t="s">
        <v>2171</v>
      </c>
      <c r="G1142" t="s">
        <v>4050</v>
      </c>
      <c r="H1142" t="str">
        <f>IFERROR(VLOOKUP(B1142,Sheet2!J:K,2,0), "Laptop")</f>
        <v>Laptop</v>
      </c>
      <c r="I1142" t="str">
        <f>IFERROR(VLOOKUP(F1142,Sheet2!P:Q,2,0), "Not part of Refresh")</f>
        <v>Not part of Refresh</v>
      </c>
    </row>
    <row r="1143" spans="1:9" x14ac:dyDescent="0.35">
      <c r="A1143" t="s">
        <v>4828</v>
      </c>
      <c r="B1143" t="s">
        <v>4</v>
      </c>
      <c r="C1143" t="s">
        <v>3611</v>
      </c>
      <c r="D1143" t="s">
        <v>3612</v>
      </c>
      <c r="E1143" t="s">
        <v>3968</v>
      </c>
      <c r="F1143" t="s">
        <v>2534</v>
      </c>
      <c r="G1143" t="s">
        <v>4126</v>
      </c>
      <c r="H1143" t="str">
        <f>IFERROR(VLOOKUP(B1143,Sheet2!J:K,2,0), "Laptop")</f>
        <v>Laptop</v>
      </c>
      <c r="I1143" t="str">
        <f>IFERROR(VLOOKUP(F1143,Sheet2!P:Q,2,0), "Not part of Refresh")</f>
        <v>Not part of Refresh</v>
      </c>
    </row>
    <row r="1144" spans="1:9" x14ac:dyDescent="0.35">
      <c r="A1144" t="s">
        <v>4829</v>
      </c>
      <c r="B1144" t="s">
        <v>24</v>
      </c>
      <c r="C1144" t="s">
        <v>3611</v>
      </c>
      <c r="D1144" t="s">
        <v>3612</v>
      </c>
      <c r="E1144" t="s">
        <v>3968</v>
      </c>
      <c r="F1144" t="s">
        <v>3478</v>
      </c>
      <c r="G1144" t="s">
        <v>3666</v>
      </c>
      <c r="H1144" t="str">
        <f>IFERROR(VLOOKUP(B1144,Sheet2!J:K,2,0), "Laptop")</f>
        <v>Desktop</v>
      </c>
      <c r="I1144" t="str">
        <f>IFERROR(VLOOKUP(F1144,Sheet2!P:Q,2,0), "Not part of Refresh")</f>
        <v>Not part of Refresh</v>
      </c>
    </row>
    <row r="1145" spans="1:9" x14ac:dyDescent="0.35">
      <c r="A1145" t="s">
        <v>4830</v>
      </c>
      <c r="B1145" t="s">
        <v>0</v>
      </c>
      <c r="C1145" t="s">
        <v>3611</v>
      </c>
      <c r="D1145" t="s">
        <v>3612</v>
      </c>
      <c r="E1145" t="s">
        <v>3968</v>
      </c>
      <c r="F1145" t="s">
        <v>1809</v>
      </c>
      <c r="G1145" t="s">
        <v>4831</v>
      </c>
      <c r="H1145" t="str">
        <f>IFERROR(VLOOKUP(B1145,Sheet2!J:K,2,0), "Laptop")</f>
        <v>Laptop</v>
      </c>
      <c r="I1145" t="str">
        <f>IFERROR(VLOOKUP(F1145,Sheet2!P:Q,2,0), "Not part of Refresh")</f>
        <v>Not part of Refresh</v>
      </c>
    </row>
    <row r="1146" spans="1:9" x14ac:dyDescent="0.35">
      <c r="A1146" t="s">
        <v>4832</v>
      </c>
      <c r="B1146" t="s">
        <v>163</v>
      </c>
      <c r="C1146" t="s">
        <v>3611</v>
      </c>
      <c r="D1146" t="s">
        <v>3612</v>
      </c>
      <c r="E1146" t="s">
        <v>3968</v>
      </c>
      <c r="F1146" t="s">
        <v>1420</v>
      </c>
      <c r="G1146" t="s">
        <v>4105</v>
      </c>
      <c r="H1146" t="str">
        <f>IFERROR(VLOOKUP(B1146,Sheet2!J:K,2,0), "Laptop")</f>
        <v>Laptop</v>
      </c>
      <c r="I1146" t="str">
        <f>IFERROR(VLOOKUP(F1146,Sheet2!P:Q,2,0), "Not part of Refresh")</f>
        <v>Not part of Refresh</v>
      </c>
    </row>
    <row r="1147" spans="1:9" x14ac:dyDescent="0.35">
      <c r="A1147" t="s">
        <v>4833</v>
      </c>
      <c r="B1147" t="s">
        <v>0</v>
      </c>
      <c r="C1147" t="s">
        <v>3611</v>
      </c>
      <c r="D1147" t="s">
        <v>3612</v>
      </c>
      <c r="E1147" t="s">
        <v>3968</v>
      </c>
      <c r="F1147" t="s">
        <v>1464</v>
      </c>
      <c r="G1147" t="s">
        <v>4647</v>
      </c>
      <c r="H1147" t="str">
        <f>IFERROR(VLOOKUP(B1147,Sheet2!J:K,2,0), "Laptop")</f>
        <v>Laptop</v>
      </c>
      <c r="I1147" t="str">
        <f>IFERROR(VLOOKUP(F1147,Sheet2!P:Q,2,0), "Not part of Refresh")</f>
        <v>Not part of Refresh</v>
      </c>
    </row>
    <row r="1148" spans="1:9" x14ac:dyDescent="0.35">
      <c r="A1148" t="s">
        <v>4834</v>
      </c>
      <c r="B1148" t="s">
        <v>4</v>
      </c>
      <c r="C1148" t="s">
        <v>3611</v>
      </c>
      <c r="D1148" t="s">
        <v>3612</v>
      </c>
      <c r="E1148" t="s">
        <v>3968</v>
      </c>
      <c r="F1148" t="s">
        <v>2730</v>
      </c>
      <c r="G1148" t="s">
        <v>4073</v>
      </c>
      <c r="H1148" t="str">
        <f>IFERROR(VLOOKUP(B1148,Sheet2!J:K,2,0), "Laptop")</f>
        <v>Laptop</v>
      </c>
      <c r="I1148" t="str">
        <f>IFERROR(VLOOKUP(F1148,Sheet2!P:Q,2,0), "Not part of Refresh")</f>
        <v>Not part of Refresh</v>
      </c>
    </row>
    <row r="1149" spans="1:9" x14ac:dyDescent="0.35">
      <c r="A1149" t="s">
        <v>4835</v>
      </c>
      <c r="B1149" t="s">
        <v>4</v>
      </c>
      <c r="C1149" t="s">
        <v>3611</v>
      </c>
      <c r="D1149" t="s">
        <v>3612</v>
      </c>
      <c r="E1149" t="s">
        <v>3968</v>
      </c>
      <c r="F1149" t="s">
        <v>2732</v>
      </c>
      <c r="G1149" t="s">
        <v>3638</v>
      </c>
      <c r="H1149" t="str">
        <f>IFERROR(VLOOKUP(B1149,Sheet2!J:K,2,0), "Laptop")</f>
        <v>Laptop</v>
      </c>
      <c r="I1149" t="str">
        <f>IFERROR(VLOOKUP(F1149,Sheet2!P:Q,2,0), "Not part of Refresh")</f>
        <v>Not part of Refresh</v>
      </c>
    </row>
    <row r="1150" spans="1:9" x14ac:dyDescent="0.35">
      <c r="A1150" t="s">
        <v>4836</v>
      </c>
      <c r="B1150" t="s">
        <v>4</v>
      </c>
      <c r="C1150" t="s">
        <v>3611</v>
      </c>
      <c r="D1150" t="s">
        <v>3612</v>
      </c>
      <c r="E1150" t="s">
        <v>3968</v>
      </c>
      <c r="F1150" t="s">
        <v>2736</v>
      </c>
      <c r="G1150" t="s">
        <v>4036</v>
      </c>
      <c r="H1150" t="str">
        <f>IFERROR(VLOOKUP(B1150,Sheet2!J:K,2,0), "Laptop")</f>
        <v>Laptop</v>
      </c>
      <c r="I1150" t="str">
        <f>IFERROR(VLOOKUP(F1150,Sheet2!P:Q,2,0), "Not part of Refresh")</f>
        <v>Not part of Refresh</v>
      </c>
    </row>
    <row r="1151" spans="1:9" x14ac:dyDescent="0.35">
      <c r="A1151" t="s">
        <v>4837</v>
      </c>
      <c r="B1151" t="s">
        <v>10</v>
      </c>
      <c r="C1151" t="s">
        <v>3611</v>
      </c>
      <c r="D1151" t="s">
        <v>3612</v>
      </c>
      <c r="E1151" t="s">
        <v>3968</v>
      </c>
      <c r="F1151" t="s">
        <v>410</v>
      </c>
      <c r="G1151" t="s">
        <v>4335</v>
      </c>
      <c r="H1151" t="str">
        <f>IFERROR(VLOOKUP(B1151,Sheet2!J:K,2,0), "Laptop")</f>
        <v>Laptop</v>
      </c>
      <c r="I1151" t="str">
        <f>IFERROR(VLOOKUP(F1151,Sheet2!P:Q,2,0), "Not part of Refresh")</f>
        <v>Part of Refresh cycle</v>
      </c>
    </row>
    <row r="1152" spans="1:9" x14ac:dyDescent="0.35">
      <c r="A1152" t="s">
        <v>4838</v>
      </c>
      <c r="B1152" t="s">
        <v>10</v>
      </c>
      <c r="C1152" t="s">
        <v>3611</v>
      </c>
      <c r="D1152" t="s">
        <v>3612</v>
      </c>
      <c r="E1152" t="s">
        <v>3968</v>
      </c>
      <c r="F1152" t="s">
        <v>411</v>
      </c>
      <c r="G1152" t="s">
        <v>3875</v>
      </c>
      <c r="H1152" t="str">
        <f>IFERROR(VLOOKUP(B1152,Sheet2!J:K,2,0), "Laptop")</f>
        <v>Laptop</v>
      </c>
      <c r="I1152" t="str">
        <f>IFERROR(VLOOKUP(F1152,Sheet2!P:Q,2,0), "Not part of Refresh")</f>
        <v>Part of Refresh cycle</v>
      </c>
    </row>
    <row r="1153" spans="1:9" x14ac:dyDescent="0.35">
      <c r="A1153" t="s">
        <v>4292</v>
      </c>
      <c r="B1153" t="s">
        <v>112</v>
      </c>
      <c r="C1153" t="s">
        <v>3611</v>
      </c>
      <c r="D1153" t="s">
        <v>3612</v>
      </c>
      <c r="E1153" t="s">
        <v>3968</v>
      </c>
      <c r="F1153" t="s">
        <v>1067</v>
      </c>
      <c r="H1153" t="str">
        <f>IFERROR(VLOOKUP(B1153,Sheet2!J:K,2,0), "Laptop")</f>
        <v>Laptop</v>
      </c>
      <c r="I1153" t="str">
        <f>IFERROR(VLOOKUP(F1153,Sheet2!P:Q,2,0), "Not part of Refresh")</f>
        <v>Not part of Refresh</v>
      </c>
    </row>
    <row r="1154" spans="1:9" x14ac:dyDescent="0.35">
      <c r="A1154" t="s">
        <v>4839</v>
      </c>
      <c r="B1154" t="s">
        <v>20</v>
      </c>
      <c r="C1154" t="s">
        <v>3611</v>
      </c>
      <c r="D1154" t="s">
        <v>3612</v>
      </c>
      <c r="E1154" t="s">
        <v>3968</v>
      </c>
      <c r="F1154" t="s">
        <v>412</v>
      </c>
      <c r="G1154" t="s">
        <v>3638</v>
      </c>
      <c r="H1154" t="str">
        <f>IFERROR(VLOOKUP(B1154,Sheet2!J:K,2,0), "Laptop")</f>
        <v>Laptop</v>
      </c>
      <c r="I1154" t="str">
        <f>IFERROR(VLOOKUP(F1154,Sheet2!P:Q,2,0), "Not part of Refresh")</f>
        <v>Part of Refresh cycle</v>
      </c>
    </row>
    <row r="1155" spans="1:9" x14ac:dyDescent="0.35">
      <c r="A1155" t="s">
        <v>4840</v>
      </c>
      <c r="B1155" t="s">
        <v>10</v>
      </c>
      <c r="C1155" t="s">
        <v>3611</v>
      </c>
      <c r="D1155" t="s">
        <v>3612</v>
      </c>
      <c r="E1155" t="s">
        <v>3968</v>
      </c>
      <c r="F1155" t="s">
        <v>413</v>
      </c>
      <c r="G1155" t="s">
        <v>3991</v>
      </c>
      <c r="H1155" t="str">
        <f>IFERROR(VLOOKUP(B1155,Sheet2!J:K,2,0), "Laptop")</f>
        <v>Laptop</v>
      </c>
      <c r="I1155" t="str">
        <f>IFERROR(VLOOKUP(F1155,Sheet2!P:Q,2,0), "Not part of Refresh")</f>
        <v>Part of Refresh cycle</v>
      </c>
    </row>
    <row r="1156" spans="1:9" x14ac:dyDescent="0.35">
      <c r="A1156" t="s">
        <v>4841</v>
      </c>
      <c r="B1156" t="s">
        <v>4</v>
      </c>
      <c r="C1156" t="s">
        <v>3611</v>
      </c>
      <c r="D1156" t="s">
        <v>3612</v>
      </c>
      <c r="E1156" t="s">
        <v>3968</v>
      </c>
      <c r="F1156" t="s">
        <v>2630</v>
      </c>
      <c r="G1156" t="s">
        <v>4288</v>
      </c>
      <c r="H1156" t="str">
        <f>IFERROR(VLOOKUP(B1156,Sheet2!J:K,2,0), "Laptop")</f>
        <v>Laptop</v>
      </c>
      <c r="I1156" t="str">
        <f>IFERROR(VLOOKUP(F1156,Sheet2!P:Q,2,0), "Not part of Refresh")</f>
        <v>Not part of Refresh</v>
      </c>
    </row>
    <row r="1157" spans="1:9" x14ac:dyDescent="0.35">
      <c r="A1157" t="s">
        <v>4842</v>
      </c>
      <c r="B1157" t="s">
        <v>4</v>
      </c>
      <c r="C1157" t="s">
        <v>3611</v>
      </c>
      <c r="D1157" t="s">
        <v>3612</v>
      </c>
      <c r="E1157" t="s">
        <v>3968</v>
      </c>
      <c r="F1157" t="s">
        <v>2632</v>
      </c>
      <c r="G1157" t="s">
        <v>3671</v>
      </c>
      <c r="H1157" t="str">
        <f>IFERROR(VLOOKUP(B1157,Sheet2!J:K,2,0), "Laptop")</f>
        <v>Laptop</v>
      </c>
      <c r="I1157" t="str">
        <f>IFERROR(VLOOKUP(F1157,Sheet2!P:Q,2,0), "Not part of Refresh")</f>
        <v>Not part of Refresh</v>
      </c>
    </row>
    <row r="1158" spans="1:9" x14ac:dyDescent="0.35">
      <c r="A1158" t="s">
        <v>4843</v>
      </c>
      <c r="B1158" t="s">
        <v>4</v>
      </c>
      <c r="C1158" t="s">
        <v>3611</v>
      </c>
      <c r="D1158" t="s">
        <v>3612</v>
      </c>
      <c r="E1158" t="s">
        <v>3968</v>
      </c>
      <c r="F1158" t="s">
        <v>2563</v>
      </c>
      <c r="G1158" t="s">
        <v>3638</v>
      </c>
      <c r="H1158" t="str">
        <f>IFERROR(VLOOKUP(B1158,Sheet2!J:K,2,0), "Laptop")</f>
        <v>Laptop</v>
      </c>
      <c r="I1158" t="str">
        <f>IFERROR(VLOOKUP(F1158,Sheet2!P:Q,2,0), "Not part of Refresh")</f>
        <v>Not part of Refresh</v>
      </c>
    </row>
    <row r="1159" spans="1:9" x14ac:dyDescent="0.35">
      <c r="A1159" t="s">
        <v>4228</v>
      </c>
      <c r="B1159" t="s">
        <v>4</v>
      </c>
      <c r="C1159" t="s">
        <v>3611</v>
      </c>
      <c r="D1159" t="s">
        <v>3612</v>
      </c>
      <c r="E1159" t="s">
        <v>3968</v>
      </c>
      <c r="F1159" t="s">
        <v>2774</v>
      </c>
      <c r="G1159" t="s">
        <v>4229</v>
      </c>
      <c r="H1159" t="str">
        <f>IFERROR(VLOOKUP(B1159,Sheet2!J:K,2,0), "Laptop")</f>
        <v>Laptop</v>
      </c>
      <c r="I1159" t="str">
        <f>IFERROR(VLOOKUP(F1159,Sheet2!P:Q,2,0), "Not part of Refresh")</f>
        <v>Not part of Refresh</v>
      </c>
    </row>
    <row r="1160" spans="1:9" x14ac:dyDescent="0.35">
      <c r="A1160" t="s">
        <v>4844</v>
      </c>
      <c r="B1160" t="s">
        <v>4</v>
      </c>
      <c r="C1160" t="s">
        <v>3611</v>
      </c>
      <c r="D1160" t="s">
        <v>3612</v>
      </c>
      <c r="E1160" t="s">
        <v>3968</v>
      </c>
      <c r="F1160" t="s">
        <v>2776</v>
      </c>
      <c r="G1160" t="s">
        <v>3622</v>
      </c>
      <c r="H1160" t="str">
        <f>IFERROR(VLOOKUP(B1160,Sheet2!J:K,2,0), "Laptop")</f>
        <v>Laptop</v>
      </c>
      <c r="I1160" t="str">
        <f>IFERROR(VLOOKUP(F1160,Sheet2!P:Q,2,0), "Not part of Refresh")</f>
        <v>Not part of Refresh</v>
      </c>
    </row>
    <row r="1161" spans="1:9" x14ac:dyDescent="0.35">
      <c r="A1161" t="s">
        <v>4845</v>
      </c>
      <c r="B1161" t="s">
        <v>0</v>
      </c>
      <c r="C1161" t="s">
        <v>3611</v>
      </c>
      <c r="D1161" t="s">
        <v>3612</v>
      </c>
      <c r="E1161" t="s">
        <v>3968</v>
      </c>
      <c r="F1161" t="s">
        <v>1174</v>
      </c>
      <c r="G1161" t="s">
        <v>4197</v>
      </c>
      <c r="H1161" t="str">
        <f>IFERROR(VLOOKUP(B1161,Sheet2!J:K,2,0), "Laptop")</f>
        <v>Laptop</v>
      </c>
      <c r="I1161" t="str">
        <f>IFERROR(VLOOKUP(F1161,Sheet2!P:Q,2,0), "Not part of Refresh")</f>
        <v>Not part of Refresh</v>
      </c>
    </row>
    <row r="1162" spans="1:9" x14ac:dyDescent="0.35">
      <c r="A1162" t="s">
        <v>4846</v>
      </c>
      <c r="B1162" t="s">
        <v>0</v>
      </c>
      <c r="C1162" t="s">
        <v>3611</v>
      </c>
      <c r="D1162" t="s">
        <v>3612</v>
      </c>
      <c r="E1162" t="s">
        <v>3968</v>
      </c>
      <c r="F1162" t="s">
        <v>1198</v>
      </c>
      <c r="G1162" t="s">
        <v>3885</v>
      </c>
      <c r="H1162" t="str">
        <f>IFERROR(VLOOKUP(B1162,Sheet2!J:K,2,0), "Laptop")</f>
        <v>Laptop</v>
      </c>
      <c r="I1162" t="str">
        <f>IFERROR(VLOOKUP(F1162,Sheet2!P:Q,2,0), "Not part of Refresh")</f>
        <v>Not part of Refresh</v>
      </c>
    </row>
    <row r="1163" spans="1:9" x14ac:dyDescent="0.35">
      <c r="A1163" t="s">
        <v>4847</v>
      </c>
      <c r="B1163" t="s">
        <v>4</v>
      </c>
      <c r="C1163" t="s">
        <v>3611</v>
      </c>
      <c r="D1163" t="s">
        <v>3612</v>
      </c>
      <c r="E1163" t="s">
        <v>3968</v>
      </c>
      <c r="F1163" t="s">
        <v>2711</v>
      </c>
      <c r="G1163" t="s">
        <v>3866</v>
      </c>
      <c r="H1163" t="str">
        <f>IFERROR(VLOOKUP(B1163,Sheet2!J:K,2,0), "Laptop")</f>
        <v>Laptop</v>
      </c>
      <c r="I1163" t="str">
        <f>IFERROR(VLOOKUP(F1163,Sheet2!P:Q,2,0), "Not part of Refresh")</f>
        <v>Not part of Refresh</v>
      </c>
    </row>
    <row r="1164" spans="1:9" x14ac:dyDescent="0.35">
      <c r="A1164" t="s">
        <v>4234</v>
      </c>
      <c r="B1164" t="s">
        <v>82</v>
      </c>
      <c r="C1164" t="s">
        <v>3611</v>
      </c>
      <c r="D1164" t="s">
        <v>3612</v>
      </c>
      <c r="E1164" t="s">
        <v>3968</v>
      </c>
      <c r="F1164" t="s">
        <v>414</v>
      </c>
      <c r="G1164" t="s">
        <v>4087</v>
      </c>
      <c r="H1164" t="str">
        <f>IFERROR(VLOOKUP(B1164,Sheet2!J:K,2,0), "Laptop")</f>
        <v>Workstation</v>
      </c>
      <c r="I1164" t="str">
        <f>IFERROR(VLOOKUP(F1164,Sheet2!P:Q,2,0), "Not part of Refresh")</f>
        <v>Part of Refresh cycle</v>
      </c>
    </row>
    <row r="1165" spans="1:9" x14ac:dyDescent="0.35">
      <c r="A1165" t="s">
        <v>4848</v>
      </c>
      <c r="B1165" t="s">
        <v>4</v>
      </c>
      <c r="C1165" t="s">
        <v>3611</v>
      </c>
      <c r="D1165" t="s">
        <v>3612</v>
      </c>
      <c r="E1165" t="s">
        <v>3968</v>
      </c>
      <c r="F1165" t="s">
        <v>2169</v>
      </c>
      <c r="G1165" t="s">
        <v>4146</v>
      </c>
      <c r="H1165" t="str">
        <f>IFERROR(VLOOKUP(B1165,Sheet2!J:K,2,0), "Laptop")</f>
        <v>Laptop</v>
      </c>
      <c r="I1165" t="str">
        <f>IFERROR(VLOOKUP(F1165,Sheet2!P:Q,2,0), "Not part of Refresh")</f>
        <v>Not part of Refresh</v>
      </c>
    </row>
    <row r="1166" spans="1:9" x14ac:dyDescent="0.35">
      <c r="A1166" t="s">
        <v>4849</v>
      </c>
      <c r="B1166" t="s">
        <v>0</v>
      </c>
      <c r="C1166" t="s">
        <v>3611</v>
      </c>
      <c r="D1166" t="s">
        <v>3612</v>
      </c>
      <c r="E1166" t="s">
        <v>3968</v>
      </c>
      <c r="F1166" t="s">
        <v>1970</v>
      </c>
      <c r="G1166" t="s">
        <v>3991</v>
      </c>
      <c r="H1166" t="str">
        <f>IFERROR(VLOOKUP(B1166,Sheet2!J:K,2,0), "Laptop")</f>
        <v>Laptop</v>
      </c>
      <c r="I1166" t="str">
        <f>IFERROR(VLOOKUP(F1166,Sheet2!P:Q,2,0), "Not part of Refresh")</f>
        <v>Not part of Refresh</v>
      </c>
    </row>
    <row r="1167" spans="1:9" x14ac:dyDescent="0.35">
      <c r="A1167" t="s">
        <v>4850</v>
      </c>
      <c r="B1167" t="s">
        <v>4</v>
      </c>
      <c r="C1167" t="s">
        <v>3611</v>
      </c>
      <c r="D1167" t="s">
        <v>3612</v>
      </c>
      <c r="E1167" t="s">
        <v>3968</v>
      </c>
      <c r="F1167" t="s">
        <v>2515</v>
      </c>
      <c r="G1167" t="s">
        <v>4851</v>
      </c>
      <c r="H1167" t="str">
        <f>IFERROR(VLOOKUP(B1167,Sheet2!J:K,2,0), "Laptop")</f>
        <v>Laptop</v>
      </c>
      <c r="I1167" t="str">
        <f>IFERROR(VLOOKUP(F1167,Sheet2!P:Q,2,0), "Not part of Refresh")</f>
        <v>Not part of Refresh</v>
      </c>
    </row>
    <row r="1168" spans="1:9" x14ac:dyDescent="0.35">
      <c r="A1168" t="s">
        <v>4852</v>
      </c>
      <c r="B1168" t="s">
        <v>0</v>
      </c>
      <c r="C1168" t="s">
        <v>3611</v>
      </c>
      <c r="D1168" t="s">
        <v>3612</v>
      </c>
      <c r="E1168" t="s">
        <v>3968</v>
      </c>
      <c r="F1168" t="s">
        <v>1743</v>
      </c>
      <c r="G1168" t="s">
        <v>3991</v>
      </c>
      <c r="H1168" t="str">
        <f>IFERROR(VLOOKUP(B1168,Sheet2!J:K,2,0), "Laptop")</f>
        <v>Laptop</v>
      </c>
      <c r="I1168" t="str">
        <f>IFERROR(VLOOKUP(F1168,Sheet2!P:Q,2,0), "Not part of Refresh")</f>
        <v>Not part of Refresh</v>
      </c>
    </row>
    <row r="1169" spans="1:9" x14ac:dyDescent="0.35">
      <c r="A1169" t="s">
        <v>4853</v>
      </c>
      <c r="B1169" t="s">
        <v>19</v>
      </c>
      <c r="C1169" t="s">
        <v>3611</v>
      </c>
      <c r="D1169" t="s">
        <v>3612</v>
      </c>
      <c r="E1169" t="s">
        <v>3968</v>
      </c>
      <c r="F1169" t="s">
        <v>415</v>
      </c>
      <c r="G1169" t="s">
        <v>4008</v>
      </c>
      <c r="H1169" t="str">
        <f>IFERROR(VLOOKUP(B1169,Sheet2!J:K,2,0), "Laptop")</f>
        <v>Desktop</v>
      </c>
      <c r="I1169" t="str">
        <f>IFERROR(VLOOKUP(F1169,Sheet2!P:Q,2,0), "Not part of Refresh")</f>
        <v>Part of Refresh cycle</v>
      </c>
    </row>
    <row r="1170" spans="1:9" x14ac:dyDescent="0.35">
      <c r="A1170" t="s">
        <v>4854</v>
      </c>
      <c r="B1170" t="s">
        <v>0</v>
      </c>
      <c r="C1170" t="s">
        <v>3611</v>
      </c>
      <c r="D1170" t="s">
        <v>3612</v>
      </c>
      <c r="E1170" t="s">
        <v>3968</v>
      </c>
      <c r="F1170" t="s">
        <v>1329</v>
      </c>
      <c r="G1170" t="s">
        <v>4271</v>
      </c>
      <c r="H1170" t="str">
        <f>IFERROR(VLOOKUP(B1170,Sheet2!J:K,2,0), "Laptop")</f>
        <v>Laptop</v>
      </c>
      <c r="I1170" t="str">
        <f>IFERROR(VLOOKUP(F1170,Sheet2!P:Q,2,0), "Not part of Refresh")</f>
        <v>Not part of Refresh</v>
      </c>
    </row>
    <row r="1171" spans="1:9" x14ac:dyDescent="0.35">
      <c r="A1171" t="s">
        <v>4855</v>
      </c>
      <c r="B1171" t="s">
        <v>56</v>
      </c>
      <c r="C1171" t="s">
        <v>3611</v>
      </c>
      <c r="D1171" t="s">
        <v>3612</v>
      </c>
      <c r="E1171" t="s">
        <v>3968</v>
      </c>
      <c r="F1171" t="s">
        <v>2457</v>
      </c>
      <c r="G1171" t="s">
        <v>4639</v>
      </c>
      <c r="H1171" t="str">
        <f>IFERROR(VLOOKUP(B1171,Sheet2!J:K,2,0), "Laptop")</f>
        <v>Workstation</v>
      </c>
      <c r="I1171" t="str">
        <f>IFERROR(VLOOKUP(F1171,Sheet2!P:Q,2,0), "Not part of Refresh")</f>
        <v>Not part of Refresh</v>
      </c>
    </row>
    <row r="1172" spans="1:9" x14ac:dyDescent="0.35">
      <c r="A1172" t="s">
        <v>4856</v>
      </c>
      <c r="B1172" t="s">
        <v>20</v>
      </c>
      <c r="C1172" t="s">
        <v>3611</v>
      </c>
      <c r="D1172" t="s">
        <v>3612</v>
      </c>
      <c r="E1172" t="s">
        <v>3968</v>
      </c>
      <c r="F1172" t="s">
        <v>416</v>
      </c>
      <c r="G1172" t="s">
        <v>4042</v>
      </c>
      <c r="H1172" t="str">
        <f>IFERROR(VLOOKUP(B1172,Sheet2!J:K,2,0), "Laptop")</f>
        <v>Laptop</v>
      </c>
      <c r="I1172" t="str">
        <f>IFERROR(VLOOKUP(F1172,Sheet2!P:Q,2,0), "Not part of Refresh")</f>
        <v>Part of Refresh cycle</v>
      </c>
    </row>
    <row r="1173" spans="1:9" x14ac:dyDescent="0.35">
      <c r="A1173" t="s">
        <v>4312</v>
      </c>
      <c r="B1173" t="s">
        <v>39</v>
      </c>
      <c r="C1173" t="s">
        <v>3611</v>
      </c>
      <c r="D1173" t="s">
        <v>3612</v>
      </c>
      <c r="E1173" t="s">
        <v>3968</v>
      </c>
      <c r="F1173" t="s">
        <v>2212</v>
      </c>
      <c r="G1173" t="s">
        <v>3991</v>
      </c>
      <c r="H1173" t="str">
        <f>IFERROR(VLOOKUP(B1173,Sheet2!J:K,2,0), "Laptop")</f>
        <v>Laptop</v>
      </c>
      <c r="I1173" t="str">
        <f>IFERROR(VLOOKUP(F1173,Sheet2!P:Q,2,0), "Not part of Refresh")</f>
        <v>Not part of Refresh</v>
      </c>
    </row>
    <row r="1174" spans="1:9" x14ac:dyDescent="0.35">
      <c r="A1174" t="s">
        <v>4156</v>
      </c>
      <c r="B1174" t="s">
        <v>103</v>
      </c>
      <c r="C1174" t="s">
        <v>3611</v>
      </c>
      <c r="D1174" t="s">
        <v>3612</v>
      </c>
      <c r="E1174" t="s">
        <v>3968</v>
      </c>
      <c r="F1174" t="s">
        <v>3133</v>
      </c>
      <c r="G1174" t="s">
        <v>4073</v>
      </c>
      <c r="H1174" t="str">
        <f>IFERROR(VLOOKUP(B1174,Sheet2!J:K,2,0), "Laptop")</f>
        <v>Desktop</v>
      </c>
      <c r="I1174" t="str">
        <f>IFERROR(VLOOKUP(F1174,Sheet2!P:Q,2,0), "Not part of Refresh")</f>
        <v>Not part of Refresh</v>
      </c>
    </row>
    <row r="1175" spans="1:9" x14ac:dyDescent="0.35">
      <c r="A1175" t="s">
        <v>4857</v>
      </c>
      <c r="B1175" t="s">
        <v>4</v>
      </c>
      <c r="C1175" t="s">
        <v>3611</v>
      </c>
      <c r="D1175" t="s">
        <v>3612</v>
      </c>
      <c r="E1175" t="s">
        <v>3968</v>
      </c>
      <c r="F1175" t="s">
        <v>2553</v>
      </c>
      <c r="G1175" t="s">
        <v>3987</v>
      </c>
      <c r="H1175" t="str">
        <f>IFERROR(VLOOKUP(B1175,Sheet2!J:K,2,0), "Laptop")</f>
        <v>Laptop</v>
      </c>
      <c r="I1175" t="str">
        <f>IFERROR(VLOOKUP(F1175,Sheet2!P:Q,2,0), "Not part of Refresh")</f>
        <v>Not part of Refresh</v>
      </c>
    </row>
    <row r="1176" spans="1:9" x14ac:dyDescent="0.35">
      <c r="A1176" t="s">
        <v>4858</v>
      </c>
      <c r="B1176" t="s">
        <v>4</v>
      </c>
      <c r="C1176" t="s">
        <v>3611</v>
      </c>
      <c r="D1176" t="s">
        <v>3612</v>
      </c>
      <c r="E1176" t="s">
        <v>3968</v>
      </c>
      <c r="F1176" t="s">
        <v>2613</v>
      </c>
      <c r="G1176" t="s">
        <v>4095</v>
      </c>
      <c r="H1176" t="str">
        <f>IFERROR(VLOOKUP(B1176,Sheet2!J:K,2,0), "Laptop")</f>
        <v>Laptop</v>
      </c>
      <c r="I1176" t="str">
        <f>IFERROR(VLOOKUP(F1176,Sheet2!P:Q,2,0), "Not part of Refresh")</f>
        <v>Not part of Refresh</v>
      </c>
    </row>
    <row r="1177" spans="1:9" x14ac:dyDescent="0.35">
      <c r="A1177" t="s">
        <v>4859</v>
      </c>
      <c r="B1177" t="s">
        <v>4</v>
      </c>
      <c r="C1177" t="s">
        <v>3611</v>
      </c>
      <c r="D1177" t="s">
        <v>3612</v>
      </c>
      <c r="E1177" t="s">
        <v>3968</v>
      </c>
      <c r="F1177" t="s">
        <v>2509</v>
      </c>
      <c r="G1177" t="s">
        <v>4860</v>
      </c>
      <c r="H1177" t="str">
        <f>IFERROR(VLOOKUP(B1177,Sheet2!J:K,2,0), "Laptop")</f>
        <v>Laptop</v>
      </c>
      <c r="I1177" t="str">
        <f>IFERROR(VLOOKUP(F1177,Sheet2!P:Q,2,0), "Not part of Refresh")</f>
        <v>Not part of Refresh</v>
      </c>
    </row>
    <row r="1178" spans="1:9" x14ac:dyDescent="0.35">
      <c r="A1178" t="s">
        <v>4861</v>
      </c>
      <c r="B1178" t="s">
        <v>4</v>
      </c>
      <c r="C1178" t="s">
        <v>3611</v>
      </c>
      <c r="D1178" t="s">
        <v>3612</v>
      </c>
      <c r="E1178" t="s">
        <v>3968</v>
      </c>
      <c r="F1178" t="s">
        <v>2615</v>
      </c>
      <c r="G1178" t="s">
        <v>4255</v>
      </c>
      <c r="H1178" t="str">
        <f>IFERROR(VLOOKUP(B1178,Sheet2!J:K,2,0), "Laptop")</f>
        <v>Laptop</v>
      </c>
      <c r="I1178" t="str">
        <f>IFERROR(VLOOKUP(F1178,Sheet2!P:Q,2,0), "Not part of Refresh")</f>
        <v>Not part of Refresh</v>
      </c>
    </row>
    <row r="1179" spans="1:9" x14ac:dyDescent="0.35">
      <c r="A1179" t="s">
        <v>4862</v>
      </c>
      <c r="B1179" t="s">
        <v>0</v>
      </c>
      <c r="C1179" t="s">
        <v>3611</v>
      </c>
      <c r="D1179" t="s">
        <v>3612</v>
      </c>
      <c r="E1179" t="s">
        <v>3968</v>
      </c>
      <c r="F1179" t="s">
        <v>1335</v>
      </c>
      <c r="G1179" t="s">
        <v>4021</v>
      </c>
      <c r="H1179" t="str">
        <f>IFERROR(VLOOKUP(B1179,Sheet2!J:K,2,0), "Laptop")</f>
        <v>Laptop</v>
      </c>
      <c r="I1179" t="str">
        <f>IFERROR(VLOOKUP(F1179,Sheet2!P:Q,2,0), "Not part of Refresh")</f>
        <v>Not part of Refresh</v>
      </c>
    </row>
    <row r="1180" spans="1:9" x14ac:dyDescent="0.35">
      <c r="A1180" t="s">
        <v>4863</v>
      </c>
      <c r="B1180" t="s">
        <v>10</v>
      </c>
      <c r="C1180" t="s">
        <v>3611</v>
      </c>
      <c r="D1180" t="s">
        <v>3612</v>
      </c>
      <c r="E1180" t="s">
        <v>3968</v>
      </c>
      <c r="F1180" t="s">
        <v>417</v>
      </c>
      <c r="G1180" t="s">
        <v>3977</v>
      </c>
      <c r="H1180" t="str">
        <f>IFERROR(VLOOKUP(B1180,Sheet2!J:K,2,0), "Laptop")</f>
        <v>Laptop</v>
      </c>
      <c r="I1180" t="str">
        <f>IFERROR(VLOOKUP(F1180,Sheet2!P:Q,2,0), "Not part of Refresh")</f>
        <v>Part of Refresh cycle</v>
      </c>
    </row>
    <row r="1181" spans="1:9" x14ac:dyDescent="0.35">
      <c r="A1181" t="s">
        <v>4864</v>
      </c>
      <c r="B1181" t="s">
        <v>0</v>
      </c>
      <c r="C1181" t="s">
        <v>3611</v>
      </c>
      <c r="D1181" t="s">
        <v>3612</v>
      </c>
      <c r="E1181" t="s">
        <v>3968</v>
      </c>
      <c r="F1181" t="s">
        <v>1825</v>
      </c>
      <c r="G1181" t="s">
        <v>4001</v>
      </c>
      <c r="H1181" t="str">
        <f>IFERROR(VLOOKUP(B1181,Sheet2!J:K,2,0), "Laptop")</f>
        <v>Laptop</v>
      </c>
      <c r="I1181" t="str">
        <f>IFERROR(VLOOKUP(F1181,Sheet2!P:Q,2,0), "Not part of Refresh")</f>
        <v>Not part of Refresh</v>
      </c>
    </row>
    <row r="1182" spans="1:9" x14ac:dyDescent="0.35">
      <c r="A1182" t="s">
        <v>4865</v>
      </c>
      <c r="B1182" t="s">
        <v>4</v>
      </c>
      <c r="C1182" t="s">
        <v>3611</v>
      </c>
      <c r="D1182" t="s">
        <v>3612</v>
      </c>
      <c r="E1182" t="s">
        <v>3968</v>
      </c>
      <c r="F1182" t="s">
        <v>2684</v>
      </c>
      <c r="G1182" t="s">
        <v>4130</v>
      </c>
      <c r="H1182" t="str">
        <f>IFERROR(VLOOKUP(B1182,Sheet2!J:K,2,0), "Laptop")</f>
        <v>Laptop</v>
      </c>
      <c r="I1182" t="str">
        <f>IFERROR(VLOOKUP(F1182,Sheet2!P:Q,2,0), "Not part of Refresh")</f>
        <v>Not part of Refresh</v>
      </c>
    </row>
    <row r="1183" spans="1:9" x14ac:dyDescent="0.35">
      <c r="A1183" t="s">
        <v>4866</v>
      </c>
      <c r="B1183" t="s">
        <v>4</v>
      </c>
      <c r="C1183" t="s">
        <v>3611</v>
      </c>
      <c r="D1183" t="s">
        <v>3612</v>
      </c>
      <c r="E1183" t="s">
        <v>3968</v>
      </c>
      <c r="F1183" t="s">
        <v>2768</v>
      </c>
      <c r="G1183" t="s">
        <v>4063</v>
      </c>
      <c r="H1183" t="str">
        <f>IFERROR(VLOOKUP(B1183,Sheet2!J:K,2,0), "Laptop")</f>
        <v>Laptop</v>
      </c>
      <c r="I1183" t="str">
        <f>IFERROR(VLOOKUP(F1183,Sheet2!P:Q,2,0), "Not part of Refresh")</f>
        <v>Not part of Refresh</v>
      </c>
    </row>
    <row r="1184" spans="1:9" x14ac:dyDescent="0.35">
      <c r="A1184" t="s">
        <v>4867</v>
      </c>
      <c r="B1184" t="s">
        <v>4</v>
      </c>
      <c r="C1184" t="s">
        <v>3611</v>
      </c>
      <c r="D1184" t="s">
        <v>3612</v>
      </c>
      <c r="E1184" t="s">
        <v>3968</v>
      </c>
      <c r="F1184" t="s">
        <v>2529</v>
      </c>
      <c r="G1184" t="s">
        <v>3983</v>
      </c>
      <c r="H1184" t="str">
        <f>IFERROR(VLOOKUP(B1184,Sheet2!J:K,2,0), "Laptop")</f>
        <v>Laptop</v>
      </c>
      <c r="I1184" t="str">
        <f>IFERROR(VLOOKUP(F1184,Sheet2!P:Q,2,0), "Not part of Refresh")</f>
        <v>Not part of Refresh</v>
      </c>
    </row>
    <row r="1185" spans="1:9" x14ac:dyDescent="0.35">
      <c r="A1185" t="s">
        <v>4868</v>
      </c>
      <c r="B1185" t="s">
        <v>0</v>
      </c>
      <c r="C1185" t="s">
        <v>3611</v>
      </c>
      <c r="D1185" t="s">
        <v>3612</v>
      </c>
      <c r="E1185" t="s">
        <v>3968</v>
      </c>
      <c r="F1185" t="s">
        <v>1190</v>
      </c>
      <c r="G1185" t="s">
        <v>4869</v>
      </c>
      <c r="H1185" t="str">
        <f>IFERROR(VLOOKUP(B1185,Sheet2!J:K,2,0), "Laptop")</f>
        <v>Laptop</v>
      </c>
      <c r="I1185" t="str">
        <f>IFERROR(VLOOKUP(F1185,Sheet2!P:Q,2,0), "Not part of Refresh")</f>
        <v>Not part of Refresh</v>
      </c>
    </row>
    <row r="1186" spans="1:9" x14ac:dyDescent="0.35">
      <c r="A1186" t="s">
        <v>4870</v>
      </c>
      <c r="B1186" t="s">
        <v>4</v>
      </c>
      <c r="C1186" t="s">
        <v>3611</v>
      </c>
      <c r="D1186" t="s">
        <v>3612</v>
      </c>
      <c r="E1186" t="s">
        <v>3968</v>
      </c>
      <c r="F1186" t="s">
        <v>2713</v>
      </c>
      <c r="G1186" t="s">
        <v>3993</v>
      </c>
      <c r="H1186" t="str">
        <f>IFERROR(VLOOKUP(B1186,Sheet2!J:K,2,0), "Laptop")</f>
        <v>Laptop</v>
      </c>
      <c r="I1186" t="str">
        <f>IFERROR(VLOOKUP(F1186,Sheet2!P:Q,2,0), "Not part of Refresh")</f>
        <v>Not part of Refresh</v>
      </c>
    </row>
    <row r="1187" spans="1:9" x14ac:dyDescent="0.35">
      <c r="A1187" t="s">
        <v>4871</v>
      </c>
      <c r="B1187" t="s">
        <v>139</v>
      </c>
      <c r="C1187" t="s">
        <v>3611</v>
      </c>
      <c r="D1187" t="s">
        <v>3612</v>
      </c>
      <c r="E1187" t="s">
        <v>3968</v>
      </c>
      <c r="F1187" t="s">
        <v>2206</v>
      </c>
      <c r="G1187" t="s">
        <v>3629</v>
      </c>
      <c r="H1187" t="str">
        <f>IFERROR(VLOOKUP(B1187,Sheet2!J:K,2,0), "Laptop")</f>
        <v>Laptop</v>
      </c>
      <c r="I1187" t="str">
        <f>IFERROR(VLOOKUP(F1187,Sheet2!P:Q,2,0), "Not part of Refresh")</f>
        <v>Not part of Refresh</v>
      </c>
    </row>
    <row r="1188" spans="1:9" x14ac:dyDescent="0.35">
      <c r="A1188" t="s">
        <v>4872</v>
      </c>
      <c r="B1188" t="s">
        <v>0</v>
      </c>
      <c r="C1188" t="s">
        <v>3611</v>
      </c>
      <c r="D1188" t="s">
        <v>3612</v>
      </c>
      <c r="E1188" t="s">
        <v>3968</v>
      </c>
      <c r="F1188" t="s">
        <v>1868</v>
      </c>
      <c r="G1188" t="s">
        <v>3999</v>
      </c>
      <c r="H1188" t="str">
        <f>IFERROR(VLOOKUP(B1188,Sheet2!J:K,2,0), "Laptop")</f>
        <v>Laptop</v>
      </c>
      <c r="I1188" t="str">
        <f>IFERROR(VLOOKUP(F1188,Sheet2!P:Q,2,0), "Not part of Refresh")</f>
        <v>Not part of Refresh</v>
      </c>
    </row>
    <row r="1189" spans="1:9" x14ac:dyDescent="0.35">
      <c r="A1189" t="s">
        <v>4156</v>
      </c>
      <c r="B1189" t="s">
        <v>103</v>
      </c>
      <c r="C1189" t="s">
        <v>3611</v>
      </c>
      <c r="D1189" t="s">
        <v>3612</v>
      </c>
      <c r="E1189" t="s">
        <v>3968</v>
      </c>
      <c r="F1189" t="s">
        <v>3125</v>
      </c>
      <c r="G1189" t="s">
        <v>4073</v>
      </c>
      <c r="H1189" t="str">
        <f>IFERROR(VLOOKUP(B1189,Sheet2!J:K,2,0), "Laptop")</f>
        <v>Desktop</v>
      </c>
      <c r="I1189" t="str">
        <f>IFERROR(VLOOKUP(F1189,Sheet2!P:Q,2,0), "Not part of Refresh")</f>
        <v>Not part of Refresh</v>
      </c>
    </row>
    <row r="1190" spans="1:9" x14ac:dyDescent="0.35">
      <c r="A1190" t="s">
        <v>4873</v>
      </c>
      <c r="B1190" t="s">
        <v>19</v>
      </c>
      <c r="C1190" t="s">
        <v>3611</v>
      </c>
      <c r="D1190" t="s">
        <v>3612</v>
      </c>
      <c r="E1190" t="s">
        <v>3968</v>
      </c>
      <c r="F1190" t="s">
        <v>418</v>
      </c>
      <c r="G1190" t="s">
        <v>3881</v>
      </c>
      <c r="H1190" t="str">
        <f>IFERROR(VLOOKUP(B1190,Sheet2!J:K,2,0), "Laptop")</f>
        <v>Desktop</v>
      </c>
      <c r="I1190" t="str">
        <f>IFERROR(VLOOKUP(F1190,Sheet2!P:Q,2,0), "Not part of Refresh")</f>
        <v>Part of Refresh cycle</v>
      </c>
    </row>
    <row r="1191" spans="1:9" x14ac:dyDescent="0.35">
      <c r="A1191" t="s">
        <v>4020</v>
      </c>
      <c r="B1191" t="s">
        <v>47</v>
      </c>
      <c r="C1191" t="s">
        <v>3611</v>
      </c>
      <c r="D1191" t="s">
        <v>3612</v>
      </c>
      <c r="E1191" t="s">
        <v>3968</v>
      </c>
      <c r="F1191" t="s">
        <v>2085</v>
      </c>
      <c r="G1191" t="s">
        <v>4874</v>
      </c>
      <c r="H1191" t="str">
        <f>IFERROR(VLOOKUP(B1191,Sheet2!J:K,2,0), "Laptop")</f>
        <v>Laptop</v>
      </c>
      <c r="I1191" t="str">
        <f>IFERROR(VLOOKUP(F1191,Sheet2!P:Q,2,0), "Not part of Refresh")</f>
        <v>Not part of Refresh</v>
      </c>
    </row>
    <row r="1192" spans="1:9" x14ac:dyDescent="0.35">
      <c r="A1192" t="s">
        <v>4875</v>
      </c>
      <c r="B1192" t="s">
        <v>0</v>
      </c>
      <c r="C1192" t="s">
        <v>3611</v>
      </c>
      <c r="D1192" t="s">
        <v>3612</v>
      </c>
      <c r="E1192" t="s">
        <v>3968</v>
      </c>
      <c r="F1192" t="s">
        <v>1759</v>
      </c>
      <c r="G1192" t="s">
        <v>4221</v>
      </c>
      <c r="H1192" t="str">
        <f>IFERROR(VLOOKUP(B1192,Sheet2!J:K,2,0), "Laptop")</f>
        <v>Laptop</v>
      </c>
      <c r="I1192" t="str">
        <f>IFERROR(VLOOKUP(F1192,Sheet2!P:Q,2,0), "Not part of Refresh")</f>
        <v>Not part of Refresh</v>
      </c>
    </row>
    <row r="1193" spans="1:9" x14ac:dyDescent="0.35">
      <c r="A1193" t="s">
        <v>4876</v>
      </c>
      <c r="B1193" t="s">
        <v>20</v>
      </c>
      <c r="C1193" t="s">
        <v>3611</v>
      </c>
      <c r="D1193" t="s">
        <v>3612</v>
      </c>
      <c r="E1193" t="s">
        <v>3968</v>
      </c>
      <c r="F1193" t="s">
        <v>419</v>
      </c>
      <c r="G1193" t="s">
        <v>4877</v>
      </c>
      <c r="H1193" t="str">
        <f>IFERROR(VLOOKUP(B1193,Sheet2!J:K,2,0), "Laptop")</f>
        <v>Laptop</v>
      </c>
      <c r="I1193" t="str">
        <f>IFERROR(VLOOKUP(F1193,Sheet2!P:Q,2,0), "Not part of Refresh")</f>
        <v>Part of Refresh cycle</v>
      </c>
    </row>
    <row r="1194" spans="1:9" x14ac:dyDescent="0.35">
      <c r="A1194" t="s">
        <v>4878</v>
      </c>
      <c r="B1194" t="s">
        <v>4</v>
      </c>
      <c r="C1194" t="s">
        <v>3611</v>
      </c>
      <c r="D1194" t="s">
        <v>3612</v>
      </c>
      <c r="E1194" t="s">
        <v>3968</v>
      </c>
      <c r="F1194" t="s">
        <v>2394</v>
      </c>
      <c r="G1194" t="s">
        <v>3762</v>
      </c>
      <c r="H1194" t="str">
        <f>IFERROR(VLOOKUP(B1194,Sheet2!J:K,2,0), "Laptop")</f>
        <v>Laptop</v>
      </c>
      <c r="I1194" t="str">
        <f>IFERROR(VLOOKUP(F1194,Sheet2!P:Q,2,0), "Not part of Refresh")</f>
        <v>Not part of Refresh</v>
      </c>
    </row>
    <row r="1195" spans="1:9" x14ac:dyDescent="0.35">
      <c r="A1195" t="s">
        <v>4879</v>
      </c>
      <c r="B1195" t="s">
        <v>12</v>
      </c>
      <c r="C1195" t="s">
        <v>3611</v>
      </c>
      <c r="D1195" t="s">
        <v>3612</v>
      </c>
      <c r="E1195" t="s">
        <v>3968</v>
      </c>
      <c r="F1195" t="s">
        <v>420</v>
      </c>
      <c r="G1195" t="s">
        <v>3900</v>
      </c>
      <c r="H1195" t="str">
        <f>IFERROR(VLOOKUP(B1195,Sheet2!J:K,2,0), "Laptop")</f>
        <v>Laptop</v>
      </c>
      <c r="I1195" t="str">
        <f>IFERROR(VLOOKUP(F1195,Sheet2!P:Q,2,0), "Not part of Refresh")</f>
        <v>Part of Refresh cycle</v>
      </c>
    </row>
    <row r="1196" spans="1:9" x14ac:dyDescent="0.35">
      <c r="A1196" t="s">
        <v>4880</v>
      </c>
      <c r="B1196" t="s">
        <v>4</v>
      </c>
      <c r="C1196" t="s">
        <v>3611</v>
      </c>
      <c r="D1196" t="s">
        <v>3612</v>
      </c>
      <c r="E1196" t="s">
        <v>3968</v>
      </c>
      <c r="F1196" t="s">
        <v>2656</v>
      </c>
      <c r="G1196" t="s">
        <v>4881</v>
      </c>
      <c r="H1196" t="str">
        <f>IFERROR(VLOOKUP(B1196,Sheet2!J:K,2,0), "Laptop")</f>
        <v>Laptop</v>
      </c>
      <c r="I1196" t="str">
        <f>IFERROR(VLOOKUP(F1196,Sheet2!P:Q,2,0), "Not part of Refresh")</f>
        <v>Not part of Refresh</v>
      </c>
    </row>
    <row r="1197" spans="1:9" x14ac:dyDescent="0.35">
      <c r="A1197" t="s">
        <v>4882</v>
      </c>
      <c r="B1197" t="s">
        <v>4</v>
      </c>
      <c r="C1197" t="s">
        <v>3611</v>
      </c>
      <c r="D1197" t="s">
        <v>3612</v>
      </c>
      <c r="E1197" t="s">
        <v>3968</v>
      </c>
      <c r="F1197" t="s">
        <v>2575</v>
      </c>
      <c r="G1197" t="s">
        <v>4883</v>
      </c>
      <c r="H1197" t="str">
        <f>IFERROR(VLOOKUP(B1197,Sheet2!J:K,2,0), "Laptop")</f>
        <v>Laptop</v>
      </c>
      <c r="I1197" t="str">
        <f>IFERROR(VLOOKUP(F1197,Sheet2!P:Q,2,0), "Not part of Refresh")</f>
        <v>Not part of Refresh</v>
      </c>
    </row>
    <row r="1198" spans="1:9" x14ac:dyDescent="0.35">
      <c r="A1198" t="s">
        <v>4884</v>
      </c>
      <c r="B1198" t="s">
        <v>4</v>
      </c>
      <c r="C1198" t="s">
        <v>3611</v>
      </c>
      <c r="D1198" t="s">
        <v>3612</v>
      </c>
      <c r="E1198" t="s">
        <v>3968</v>
      </c>
      <c r="F1198" t="s">
        <v>2658</v>
      </c>
      <c r="G1198" t="s">
        <v>3979</v>
      </c>
      <c r="H1198" t="str">
        <f>IFERROR(VLOOKUP(B1198,Sheet2!J:K,2,0), "Laptop")</f>
        <v>Laptop</v>
      </c>
      <c r="I1198" t="str">
        <f>IFERROR(VLOOKUP(F1198,Sheet2!P:Q,2,0), "Not part of Refresh")</f>
        <v>Not part of Refresh</v>
      </c>
    </row>
    <row r="1199" spans="1:9" x14ac:dyDescent="0.35">
      <c r="A1199" t="s">
        <v>4885</v>
      </c>
      <c r="B1199" t="s">
        <v>0</v>
      </c>
      <c r="C1199" t="s">
        <v>3611</v>
      </c>
      <c r="D1199" t="s">
        <v>3612</v>
      </c>
      <c r="E1199" t="s">
        <v>3968</v>
      </c>
      <c r="F1199" t="s">
        <v>1900</v>
      </c>
      <c r="G1199" t="s">
        <v>4031</v>
      </c>
      <c r="H1199" t="str">
        <f>IFERROR(VLOOKUP(B1199,Sheet2!J:K,2,0), "Laptop")</f>
        <v>Laptop</v>
      </c>
      <c r="I1199" t="str">
        <f>IFERROR(VLOOKUP(F1199,Sheet2!P:Q,2,0), "Not part of Refresh")</f>
        <v>Not part of Refresh</v>
      </c>
    </row>
    <row r="1200" spans="1:9" x14ac:dyDescent="0.35">
      <c r="A1200" t="s">
        <v>4886</v>
      </c>
      <c r="B1200" t="s">
        <v>8</v>
      </c>
      <c r="C1200" t="s">
        <v>3611</v>
      </c>
      <c r="D1200" t="s">
        <v>3612</v>
      </c>
      <c r="E1200" t="s">
        <v>3968</v>
      </c>
      <c r="F1200" t="s">
        <v>421</v>
      </c>
      <c r="G1200" t="s">
        <v>4126</v>
      </c>
      <c r="H1200" t="str">
        <f>IFERROR(VLOOKUP(B1200,Sheet2!J:K,2,0), "Laptop")</f>
        <v>Laptop</v>
      </c>
      <c r="I1200" t="str">
        <f>IFERROR(VLOOKUP(F1200,Sheet2!P:Q,2,0), "Not part of Refresh")</f>
        <v>Part of Refresh cycle</v>
      </c>
    </row>
    <row r="1201" spans="1:9" x14ac:dyDescent="0.35">
      <c r="A1201" t="s">
        <v>4887</v>
      </c>
      <c r="B1201" t="s">
        <v>0</v>
      </c>
      <c r="C1201" t="s">
        <v>3611</v>
      </c>
      <c r="D1201" t="s">
        <v>3612</v>
      </c>
      <c r="E1201" t="s">
        <v>3968</v>
      </c>
      <c r="F1201" t="s">
        <v>1408</v>
      </c>
      <c r="G1201" t="s">
        <v>4052</v>
      </c>
      <c r="H1201" t="str">
        <f>IFERROR(VLOOKUP(B1201,Sheet2!J:K,2,0), "Laptop")</f>
        <v>Laptop</v>
      </c>
      <c r="I1201" t="str">
        <f>IFERROR(VLOOKUP(F1201,Sheet2!P:Q,2,0), "Not part of Refresh")</f>
        <v>Not part of Refresh</v>
      </c>
    </row>
    <row r="1202" spans="1:9" x14ac:dyDescent="0.35">
      <c r="A1202" t="s">
        <v>4888</v>
      </c>
      <c r="B1202" t="s">
        <v>0</v>
      </c>
      <c r="C1202" t="s">
        <v>3611</v>
      </c>
      <c r="D1202" t="s">
        <v>3612</v>
      </c>
      <c r="E1202" t="s">
        <v>3968</v>
      </c>
      <c r="F1202" t="s">
        <v>1749</v>
      </c>
      <c r="G1202" t="s">
        <v>4063</v>
      </c>
      <c r="H1202" t="str">
        <f>IFERROR(VLOOKUP(B1202,Sheet2!J:K,2,0), "Laptop")</f>
        <v>Laptop</v>
      </c>
      <c r="I1202" t="str">
        <f>IFERROR(VLOOKUP(F1202,Sheet2!P:Q,2,0), "Not part of Refresh")</f>
        <v>Not part of Refresh</v>
      </c>
    </row>
    <row r="1203" spans="1:9" x14ac:dyDescent="0.35">
      <c r="A1203" t="s">
        <v>4889</v>
      </c>
      <c r="B1203" t="s">
        <v>0</v>
      </c>
      <c r="C1203" t="s">
        <v>3611</v>
      </c>
      <c r="D1203" t="s">
        <v>3612</v>
      </c>
      <c r="E1203" t="s">
        <v>3968</v>
      </c>
      <c r="F1203" t="s">
        <v>1757</v>
      </c>
      <c r="G1203" t="s">
        <v>3760</v>
      </c>
      <c r="H1203" t="str">
        <f>IFERROR(VLOOKUP(B1203,Sheet2!J:K,2,0), "Laptop")</f>
        <v>Laptop</v>
      </c>
      <c r="I1203" t="str">
        <f>IFERROR(VLOOKUP(F1203,Sheet2!P:Q,2,0), "Not part of Refresh")</f>
        <v>Not part of Refresh</v>
      </c>
    </row>
    <row r="1204" spans="1:9" x14ac:dyDescent="0.35">
      <c r="A1204" t="s">
        <v>4890</v>
      </c>
      <c r="B1204" t="s">
        <v>193</v>
      </c>
      <c r="C1204" t="s">
        <v>3611</v>
      </c>
      <c r="D1204" t="s">
        <v>3612</v>
      </c>
      <c r="E1204" t="s">
        <v>3968</v>
      </c>
      <c r="F1204" t="s">
        <v>2984</v>
      </c>
      <c r="G1204" t="s">
        <v>4891</v>
      </c>
      <c r="H1204" t="str">
        <f>IFERROR(VLOOKUP(B1204,Sheet2!J:K,2,0), "Laptop")</f>
        <v>Desktop</v>
      </c>
      <c r="I1204" t="str">
        <f>IFERROR(VLOOKUP(F1204,Sheet2!P:Q,2,0), "Not part of Refresh")</f>
        <v>Not part of Refresh</v>
      </c>
    </row>
    <row r="1205" spans="1:9" x14ac:dyDescent="0.35">
      <c r="A1205" t="s">
        <v>4892</v>
      </c>
      <c r="B1205" t="s">
        <v>80</v>
      </c>
      <c r="C1205" t="s">
        <v>3611</v>
      </c>
      <c r="D1205" t="s">
        <v>3612</v>
      </c>
      <c r="E1205" t="s">
        <v>3968</v>
      </c>
      <c r="F1205" t="s">
        <v>2423</v>
      </c>
      <c r="G1205" t="s">
        <v>4001</v>
      </c>
      <c r="H1205" t="str">
        <f>IFERROR(VLOOKUP(B1205,Sheet2!J:K,2,0), "Laptop")</f>
        <v>Laptop</v>
      </c>
      <c r="I1205" t="str">
        <f>IFERROR(VLOOKUP(F1205,Sheet2!P:Q,2,0), "Not part of Refresh")</f>
        <v>Not part of Refresh</v>
      </c>
    </row>
    <row r="1206" spans="1:9" x14ac:dyDescent="0.35">
      <c r="A1206" t="s">
        <v>4893</v>
      </c>
      <c r="B1206" t="s">
        <v>61</v>
      </c>
      <c r="C1206" t="s">
        <v>3611</v>
      </c>
      <c r="D1206" t="s">
        <v>3612</v>
      </c>
      <c r="E1206" t="s">
        <v>3968</v>
      </c>
      <c r="F1206" t="s">
        <v>422</v>
      </c>
      <c r="G1206" t="s">
        <v>4087</v>
      </c>
      <c r="H1206" t="str">
        <f>IFERROR(VLOOKUP(B1206,Sheet2!J:K,2,0), "Laptop")</f>
        <v>Workstation</v>
      </c>
      <c r="I1206" t="str">
        <f>IFERROR(VLOOKUP(F1206,Sheet2!P:Q,2,0), "Not part of Refresh")</f>
        <v>Part of Refresh cycle</v>
      </c>
    </row>
    <row r="1207" spans="1:9" x14ac:dyDescent="0.35">
      <c r="A1207" t="s">
        <v>4894</v>
      </c>
      <c r="B1207" t="s">
        <v>4</v>
      </c>
      <c r="C1207" t="s">
        <v>3611</v>
      </c>
      <c r="D1207" t="s">
        <v>3612</v>
      </c>
      <c r="E1207" t="s">
        <v>3968</v>
      </c>
      <c r="F1207" t="s">
        <v>2402</v>
      </c>
      <c r="G1207" t="s">
        <v>4360</v>
      </c>
      <c r="H1207" t="str">
        <f>IFERROR(VLOOKUP(B1207,Sheet2!J:K,2,0), "Laptop")</f>
        <v>Laptop</v>
      </c>
      <c r="I1207" t="str">
        <f>IFERROR(VLOOKUP(F1207,Sheet2!P:Q,2,0), "Not part of Refresh")</f>
        <v>Not part of Refresh</v>
      </c>
    </row>
    <row r="1208" spans="1:9" x14ac:dyDescent="0.35">
      <c r="A1208" t="s">
        <v>4895</v>
      </c>
      <c r="B1208" t="s">
        <v>4</v>
      </c>
      <c r="C1208" t="s">
        <v>3611</v>
      </c>
      <c r="D1208" t="s">
        <v>3612</v>
      </c>
      <c r="E1208" t="s">
        <v>3968</v>
      </c>
      <c r="F1208" t="s">
        <v>2777</v>
      </c>
      <c r="G1208" t="s">
        <v>3671</v>
      </c>
      <c r="H1208" t="str">
        <f>IFERROR(VLOOKUP(B1208,Sheet2!J:K,2,0), "Laptop")</f>
        <v>Laptop</v>
      </c>
      <c r="I1208" t="str">
        <f>IFERROR(VLOOKUP(F1208,Sheet2!P:Q,2,0), "Not part of Refresh")</f>
        <v>Not part of Refresh</v>
      </c>
    </row>
    <row r="1209" spans="1:9" x14ac:dyDescent="0.35">
      <c r="A1209" t="s">
        <v>4896</v>
      </c>
      <c r="B1209" t="s">
        <v>4</v>
      </c>
      <c r="C1209" t="s">
        <v>3611</v>
      </c>
      <c r="D1209" t="s">
        <v>3612</v>
      </c>
      <c r="E1209" t="s">
        <v>3968</v>
      </c>
      <c r="F1209" t="s">
        <v>2781</v>
      </c>
      <c r="G1209" t="s">
        <v>4575</v>
      </c>
      <c r="H1209" t="str">
        <f>IFERROR(VLOOKUP(B1209,Sheet2!J:K,2,0), "Laptop")</f>
        <v>Laptop</v>
      </c>
      <c r="I1209" t="str">
        <f>IFERROR(VLOOKUP(F1209,Sheet2!P:Q,2,0), "Not part of Refresh")</f>
        <v>Not part of Refresh</v>
      </c>
    </row>
    <row r="1210" spans="1:9" x14ac:dyDescent="0.35">
      <c r="A1210" t="s">
        <v>4897</v>
      </c>
      <c r="B1210" t="s">
        <v>19</v>
      </c>
      <c r="C1210" t="s">
        <v>3611</v>
      </c>
      <c r="D1210" t="s">
        <v>3612</v>
      </c>
      <c r="E1210" t="s">
        <v>3968</v>
      </c>
      <c r="F1210" t="s">
        <v>423</v>
      </c>
      <c r="G1210" t="s">
        <v>3900</v>
      </c>
      <c r="H1210" t="str">
        <f>IFERROR(VLOOKUP(B1210,Sheet2!J:K,2,0), "Laptop")</f>
        <v>Desktop</v>
      </c>
      <c r="I1210" t="str">
        <f>IFERROR(VLOOKUP(F1210,Sheet2!P:Q,2,0), "Not part of Refresh")</f>
        <v>Part of Refresh cycle</v>
      </c>
    </row>
    <row r="1211" spans="1:9" x14ac:dyDescent="0.35">
      <c r="A1211" t="s">
        <v>4898</v>
      </c>
      <c r="B1211" t="s">
        <v>0</v>
      </c>
      <c r="C1211" t="s">
        <v>3611</v>
      </c>
      <c r="D1211" t="s">
        <v>3612</v>
      </c>
      <c r="E1211" t="s">
        <v>3968</v>
      </c>
      <c r="F1211" t="s">
        <v>1161</v>
      </c>
      <c r="G1211" t="s">
        <v>3987</v>
      </c>
      <c r="H1211" t="str">
        <f>IFERROR(VLOOKUP(B1211,Sheet2!J:K,2,0), "Laptop")</f>
        <v>Laptop</v>
      </c>
      <c r="I1211" t="str">
        <f>IFERROR(VLOOKUP(F1211,Sheet2!P:Q,2,0), "Not part of Refresh")</f>
        <v>Not part of Refresh</v>
      </c>
    </row>
    <row r="1212" spans="1:9" x14ac:dyDescent="0.35">
      <c r="A1212" t="s">
        <v>4899</v>
      </c>
      <c r="B1212" t="s">
        <v>4</v>
      </c>
      <c r="C1212" t="s">
        <v>3611</v>
      </c>
      <c r="D1212" t="s">
        <v>3612</v>
      </c>
      <c r="E1212" t="s">
        <v>3968</v>
      </c>
      <c r="F1212" t="s">
        <v>2896</v>
      </c>
      <c r="G1212" t="s">
        <v>3991</v>
      </c>
      <c r="H1212" t="str">
        <f>IFERROR(VLOOKUP(B1212,Sheet2!J:K,2,0), "Laptop")</f>
        <v>Laptop</v>
      </c>
      <c r="I1212" t="str">
        <f>IFERROR(VLOOKUP(F1212,Sheet2!P:Q,2,0), "Not part of Refresh")</f>
        <v>Not part of Refresh</v>
      </c>
    </row>
    <row r="1213" spans="1:9" x14ac:dyDescent="0.35">
      <c r="A1213" t="s">
        <v>4900</v>
      </c>
      <c r="B1213" t="s">
        <v>8</v>
      </c>
      <c r="C1213" t="s">
        <v>3611</v>
      </c>
      <c r="D1213" t="s">
        <v>3612</v>
      </c>
      <c r="E1213" t="s">
        <v>3968</v>
      </c>
      <c r="F1213" t="s">
        <v>424</v>
      </c>
      <c r="G1213" t="s">
        <v>3666</v>
      </c>
      <c r="H1213" t="str">
        <f>IFERROR(VLOOKUP(B1213,Sheet2!J:K,2,0), "Laptop")</f>
        <v>Laptop</v>
      </c>
      <c r="I1213" t="str">
        <f>IFERROR(VLOOKUP(F1213,Sheet2!P:Q,2,0), "Not part of Refresh")</f>
        <v>Part of Refresh cycle</v>
      </c>
    </row>
    <row r="1214" spans="1:9" x14ac:dyDescent="0.35">
      <c r="A1214" t="s">
        <v>4009</v>
      </c>
      <c r="B1214" t="s">
        <v>0</v>
      </c>
      <c r="C1214" t="s">
        <v>3611</v>
      </c>
      <c r="D1214" t="s">
        <v>3612</v>
      </c>
      <c r="E1214" t="s">
        <v>3968</v>
      </c>
      <c r="F1214" t="s">
        <v>1748</v>
      </c>
      <c r="G1214" t="s">
        <v>4010</v>
      </c>
      <c r="H1214" t="str">
        <f>IFERROR(VLOOKUP(B1214,Sheet2!J:K,2,0), "Laptop")</f>
        <v>Laptop</v>
      </c>
      <c r="I1214" t="str">
        <f>IFERROR(VLOOKUP(F1214,Sheet2!P:Q,2,0), "Not part of Refresh")</f>
        <v>Not part of Refresh</v>
      </c>
    </row>
    <row r="1215" spans="1:9" x14ac:dyDescent="0.35">
      <c r="A1215" t="s">
        <v>4901</v>
      </c>
      <c r="B1215" t="s">
        <v>0</v>
      </c>
      <c r="C1215" t="s">
        <v>3611</v>
      </c>
      <c r="D1215" t="s">
        <v>3612</v>
      </c>
      <c r="E1215" t="s">
        <v>3968</v>
      </c>
      <c r="F1215" t="s">
        <v>1574</v>
      </c>
      <c r="G1215" t="s">
        <v>4320</v>
      </c>
      <c r="H1215" t="str">
        <f>IFERROR(VLOOKUP(B1215,Sheet2!J:K,2,0), "Laptop")</f>
        <v>Laptop</v>
      </c>
      <c r="I1215" t="str">
        <f>IFERROR(VLOOKUP(F1215,Sheet2!P:Q,2,0), "Not part of Refresh")</f>
        <v>Not part of Refresh</v>
      </c>
    </row>
    <row r="1216" spans="1:9" x14ac:dyDescent="0.35">
      <c r="A1216" t="s">
        <v>4902</v>
      </c>
      <c r="B1216" t="s">
        <v>0</v>
      </c>
      <c r="C1216" t="s">
        <v>3611</v>
      </c>
      <c r="D1216" t="s">
        <v>3612</v>
      </c>
      <c r="E1216" t="s">
        <v>3968</v>
      </c>
      <c r="F1216" t="s">
        <v>1747</v>
      </c>
      <c r="G1216" t="s">
        <v>3987</v>
      </c>
      <c r="H1216" t="str">
        <f>IFERROR(VLOOKUP(B1216,Sheet2!J:K,2,0), "Laptop")</f>
        <v>Laptop</v>
      </c>
      <c r="I1216" t="str">
        <f>IFERROR(VLOOKUP(F1216,Sheet2!P:Q,2,0), "Not part of Refresh")</f>
        <v>Not part of Refresh</v>
      </c>
    </row>
    <row r="1217" spans="1:9" x14ac:dyDescent="0.35">
      <c r="A1217" t="s">
        <v>4903</v>
      </c>
      <c r="B1217" t="s">
        <v>0</v>
      </c>
      <c r="C1217" t="s">
        <v>3611</v>
      </c>
      <c r="D1217" t="s">
        <v>3612</v>
      </c>
      <c r="E1217" t="s">
        <v>3968</v>
      </c>
      <c r="F1217" t="s">
        <v>1755</v>
      </c>
      <c r="G1217" t="s">
        <v>3934</v>
      </c>
      <c r="H1217" t="str">
        <f>IFERROR(VLOOKUP(B1217,Sheet2!J:K,2,0), "Laptop")</f>
        <v>Laptop</v>
      </c>
      <c r="I1217" t="str">
        <f>IFERROR(VLOOKUP(F1217,Sheet2!P:Q,2,0), "Not part of Refresh")</f>
        <v>Not part of Refresh</v>
      </c>
    </row>
    <row r="1218" spans="1:9" x14ac:dyDescent="0.35">
      <c r="A1218" t="s">
        <v>4904</v>
      </c>
      <c r="B1218" t="s">
        <v>0</v>
      </c>
      <c r="C1218" t="s">
        <v>3611</v>
      </c>
      <c r="D1218" t="s">
        <v>3612</v>
      </c>
      <c r="E1218" t="s">
        <v>3968</v>
      </c>
      <c r="F1218" t="s">
        <v>1763</v>
      </c>
      <c r="G1218" t="s">
        <v>3879</v>
      </c>
      <c r="H1218" t="str">
        <f>IFERROR(VLOOKUP(B1218,Sheet2!J:K,2,0), "Laptop")</f>
        <v>Laptop</v>
      </c>
      <c r="I1218" t="str">
        <f>IFERROR(VLOOKUP(F1218,Sheet2!P:Q,2,0), "Not part of Refresh")</f>
        <v>Not part of Refresh</v>
      </c>
    </row>
    <row r="1219" spans="1:9" x14ac:dyDescent="0.35">
      <c r="A1219" t="s">
        <v>4567</v>
      </c>
      <c r="B1219" t="s">
        <v>19</v>
      </c>
      <c r="C1219" t="s">
        <v>3611</v>
      </c>
      <c r="D1219" t="s">
        <v>3612</v>
      </c>
      <c r="E1219" t="s">
        <v>3968</v>
      </c>
      <c r="F1219" t="s">
        <v>425</v>
      </c>
      <c r="G1219" t="s">
        <v>4098</v>
      </c>
      <c r="H1219" t="str">
        <f>IFERROR(VLOOKUP(B1219,Sheet2!J:K,2,0), "Laptop")</f>
        <v>Desktop</v>
      </c>
      <c r="I1219" t="str">
        <f>IFERROR(VLOOKUP(F1219,Sheet2!P:Q,2,0), "Not part of Refresh")</f>
        <v>Part of Refresh cycle</v>
      </c>
    </row>
    <row r="1220" spans="1:9" x14ac:dyDescent="0.35">
      <c r="A1220" t="s">
        <v>4081</v>
      </c>
      <c r="B1220" t="s">
        <v>0</v>
      </c>
      <c r="C1220" t="s">
        <v>3611</v>
      </c>
      <c r="D1220" t="s">
        <v>3612</v>
      </c>
      <c r="E1220" t="s">
        <v>3968</v>
      </c>
      <c r="F1220" t="s">
        <v>1669</v>
      </c>
      <c r="G1220" t="s">
        <v>4042</v>
      </c>
      <c r="H1220" t="str">
        <f>IFERROR(VLOOKUP(B1220,Sheet2!J:K,2,0), "Laptop")</f>
        <v>Laptop</v>
      </c>
      <c r="I1220" t="str">
        <f>IFERROR(VLOOKUP(F1220,Sheet2!P:Q,2,0), "Not part of Refresh")</f>
        <v>Not part of Refresh</v>
      </c>
    </row>
    <row r="1221" spans="1:9" x14ac:dyDescent="0.35">
      <c r="A1221" t="s">
        <v>4905</v>
      </c>
      <c r="B1221" t="s">
        <v>61</v>
      </c>
      <c r="C1221" t="s">
        <v>3611</v>
      </c>
      <c r="D1221" t="s">
        <v>3612</v>
      </c>
      <c r="E1221" t="s">
        <v>3968</v>
      </c>
      <c r="F1221" t="s">
        <v>426</v>
      </c>
      <c r="G1221" t="s">
        <v>3688</v>
      </c>
      <c r="H1221" t="str">
        <f>IFERROR(VLOOKUP(B1221,Sheet2!J:K,2,0), "Laptop")</f>
        <v>Workstation</v>
      </c>
      <c r="I1221" t="str">
        <f>IFERROR(VLOOKUP(F1221,Sheet2!P:Q,2,0), "Not part of Refresh")</f>
        <v>Part of Refresh cycle</v>
      </c>
    </row>
    <row r="1222" spans="1:9" x14ac:dyDescent="0.35">
      <c r="A1222" t="s">
        <v>4332</v>
      </c>
      <c r="B1222" t="s">
        <v>38</v>
      </c>
      <c r="C1222" t="s">
        <v>3611</v>
      </c>
      <c r="D1222" t="s">
        <v>3612</v>
      </c>
      <c r="E1222" t="s">
        <v>3968</v>
      </c>
      <c r="F1222" t="s">
        <v>3587</v>
      </c>
      <c r="G1222" t="s">
        <v>3999</v>
      </c>
      <c r="H1222" t="str">
        <f>IFERROR(VLOOKUP(B1222,Sheet2!J:K,2,0), "Laptop")</f>
        <v>Desktop</v>
      </c>
      <c r="I1222" t="str">
        <f>IFERROR(VLOOKUP(F1222,Sheet2!P:Q,2,0), "Not part of Refresh")</f>
        <v>Not part of Refresh</v>
      </c>
    </row>
    <row r="1223" spans="1:9" x14ac:dyDescent="0.35">
      <c r="A1223" t="s">
        <v>4906</v>
      </c>
      <c r="B1223" t="s">
        <v>4</v>
      </c>
      <c r="C1223" t="s">
        <v>3611</v>
      </c>
      <c r="D1223" t="s">
        <v>3612</v>
      </c>
      <c r="E1223" t="s">
        <v>3968</v>
      </c>
      <c r="F1223" t="s">
        <v>2412</v>
      </c>
      <c r="G1223" t="s">
        <v>3977</v>
      </c>
      <c r="H1223" t="str">
        <f>IFERROR(VLOOKUP(B1223,Sheet2!J:K,2,0), "Laptop")</f>
        <v>Laptop</v>
      </c>
      <c r="I1223" t="str">
        <f>IFERROR(VLOOKUP(F1223,Sheet2!P:Q,2,0), "Not part of Refresh")</f>
        <v>Not part of Refresh</v>
      </c>
    </row>
    <row r="1224" spans="1:9" x14ac:dyDescent="0.35">
      <c r="A1224" t="s">
        <v>4907</v>
      </c>
      <c r="B1224" t="s">
        <v>0</v>
      </c>
      <c r="C1224" t="s">
        <v>3611</v>
      </c>
      <c r="D1224" t="s">
        <v>3612</v>
      </c>
      <c r="E1224" t="s">
        <v>3968</v>
      </c>
      <c r="F1224" t="s">
        <v>1821</v>
      </c>
      <c r="G1224" t="s">
        <v>4908</v>
      </c>
      <c r="H1224" t="str">
        <f>IFERROR(VLOOKUP(B1224,Sheet2!J:K,2,0), "Laptop")</f>
        <v>Laptop</v>
      </c>
      <c r="I1224" t="str">
        <f>IFERROR(VLOOKUP(F1224,Sheet2!P:Q,2,0), "Not part of Refresh")</f>
        <v>Not part of Refresh</v>
      </c>
    </row>
    <row r="1225" spans="1:9" x14ac:dyDescent="0.35">
      <c r="A1225" t="s">
        <v>4909</v>
      </c>
      <c r="B1225" t="s">
        <v>0</v>
      </c>
      <c r="C1225" t="s">
        <v>3611</v>
      </c>
      <c r="D1225" t="s">
        <v>3612</v>
      </c>
      <c r="E1225" t="s">
        <v>3968</v>
      </c>
      <c r="F1225" t="s">
        <v>1498</v>
      </c>
      <c r="G1225" t="s">
        <v>4255</v>
      </c>
      <c r="H1225" t="str">
        <f>IFERROR(VLOOKUP(B1225,Sheet2!J:K,2,0), "Laptop")</f>
        <v>Laptop</v>
      </c>
      <c r="I1225" t="str">
        <f>IFERROR(VLOOKUP(F1225,Sheet2!P:Q,2,0), "Not part of Refresh")</f>
        <v>Not part of Refresh</v>
      </c>
    </row>
    <row r="1226" spans="1:9" x14ac:dyDescent="0.35">
      <c r="A1226" t="s">
        <v>4292</v>
      </c>
      <c r="B1226" t="s">
        <v>12</v>
      </c>
      <c r="C1226" t="s">
        <v>3611</v>
      </c>
      <c r="D1226" t="s">
        <v>3612</v>
      </c>
      <c r="E1226" t="s">
        <v>3968</v>
      </c>
      <c r="F1226" t="s">
        <v>2494</v>
      </c>
      <c r="H1226" t="str">
        <f>IFERROR(VLOOKUP(B1226,Sheet2!J:K,2,0), "Laptop")</f>
        <v>Laptop</v>
      </c>
      <c r="I1226" t="str">
        <f>IFERROR(VLOOKUP(F1226,Sheet2!P:Q,2,0), "Not part of Refresh")</f>
        <v>Not part of Refresh</v>
      </c>
    </row>
    <row r="1227" spans="1:9" x14ac:dyDescent="0.35">
      <c r="A1227" t="s">
        <v>4910</v>
      </c>
      <c r="B1227" t="s">
        <v>0</v>
      </c>
      <c r="C1227" t="s">
        <v>3611</v>
      </c>
      <c r="D1227" t="s">
        <v>3612</v>
      </c>
      <c r="E1227" t="s">
        <v>3968</v>
      </c>
      <c r="F1227" t="s">
        <v>1998</v>
      </c>
      <c r="G1227" t="s">
        <v>3993</v>
      </c>
      <c r="H1227" t="str">
        <f>IFERROR(VLOOKUP(B1227,Sheet2!J:K,2,0), "Laptop")</f>
        <v>Laptop</v>
      </c>
      <c r="I1227" t="str">
        <f>IFERROR(VLOOKUP(F1227,Sheet2!P:Q,2,0), "Not part of Refresh")</f>
        <v>Not part of Refresh</v>
      </c>
    </row>
    <row r="1228" spans="1:9" x14ac:dyDescent="0.35">
      <c r="A1228" t="s">
        <v>4911</v>
      </c>
      <c r="B1228" t="s">
        <v>4</v>
      </c>
      <c r="C1228" t="s">
        <v>3611</v>
      </c>
      <c r="D1228" t="s">
        <v>3612</v>
      </c>
      <c r="E1228" t="s">
        <v>3968</v>
      </c>
      <c r="F1228" t="s">
        <v>2818</v>
      </c>
      <c r="G1228" t="s">
        <v>3866</v>
      </c>
      <c r="H1228" t="str">
        <f>IFERROR(VLOOKUP(B1228,Sheet2!J:K,2,0), "Laptop")</f>
        <v>Laptop</v>
      </c>
      <c r="I1228" t="str">
        <f>IFERROR(VLOOKUP(F1228,Sheet2!P:Q,2,0), "Not part of Refresh")</f>
        <v>Not part of Refresh</v>
      </c>
    </row>
    <row r="1229" spans="1:9" x14ac:dyDescent="0.35">
      <c r="A1229" t="s">
        <v>4912</v>
      </c>
      <c r="B1229" t="s">
        <v>4</v>
      </c>
      <c r="C1229" t="s">
        <v>3611</v>
      </c>
      <c r="D1229" t="s">
        <v>3612</v>
      </c>
      <c r="E1229" t="s">
        <v>3968</v>
      </c>
      <c r="F1229" t="s">
        <v>2820</v>
      </c>
      <c r="G1229" t="s">
        <v>3969</v>
      </c>
      <c r="H1229" t="str">
        <f>IFERROR(VLOOKUP(B1229,Sheet2!J:K,2,0), "Laptop")</f>
        <v>Laptop</v>
      </c>
      <c r="I1229" t="str">
        <f>IFERROR(VLOOKUP(F1229,Sheet2!P:Q,2,0), "Not part of Refresh")</f>
        <v>Not part of Refresh</v>
      </c>
    </row>
    <row r="1230" spans="1:9" x14ac:dyDescent="0.35">
      <c r="A1230" t="s">
        <v>4913</v>
      </c>
      <c r="B1230" t="s">
        <v>4</v>
      </c>
      <c r="C1230" t="s">
        <v>3611</v>
      </c>
      <c r="D1230" t="s">
        <v>3612</v>
      </c>
      <c r="E1230" t="s">
        <v>3968</v>
      </c>
      <c r="F1230" t="s">
        <v>2822</v>
      </c>
      <c r="G1230" t="s">
        <v>4373</v>
      </c>
      <c r="H1230" t="str">
        <f>IFERROR(VLOOKUP(B1230,Sheet2!J:K,2,0), "Laptop")</f>
        <v>Laptop</v>
      </c>
      <c r="I1230" t="str">
        <f>IFERROR(VLOOKUP(F1230,Sheet2!P:Q,2,0), "Not part of Refresh")</f>
        <v>Not part of Refresh</v>
      </c>
    </row>
    <row r="1231" spans="1:9" x14ac:dyDescent="0.35">
      <c r="A1231" t="s">
        <v>4914</v>
      </c>
      <c r="B1231" t="s">
        <v>0</v>
      </c>
      <c r="C1231" t="s">
        <v>3611</v>
      </c>
      <c r="D1231" t="s">
        <v>3612</v>
      </c>
      <c r="E1231" t="s">
        <v>3968</v>
      </c>
      <c r="F1231" t="s">
        <v>1878</v>
      </c>
      <c r="G1231" t="s">
        <v>3928</v>
      </c>
      <c r="H1231" t="str">
        <f>IFERROR(VLOOKUP(B1231,Sheet2!J:K,2,0), "Laptop")</f>
        <v>Laptop</v>
      </c>
      <c r="I1231" t="str">
        <f>IFERROR(VLOOKUP(F1231,Sheet2!P:Q,2,0), "Not part of Refresh")</f>
        <v>Not part of Refresh</v>
      </c>
    </row>
    <row r="1232" spans="1:9" x14ac:dyDescent="0.35">
      <c r="A1232" t="s">
        <v>4915</v>
      </c>
      <c r="B1232" t="s">
        <v>0</v>
      </c>
      <c r="C1232" t="s">
        <v>3611</v>
      </c>
      <c r="D1232" t="s">
        <v>3612</v>
      </c>
      <c r="E1232" t="s">
        <v>3968</v>
      </c>
      <c r="F1232" t="s">
        <v>1961</v>
      </c>
      <c r="G1232" t="s">
        <v>4001</v>
      </c>
      <c r="H1232" t="str">
        <f>IFERROR(VLOOKUP(B1232,Sheet2!J:K,2,0), "Laptop")</f>
        <v>Laptop</v>
      </c>
      <c r="I1232" t="str">
        <f>IFERROR(VLOOKUP(F1232,Sheet2!P:Q,2,0), "Not part of Refresh")</f>
        <v>Not part of Refresh</v>
      </c>
    </row>
    <row r="1233" spans="1:9" x14ac:dyDescent="0.35">
      <c r="A1233" t="s">
        <v>4636</v>
      </c>
      <c r="B1233" t="s">
        <v>49</v>
      </c>
      <c r="C1233" t="s">
        <v>3611</v>
      </c>
      <c r="D1233" t="s">
        <v>3612</v>
      </c>
      <c r="E1233" t="s">
        <v>3968</v>
      </c>
      <c r="F1233" t="s">
        <v>3193</v>
      </c>
      <c r="H1233" t="str">
        <f>IFERROR(VLOOKUP(B1233,Sheet2!J:K,2,0), "Laptop")</f>
        <v>Laptop</v>
      </c>
      <c r="I1233" t="str">
        <f>IFERROR(VLOOKUP(F1233,Sheet2!P:Q,2,0), "Not part of Refresh")</f>
        <v>Not part of Refresh</v>
      </c>
    </row>
    <row r="1234" spans="1:9" x14ac:dyDescent="0.35">
      <c r="A1234" t="s">
        <v>3739</v>
      </c>
      <c r="B1234" t="s">
        <v>19</v>
      </c>
      <c r="C1234" t="s">
        <v>3611</v>
      </c>
      <c r="D1234" t="s">
        <v>3612</v>
      </c>
      <c r="E1234" t="s">
        <v>3968</v>
      </c>
      <c r="F1234" t="s">
        <v>3063</v>
      </c>
      <c r="G1234" t="s">
        <v>3740</v>
      </c>
      <c r="H1234" t="str">
        <f>IFERROR(VLOOKUP(B1234,Sheet2!J:K,2,0), "Laptop")</f>
        <v>Desktop</v>
      </c>
      <c r="I1234" t="str">
        <f>IFERROR(VLOOKUP(F1234,Sheet2!P:Q,2,0), "Not part of Refresh")</f>
        <v>Not part of Refresh</v>
      </c>
    </row>
    <row r="1235" spans="1:9" x14ac:dyDescent="0.35">
      <c r="A1235" t="s">
        <v>4916</v>
      </c>
      <c r="B1235" t="s">
        <v>19</v>
      </c>
      <c r="C1235" t="s">
        <v>3611</v>
      </c>
      <c r="D1235" t="s">
        <v>3612</v>
      </c>
      <c r="E1235" t="s">
        <v>3968</v>
      </c>
      <c r="F1235" t="s">
        <v>427</v>
      </c>
      <c r="G1235" t="s">
        <v>4251</v>
      </c>
      <c r="H1235" t="str">
        <f>IFERROR(VLOOKUP(B1235,Sheet2!J:K,2,0), "Laptop")</f>
        <v>Desktop</v>
      </c>
      <c r="I1235" t="str">
        <f>IFERROR(VLOOKUP(F1235,Sheet2!P:Q,2,0), "Not part of Refresh")</f>
        <v>Part of Refresh cycle</v>
      </c>
    </row>
    <row r="1236" spans="1:9" x14ac:dyDescent="0.35">
      <c r="A1236" t="s">
        <v>4855</v>
      </c>
      <c r="B1236" t="s">
        <v>159</v>
      </c>
      <c r="C1236" t="s">
        <v>3611</v>
      </c>
      <c r="D1236" t="s">
        <v>3612</v>
      </c>
      <c r="E1236" t="s">
        <v>3968</v>
      </c>
      <c r="F1236" t="s">
        <v>2282</v>
      </c>
      <c r="G1236" t="s">
        <v>3900</v>
      </c>
      <c r="H1236" t="str">
        <f>IFERROR(VLOOKUP(B1236,Sheet2!J:K,2,0), "Laptop")</f>
        <v>Workstation</v>
      </c>
      <c r="I1236" t="str">
        <f>IFERROR(VLOOKUP(F1236,Sheet2!P:Q,2,0), "Not part of Refresh")</f>
        <v>Not part of Refresh</v>
      </c>
    </row>
    <row r="1237" spans="1:9" x14ac:dyDescent="0.35">
      <c r="A1237" t="s">
        <v>4917</v>
      </c>
      <c r="B1237" t="s">
        <v>25</v>
      </c>
      <c r="C1237" t="s">
        <v>3611</v>
      </c>
      <c r="D1237" t="s">
        <v>3612</v>
      </c>
      <c r="E1237" t="s">
        <v>3968</v>
      </c>
      <c r="F1237" t="s">
        <v>976</v>
      </c>
      <c r="G1237" t="s">
        <v>3633</v>
      </c>
      <c r="H1237" t="str">
        <f>IFERROR(VLOOKUP(B1237,Sheet2!J:K,2,0), "Laptop")</f>
        <v>Laptop</v>
      </c>
      <c r="I1237" t="str">
        <f>IFERROR(VLOOKUP(F1237,Sheet2!P:Q,2,0), "Not part of Refresh")</f>
        <v>Not part of Refresh</v>
      </c>
    </row>
    <row r="1238" spans="1:9" x14ac:dyDescent="0.35">
      <c r="A1238" t="s">
        <v>4918</v>
      </c>
      <c r="B1238" t="s">
        <v>0</v>
      </c>
      <c r="C1238" t="s">
        <v>3611</v>
      </c>
      <c r="D1238" t="s">
        <v>3612</v>
      </c>
      <c r="E1238" t="s">
        <v>3968</v>
      </c>
      <c r="F1238" t="s">
        <v>976</v>
      </c>
      <c r="H1238" t="str">
        <f>IFERROR(VLOOKUP(B1238,Sheet2!J:K,2,0), "Laptop")</f>
        <v>Laptop</v>
      </c>
      <c r="I1238" t="str">
        <f>IFERROR(VLOOKUP(F1238,Sheet2!P:Q,2,0), "Not part of Refresh")</f>
        <v>Not part of Refresh</v>
      </c>
    </row>
    <row r="1239" spans="1:9" x14ac:dyDescent="0.35">
      <c r="A1239" t="s">
        <v>4480</v>
      </c>
      <c r="B1239" t="s">
        <v>0</v>
      </c>
      <c r="C1239" t="s">
        <v>3611</v>
      </c>
      <c r="D1239" t="s">
        <v>3612</v>
      </c>
      <c r="E1239" t="s">
        <v>3968</v>
      </c>
      <c r="F1239" t="s">
        <v>1761</v>
      </c>
      <c r="G1239" t="s">
        <v>4013</v>
      </c>
      <c r="H1239" t="str">
        <f>IFERROR(VLOOKUP(B1239,Sheet2!J:K,2,0), "Laptop")</f>
        <v>Laptop</v>
      </c>
      <c r="I1239" t="str">
        <f>IFERROR(VLOOKUP(F1239,Sheet2!P:Q,2,0), "Not part of Refresh")</f>
        <v>Not part of Refresh</v>
      </c>
    </row>
    <row r="1240" spans="1:9" x14ac:dyDescent="0.35">
      <c r="A1240" t="s">
        <v>4919</v>
      </c>
      <c r="B1240" t="s">
        <v>14</v>
      </c>
      <c r="C1240" t="s">
        <v>3611</v>
      </c>
      <c r="D1240" t="s">
        <v>3612</v>
      </c>
      <c r="E1240" t="s">
        <v>3968</v>
      </c>
      <c r="F1240" t="s">
        <v>428</v>
      </c>
      <c r="G1240" t="s">
        <v>3622</v>
      </c>
      <c r="H1240" t="str">
        <f>IFERROR(VLOOKUP(B1240,Sheet2!J:K,2,0), "Laptop")</f>
        <v>Laptop</v>
      </c>
      <c r="I1240" t="str">
        <f>IFERROR(VLOOKUP(F1240,Sheet2!P:Q,2,0), "Not part of Refresh")</f>
        <v>Part of Refresh cycle</v>
      </c>
    </row>
    <row r="1241" spans="1:9" x14ac:dyDescent="0.35">
      <c r="A1241" t="s">
        <v>4920</v>
      </c>
      <c r="B1241" t="s">
        <v>4</v>
      </c>
      <c r="C1241" t="s">
        <v>3611</v>
      </c>
      <c r="D1241" t="s">
        <v>3612</v>
      </c>
      <c r="E1241" t="s">
        <v>3968</v>
      </c>
      <c r="F1241" t="s">
        <v>2740</v>
      </c>
      <c r="G1241" t="s">
        <v>4268</v>
      </c>
      <c r="H1241" t="str">
        <f>IFERROR(VLOOKUP(B1241,Sheet2!J:K,2,0), "Laptop")</f>
        <v>Laptop</v>
      </c>
      <c r="I1241" t="str">
        <f>IFERROR(VLOOKUP(F1241,Sheet2!P:Q,2,0), "Not part of Refresh")</f>
        <v>Not part of Refresh</v>
      </c>
    </row>
    <row r="1242" spans="1:9" x14ac:dyDescent="0.35">
      <c r="A1242" t="s">
        <v>4921</v>
      </c>
      <c r="B1242" t="s">
        <v>0</v>
      </c>
      <c r="C1242" t="s">
        <v>3611</v>
      </c>
      <c r="D1242" t="s">
        <v>3612</v>
      </c>
      <c r="E1242" t="s">
        <v>3968</v>
      </c>
      <c r="F1242" t="s">
        <v>1033</v>
      </c>
      <c r="G1242" t="s">
        <v>3991</v>
      </c>
      <c r="H1242" t="str">
        <f>IFERROR(VLOOKUP(B1242,Sheet2!J:K,2,0), "Laptop")</f>
        <v>Laptop</v>
      </c>
      <c r="I1242" t="str">
        <f>IFERROR(VLOOKUP(F1242,Sheet2!P:Q,2,0), "Not part of Refresh")</f>
        <v>Not part of Refresh</v>
      </c>
    </row>
    <row r="1243" spans="1:9" x14ac:dyDescent="0.35">
      <c r="A1243" t="s">
        <v>4062</v>
      </c>
      <c r="B1243" t="s">
        <v>20</v>
      </c>
      <c r="C1243" t="s">
        <v>3611</v>
      </c>
      <c r="D1243" t="s">
        <v>3612</v>
      </c>
      <c r="E1243" t="s">
        <v>3968</v>
      </c>
      <c r="F1243" t="s">
        <v>429</v>
      </c>
      <c r="G1243" t="s">
        <v>4107</v>
      </c>
      <c r="H1243" t="str">
        <f>IFERROR(VLOOKUP(B1243,Sheet2!J:K,2,0), "Laptop")</f>
        <v>Laptop</v>
      </c>
      <c r="I1243" t="str">
        <f>IFERROR(VLOOKUP(F1243,Sheet2!P:Q,2,0), "Not part of Refresh")</f>
        <v>Part of Refresh cycle</v>
      </c>
    </row>
    <row r="1244" spans="1:9" x14ac:dyDescent="0.35">
      <c r="A1244" t="s">
        <v>4922</v>
      </c>
      <c r="B1244" t="s">
        <v>25</v>
      </c>
      <c r="C1244" t="s">
        <v>3611</v>
      </c>
      <c r="D1244" t="s">
        <v>3612</v>
      </c>
      <c r="E1244" t="s">
        <v>3968</v>
      </c>
      <c r="F1244" t="s">
        <v>2870</v>
      </c>
      <c r="G1244" t="s">
        <v>4923</v>
      </c>
      <c r="H1244" t="str">
        <f>IFERROR(VLOOKUP(B1244,Sheet2!J:K,2,0), "Laptop")</f>
        <v>Laptop</v>
      </c>
      <c r="I1244" t="str">
        <f>IFERROR(VLOOKUP(F1244,Sheet2!P:Q,2,0), "Not part of Refresh")</f>
        <v>Not part of Refresh</v>
      </c>
    </row>
    <row r="1245" spans="1:9" x14ac:dyDescent="0.35">
      <c r="A1245" t="s">
        <v>4677</v>
      </c>
      <c r="B1245" t="s">
        <v>4</v>
      </c>
      <c r="C1245" t="s">
        <v>3611</v>
      </c>
      <c r="D1245" t="s">
        <v>3612</v>
      </c>
      <c r="E1245" t="s">
        <v>3968</v>
      </c>
      <c r="F1245" t="s">
        <v>2451</v>
      </c>
      <c r="G1245" t="s">
        <v>4924</v>
      </c>
      <c r="H1245" t="str">
        <f>IFERROR(VLOOKUP(B1245,Sheet2!J:K,2,0), "Laptop")</f>
        <v>Laptop</v>
      </c>
      <c r="I1245" t="str">
        <f>IFERROR(VLOOKUP(F1245,Sheet2!P:Q,2,0), "Not part of Refresh")</f>
        <v>Not part of Refresh</v>
      </c>
    </row>
    <row r="1246" spans="1:9" x14ac:dyDescent="0.35">
      <c r="A1246" t="s">
        <v>4925</v>
      </c>
      <c r="B1246" t="s">
        <v>4</v>
      </c>
      <c r="C1246" t="s">
        <v>3611</v>
      </c>
      <c r="D1246" t="s">
        <v>3612</v>
      </c>
      <c r="E1246" t="s">
        <v>3968</v>
      </c>
      <c r="F1246" t="s">
        <v>2779</v>
      </c>
      <c r="G1246" t="s">
        <v>3991</v>
      </c>
      <c r="H1246" t="str">
        <f>IFERROR(VLOOKUP(B1246,Sheet2!J:K,2,0), "Laptop")</f>
        <v>Laptop</v>
      </c>
      <c r="I1246" t="str">
        <f>IFERROR(VLOOKUP(F1246,Sheet2!P:Q,2,0), "Not part of Refresh")</f>
        <v>Not part of Refresh</v>
      </c>
    </row>
    <row r="1247" spans="1:9" x14ac:dyDescent="0.35">
      <c r="A1247" t="s">
        <v>4926</v>
      </c>
      <c r="B1247" t="s">
        <v>4</v>
      </c>
      <c r="C1247" t="s">
        <v>3611</v>
      </c>
      <c r="D1247" t="s">
        <v>3612</v>
      </c>
      <c r="E1247" t="s">
        <v>3968</v>
      </c>
      <c r="F1247" t="s">
        <v>2783</v>
      </c>
      <c r="G1247" t="s">
        <v>3688</v>
      </c>
      <c r="H1247" t="str">
        <f>IFERROR(VLOOKUP(B1247,Sheet2!J:K,2,0), "Laptop")</f>
        <v>Laptop</v>
      </c>
      <c r="I1247" t="str">
        <f>IFERROR(VLOOKUP(F1247,Sheet2!P:Q,2,0), "Not part of Refresh")</f>
        <v>Not part of Refresh</v>
      </c>
    </row>
    <row r="1248" spans="1:9" x14ac:dyDescent="0.35">
      <c r="A1248" t="s">
        <v>4927</v>
      </c>
      <c r="B1248" t="s">
        <v>12</v>
      </c>
      <c r="C1248" t="s">
        <v>3611</v>
      </c>
      <c r="D1248" t="s">
        <v>3612</v>
      </c>
      <c r="E1248" t="s">
        <v>3968</v>
      </c>
      <c r="F1248" t="s">
        <v>430</v>
      </c>
      <c r="G1248" t="s">
        <v>4928</v>
      </c>
      <c r="H1248" t="str">
        <f>IFERROR(VLOOKUP(B1248,Sheet2!J:K,2,0), "Laptop")</f>
        <v>Laptop</v>
      </c>
      <c r="I1248" t="str">
        <f>IFERROR(VLOOKUP(F1248,Sheet2!P:Q,2,0), "Not part of Refresh")</f>
        <v>Part of Refresh cycle</v>
      </c>
    </row>
    <row r="1249" spans="1:9" x14ac:dyDescent="0.35">
      <c r="A1249" t="s">
        <v>4929</v>
      </c>
      <c r="B1249" t="s">
        <v>0</v>
      </c>
      <c r="C1249" t="s">
        <v>3611</v>
      </c>
      <c r="D1249" t="s">
        <v>3612</v>
      </c>
      <c r="E1249" t="s">
        <v>3968</v>
      </c>
      <c r="F1249" t="s">
        <v>1175</v>
      </c>
      <c r="G1249" t="s">
        <v>3979</v>
      </c>
      <c r="H1249" t="str">
        <f>IFERROR(VLOOKUP(B1249,Sheet2!J:K,2,0), "Laptop")</f>
        <v>Laptop</v>
      </c>
      <c r="I1249" t="str">
        <f>IFERROR(VLOOKUP(F1249,Sheet2!P:Q,2,0), "Not part of Refresh")</f>
        <v>Not part of Refresh</v>
      </c>
    </row>
    <row r="1250" spans="1:9" x14ac:dyDescent="0.35">
      <c r="A1250" t="s">
        <v>4930</v>
      </c>
      <c r="B1250" t="s">
        <v>4</v>
      </c>
      <c r="C1250" t="s">
        <v>3611</v>
      </c>
      <c r="D1250" t="s">
        <v>3612</v>
      </c>
      <c r="E1250" t="s">
        <v>3968</v>
      </c>
      <c r="F1250" t="s">
        <v>2894</v>
      </c>
      <c r="G1250" t="s">
        <v>3981</v>
      </c>
      <c r="H1250" t="str">
        <f>IFERROR(VLOOKUP(B1250,Sheet2!J:K,2,0), "Laptop")</f>
        <v>Laptop</v>
      </c>
      <c r="I1250" t="str">
        <f>IFERROR(VLOOKUP(F1250,Sheet2!P:Q,2,0), "Not part of Refresh")</f>
        <v>Not part of Refresh</v>
      </c>
    </row>
    <row r="1251" spans="1:9" x14ac:dyDescent="0.35">
      <c r="A1251" t="s">
        <v>4297</v>
      </c>
      <c r="B1251" t="s">
        <v>83</v>
      </c>
      <c r="C1251" t="s">
        <v>3611</v>
      </c>
      <c r="D1251" t="s">
        <v>3612</v>
      </c>
      <c r="E1251" t="s">
        <v>3968</v>
      </c>
      <c r="F1251" t="s">
        <v>2433</v>
      </c>
      <c r="G1251" t="s">
        <v>4931</v>
      </c>
      <c r="H1251" t="str">
        <f>IFERROR(VLOOKUP(B1251,Sheet2!J:K,2,0), "Laptop")</f>
        <v>Laptop</v>
      </c>
      <c r="I1251" t="str">
        <f>IFERROR(VLOOKUP(F1251,Sheet2!P:Q,2,0), "Not part of Refresh")</f>
        <v>Not part of Refresh</v>
      </c>
    </row>
    <row r="1252" spans="1:9" x14ac:dyDescent="0.35">
      <c r="A1252" t="s">
        <v>4932</v>
      </c>
      <c r="B1252" t="s">
        <v>236</v>
      </c>
      <c r="C1252" t="s">
        <v>3611</v>
      </c>
      <c r="D1252" t="s">
        <v>3612</v>
      </c>
      <c r="E1252" t="s">
        <v>3968</v>
      </c>
      <c r="F1252" t="s">
        <v>2419</v>
      </c>
      <c r="G1252" t="s">
        <v>4179</v>
      </c>
      <c r="H1252" t="str">
        <f>IFERROR(VLOOKUP(B1252,Sheet2!J:K,2,0), "Laptop")</f>
        <v>Laptop</v>
      </c>
      <c r="I1252" t="str">
        <f>IFERROR(VLOOKUP(F1252,Sheet2!P:Q,2,0), "Not part of Refresh")</f>
        <v>Not part of Refresh</v>
      </c>
    </row>
    <row r="1253" spans="1:9" x14ac:dyDescent="0.35">
      <c r="A1253" t="s">
        <v>4525</v>
      </c>
      <c r="B1253" t="s">
        <v>0</v>
      </c>
      <c r="C1253" t="s">
        <v>3611</v>
      </c>
      <c r="D1253" t="s">
        <v>3612</v>
      </c>
      <c r="E1253" t="s">
        <v>3968</v>
      </c>
      <c r="F1253" t="s">
        <v>1926</v>
      </c>
      <c r="G1253" t="s">
        <v>4346</v>
      </c>
      <c r="H1253" t="str">
        <f>IFERROR(VLOOKUP(B1253,Sheet2!J:K,2,0), "Laptop")</f>
        <v>Laptop</v>
      </c>
      <c r="I1253" t="str">
        <f>IFERROR(VLOOKUP(F1253,Sheet2!P:Q,2,0), "Not part of Refresh")</f>
        <v>Not part of Refresh</v>
      </c>
    </row>
    <row r="1254" spans="1:9" x14ac:dyDescent="0.35">
      <c r="A1254" t="s">
        <v>4933</v>
      </c>
      <c r="B1254" t="s">
        <v>20</v>
      </c>
      <c r="C1254" t="s">
        <v>3611</v>
      </c>
      <c r="D1254" t="s">
        <v>3612</v>
      </c>
      <c r="E1254" t="s">
        <v>3968</v>
      </c>
      <c r="F1254" t="s">
        <v>431</v>
      </c>
      <c r="G1254" t="s">
        <v>3977</v>
      </c>
      <c r="H1254" t="str">
        <f>IFERROR(VLOOKUP(B1254,Sheet2!J:K,2,0), "Laptop")</f>
        <v>Laptop</v>
      </c>
      <c r="I1254" t="str">
        <f>IFERROR(VLOOKUP(F1254,Sheet2!P:Q,2,0), "Not part of Refresh")</f>
        <v>Part of Refresh cycle</v>
      </c>
    </row>
    <row r="1255" spans="1:9" x14ac:dyDescent="0.35">
      <c r="A1255" t="s">
        <v>4934</v>
      </c>
      <c r="B1255" t="s">
        <v>0</v>
      </c>
      <c r="C1255" t="s">
        <v>3611</v>
      </c>
      <c r="D1255" t="s">
        <v>3612</v>
      </c>
      <c r="E1255" t="s">
        <v>3968</v>
      </c>
      <c r="F1255" t="s">
        <v>1750</v>
      </c>
      <c r="G1255" t="s">
        <v>3883</v>
      </c>
      <c r="H1255" t="str">
        <f>IFERROR(VLOOKUP(B1255,Sheet2!J:K,2,0), "Laptop")</f>
        <v>Laptop</v>
      </c>
      <c r="I1255" t="str">
        <f>IFERROR(VLOOKUP(F1255,Sheet2!P:Q,2,0), "Not part of Refresh")</f>
        <v>Not part of Refresh</v>
      </c>
    </row>
    <row r="1256" spans="1:9" x14ac:dyDescent="0.35">
      <c r="A1256" t="s">
        <v>4935</v>
      </c>
      <c r="B1256" t="s">
        <v>0</v>
      </c>
      <c r="C1256" t="s">
        <v>3611</v>
      </c>
      <c r="D1256" t="s">
        <v>3612</v>
      </c>
      <c r="E1256" t="s">
        <v>3968</v>
      </c>
      <c r="F1256" t="s">
        <v>1976</v>
      </c>
      <c r="G1256" t="s">
        <v>4575</v>
      </c>
      <c r="H1256" t="str">
        <f>IFERROR(VLOOKUP(B1256,Sheet2!J:K,2,0), "Laptop")</f>
        <v>Laptop</v>
      </c>
      <c r="I1256" t="str">
        <f>IFERROR(VLOOKUP(F1256,Sheet2!P:Q,2,0), "Not part of Refresh")</f>
        <v>Not part of Refresh</v>
      </c>
    </row>
    <row r="1257" spans="1:9" x14ac:dyDescent="0.35">
      <c r="A1257" t="s">
        <v>4936</v>
      </c>
      <c r="B1257" t="s">
        <v>62</v>
      </c>
      <c r="C1257" t="s">
        <v>3611</v>
      </c>
      <c r="D1257" t="s">
        <v>3612</v>
      </c>
      <c r="E1257" t="s">
        <v>4937</v>
      </c>
      <c r="F1257" t="s">
        <v>2204</v>
      </c>
      <c r="G1257" t="s">
        <v>4938</v>
      </c>
      <c r="H1257" t="str">
        <f>IFERROR(VLOOKUP(B1257,Sheet2!J:K,2,0), "Laptop")</f>
        <v>Laptop</v>
      </c>
      <c r="I1257" t="str">
        <f>IFERROR(VLOOKUP(F1257,Sheet2!P:Q,2,0), "Not part of Refresh")</f>
        <v>Not part of Refresh</v>
      </c>
    </row>
    <row r="1258" spans="1:9" x14ac:dyDescent="0.35">
      <c r="A1258" t="s">
        <v>4939</v>
      </c>
      <c r="B1258" t="s">
        <v>8</v>
      </c>
      <c r="C1258" t="s">
        <v>3611</v>
      </c>
      <c r="D1258" t="s">
        <v>3612</v>
      </c>
      <c r="E1258" t="s">
        <v>4940</v>
      </c>
      <c r="F1258" t="s">
        <v>432</v>
      </c>
      <c r="G1258" t="s">
        <v>4941</v>
      </c>
      <c r="H1258" t="str">
        <f>IFERROR(VLOOKUP(B1258,Sheet2!J:K,2,0), "Laptop")</f>
        <v>Laptop</v>
      </c>
      <c r="I1258" t="str">
        <f>IFERROR(VLOOKUP(F1258,Sheet2!P:Q,2,0), "Not part of Refresh")</f>
        <v>Part of Refresh cycle</v>
      </c>
    </row>
    <row r="1259" spans="1:9" x14ac:dyDescent="0.35">
      <c r="A1259" t="s">
        <v>4942</v>
      </c>
      <c r="B1259" t="s">
        <v>57</v>
      </c>
      <c r="C1259" t="s">
        <v>3611</v>
      </c>
      <c r="D1259" t="s">
        <v>3612</v>
      </c>
      <c r="E1259" t="s">
        <v>4943</v>
      </c>
      <c r="F1259" t="s">
        <v>433</v>
      </c>
      <c r="G1259" t="s">
        <v>4944</v>
      </c>
      <c r="H1259" t="str">
        <f>IFERROR(VLOOKUP(B1259,Sheet2!J:K,2,0), "Laptop")</f>
        <v>Laptop</v>
      </c>
      <c r="I1259" t="str">
        <f>IFERROR(VLOOKUP(F1259,Sheet2!P:Q,2,0), "Not part of Refresh")</f>
        <v>Part of Refresh cycle</v>
      </c>
    </row>
    <row r="1260" spans="1:9" x14ac:dyDescent="0.35">
      <c r="A1260" t="s">
        <v>4942</v>
      </c>
      <c r="B1260" t="s">
        <v>57</v>
      </c>
      <c r="C1260" t="s">
        <v>3611</v>
      </c>
      <c r="D1260" t="s">
        <v>3612</v>
      </c>
      <c r="E1260" t="s">
        <v>4943</v>
      </c>
      <c r="F1260" t="s">
        <v>2115</v>
      </c>
      <c r="G1260" t="s">
        <v>4944</v>
      </c>
      <c r="H1260" t="str">
        <f>IFERROR(VLOOKUP(B1260,Sheet2!J:K,2,0), "Laptop")</f>
        <v>Laptop</v>
      </c>
      <c r="I1260" t="str">
        <f>IFERROR(VLOOKUP(F1260,Sheet2!P:Q,2,0), "Not part of Refresh")</f>
        <v>Not part of Refresh</v>
      </c>
    </row>
    <row r="1261" spans="1:9" x14ac:dyDescent="0.35">
      <c r="A1261" t="s">
        <v>4942</v>
      </c>
      <c r="B1261" t="s">
        <v>57</v>
      </c>
      <c r="C1261" t="s">
        <v>3611</v>
      </c>
      <c r="D1261" t="s">
        <v>3612</v>
      </c>
      <c r="E1261" t="s">
        <v>4943</v>
      </c>
      <c r="F1261" t="s">
        <v>2116</v>
      </c>
      <c r="G1261" t="s">
        <v>4944</v>
      </c>
      <c r="H1261" t="str">
        <f>IFERROR(VLOOKUP(B1261,Sheet2!J:K,2,0), "Laptop")</f>
        <v>Laptop</v>
      </c>
      <c r="I1261" t="str">
        <f>IFERROR(VLOOKUP(F1261,Sheet2!P:Q,2,0), "Not part of Refresh")</f>
        <v>Not part of Refresh</v>
      </c>
    </row>
    <row r="1262" spans="1:9" x14ac:dyDescent="0.35">
      <c r="A1262" t="s">
        <v>4942</v>
      </c>
      <c r="B1262" t="s">
        <v>57</v>
      </c>
      <c r="C1262" t="s">
        <v>3611</v>
      </c>
      <c r="D1262" t="s">
        <v>3612</v>
      </c>
      <c r="E1262" t="s">
        <v>4943</v>
      </c>
      <c r="F1262" t="s">
        <v>2121</v>
      </c>
      <c r="G1262" t="s">
        <v>4944</v>
      </c>
      <c r="H1262" t="str">
        <f>IFERROR(VLOOKUP(B1262,Sheet2!J:K,2,0), "Laptop")</f>
        <v>Laptop</v>
      </c>
      <c r="I1262" t="str">
        <f>IFERROR(VLOOKUP(F1262,Sheet2!P:Q,2,0), "Not part of Refresh")</f>
        <v>Not part of Refresh</v>
      </c>
    </row>
    <row r="1263" spans="1:9" x14ac:dyDescent="0.35">
      <c r="A1263" t="s">
        <v>4942</v>
      </c>
      <c r="B1263" t="s">
        <v>0</v>
      </c>
      <c r="C1263" t="s">
        <v>3611</v>
      </c>
      <c r="D1263" t="s">
        <v>3612</v>
      </c>
      <c r="E1263" t="s">
        <v>4943</v>
      </c>
      <c r="F1263" t="s">
        <v>1492</v>
      </c>
      <c r="G1263" t="s">
        <v>4944</v>
      </c>
      <c r="H1263" t="str">
        <f>IFERROR(VLOOKUP(B1263,Sheet2!J:K,2,0), "Laptop")</f>
        <v>Laptop</v>
      </c>
      <c r="I1263" t="str">
        <f>IFERROR(VLOOKUP(F1263,Sheet2!P:Q,2,0), "Not part of Refresh")</f>
        <v>Not part of Refresh</v>
      </c>
    </row>
    <row r="1264" spans="1:9" x14ac:dyDescent="0.35">
      <c r="A1264" t="s">
        <v>4945</v>
      </c>
      <c r="B1264" t="s">
        <v>4</v>
      </c>
      <c r="C1264" t="s">
        <v>3611</v>
      </c>
      <c r="D1264" t="s">
        <v>3612</v>
      </c>
      <c r="E1264" t="s">
        <v>4943</v>
      </c>
      <c r="F1264" t="s">
        <v>2838</v>
      </c>
      <c r="G1264" t="s">
        <v>4944</v>
      </c>
      <c r="H1264" t="str">
        <f>IFERROR(VLOOKUP(B1264,Sheet2!J:K,2,0), "Laptop")</f>
        <v>Laptop</v>
      </c>
      <c r="I1264" t="str">
        <f>IFERROR(VLOOKUP(F1264,Sheet2!P:Q,2,0), "Not part of Refresh")</f>
        <v>Not part of Refresh</v>
      </c>
    </row>
    <row r="1265" spans="1:9" x14ac:dyDescent="0.35">
      <c r="A1265" t="s">
        <v>4945</v>
      </c>
      <c r="B1265" t="s">
        <v>0</v>
      </c>
      <c r="C1265" t="s">
        <v>3611</v>
      </c>
      <c r="D1265" t="s">
        <v>3612</v>
      </c>
      <c r="E1265" t="s">
        <v>4943</v>
      </c>
      <c r="F1265" t="s">
        <v>1527</v>
      </c>
      <c r="G1265" t="s">
        <v>4944</v>
      </c>
      <c r="H1265" t="str">
        <f>IFERROR(VLOOKUP(B1265,Sheet2!J:K,2,0), "Laptop")</f>
        <v>Laptop</v>
      </c>
      <c r="I1265" t="str">
        <f>IFERROR(VLOOKUP(F1265,Sheet2!P:Q,2,0), "Not part of Refresh")</f>
        <v>Not part of Refresh</v>
      </c>
    </row>
    <row r="1266" spans="1:9" x14ac:dyDescent="0.35">
      <c r="A1266" t="s">
        <v>4946</v>
      </c>
      <c r="B1266" t="s">
        <v>0</v>
      </c>
      <c r="C1266" t="s">
        <v>3611</v>
      </c>
      <c r="D1266" t="s">
        <v>3612</v>
      </c>
      <c r="E1266" t="s">
        <v>4947</v>
      </c>
      <c r="F1266" t="s">
        <v>1021</v>
      </c>
      <c r="G1266" t="s">
        <v>4948</v>
      </c>
      <c r="H1266" t="str">
        <f>IFERROR(VLOOKUP(B1266,Sheet2!J:K,2,0), "Laptop")</f>
        <v>Laptop</v>
      </c>
      <c r="I1266" t="str">
        <f>IFERROR(VLOOKUP(F1266,Sheet2!P:Q,2,0), "Not part of Refresh")</f>
        <v>Not part of Refresh</v>
      </c>
    </row>
    <row r="1267" spans="1:9" x14ac:dyDescent="0.35">
      <c r="A1267" t="s">
        <v>4949</v>
      </c>
      <c r="B1267" t="s">
        <v>20</v>
      </c>
      <c r="C1267" t="s">
        <v>3611</v>
      </c>
      <c r="D1267" t="s">
        <v>3612</v>
      </c>
      <c r="E1267" t="s">
        <v>4950</v>
      </c>
      <c r="F1267" t="s">
        <v>434</v>
      </c>
      <c r="H1267" t="str">
        <f>IFERROR(VLOOKUP(B1267,Sheet2!J:K,2,0), "Laptop")</f>
        <v>Laptop</v>
      </c>
      <c r="I1267" t="str">
        <f>IFERROR(VLOOKUP(F1267,Sheet2!P:Q,2,0), "Not part of Refresh")</f>
        <v>Part of Refresh cycle</v>
      </c>
    </row>
    <row r="1268" spans="1:9" x14ac:dyDescent="0.35">
      <c r="A1268" t="s">
        <v>4951</v>
      </c>
      <c r="B1268" t="s">
        <v>12</v>
      </c>
      <c r="C1268" t="s">
        <v>3611</v>
      </c>
      <c r="D1268" t="s">
        <v>3612</v>
      </c>
      <c r="E1268" t="s">
        <v>4950</v>
      </c>
      <c r="F1268" t="s">
        <v>435</v>
      </c>
      <c r="H1268" t="str">
        <f>IFERROR(VLOOKUP(B1268,Sheet2!J:K,2,0), "Laptop")</f>
        <v>Laptop</v>
      </c>
      <c r="I1268" t="str">
        <f>IFERROR(VLOOKUP(F1268,Sheet2!P:Q,2,0), "Not part of Refresh")</f>
        <v>Part of Refresh cycle</v>
      </c>
    </row>
    <row r="1269" spans="1:9" x14ac:dyDescent="0.35">
      <c r="A1269" t="s">
        <v>4952</v>
      </c>
      <c r="B1269" t="s">
        <v>19</v>
      </c>
      <c r="C1269" t="s">
        <v>3611</v>
      </c>
      <c r="D1269" t="s">
        <v>3612</v>
      </c>
      <c r="E1269" t="s">
        <v>4953</v>
      </c>
      <c r="F1269" t="s">
        <v>436</v>
      </c>
      <c r="H1269" t="str">
        <f>IFERROR(VLOOKUP(B1269,Sheet2!J:K,2,0), "Laptop")</f>
        <v>Desktop</v>
      </c>
      <c r="I1269" t="str">
        <f>IFERROR(VLOOKUP(F1269,Sheet2!P:Q,2,0), "Not part of Refresh")</f>
        <v>Part of Refresh cycle</v>
      </c>
    </row>
    <row r="1270" spans="1:9" x14ac:dyDescent="0.35">
      <c r="A1270" t="s">
        <v>4954</v>
      </c>
      <c r="B1270" t="s">
        <v>0</v>
      </c>
      <c r="C1270" t="s">
        <v>3611</v>
      </c>
      <c r="D1270" t="s">
        <v>3612</v>
      </c>
      <c r="E1270" t="s">
        <v>4953</v>
      </c>
      <c r="F1270" t="s">
        <v>1860</v>
      </c>
      <c r="G1270" t="s">
        <v>4955</v>
      </c>
      <c r="H1270" t="str">
        <f>IFERROR(VLOOKUP(B1270,Sheet2!J:K,2,0), "Laptop")</f>
        <v>Laptop</v>
      </c>
      <c r="I1270" t="str">
        <f>IFERROR(VLOOKUP(F1270,Sheet2!P:Q,2,0), "Not part of Refresh")</f>
        <v>Not part of Refresh</v>
      </c>
    </row>
    <row r="1271" spans="1:9" x14ac:dyDescent="0.35">
      <c r="A1271" t="s">
        <v>4956</v>
      </c>
      <c r="B1271" t="s">
        <v>0</v>
      </c>
      <c r="C1271" t="s">
        <v>3611</v>
      </c>
      <c r="D1271" t="s">
        <v>3612</v>
      </c>
      <c r="E1271" t="s">
        <v>4953</v>
      </c>
      <c r="F1271" t="s">
        <v>1586</v>
      </c>
      <c r="G1271" t="s">
        <v>3703</v>
      </c>
      <c r="H1271" t="str">
        <f>IFERROR(VLOOKUP(B1271,Sheet2!J:K,2,0), "Laptop")</f>
        <v>Laptop</v>
      </c>
      <c r="I1271" t="str">
        <f>IFERROR(VLOOKUP(F1271,Sheet2!P:Q,2,0), "Not part of Refresh")</f>
        <v>Not part of Refresh</v>
      </c>
    </row>
    <row r="1272" spans="1:9" x14ac:dyDescent="0.35">
      <c r="A1272" t="s">
        <v>4957</v>
      </c>
      <c r="B1272" t="s">
        <v>10</v>
      </c>
      <c r="C1272" t="s">
        <v>3611</v>
      </c>
      <c r="D1272" t="s">
        <v>3612</v>
      </c>
      <c r="E1272" t="s">
        <v>4953</v>
      </c>
      <c r="F1272" t="s">
        <v>437</v>
      </c>
      <c r="G1272" t="s">
        <v>3631</v>
      </c>
      <c r="H1272" t="str">
        <f>IFERROR(VLOOKUP(B1272,Sheet2!J:K,2,0), "Laptop")</f>
        <v>Laptop</v>
      </c>
      <c r="I1272" t="str">
        <f>IFERROR(VLOOKUP(F1272,Sheet2!P:Q,2,0), "Not part of Refresh")</f>
        <v>Part of Refresh cycle</v>
      </c>
    </row>
    <row r="1273" spans="1:9" x14ac:dyDescent="0.35">
      <c r="A1273" t="s">
        <v>4958</v>
      </c>
      <c r="B1273" t="s">
        <v>41</v>
      </c>
      <c r="C1273" t="s">
        <v>3611</v>
      </c>
      <c r="D1273" t="s">
        <v>3612</v>
      </c>
      <c r="E1273" t="s">
        <v>4953</v>
      </c>
      <c r="F1273" t="s">
        <v>3288</v>
      </c>
      <c r="G1273" t="s">
        <v>3695</v>
      </c>
      <c r="H1273" t="str">
        <f>IFERROR(VLOOKUP(B1273,Sheet2!J:K,2,0), "Laptop")</f>
        <v>Desktop</v>
      </c>
      <c r="I1273" t="str">
        <f>IFERROR(VLOOKUP(F1273,Sheet2!P:Q,2,0), "Not part of Refresh")</f>
        <v>Not part of Refresh</v>
      </c>
    </row>
    <row r="1274" spans="1:9" x14ac:dyDescent="0.35">
      <c r="A1274" t="s">
        <v>4959</v>
      </c>
      <c r="B1274" t="s">
        <v>14</v>
      </c>
      <c r="C1274" t="s">
        <v>3611</v>
      </c>
      <c r="D1274" t="s">
        <v>3612</v>
      </c>
      <c r="E1274" t="s">
        <v>4953</v>
      </c>
      <c r="F1274" t="s">
        <v>438</v>
      </c>
      <c r="G1274" t="s">
        <v>3829</v>
      </c>
      <c r="H1274" t="str">
        <f>IFERROR(VLOOKUP(B1274,Sheet2!J:K,2,0), "Laptop")</f>
        <v>Laptop</v>
      </c>
      <c r="I1274" t="str">
        <f>IFERROR(VLOOKUP(F1274,Sheet2!P:Q,2,0), "Not part of Refresh")</f>
        <v>Part of Refresh cycle</v>
      </c>
    </row>
    <row r="1275" spans="1:9" x14ac:dyDescent="0.35">
      <c r="A1275" t="s">
        <v>4960</v>
      </c>
      <c r="B1275" t="s">
        <v>0</v>
      </c>
      <c r="C1275" t="s">
        <v>3611</v>
      </c>
      <c r="D1275" t="s">
        <v>3612</v>
      </c>
      <c r="E1275" t="s">
        <v>4953</v>
      </c>
      <c r="F1275" t="s">
        <v>1489</v>
      </c>
      <c r="G1275" t="s">
        <v>3631</v>
      </c>
      <c r="H1275" t="str">
        <f>IFERROR(VLOOKUP(B1275,Sheet2!J:K,2,0), "Laptop")</f>
        <v>Laptop</v>
      </c>
      <c r="I1275" t="str">
        <f>IFERROR(VLOOKUP(F1275,Sheet2!P:Q,2,0), "Not part of Refresh")</f>
        <v>Not part of Refresh</v>
      </c>
    </row>
    <row r="1276" spans="1:9" x14ac:dyDescent="0.35">
      <c r="A1276" t="s">
        <v>4961</v>
      </c>
      <c r="B1276" t="s">
        <v>19</v>
      </c>
      <c r="C1276" t="s">
        <v>3611</v>
      </c>
      <c r="D1276" t="s">
        <v>3612</v>
      </c>
      <c r="E1276" t="s">
        <v>4953</v>
      </c>
      <c r="F1276" t="s">
        <v>439</v>
      </c>
      <c r="G1276" t="s">
        <v>3629</v>
      </c>
      <c r="H1276" t="str">
        <f>IFERROR(VLOOKUP(B1276,Sheet2!J:K,2,0), "Laptop")</f>
        <v>Desktop</v>
      </c>
      <c r="I1276" t="str">
        <f>IFERROR(VLOOKUP(F1276,Sheet2!P:Q,2,0), "Not part of Refresh")</f>
        <v>Part of Refresh cycle</v>
      </c>
    </row>
    <row r="1277" spans="1:9" x14ac:dyDescent="0.35">
      <c r="A1277" t="s">
        <v>4962</v>
      </c>
      <c r="B1277" t="s">
        <v>17</v>
      </c>
      <c r="C1277" t="s">
        <v>3611</v>
      </c>
      <c r="D1277" t="s">
        <v>3612</v>
      </c>
      <c r="E1277" t="s">
        <v>4953</v>
      </c>
      <c r="F1277" t="s">
        <v>2264</v>
      </c>
      <c r="G1277" t="s">
        <v>3631</v>
      </c>
      <c r="H1277" t="str">
        <f>IFERROR(VLOOKUP(B1277,Sheet2!J:K,2,0), "Laptop")</f>
        <v>Laptop</v>
      </c>
      <c r="I1277" t="str">
        <f>IFERROR(VLOOKUP(F1277,Sheet2!P:Q,2,0), "Not part of Refresh")</f>
        <v>Not part of Refresh</v>
      </c>
    </row>
    <row r="1278" spans="1:9" x14ac:dyDescent="0.35">
      <c r="A1278" t="s">
        <v>4963</v>
      </c>
      <c r="B1278" t="s">
        <v>4</v>
      </c>
      <c r="C1278" t="s">
        <v>3611</v>
      </c>
      <c r="D1278" t="s">
        <v>3612</v>
      </c>
      <c r="E1278" t="s">
        <v>4953</v>
      </c>
      <c r="F1278" t="s">
        <v>2599</v>
      </c>
      <c r="G1278" t="s">
        <v>3675</v>
      </c>
      <c r="H1278" t="str">
        <f>IFERROR(VLOOKUP(B1278,Sheet2!J:K,2,0), "Laptop")</f>
        <v>Laptop</v>
      </c>
      <c r="I1278" t="str">
        <f>IFERROR(VLOOKUP(F1278,Sheet2!P:Q,2,0), "Not part of Refresh")</f>
        <v>Not part of Refresh</v>
      </c>
    </row>
    <row r="1279" spans="1:9" x14ac:dyDescent="0.35">
      <c r="A1279" t="s">
        <v>4964</v>
      </c>
      <c r="B1279" t="s">
        <v>4</v>
      </c>
      <c r="C1279" t="s">
        <v>3611</v>
      </c>
      <c r="D1279" t="s">
        <v>3612</v>
      </c>
      <c r="E1279" t="s">
        <v>4953</v>
      </c>
      <c r="F1279" t="s">
        <v>2315</v>
      </c>
      <c r="G1279" t="s">
        <v>3635</v>
      </c>
      <c r="H1279" t="str">
        <f>IFERROR(VLOOKUP(B1279,Sheet2!J:K,2,0), "Laptop")</f>
        <v>Laptop</v>
      </c>
      <c r="I1279" t="str">
        <f>IFERROR(VLOOKUP(F1279,Sheet2!P:Q,2,0), "Not part of Refresh")</f>
        <v>Not part of Refresh</v>
      </c>
    </row>
    <row r="1280" spans="1:9" x14ac:dyDescent="0.35">
      <c r="A1280" t="s">
        <v>4965</v>
      </c>
      <c r="B1280" t="s">
        <v>4</v>
      </c>
      <c r="C1280" t="s">
        <v>3611</v>
      </c>
      <c r="D1280" t="s">
        <v>3612</v>
      </c>
      <c r="E1280" t="s">
        <v>4953</v>
      </c>
      <c r="F1280" t="s">
        <v>2790</v>
      </c>
      <c r="G1280" t="s">
        <v>4955</v>
      </c>
      <c r="H1280" t="str">
        <f>IFERROR(VLOOKUP(B1280,Sheet2!J:K,2,0), "Laptop")</f>
        <v>Laptop</v>
      </c>
      <c r="I1280" t="str">
        <f>IFERROR(VLOOKUP(F1280,Sheet2!P:Q,2,0), "Not part of Refresh")</f>
        <v>Not part of Refresh</v>
      </c>
    </row>
    <row r="1281" spans="1:9" x14ac:dyDescent="0.35">
      <c r="A1281" t="s">
        <v>4966</v>
      </c>
      <c r="B1281" t="s">
        <v>62</v>
      </c>
      <c r="C1281" t="s">
        <v>3611</v>
      </c>
      <c r="D1281" t="s">
        <v>3612</v>
      </c>
      <c r="E1281" t="s">
        <v>4953</v>
      </c>
      <c r="F1281" t="s">
        <v>2435</v>
      </c>
      <c r="G1281" t="s">
        <v>3631</v>
      </c>
      <c r="H1281" t="str">
        <f>IFERROR(VLOOKUP(B1281,Sheet2!J:K,2,0), "Laptop")</f>
        <v>Laptop</v>
      </c>
      <c r="I1281" t="str">
        <f>IFERROR(VLOOKUP(F1281,Sheet2!P:Q,2,0), "Not part of Refresh")</f>
        <v>Not part of Refresh</v>
      </c>
    </row>
    <row r="1282" spans="1:9" x14ac:dyDescent="0.35">
      <c r="A1282" t="s">
        <v>4967</v>
      </c>
      <c r="B1282" t="s">
        <v>16</v>
      </c>
      <c r="C1282" t="s">
        <v>3611</v>
      </c>
      <c r="D1282" t="s">
        <v>3612</v>
      </c>
      <c r="E1282" t="s">
        <v>4953</v>
      </c>
      <c r="F1282" t="s">
        <v>3427</v>
      </c>
      <c r="G1282" t="s">
        <v>4955</v>
      </c>
      <c r="H1282" t="str">
        <f>IFERROR(VLOOKUP(B1282,Sheet2!J:K,2,0), "Laptop")</f>
        <v>Desktop</v>
      </c>
      <c r="I1282" t="str">
        <f>IFERROR(VLOOKUP(F1282,Sheet2!P:Q,2,0), "Not part of Refresh")</f>
        <v>Not part of Refresh</v>
      </c>
    </row>
    <row r="1283" spans="1:9" x14ac:dyDescent="0.35">
      <c r="A1283" t="s">
        <v>4968</v>
      </c>
      <c r="B1283" t="s">
        <v>4</v>
      </c>
      <c r="C1283" t="s">
        <v>3611</v>
      </c>
      <c r="D1283" t="s">
        <v>3612</v>
      </c>
      <c r="E1283" t="s">
        <v>4953</v>
      </c>
      <c r="F1283" t="s">
        <v>2319</v>
      </c>
      <c r="G1283" t="s">
        <v>3764</v>
      </c>
      <c r="H1283" t="str">
        <f>IFERROR(VLOOKUP(B1283,Sheet2!J:K,2,0), "Laptop")</f>
        <v>Laptop</v>
      </c>
      <c r="I1283" t="str">
        <f>IFERROR(VLOOKUP(F1283,Sheet2!P:Q,2,0), "Not part of Refresh")</f>
        <v>Not part of Refresh</v>
      </c>
    </row>
    <row r="1284" spans="1:9" x14ac:dyDescent="0.35">
      <c r="A1284" t="s">
        <v>4969</v>
      </c>
      <c r="B1284" t="s">
        <v>0</v>
      </c>
      <c r="C1284" t="s">
        <v>3611</v>
      </c>
      <c r="D1284" t="s">
        <v>3612</v>
      </c>
      <c r="E1284" t="s">
        <v>4953</v>
      </c>
      <c r="F1284" t="s">
        <v>1719</v>
      </c>
      <c r="G1284" t="s">
        <v>3678</v>
      </c>
      <c r="H1284" t="str">
        <f>IFERROR(VLOOKUP(B1284,Sheet2!J:K,2,0), "Laptop")</f>
        <v>Laptop</v>
      </c>
      <c r="I1284" t="str">
        <f>IFERROR(VLOOKUP(F1284,Sheet2!P:Q,2,0), "Not part of Refresh")</f>
        <v>Not part of Refresh</v>
      </c>
    </row>
    <row r="1285" spans="1:9" x14ac:dyDescent="0.35">
      <c r="A1285" t="s">
        <v>4970</v>
      </c>
      <c r="B1285" t="s">
        <v>4</v>
      </c>
      <c r="C1285" t="s">
        <v>3611</v>
      </c>
      <c r="D1285" t="s">
        <v>3612</v>
      </c>
      <c r="E1285" t="s">
        <v>4953</v>
      </c>
      <c r="F1285" t="s">
        <v>2151</v>
      </c>
      <c r="G1285" t="s">
        <v>3695</v>
      </c>
      <c r="H1285" t="str">
        <f>IFERROR(VLOOKUP(B1285,Sheet2!J:K,2,0), "Laptop")</f>
        <v>Laptop</v>
      </c>
      <c r="I1285" t="str">
        <f>IFERROR(VLOOKUP(F1285,Sheet2!P:Q,2,0), "Not part of Refresh")</f>
        <v>Not part of Refresh</v>
      </c>
    </row>
    <row r="1286" spans="1:9" x14ac:dyDescent="0.35">
      <c r="A1286" t="s">
        <v>4971</v>
      </c>
      <c r="B1286" t="s">
        <v>4</v>
      </c>
      <c r="C1286" t="s">
        <v>3611</v>
      </c>
      <c r="D1286" t="s">
        <v>3612</v>
      </c>
      <c r="E1286" t="s">
        <v>4953</v>
      </c>
      <c r="F1286" t="s">
        <v>2224</v>
      </c>
      <c r="G1286" t="s">
        <v>3631</v>
      </c>
      <c r="H1286" t="str">
        <f>IFERROR(VLOOKUP(B1286,Sheet2!J:K,2,0), "Laptop")</f>
        <v>Laptop</v>
      </c>
      <c r="I1286" t="str">
        <f>IFERROR(VLOOKUP(F1286,Sheet2!P:Q,2,0), "Not part of Refresh")</f>
        <v>Not part of Refresh</v>
      </c>
    </row>
    <row r="1287" spans="1:9" x14ac:dyDescent="0.35">
      <c r="A1287" t="s">
        <v>4972</v>
      </c>
      <c r="B1287" t="s">
        <v>0</v>
      </c>
      <c r="C1287" t="s">
        <v>3611</v>
      </c>
      <c r="D1287" t="s">
        <v>3612</v>
      </c>
      <c r="E1287" t="s">
        <v>4953</v>
      </c>
      <c r="F1287" t="s">
        <v>1734</v>
      </c>
      <c r="G1287" t="s">
        <v>3678</v>
      </c>
      <c r="H1287" t="str">
        <f>IFERROR(VLOOKUP(B1287,Sheet2!J:K,2,0), "Laptop")</f>
        <v>Laptop</v>
      </c>
      <c r="I1287" t="str">
        <f>IFERROR(VLOOKUP(F1287,Sheet2!P:Q,2,0), "Not part of Refresh")</f>
        <v>Not part of Refresh</v>
      </c>
    </row>
    <row r="1288" spans="1:9" x14ac:dyDescent="0.35">
      <c r="A1288" t="s">
        <v>4970</v>
      </c>
      <c r="B1288" t="s">
        <v>19</v>
      </c>
      <c r="C1288" t="s">
        <v>3611</v>
      </c>
      <c r="D1288" t="s">
        <v>3612</v>
      </c>
      <c r="E1288" t="s">
        <v>4953</v>
      </c>
      <c r="F1288" t="s">
        <v>440</v>
      </c>
      <c r="G1288" t="s">
        <v>3695</v>
      </c>
      <c r="H1288" t="str">
        <f>IFERROR(VLOOKUP(B1288,Sheet2!J:K,2,0), "Laptop")</f>
        <v>Desktop</v>
      </c>
      <c r="I1288" t="str">
        <f>IFERROR(VLOOKUP(F1288,Sheet2!P:Q,2,0), "Not part of Refresh")</f>
        <v>Part of Refresh cycle</v>
      </c>
    </row>
    <row r="1289" spans="1:9" x14ac:dyDescent="0.35">
      <c r="A1289" t="s">
        <v>4973</v>
      </c>
      <c r="B1289" t="s">
        <v>0</v>
      </c>
      <c r="C1289" t="s">
        <v>3611</v>
      </c>
      <c r="D1289" t="s">
        <v>3612</v>
      </c>
      <c r="E1289" t="s">
        <v>4953</v>
      </c>
      <c r="F1289" t="s">
        <v>2939</v>
      </c>
      <c r="G1289" t="s">
        <v>3629</v>
      </c>
      <c r="H1289" t="str">
        <f>IFERROR(VLOOKUP(B1289,Sheet2!J:K,2,0), "Laptop")</f>
        <v>Laptop</v>
      </c>
      <c r="I1289" t="str">
        <f>IFERROR(VLOOKUP(F1289,Sheet2!P:Q,2,0), "Not part of Refresh")</f>
        <v>Not part of Refresh</v>
      </c>
    </row>
    <row r="1290" spans="1:9" x14ac:dyDescent="0.35">
      <c r="A1290" t="s">
        <v>4974</v>
      </c>
      <c r="B1290" t="s">
        <v>8</v>
      </c>
      <c r="C1290" t="s">
        <v>3611</v>
      </c>
      <c r="D1290" t="s">
        <v>3612</v>
      </c>
      <c r="E1290" t="s">
        <v>4953</v>
      </c>
      <c r="F1290" t="s">
        <v>441</v>
      </c>
      <c r="G1290" t="s">
        <v>4955</v>
      </c>
      <c r="H1290" t="str">
        <f>IFERROR(VLOOKUP(B1290,Sheet2!J:K,2,0), "Laptop")</f>
        <v>Laptop</v>
      </c>
      <c r="I1290" t="str">
        <f>IFERROR(VLOOKUP(F1290,Sheet2!P:Q,2,0), "Not part of Refresh")</f>
        <v>Part of Refresh cycle</v>
      </c>
    </row>
    <row r="1291" spans="1:9" x14ac:dyDescent="0.35">
      <c r="A1291" t="s">
        <v>4975</v>
      </c>
      <c r="B1291" t="s">
        <v>0</v>
      </c>
      <c r="C1291" t="s">
        <v>3611</v>
      </c>
      <c r="D1291" t="s">
        <v>3612</v>
      </c>
      <c r="E1291" t="s">
        <v>4953</v>
      </c>
      <c r="F1291" t="s">
        <v>1890</v>
      </c>
      <c r="G1291" t="s">
        <v>3625</v>
      </c>
      <c r="H1291" t="str">
        <f>IFERROR(VLOOKUP(B1291,Sheet2!J:K,2,0), "Laptop")</f>
        <v>Laptop</v>
      </c>
      <c r="I1291" t="str">
        <f>IFERROR(VLOOKUP(F1291,Sheet2!P:Q,2,0), "Not part of Refresh")</f>
        <v>Not part of Refresh</v>
      </c>
    </row>
    <row r="1292" spans="1:9" x14ac:dyDescent="0.35">
      <c r="A1292" t="s">
        <v>4976</v>
      </c>
      <c r="B1292" t="s">
        <v>24</v>
      </c>
      <c r="C1292" t="s">
        <v>3611</v>
      </c>
      <c r="D1292" t="s">
        <v>3612</v>
      </c>
      <c r="E1292" t="s">
        <v>4953</v>
      </c>
      <c r="F1292" t="s">
        <v>3051</v>
      </c>
      <c r="G1292" t="s">
        <v>3703</v>
      </c>
      <c r="H1292" t="str">
        <f>IFERROR(VLOOKUP(B1292,Sheet2!J:K,2,0), "Laptop")</f>
        <v>Desktop</v>
      </c>
      <c r="I1292" t="str">
        <f>IFERROR(VLOOKUP(F1292,Sheet2!P:Q,2,0), "Not part of Refresh")</f>
        <v>Not part of Refresh</v>
      </c>
    </row>
    <row r="1293" spans="1:9" x14ac:dyDescent="0.35">
      <c r="A1293" t="s">
        <v>4977</v>
      </c>
      <c r="B1293" t="s">
        <v>25</v>
      </c>
      <c r="C1293" t="s">
        <v>3611</v>
      </c>
      <c r="D1293" t="s">
        <v>3612</v>
      </c>
      <c r="E1293" t="s">
        <v>4953</v>
      </c>
      <c r="F1293" t="s">
        <v>1862</v>
      </c>
      <c r="G1293" t="s">
        <v>3703</v>
      </c>
      <c r="H1293" t="str">
        <f>IFERROR(VLOOKUP(B1293,Sheet2!J:K,2,0), "Laptop")</f>
        <v>Laptop</v>
      </c>
      <c r="I1293" t="str">
        <f>IFERROR(VLOOKUP(F1293,Sheet2!P:Q,2,0), "Not part of Refresh")</f>
        <v>Not part of Refresh</v>
      </c>
    </row>
    <row r="1294" spans="1:9" x14ac:dyDescent="0.35">
      <c r="A1294" t="s">
        <v>4978</v>
      </c>
      <c r="B1294" t="s">
        <v>8</v>
      </c>
      <c r="C1294" t="s">
        <v>3611</v>
      </c>
      <c r="D1294" t="s">
        <v>3612</v>
      </c>
      <c r="E1294" t="s">
        <v>4953</v>
      </c>
      <c r="F1294" t="s">
        <v>442</v>
      </c>
      <c r="G1294" t="s">
        <v>3703</v>
      </c>
      <c r="H1294" t="str">
        <f>IFERROR(VLOOKUP(B1294,Sheet2!J:K,2,0), "Laptop")</f>
        <v>Laptop</v>
      </c>
      <c r="I1294" t="str">
        <f>IFERROR(VLOOKUP(F1294,Sheet2!P:Q,2,0), "Not part of Refresh")</f>
        <v>Part of Refresh cycle</v>
      </c>
    </row>
    <row r="1295" spans="1:9" x14ac:dyDescent="0.35">
      <c r="A1295" t="s">
        <v>4979</v>
      </c>
      <c r="B1295" t="s">
        <v>0</v>
      </c>
      <c r="C1295" t="s">
        <v>3611</v>
      </c>
      <c r="D1295" t="s">
        <v>3612</v>
      </c>
      <c r="E1295" t="s">
        <v>4953</v>
      </c>
      <c r="F1295" t="s">
        <v>1656</v>
      </c>
      <c r="G1295" t="s">
        <v>3703</v>
      </c>
      <c r="H1295" t="str">
        <f>IFERROR(VLOOKUP(B1295,Sheet2!J:K,2,0), "Laptop")</f>
        <v>Laptop</v>
      </c>
      <c r="I1295" t="str">
        <f>IFERROR(VLOOKUP(F1295,Sheet2!P:Q,2,0), "Not part of Refresh")</f>
        <v>Not part of Refresh</v>
      </c>
    </row>
    <row r="1296" spans="1:9" x14ac:dyDescent="0.35">
      <c r="A1296" t="s">
        <v>4980</v>
      </c>
      <c r="B1296" t="s">
        <v>0</v>
      </c>
      <c r="C1296" t="s">
        <v>3611</v>
      </c>
      <c r="D1296" t="s">
        <v>3612</v>
      </c>
      <c r="E1296" t="s">
        <v>4953</v>
      </c>
      <c r="F1296" t="s">
        <v>1537</v>
      </c>
      <c r="G1296" t="s">
        <v>3629</v>
      </c>
      <c r="H1296" t="str">
        <f>IFERROR(VLOOKUP(B1296,Sheet2!J:K,2,0), "Laptop")</f>
        <v>Laptop</v>
      </c>
      <c r="I1296" t="str">
        <f>IFERROR(VLOOKUP(F1296,Sheet2!P:Q,2,0), "Not part of Refresh")</f>
        <v>Not part of Refresh</v>
      </c>
    </row>
    <row r="1297" spans="1:9" x14ac:dyDescent="0.35">
      <c r="A1297" t="s">
        <v>4981</v>
      </c>
      <c r="B1297" t="s">
        <v>19</v>
      </c>
      <c r="C1297" t="s">
        <v>3611</v>
      </c>
      <c r="D1297" t="s">
        <v>3612</v>
      </c>
      <c r="E1297" t="s">
        <v>4953</v>
      </c>
      <c r="F1297" t="s">
        <v>443</v>
      </c>
      <c r="H1297" t="str">
        <f>IFERROR(VLOOKUP(B1297,Sheet2!J:K,2,0), "Laptop")</f>
        <v>Desktop</v>
      </c>
      <c r="I1297" t="str">
        <f>IFERROR(VLOOKUP(F1297,Sheet2!P:Q,2,0), "Not part of Refresh")</f>
        <v>Part of Refresh cycle</v>
      </c>
    </row>
    <row r="1298" spans="1:9" x14ac:dyDescent="0.35">
      <c r="A1298" t="s">
        <v>4982</v>
      </c>
      <c r="B1298" t="s">
        <v>17</v>
      </c>
      <c r="C1298" t="s">
        <v>3611</v>
      </c>
      <c r="D1298" t="s">
        <v>3612</v>
      </c>
      <c r="E1298" t="s">
        <v>4953</v>
      </c>
      <c r="F1298" t="s">
        <v>2198</v>
      </c>
      <c r="G1298" t="s">
        <v>3635</v>
      </c>
      <c r="H1298" t="str">
        <f>IFERROR(VLOOKUP(B1298,Sheet2!J:K,2,0), "Laptop")</f>
        <v>Laptop</v>
      </c>
      <c r="I1298" t="str">
        <f>IFERROR(VLOOKUP(F1298,Sheet2!P:Q,2,0), "Not part of Refresh")</f>
        <v>Not part of Refresh</v>
      </c>
    </row>
    <row r="1299" spans="1:9" x14ac:dyDescent="0.35">
      <c r="A1299" t="s">
        <v>4983</v>
      </c>
      <c r="B1299" t="s">
        <v>14</v>
      </c>
      <c r="C1299" t="s">
        <v>3611</v>
      </c>
      <c r="D1299" t="s">
        <v>3612</v>
      </c>
      <c r="E1299" t="s">
        <v>4953</v>
      </c>
      <c r="F1299" t="s">
        <v>444</v>
      </c>
      <c r="G1299" t="s">
        <v>3675</v>
      </c>
      <c r="H1299" t="str">
        <f>IFERROR(VLOOKUP(B1299,Sheet2!J:K,2,0), "Laptop")</f>
        <v>Laptop</v>
      </c>
      <c r="I1299" t="str">
        <f>IFERROR(VLOOKUP(F1299,Sheet2!P:Q,2,0), "Not part of Refresh")</f>
        <v>Part of Refresh cycle</v>
      </c>
    </row>
    <row r="1300" spans="1:9" x14ac:dyDescent="0.35">
      <c r="A1300" t="s">
        <v>4984</v>
      </c>
      <c r="B1300" t="s">
        <v>19</v>
      </c>
      <c r="C1300" t="s">
        <v>3611</v>
      </c>
      <c r="D1300" t="s">
        <v>3612</v>
      </c>
      <c r="E1300" t="s">
        <v>4953</v>
      </c>
      <c r="F1300" t="s">
        <v>445</v>
      </c>
      <c r="G1300" t="s">
        <v>3675</v>
      </c>
      <c r="H1300" t="str">
        <f>IFERROR(VLOOKUP(B1300,Sheet2!J:K,2,0), "Laptop")</f>
        <v>Desktop</v>
      </c>
      <c r="I1300" t="str">
        <f>IFERROR(VLOOKUP(F1300,Sheet2!P:Q,2,0), "Not part of Refresh")</f>
        <v>Part of Refresh cycle</v>
      </c>
    </row>
    <row r="1301" spans="1:9" x14ac:dyDescent="0.35">
      <c r="A1301" t="s">
        <v>4985</v>
      </c>
      <c r="B1301" t="s">
        <v>91</v>
      </c>
      <c r="C1301" t="s">
        <v>3611</v>
      </c>
      <c r="D1301" t="s">
        <v>3612</v>
      </c>
      <c r="E1301" t="s">
        <v>4953</v>
      </c>
      <c r="F1301" t="s">
        <v>2421</v>
      </c>
      <c r="G1301" t="s">
        <v>3973</v>
      </c>
      <c r="H1301" t="str">
        <f>IFERROR(VLOOKUP(B1301,Sheet2!J:K,2,0), "Laptop")</f>
        <v>Laptop</v>
      </c>
      <c r="I1301" t="str">
        <f>IFERROR(VLOOKUP(F1301,Sheet2!P:Q,2,0), "Not part of Refresh")</f>
        <v>Not part of Refresh</v>
      </c>
    </row>
    <row r="1302" spans="1:9" x14ac:dyDescent="0.35">
      <c r="A1302" t="s">
        <v>4986</v>
      </c>
      <c r="B1302" t="s">
        <v>0</v>
      </c>
      <c r="C1302" t="s">
        <v>3611</v>
      </c>
      <c r="D1302" t="s">
        <v>3612</v>
      </c>
      <c r="E1302" t="s">
        <v>4953</v>
      </c>
      <c r="F1302" t="s">
        <v>1163</v>
      </c>
      <c r="G1302" t="s">
        <v>3631</v>
      </c>
      <c r="H1302" t="str">
        <f>IFERROR(VLOOKUP(B1302,Sheet2!J:K,2,0), "Laptop")</f>
        <v>Laptop</v>
      </c>
      <c r="I1302" t="str">
        <f>IFERROR(VLOOKUP(F1302,Sheet2!P:Q,2,0), "Not part of Refresh")</f>
        <v>Not part of Refresh</v>
      </c>
    </row>
    <row r="1303" spans="1:9" x14ac:dyDescent="0.35">
      <c r="A1303" t="s">
        <v>4954</v>
      </c>
      <c r="B1303" t="s">
        <v>19</v>
      </c>
      <c r="C1303" t="s">
        <v>3611</v>
      </c>
      <c r="D1303" t="s">
        <v>3612</v>
      </c>
      <c r="E1303" t="s">
        <v>4953</v>
      </c>
      <c r="F1303" t="s">
        <v>446</v>
      </c>
      <c r="G1303" t="s">
        <v>4955</v>
      </c>
      <c r="H1303" t="str">
        <f>IFERROR(VLOOKUP(B1303,Sheet2!J:K,2,0), "Laptop")</f>
        <v>Desktop</v>
      </c>
      <c r="I1303" t="str">
        <f>IFERROR(VLOOKUP(F1303,Sheet2!P:Q,2,0), "Not part of Refresh")</f>
        <v>Part of Refresh cycle</v>
      </c>
    </row>
    <row r="1304" spans="1:9" x14ac:dyDescent="0.35">
      <c r="A1304" t="s">
        <v>4987</v>
      </c>
      <c r="B1304" t="s">
        <v>34</v>
      </c>
      <c r="C1304" t="s">
        <v>3611</v>
      </c>
      <c r="D1304" t="s">
        <v>3612</v>
      </c>
      <c r="E1304" t="s">
        <v>4953</v>
      </c>
      <c r="F1304" t="s">
        <v>447</v>
      </c>
      <c r="G1304" t="s">
        <v>3678</v>
      </c>
      <c r="H1304" t="str">
        <f>IFERROR(VLOOKUP(B1304,Sheet2!J:K,2,0), "Laptop")</f>
        <v>Laptop</v>
      </c>
      <c r="I1304" t="str">
        <f>IFERROR(VLOOKUP(F1304,Sheet2!P:Q,2,0), "Not part of Refresh")</f>
        <v>Part of Refresh cycle</v>
      </c>
    </row>
    <row r="1305" spans="1:9" x14ac:dyDescent="0.35">
      <c r="A1305" t="s">
        <v>4987</v>
      </c>
      <c r="B1305" t="s">
        <v>8</v>
      </c>
      <c r="C1305" t="s">
        <v>3611</v>
      </c>
      <c r="D1305" t="s">
        <v>3612</v>
      </c>
      <c r="E1305" t="s">
        <v>4953</v>
      </c>
      <c r="F1305" t="s">
        <v>447</v>
      </c>
      <c r="G1305" t="s">
        <v>4988</v>
      </c>
      <c r="H1305" t="str">
        <f>IFERROR(VLOOKUP(B1305,Sheet2!J:K,2,0), "Laptop")</f>
        <v>Laptop</v>
      </c>
      <c r="I1305" t="str">
        <f>IFERROR(VLOOKUP(F1305,Sheet2!P:Q,2,0), "Not part of Refresh")</f>
        <v>Part of Refresh cycle</v>
      </c>
    </row>
    <row r="1306" spans="1:9" x14ac:dyDescent="0.35">
      <c r="A1306" t="s">
        <v>4989</v>
      </c>
      <c r="B1306" t="s">
        <v>34</v>
      </c>
      <c r="C1306" t="s">
        <v>3611</v>
      </c>
      <c r="D1306" t="s">
        <v>3612</v>
      </c>
      <c r="E1306" t="s">
        <v>4953</v>
      </c>
      <c r="F1306" t="s">
        <v>448</v>
      </c>
      <c r="G1306" t="s">
        <v>3635</v>
      </c>
      <c r="H1306" t="str">
        <f>IFERROR(VLOOKUP(B1306,Sheet2!J:K,2,0), "Laptop")</f>
        <v>Laptop</v>
      </c>
      <c r="I1306" t="str">
        <f>IFERROR(VLOOKUP(F1306,Sheet2!P:Q,2,0), "Not part of Refresh")</f>
        <v>Part of Refresh cycle</v>
      </c>
    </row>
    <row r="1307" spans="1:9" x14ac:dyDescent="0.35">
      <c r="A1307" t="s">
        <v>4990</v>
      </c>
      <c r="B1307" t="s">
        <v>20</v>
      </c>
      <c r="C1307" t="s">
        <v>3611</v>
      </c>
      <c r="D1307" t="s">
        <v>3612</v>
      </c>
      <c r="E1307" t="s">
        <v>4953</v>
      </c>
      <c r="F1307" t="s">
        <v>449</v>
      </c>
      <c r="G1307" t="s">
        <v>3703</v>
      </c>
      <c r="H1307" t="str">
        <f>IFERROR(VLOOKUP(B1307,Sheet2!J:K,2,0), "Laptop")</f>
        <v>Laptop</v>
      </c>
      <c r="I1307" t="str">
        <f>IFERROR(VLOOKUP(F1307,Sheet2!P:Q,2,0), "Not part of Refresh")</f>
        <v>Part of Refresh cycle</v>
      </c>
    </row>
    <row r="1308" spans="1:9" x14ac:dyDescent="0.35">
      <c r="A1308" t="s">
        <v>4991</v>
      </c>
      <c r="B1308" t="s">
        <v>0</v>
      </c>
      <c r="C1308" t="s">
        <v>3611</v>
      </c>
      <c r="D1308" t="s">
        <v>3612</v>
      </c>
      <c r="E1308" t="s">
        <v>4953</v>
      </c>
      <c r="F1308" t="s">
        <v>1892</v>
      </c>
      <c r="G1308" t="s">
        <v>3629</v>
      </c>
      <c r="H1308" t="str">
        <f>IFERROR(VLOOKUP(B1308,Sheet2!J:K,2,0), "Laptop")</f>
        <v>Laptop</v>
      </c>
      <c r="I1308" t="str">
        <f>IFERROR(VLOOKUP(F1308,Sheet2!P:Q,2,0), "Not part of Refresh")</f>
        <v>Not part of Refresh</v>
      </c>
    </row>
    <row r="1309" spans="1:9" x14ac:dyDescent="0.35">
      <c r="A1309" t="s">
        <v>4992</v>
      </c>
      <c r="B1309" t="s">
        <v>4</v>
      </c>
      <c r="C1309" t="s">
        <v>3611</v>
      </c>
      <c r="D1309" t="s">
        <v>3612</v>
      </c>
      <c r="E1309" t="s">
        <v>4953</v>
      </c>
      <c r="F1309" t="s">
        <v>3173</v>
      </c>
      <c r="G1309" t="s">
        <v>3703</v>
      </c>
      <c r="H1309" t="str">
        <f>IFERROR(VLOOKUP(B1309,Sheet2!J:K,2,0), "Laptop")</f>
        <v>Laptop</v>
      </c>
      <c r="I1309" t="str">
        <f>IFERROR(VLOOKUP(F1309,Sheet2!P:Q,2,0), "Not part of Refresh")</f>
        <v>Not part of Refresh</v>
      </c>
    </row>
    <row r="1310" spans="1:9" x14ac:dyDescent="0.35">
      <c r="A1310" t="s">
        <v>4993</v>
      </c>
      <c r="B1310" t="s">
        <v>0</v>
      </c>
      <c r="C1310" t="s">
        <v>3611</v>
      </c>
      <c r="D1310" t="s">
        <v>3612</v>
      </c>
      <c r="E1310" t="s">
        <v>4953</v>
      </c>
      <c r="F1310" t="s">
        <v>1561</v>
      </c>
      <c r="G1310" t="s">
        <v>4994</v>
      </c>
      <c r="H1310" t="str">
        <f>IFERROR(VLOOKUP(B1310,Sheet2!J:K,2,0), "Laptop")</f>
        <v>Laptop</v>
      </c>
      <c r="I1310" t="str">
        <f>IFERROR(VLOOKUP(F1310,Sheet2!P:Q,2,0), "Not part of Refresh")</f>
        <v>Not part of Refresh</v>
      </c>
    </row>
    <row r="1311" spans="1:9" x14ac:dyDescent="0.35">
      <c r="A1311" t="s">
        <v>4957</v>
      </c>
      <c r="B1311" t="s">
        <v>19</v>
      </c>
      <c r="C1311" t="s">
        <v>3611</v>
      </c>
      <c r="D1311" t="s">
        <v>3612</v>
      </c>
      <c r="E1311" t="s">
        <v>4953</v>
      </c>
      <c r="F1311" t="s">
        <v>3074</v>
      </c>
      <c r="G1311" t="s">
        <v>3631</v>
      </c>
      <c r="H1311" t="str">
        <f>IFERROR(VLOOKUP(B1311,Sheet2!J:K,2,0), "Laptop")</f>
        <v>Desktop</v>
      </c>
      <c r="I1311" t="str">
        <f>IFERROR(VLOOKUP(F1311,Sheet2!P:Q,2,0), "Not part of Refresh")</f>
        <v>Not part of Refresh</v>
      </c>
    </row>
    <row r="1312" spans="1:9" x14ac:dyDescent="0.35">
      <c r="A1312" t="s">
        <v>4995</v>
      </c>
      <c r="B1312" t="s">
        <v>19</v>
      </c>
      <c r="C1312" t="s">
        <v>3611</v>
      </c>
      <c r="D1312" t="s">
        <v>3612</v>
      </c>
      <c r="E1312" t="s">
        <v>4953</v>
      </c>
      <c r="F1312" t="s">
        <v>450</v>
      </c>
      <c r="G1312" t="s">
        <v>3703</v>
      </c>
      <c r="H1312" t="str">
        <f>IFERROR(VLOOKUP(B1312,Sheet2!J:K,2,0), "Laptop")</f>
        <v>Desktop</v>
      </c>
      <c r="I1312" t="str">
        <f>IFERROR(VLOOKUP(F1312,Sheet2!P:Q,2,0), "Not part of Refresh")</f>
        <v>Part of Refresh cycle</v>
      </c>
    </row>
    <row r="1313" spans="1:9" x14ac:dyDescent="0.35">
      <c r="A1313" t="s">
        <v>4996</v>
      </c>
      <c r="B1313" t="s">
        <v>0</v>
      </c>
      <c r="C1313" t="s">
        <v>3611</v>
      </c>
      <c r="D1313" t="s">
        <v>3612</v>
      </c>
      <c r="E1313" t="s">
        <v>4953</v>
      </c>
      <c r="F1313" t="s">
        <v>1913</v>
      </c>
      <c r="G1313" t="s">
        <v>3629</v>
      </c>
      <c r="H1313" t="str">
        <f>IFERROR(VLOOKUP(B1313,Sheet2!J:K,2,0), "Laptop")</f>
        <v>Laptop</v>
      </c>
      <c r="I1313" t="str">
        <f>IFERROR(VLOOKUP(F1313,Sheet2!P:Q,2,0), "Not part of Refresh")</f>
        <v>Not part of Refresh</v>
      </c>
    </row>
    <row r="1314" spans="1:9" x14ac:dyDescent="0.35">
      <c r="A1314" t="s">
        <v>4997</v>
      </c>
      <c r="B1314" t="s">
        <v>0</v>
      </c>
      <c r="C1314" t="s">
        <v>3611</v>
      </c>
      <c r="D1314" t="s">
        <v>3612</v>
      </c>
      <c r="E1314" t="s">
        <v>4953</v>
      </c>
      <c r="F1314" t="s">
        <v>1295</v>
      </c>
      <c r="G1314" t="s">
        <v>3616</v>
      </c>
      <c r="H1314" t="str">
        <f>IFERROR(VLOOKUP(B1314,Sheet2!J:K,2,0), "Laptop")</f>
        <v>Laptop</v>
      </c>
      <c r="I1314" t="str">
        <f>IFERROR(VLOOKUP(F1314,Sheet2!P:Q,2,0), "Not part of Refresh")</f>
        <v>Not part of Refresh</v>
      </c>
    </row>
    <row r="1315" spans="1:9" x14ac:dyDescent="0.35">
      <c r="A1315" t="s">
        <v>4998</v>
      </c>
      <c r="B1315" t="s">
        <v>0</v>
      </c>
      <c r="C1315" t="s">
        <v>3611</v>
      </c>
      <c r="D1315" t="s">
        <v>3612</v>
      </c>
      <c r="E1315" t="s">
        <v>4953</v>
      </c>
      <c r="F1315" t="s">
        <v>1376</v>
      </c>
      <c r="G1315" t="s">
        <v>3703</v>
      </c>
      <c r="H1315" t="str">
        <f>IFERROR(VLOOKUP(B1315,Sheet2!J:K,2,0), "Laptop")</f>
        <v>Laptop</v>
      </c>
      <c r="I1315" t="str">
        <f>IFERROR(VLOOKUP(F1315,Sheet2!P:Q,2,0), "Not part of Refresh")</f>
        <v>Not part of Refresh</v>
      </c>
    </row>
    <row r="1316" spans="1:9" x14ac:dyDescent="0.35">
      <c r="A1316" t="s">
        <v>4999</v>
      </c>
      <c r="B1316" t="s">
        <v>8</v>
      </c>
      <c r="C1316" t="s">
        <v>3611</v>
      </c>
      <c r="D1316" t="s">
        <v>3612</v>
      </c>
      <c r="E1316" t="s">
        <v>4953</v>
      </c>
      <c r="F1316" t="s">
        <v>451</v>
      </c>
      <c r="G1316" t="s">
        <v>4955</v>
      </c>
      <c r="H1316" t="str">
        <f>IFERROR(VLOOKUP(B1316,Sheet2!J:K,2,0), "Laptop")</f>
        <v>Laptop</v>
      </c>
      <c r="I1316" t="str">
        <f>IFERROR(VLOOKUP(F1316,Sheet2!P:Q,2,0), "Not part of Refresh")</f>
        <v>Part of Refresh cycle</v>
      </c>
    </row>
    <row r="1317" spans="1:9" x14ac:dyDescent="0.35">
      <c r="A1317" t="s">
        <v>5000</v>
      </c>
      <c r="B1317" t="s">
        <v>0</v>
      </c>
      <c r="C1317" t="s">
        <v>3611</v>
      </c>
      <c r="D1317" t="s">
        <v>3612</v>
      </c>
      <c r="E1317" t="s">
        <v>4953</v>
      </c>
      <c r="F1317" t="s">
        <v>1103</v>
      </c>
      <c r="G1317" t="s">
        <v>3678</v>
      </c>
      <c r="H1317" t="str">
        <f>IFERROR(VLOOKUP(B1317,Sheet2!J:K,2,0), "Laptop")</f>
        <v>Laptop</v>
      </c>
      <c r="I1317" t="str">
        <f>IFERROR(VLOOKUP(F1317,Sheet2!P:Q,2,0), "Not part of Refresh")</f>
        <v>Not part of Refresh</v>
      </c>
    </row>
    <row r="1318" spans="1:9" x14ac:dyDescent="0.35">
      <c r="A1318" t="s">
        <v>5001</v>
      </c>
      <c r="B1318" t="s">
        <v>0</v>
      </c>
      <c r="C1318" t="s">
        <v>3611</v>
      </c>
      <c r="D1318" t="s">
        <v>3612</v>
      </c>
      <c r="E1318" t="s">
        <v>4953</v>
      </c>
      <c r="F1318" t="s">
        <v>1851</v>
      </c>
      <c r="G1318" t="s">
        <v>3678</v>
      </c>
      <c r="H1318" t="str">
        <f>IFERROR(VLOOKUP(B1318,Sheet2!J:K,2,0), "Laptop")</f>
        <v>Laptop</v>
      </c>
      <c r="I1318" t="str">
        <f>IFERROR(VLOOKUP(F1318,Sheet2!P:Q,2,0), "Not part of Refresh")</f>
        <v>Not part of Refresh</v>
      </c>
    </row>
    <row r="1319" spans="1:9" x14ac:dyDescent="0.35">
      <c r="A1319" t="s">
        <v>5002</v>
      </c>
      <c r="B1319" t="s">
        <v>0</v>
      </c>
      <c r="C1319" t="s">
        <v>3611</v>
      </c>
      <c r="D1319" t="s">
        <v>3612</v>
      </c>
      <c r="E1319" t="s">
        <v>4953</v>
      </c>
      <c r="F1319" t="s">
        <v>1075</v>
      </c>
      <c r="G1319" t="s">
        <v>3635</v>
      </c>
      <c r="H1319" t="str">
        <f>IFERROR(VLOOKUP(B1319,Sheet2!J:K,2,0), "Laptop")</f>
        <v>Laptop</v>
      </c>
      <c r="I1319" t="str">
        <f>IFERROR(VLOOKUP(F1319,Sheet2!P:Q,2,0), "Not part of Refresh")</f>
        <v>Not part of Refresh</v>
      </c>
    </row>
    <row r="1320" spans="1:9" x14ac:dyDescent="0.35">
      <c r="A1320" t="s">
        <v>5003</v>
      </c>
      <c r="B1320" t="s">
        <v>19</v>
      </c>
      <c r="C1320" t="s">
        <v>3611</v>
      </c>
      <c r="D1320" t="s">
        <v>3612</v>
      </c>
      <c r="E1320" t="s">
        <v>4953</v>
      </c>
      <c r="F1320" t="s">
        <v>452</v>
      </c>
      <c r="G1320" t="s">
        <v>4366</v>
      </c>
      <c r="H1320" t="str">
        <f>IFERROR(VLOOKUP(B1320,Sheet2!J:K,2,0), "Laptop")</f>
        <v>Desktop</v>
      </c>
      <c r="I1320" t="str">
        <f>IFERROR(VLOOKUP(F1320,Sheet2!P:Q,2,0), "Not part of Refresh")</f>
        <v>Part of Refresh cycle</v>
      </c>
    </row>
    <row r="1321" spans="1:9" x14ac:dyDescent="0.35">
      <c r="A1321" t="s">
        <v>5004</v>
      </c>
      <c r="B1321" t="s">
        <v>16</v>
      </c>
      <c r="C1321" t="s">
        <v>3611</v>
      </c>
      <c r="D1321" t="s">
        <v>3612</v>
      </c>
      <c r="E1321" t="s">
        <v>4953</v>
      </c>
      <c r="F1321" t="s">
        <v>3566</v>
      </c>
      <c r="G1321" t="s">
        <v>3678</v>
      </c>
      <c r="H1321" t="str">
        <f>IFERROR(VLOOKUP(B1321,Sheet2!J:K,2,0), "Laptop")</f>
        <v>Desktop</v>
      </c>
      <c r="I1321" t="str">
        <f>IFERROR(VLOOKUP(F1321,Sheet2!P:Q,2,0), "Not part of Refresh")</f>
        <v>Not part of Refresh</v>
      </c>
    </row>
    <row r="1322" spans="1:9" x14ac:dyDescent="0.35">
      <c r="A1322" t="s">
        <v>5005</v>
      </c>
      <c r="B1322" t="s">
        <v>10</v>
      </c>
      <c r="C1322" t="s">
        <v>3611</v>
      </c>
      <c r="D1322" t="s">
        <v>3612</v>
      </c>
      <c r="E1322" t="s">
        <v>4953</v>
      </c>
      <c r="F1322" t="s">
        <v>453</v>
      </c>
      <c r="G1322" t="s">
        <v>3703</v>
      </c>
      <c r="H1322" t="str">
        <f>IFERROR(VLOOKUP(B1322,Sheet2!J:K,2,0), "Laptop")</f>
        <v>Laptop</v>
      </c>
      <c r="I1322" t="str">
        <f>IFERROR(VLOOKUP(F1322,Sheet2!P:Q,2,0), "Not part of Refresh")</f>
        <v>Part of Refresh cycle</v>
      </c>
    </row>
    <row r="1323" spans="1:9" x14ac:dyDescent="0.35">
      <c r="A1323" t="s">
        <v>5006</v>
      </c>
      <c r="B1323" t="s">
        <v>0</v>
      </c>
      <c r="C1323" t="s">
        <v>3611</v>
      </c>
      <c r="D1323" t="s">
        <v>3612</v>
      </c>
      <c r="E1323" t="s">
        <v>4953</v>
      </c>
      <c r="F1323" t="s">
        <v>1139</v>
      </c>
      <c r="G1323" t="s">
        <v>3678</v>
      </c>
      <c r="H1323" t="str">
        <f>IFERROR(VLOOKUP(B1323,Sheet2!J:K,2,0), "Laptop")</f>
        <v>Laptop</v>
      </c>
      <c r="I1323" t="str">
        <f>IFERROR(VLOOKUP(F1323,Sheet2!P:Q,2,0), "Not part of Refresh")</f>
        <v>Not part of Refresh</v>
      </c>
    </row>
    <row r="1324" spans="1:9" x14ac:dyDescent="0.35">
      <c r="A1324" t="s">
        <v>5007</v>
      </c>
      <c r="B1324" t="s">
        <v>17</v>
      </c>
      <c r="C1324" t="s">
        <v>3611</v>
      </c>
      <c r="D1324" t="s">
        <v>3612</v>
      </c>
      <c r="E1324" t="s">
        <v>4953</v>
      </c>
      <c r="F1324" t="s">
        <v>2254</v>
      </c>
      <c r="G1324" t="s">
        <v>3760</v>
      </c>
      <c r="H1324" t="str">
        <f>IFERROR(VLOOKUP(B1324,Sheet2!J:K,2,0), "Laptop")</f>
        <v>Laptop</v>
      </c>
      <c r="I1324" t="str">
        <f>IFERROR(VLOOKUP(F1324,Sheet2!P:Q,2,0), "Not part of Refresh")</f>
        <v>Not part of Refresh</v>
      </c>
    </row>
    <row r="1325" spans="1:9" x14ac:dyDescent="0.35">
      <c r="A1325" t="s">
        <v>5008</v>
      </c>
      <c r="B1325" t="s">
        <v>19</v>
      </c>
      <c r="C1325" t="s">
        <v>3611</v>
      </c>
      <c r="D1325" t="s">
        <v>3612</v>
      </c>
      <c r="E1325" t="s">
        <v>4953</v>
      </c>
      <c r="F1325" t="s">
        <v>454</v>
      </c>
      <c r="G1325" t="s">
        <v>3703</v>
      </c>
      <c r="H1325" t="str">
        <f>IFERROR(VLOOKUP(B1325,Sheet2!J:K,2,0), "Laptop")</f>
        <v>Desktop</v>
      </c>
      <c r="I1325" t="str">
        <f>IFERROR(VLOOKUP(F1325,Sheet2!P:Q,2,0), "Not part of Refresh")</f>
        <v>Part of Refresh cycle</v>
      </c>
    </row>
    <row r="1326" spans="1:9" x14ac:dyDescent="0.35">
      <c r="A1326" t="s">
        <v>5009</v>
      </c>
      <c r="B1326" t="s">
        <v>4</v>
      </c>
      <c r="C1326" t="s">
        <v>3611</v>
      </c>
      <c r="D1326" t="s">
        <v>3612</v>
      </c>
      <c r="E1326" t="s">
        <v>4953</v>
      </c>
      <c r="F1326" t="s">
        <v>2178</v>
      </c>
      <c r="H1326" t="str">
        <f>IFERROR(VLOOKUP(B1326,Sheet2!J:K,2,0), "Laptop")</f>
        <v>Laptop</v>
      </c>
      <c r="I1326" t="str">
        <f>IFERROR(VLOOKUP(F1326,Sheet2!P:Q,2,0), "Not part of Refresh")</f>
        <v>Not part of Refresh</v>
      </c>
    </row>
    <row r="1327" spans="1:9" x14ac:dyDescent="0.35">
      <c r="A1327" t="s">
        <v>5010</v>
      </c>
      <c r="B1327" t="s">
        <v>14</v>
      </c>
      <c r="C1327" t="s">
        <v>3611</v>
      </c>
      <c r="D1327" t="s">
        <v>3612</v>
      </c>
      <c r="E1327" t="s">
        <v>4953</v>
      </c>
      <c r="F1327" t="s">
        <v>455</v>
      </c>
      <c r="G1327" t="s">
        <v>3703</v>
      </c>
      <c r="H1327" t="str">
        <f>IFERROR(VLOOKUP(B1327,Sheet2!J:K,2,0), "Laptop")</f>
        <v>Laptop</v>
      </c>
      <c r="I1327" t="str">
        <f>IFERROR(VLOOKUP(F1327,Sheet2!P:Q,2,0), "Not part of Refresh")</f>
        <v>Part of Refresh cycle</v>
      </c>
    </row>
    <row r="1328" spans="1:9" x14ac:dyDescent="0.35">
      <c r="A1328" t="s">
        <v>5011</v>
      </c>
      <c r="B1328" t="s">
        <v>0</v>
      </c>
      <c r="C1328" t="s">
        <v>3611</v>
      </c>
      <c r="D1328" t="s">
        <v>3612</v>
      </c>
      <c r="E1328" t="s">
        <v>4953</v>
      </c>
      <c r="F1328" t="s">
        <v>1467</v>
      </c>
      <c r="H1328" t="str">
        <f>IFERROR(VLOOKUP(B1328,Sheet2!J:K,2,0), "Laptop")</f>
        <v>Laptop</v>
      </c>
      <c r="I1328" t="str">
        <f>IFERROR(VLOOKUP(F1328,Sheet2!P:Q,2,0), "Not part of Refresh")</f>
        <v>Not part of Refresh</v>
      </c>
    </row>
    <row r="1329" spans="1:9" x14ac:dyDescent="0.35">
      <c r="A1329" t="s">
        <v>5012</v>
      </c>
      <c r="B1329" t="s">
        <v>0</v>
      </c>
      <c r="C1329" t="s">
        <v>3611</v>
      </c>
      <c r="D1329" t="s">
        <v>3612</v>
      </c>
      <c r="E1329" t="s">
        <v>4953</v>
      </c>
      <c r="F1329" t="s">
        <v>1879</v>
      </c>
      <c r="G1329" t="s">
        <v>3703</v>
      </c>
      <c r="H1329" t="str">
        <f>IFERROR(VLOOKUP(B1329,Sheet2!J:K,2,0), "Laptop")</f>
        <v>Laptop</v>
      </c>
      <c r="I1329" t="str">
        <f>IFERROR(VLOOKUP(F1329,Sheet2!P:Q,2,0), "Not part of Refresh")</f>
        <v>Not part of Refresh</v>
      </c>
    </row>
    <row r="1330" spans="1:9" x14ac:dyDescent="0.35">
      <c r="A1330" t="s">
        <v>5013</v>
      </c>
      <c r="B1330" t="s">
        <v>8</v>
      </c>
      <c r="C1330" t="s">
        <v>3611</v>
      </c>
      <c r="D1330" t="s">
        <v>3612</v>
      </c>
      <c r="E1330" t="s">
        <v>4953</v>
      </c>
      <c r="F1330" t="s">
        <v>456</v>
      </c>
      <c r="G1330" t="s">
        <v>3631</v>
      </c>
      <c r="H1330" t="str">
        <f>IFERROR(VLOOKUP(B1330,Sheet2!J:K,2,0), "Laptop")</f>
        <v>Laptop</v>
      </c>
      <c r="I1330" t="str">
        <f>IFERROR(VLOOKUP(F1330,Sheet2!P:Q,2,0), "Not part of Refresh")</f>
        <v>Part of Refresh cycle</v>
      </c>
    </row>
    <row r="1331" spans="1:9" x14ac:dyDescent="0.35">
      <c r="A1331" t="s">
        <v>5014</v>
      </c>
      <c r="B1331" t="s">
        <v>0</v>
      </c>
      <c r="C1331" t="s">
        <v>3611</v>
      </c>
      <c r="D1331" t="s">
        <v>3612</v>
      </c>
      <c r="E1331" t="s">
        <v>4953</v>
      </c>
      <c r="F1331" t="s">
        <v>1468</v>
      </c>
      <c r="G1331" t="s">
        <v>3631</v>
      </c>
      <c r="H1331" t="str">
        <f>IFERROR(VLOOKUP(B1331,Sheet2!J:K,2,0), "Laptop")</f>
        <v>Laptop</v>
      </c>
      <c r="I1331" t="str">
        <f>IFERROR(VLOOKUP(F1331,Sheet2!P:Q,2,0), "Not part of Refresh")</f>
        <v>Not part of Refresh</v>
      </c>
    </row>
    <row r="1332" spans="1:9" x14ac:dyDescent="0.35">
      <c r="A1332" t="s">
        <v>4970</v>
      </c>
      <c r="B1332" t="s">
        <v>4</v>
      </c>
      <c r="C1332" t="s">
        <v>3611</v>
      </c>
      <c r="D1332" t="s">
        <v>3612</v>
      </c>
      <c r="E1332" t="s">
        <v>4953</v>
      </c>
      <c r="F1332" t="s">
        <v>2567</v>
      </c>
      <c r="G1332" t="s">
        <v>3695</v>
      </c>
      <c r="H1332" t="str">
        <f>IFERROR(VLOOKUP(B1332,Sheet2!J:K,2,0), "Laptop")</f>
        <v>Laptop</v>
      </c>
      <c r="I1332" t="str">
        <f>IFERROR(VLOOKUP(F1332,Sheet2!P:Q,2,0), "Not part of Refresh")</f>
        <v>Not part of Refresh</v>
      </c>
    </row>
    <row r="1333" spans="1:9" x14ac:dyDescent="0.35">
      <c r="A1333" t="s">
        <v>5015</v>
      </c>
      <c r="B1333" t="s">
        <v>19</v>
      </c>
      <c r="C1333" t="s">
        <v>3611</v>
      </c>
      <c r="D1333" t="s">
        <v>3612</v>
      </c>
      <c r="E1333" t="s">
        <v>4953</v>
      </c>
      <c r="F1333" t="s">
        <v>457</v>
      </c>
      <c r="G1333" t="s">
        <v>3764</v>
      </c>
      <c r="H1333" t="str">
        <f>IFERROR(VLOOKUP(B1333,Sheet2!J:K,2,0), "Laptop")</f>
        <v>Desktop</v>
      </c>
      <c r="I1333" t="str">
        <f>IFERROR(VLOOKUP(F1333,Sheet2!P:Q,2,0), "Not part of Refresh")</f>
        <v>Part of Refresh cycle</v>
      </c>
    </row>
    <row r="1334" spans="1:9" x14ac:dyDescent="0.35">
      <c r="A1334" t="s">
        <v>5016</v>
      </c>
      <c r="B1334" t="s">
        <v>19</v>
      </c>
      <c r="C1334" t="s">
        <v>3611</v>
      </c>
      <c r="D1334" t="s">
        <v>3612</v>
      </c>
      <c r="E1334" t="s">
        <v>4953</v>
      </c>
      <c r="F1334" t="s">
        <v>458</v>
      </c>
      <c r="G1334" t="s">
        <v>3742</v>
      </c>
      <c r="H1334" t="str">
        <f>IFERROR(VLOOKUP(B1334,Sheet2!J:K,2,0), "Laptop")</f>
        <v>Desktop</v>
      </c>
      <c r="I1334" t="str">
        <f>IFERROR(VLOOKUP(F1334,Sheet2!P:Q,2,0), "Not part of Refresh")</f>
        <v>Part of Refresh cycle</v>
      </c>
    </row>
    <row r="1335" spans="1:9" x14ac:dyDescent="0.35">
      <c r="A1335" t="s">
        <v>4981</v>
      </c>
      <c r="B1335" t="s">
        <v>19</v>
      </c>
      <c r="C1335" t="s">
        <v>3611</v>
      </c>
      <c r="D1335" t="s">
        <v>3612</v>
      </c>
      <c r="E1335" t="s">
        <v>4953</v>
      </c>
      <c r="F1335" t="s">
        <v>3099</v>
      </c>
      <c r="G1335" t="s">
        <v>3742</v>
      </c>
      <c r="H1335" t="str">
        <f>IFERROR(VLOOKUP(B1335,Sheet2!J:K,2,0), "Laptop")</f>
        <v>Desktop</v>
      </c>
      <c r="I1335" t="str">
        <f>IFERROR(VLOOKUP(F1335,Sheet2!P:Q,2,0), "Not part of Refresh")</f>
        <v>Not part of Refresh</v>
      </c>
    </row>
    <row r="1336" spans="1:9" x14ac:dyDescent="0.35">
      <c r="A1336" t="s">
        <v>5017</v>
      </c>
      <c r="B1336" t="s">
        <v>0</v>
      </c>
      <c r="C1336" t="s">
        <v>3611</v>
      </c>
      <c r="D1336" t="s">
        <v>3612</v>
      </c>
      <c r="E1336" t="s">
        <v>4953</v>
      </c>
      <c r="F1336" t="s">
        <v>1244</v>
      </c>
      <c r="G1336" t="s">
        <v>5018</v>
      </c>
      <c r="H1336" t="str">
        <f>IFERROR(VLOOKUP(B1336,Sheet2!J:K,2,0), "Laptop")</f>
        <v>Laptop</v>
      </c>
      <c r="I1336" t="str">
        <f>IFERROR(VLOOKUP(F1336,Sheet2!P:Q,2,0), "Not part of Refresh")</f>
        <v>Not part of Refresh</v>
      </c>
    </row>
    <row r="1337" spans="1:9" x14ac:dyDescent="0.35">
      <c r="A1337" t="s">
        <v>5019</v>
      </c>
      <c r="B1337" t="s">
        <v>0</v>
      </c>
      <c r="C1337" t="s">
        <v>3611</v>
      </c>
      <c r="D1337" t="s">
        <v>3612</v>
      </c>
      <c r="E1337" t="s">
        <v>4953</v>
      </c>
      <c r="F1337" t="s">
        <v>1501</v>
      </c>
      <c r="G1337" t="s">
        <v>3703</v>
      </c>
      <c r="H1337" t="str">
        <f>IFERROR(VLOOKUP(B1337,Sheet2!J:K,2,0), "Laptop")</f>
        <v>Laptop</v>
      </c>
      <c r="I1337" t="str">
        <f>IFERROR(VLOOKUP(F1337,Sheet2!P:Q,2,0), "Not part of Refresh")</f>
        <v>Not part of Refresh</v>
      </c>
    </row>
    <row r="1338" spans="1:9" x14ac:dyDescent="0.35">
      <c r="A1338" t="s">
        <v>5020</v>
      </c>
      <c r="B1338" t="s">
        <v>74</v>
      </c>
      <c r="C1338" t="s">
        <v>3611</v>
      </c>
      <c r="D1338" t="s">
        <v>3612</v>
      </c>
      <c r="E1338" t="s">
        <v>4953</v>
      </c>
      <c r="F1338" t="s">
        <v>3018</v>
      </c>
      <c r="G1338" t="s">
        <v>3659</v>
      </c>
      <c r="H1338" t="str">
        <f>IFERROR(VLOOKUP(B1338,Sheet2!J:K,2,0), "Laptop")</f>
        <v>Desktop</v>
      </c>
      <c r="I1338" t="str">
        <f>IFERROR(VLOOKUP(F1338,Sheet2!P:Q,2,0), "Not part of Refresh")</f>
        <v>Not part of Refresh</v>
      </c>
    </row>
    <row r="1339" spans="1:9" x14ac:dyDescent="0.35">
      <c r="A1339" t="s">
        <v>4961</v>
      </c>
      <c r="B1339" t="s">
        <v>19</v>
      </c>
      <c r="C1339" t="s">
        <v>3611</v>
      </c>
      <c r="D1339" t="s">
        <v>3612</v>
      </c>
      <c r="E1339" t="s">
        <v>4953</v>
      </c>
      <c r="F1339" t="s">
        <v>3152</v>
      </c>
      <c r="H1339" t="str">
        <f>IFERROR(VLOOKUP(B1339,Sheet2!J:K,2,0), "Laptop")</f>
        <v>Desktop</v>
      </c>
      <c r="I1339" t="str">
        <f>IFERROR(VLOOKUP(F1339,Sheet2!P:Q,2,0), "Not part of Refresh")</f>
        <v>Not part of Refresh</v>
      </c>
    </row>
    <row r="1340" spans="1:9" x14ac:dyDescent="0.35">
      <c r="A1340" t="s">
        <v>5021</v>
      </c>
      <c r="B1340" t="s">
        <v>8</v>
      </c>
      <c r="C1340" t="s">
        <v>3611</v>
      </c>
      <c r="D1340" t="s">
        <v>3612</v>
      </c>
      <c r="E1340" t="s">
        <v>4953</v>
      </c>
      <c r="F1340" t="s">
        <v>459</v>
      </c>
      <c r="G1340" t="s">
        <v>5022</v>
      </c>
      <c r="H1340" t="str">
        <f>IFERROR(VLOOKUP(B1340,Sheet2!J:K,2,0), "Laptop")</f>
        <v>Laptop</v>
      </c>
      <c r="I1340" t="str">
        <f>IFERROR(VLOOKUP(F1340,Sheet2!P:Q,2,0), "Not part of Refresh")</f>
        <v>Part of Refresh cycle</v>
      </c>
    </row>
    <row r="1341" spans="1:9" x14ac:dyDescent="0.35">
      <c r="A1341" t="s">
        <v>5023</v>
      </c>
      <c r="B1341" t="s">
        <v>0</v>
      </c>
      <c r="C1341" t="s">
        <v>3611</v>
      </c>
      <c r="D1341" t="s">
        <v>3612</v>
      </c>
      <c r="E1341" t="s">
        <v>4953</v>
      </c>
      <c r="F1341" t="s">
        <v>1069</v>
      </c>
      <c r="G1341" t="s">
        <v>3782</v>
      </c>
      <c r="H1341" t="str">
        <f>IFERROR(VLOOKUP(B1341,Sheet2!J:K,2,0), "Laptop")</f>
        <v>Laptop</v>
      </c>
      <c r="I1341" t="str">
        <f>IFERROR(VLOOKUP(F1341,Sheet2!P:Q,2,0), "Not part of Refresh")</f>
        <v>Not part of Refresh</v>
      </c>
    </row>
    <row r="1342" spans="1:9" x14ac:dyDescent="0.35">
      <c r="A1342" t="s">
        <v>5024</v>
      </c>
      <c r="B1342" t="s">
        <v>0</v>
      </c>
      <c r="C1342" t="s">
        <v>3611</v>
      </c>
      <c r="D1342" t="s">
        <v>3612</v>
      </c>
      <c r="E1342" t="s">
        <v>4953</v>
      </c>
      <c r="F1342" t="s">
        <v>1515</v>
      </c>
      <c r="G1342" t="s">
        <v>3829</v>
      </c>
      <c r="H1342" t="str">
        <f>IFERROR(VLOOKUP(B1342,Sheet2!J:K,2,0), "Laptop")</f>
        <v>Laptop</v>
      </c>
      <c r="I1342" t="str">
        <f>IFERROR(VLOOKUP(F1342,Sheet2!P:Q,2,0), "Not part of Refresh")</f>
        <v>Not part of Refresh</v>
      </c>
    </row>
    <row r="1343" spans="1:9" x14ac:dyDescent="0.35">
      <c r="A1343" t="s">
        <v>5016</v>
      </c>
      <c r="B1343" t="s">
        <v>24</v>
      </c>
      <c r="C1343" t="s">
        <v>3611</v>
      </c>
      <c r="D1343" t="s">
        <v>3612</v>
      </c>
      <c r="E1343" t="s">
        <v>4953</v>
      </c>
      <c r="F1343" t="s">
        <v>3601</v>
      </c>
      <c r="G1343" t="s">
        <v>3631</v>
      </c>
      <c r="H1343" t="str">
        <f>IFERROR(VLOOKUP(B1343,Sheet2!J:K,2,0), "Laptop")</f>
        <v>Desktop</v>
      </c>
      <c r="I1343" t="str">
        <f>IFERROR(VLOOKUP(F1343,Sheet2!P:Q,2,0), "Not part of Refresh")</f>
        <v>Not part of Refresh</v>
      </c>
    </row>
    <row r="1344" spans="1:9" x14ac:dyDescent="0.35">
      <c r="A1344" t="s">
        <v>5004</v>
      </c>
      <c r="B1344" t="s">
        <v>74</v>
      </c>
      <c r="C1344" t="s">
        <v>3611</v>
      </c>
      <c r="D1344" t="s">
        <v>3612</v>
      </c>
      <c r="E1344" t="s">
        <v>4953</v>
      </c>
      <c r="F1344" t="s">
        <v>3020</v>
      </c>
      <c r="G1344" t="s">
        <v>3678</v>
      </c>
      <c r="H1344" t="str">
        <f>IFERROR(VLOOKUP(B1344,Sheet2!J:K,2,0), "Laptop")</f>
        <v>Desktop</v>
      </c>
      <c r="I1344" t="str">
        <f>IFERROR(VLOOKUP(F1344,Sheet2!P:Q,2,0), "Not part of Refresh")</f>
        <v>Not part of Refresh</v>
      </c>
    </row>
    <row r="1345" spans="1:9" x14ac:dyDescent="0.35">
      <c r="A1345" t="s">
        <v>5025</v>
      </c>
      <c r="B1345" t="s">
        <v>190</v>
      </c>
      <c r="C1345" t="s">
        <v>3611</v>
      </c>
      <c r="D1345" t="s">
        <v>3612</v>
      </c>
      <c r="E1345" t="s">
        <v>4953</v>
      </c>
      <c r="F1345" t="s">
        <v>3296</v>
      </c>
      <c r="G1345" t="s">
        <v>3629</v>
      </c>
      <c r="H1345" t="str">
        <f>IFERROR(VLOOKUP(B1345,Sheet2!J:K,2,0), "Laptop")</f>
        <v>Desktop</v>
      </c>
      <c r="I1345" t="str">
        <f>IFERROR(VLOOKUP(F1345,Sheet2!P:Q,2,0), "Not part of Refresh")</f>
        <v>Not part of Refresh</v>
      </c>
    </row>
    <row r="1346" spans="1:9" x14ac:dyDescent="0.35">
      <c r="A1346" t="s">
        <v>5026</v>
      </c>
      <c r="B1346" t="s">
        <v>0</v>
      </c>
      <c r="C1346" t="s">
        <v>3611</v>
      </c>
      <c r="D1346" t="s">
        <v>3612</v>
      </c>
      <c r="E1346" t="s">
        <v>4953</v>
      </c>
      <c r="F1346" t="s">
        <v>1714</v>
      </c>
      <c r="G1346" t="s">
        <v>3829</v>
      </c>
      <c r="H1346" t="str">
        <f>IFERROR(VLOOKUP(B1346,Sheet2!J:K,2,0), "Laptop")</f>
        <v>Laptop</v>
      </c>
      <c r="I1346" t="str">
        <f>IFERROR(VLOOKUP(F1346,Sheet2!P:Q,2,0), "Not part of Refresh")</f>
        <v>Not part of Refresh</v>
      </c>
    </row>
    <row r="1347" spans="1:9" x14ac:dyDescent="0.35">
      <c r="A1347" t="s">
        <v>5027</v>
      </c>
      <c r="B1347" t="s">
        <v>0</v>
      </c>
      <c r="C1347" t="s">
        <v>3611</v>
      </c>
      <c r="D1347" t="s">
        <v>3612</v>
      </c>
      <c r="E1347" t="s">
        <v>4953</v>
      </c>
      <c r="F1347" t="s">
        <v>1136</v>
      </c>
      <c r="G1347" t="s">
        <v>3631</v>
      </c>
      <c r="H1347" t="str">
        <f>IFERROR(VLOOKUP(B1347,Sheet2!J:K,2,0), "Laptop")</f>
        <v>Laptop</v>
      </c>
      <c r="I1347" t="str">
        <f>IFERROR(VLOOKUP(F1347,Sheet2!P:Q,2,0), "Not part of Refresh")</f>
        <v>Not part of Refresh</v>
      </c>
    </row>
    <row r="1348" spans="1:9" x14ac:dyDescent="0.35">
      <c r="A1348" t="s">
        <v>5028</v>
      </c>
      <c r="B1348" t="s">
        <v>24</v>
      </c>
      <c r="C1348" t="s">
        <v>3611</v>
      </c>
      <c r="D1348" t="s">
        <v>3612</v>
      </c>
      <c r="E1348" t="s">
        <v>4953</v>
      </c>
      <c r="F1348" t="s">
        <v>3058</v>
      </c>
      <c r="G1348" t="s">
        <v>3631</v>
      </c>
      <c r="H1348" t="str">
        <f>IFERROR(VLOOKUP(B1348,Sheet2!J:K,2,0), "Laptop")</f>
        <v>Desktop</v>
      </c>
      <c r="I1348" t="str">
        <f>IFERROR(VLOOKUP(F1348,Sheet2!P:Q,2,0), "Not part of Refresh")</f>
        <v>Not part of Refresh</v>
      </c>
    </row>
    <row r="1349" spans="1:9" x14ac:dyDescent="0.35">
      <c r="A1349" t="s">
        <v>5029</v>
      </c>
      <c r="B1349" t="s">
        <v>8</v>
      </c>
      <c r="C1349" t="s">
        <v>3611</v>
      </c>
      <c r="D1349" t="s">
        <v>3612</v>
      </c>
      <c r="E1349" t="s">
        <v>4953</v>
      </c>
      <c r="F1349" t="s">
        <v>460</v>
      </c>
      <c r="G1349" t="s">
        <v>3742</v>
      </c>
      <c r="H1349" t="str">
        <f>IFERROR(VLOOKUP(B1349,Sheet2!J:K,2,0), "Laptop")</f>
        <v>Laptop</v>
      </c>
      <c r="I1349" t="str">
        <f>IFERROR(VLOOKUP(F1349,Sheet2!P:Q,2,0), "Not part of Refresh")</f>
        <v>Part of Refresh cycle</v>
      </c>
    </row>
    <row r="1350" spans="1:9" x14ac:dyDescent="0.35">
      <c r="A1350" t="s">
        <v>5030</v>
      </c>
      <c r="B1350" t="s">
        <v>0</v>
      </c>
      <c r="C1350" t="s">
        <v>3611</v>
      </c>
      <c r="D1350" t="s">
        <v>3612</v>
      </c>
      <c r="E1350" t="s">
        <v>4953</v>
      </c>
      <c r="F1350" t="s">
        <v>1609</v>
      </c>
      <c r="G1350" t="s">
        <v>3631</v>
      </c>
      <c r="H1350" t="str">
        <f>IFERROR(VLOOKUP(B1350,Sheet2!J:K,2,0), "Laptop")</f>
        <v>Laptop</v>
      </c>
      <c r="I1350" t="str">
        <f>IFERROR(VLOOKUP(F1350,Sheet2!P:Q,2,0), "Not part of Refresh")</f>
        <v>Not part of Refresh</v>
      </c>
    </row>
    <row r="1351" spans="1:9" x14ac:dyDescent="0.35">
      <c r="A1351" t="s">
        <v>5031</v>
      </c>
      <c r="B1351" t="s">
        <v>8</v>
      </c>
      <c r="C1351" t="s">
        <v>3611</v>
      </c>
      <c r="D1351" t="s">
        <v>3612</v>
      </c>
      <c r="E1351" t="s">
        <v>4953</v>
      </c>
      <c r="F1351" t="s">
        <v>461</v>
      </c>
      <c r="G1351" t="s">
        <v>3631</v>
      </c>
      <c r="H1351" t="str">
        <f>IFERROR(VLOOKUP(B1351,Sheet2!J:K,2,0), "Laptop")</f>
        <v>Laptop</v>
      </c>
      <c r="I1351" t="str">
        <f>IFERROR(VLOOKUP(F1351,Sheet2!P:Q,2,0), "Not part of Refresh")</f>
        <v>Part of Refresh cycle</v>
      </c>
    </row>
    <row r="1352" spans="1:9" x14ac:dyDescent="0.35">
      <c r="A1352" t="s">
        <v>5032</v>
      </c>
      <c r="B1352" t="s">
        <v>0</v>
      </c>
      <c r="C1352" t="s">
        <v>3611</v>
      </c>
      <c r="D1352" t="s">
        <v>3612</v>
      </c>
      <c r="E1352" t="s">
        <v>4953</v>
      </c>
      <c r="F1352" t="s">
        <v>1456</v>
      </c>
      <c r="G1352" t="s">
        <v>3829</v>
      </c>
      <c r="H1352" t="str">
        <f>IFERROR(VLOOKUP(B1352,Sheet2!J:K,2,0), "Laptop")</f>
        <v>Laptop</v>
      </c>
      <c r="I1352" t="str">
        <f>IFERROR(VLOOKUP(F1352,Sheet2!P:Q,2,0), "Not part of Refresh")</f>
        <v>Not part of Refresh</v>
      </c>
    </row>
    <row r="1353" spans="1:9" x14ac:dyDescent="0.35">
      <c r="A1353" t="s">
        <v>5033</v>
      </c>
      <c r="B1353" t="s">
        <v>8</v>
      </c>
      <c r="C1353" t="s">
        <v>3611</v>
      </c>
      <c r="D1353" t="s">
        <v>3612</v>
      </c>
      <c r="E1353" t="s">
        <v>4953</v>
      </c>
      <c r="F1353" t="s">
        <v>462</v>
      </c>
      <c r="G1353" t="s">
        <v>3629</v>
      </c>
      <c r="H1353" t="str">
        <f>IFERROR(VLOOKUP(B1353,Sheet2!J:K,2,0), "Laptop")</f>
        <v>Laptop</v>
      </c>
      <c r="I1353" t="str">
        <f>IFERROR(VLOOKUP(F1353,Sheet2!P:Q,2,0), "Not part of Refresh")</f>
        <v>Part of Refresh cycle</v>
      </c>
    </row>
    <row r="1354" spans="1:9" x14ac:dyDescent="0.35">
      <c r="A1354" t="s">
        <v>5008</v>
      </c>
      <c r="B1354" t="s">
        <v>24</v>
      </c>
      <c r="C1354" t="s">
        <v>3611</v>
      </c>
      <c r="D1354" t="s">
        <v>3612</v>
      </c>
      <c r="E1354" t="s">
        <v>4953</v>
      </c>
      <c r="F1354" t="s">
        <v>3351</v>
      </c>
      <c r="G1354" t="s">
        <v>3703</v>
      </c>
      <c r="H1354" t="str">
        <f>IFERROR(VLOOKUP(B1354,Sheet2!J:K,2,0), "Laptop")</f>
        <v>Desktop</v>
      </c>
      <c r="I1354" t="str">
        <f>IFERROR(VLOOKUP(F1354,Sheet2!P:Q,2,0), "Not part of Refresh")</f>
        <v>Not part of Refresh</v>
      </c>
    </row>
    <row r="1355" spans="1:9" x14ac:dyDescent="0.35">
      <c r="A1355" t="s">
        <v>4966</v>
      </c>
      <c r="B1355" t="s">
        <v>0</v>
      </c>
      <c r="C1355" t="s">
        <v>3611</v>
      </c>
      <c r="D1355" t="s">
        <v>3612</v>
      </c>
      <c r="E1355" t="s">
        <v>4953</v>
      </c>
      <c r="F1355" t="s">
        <v>2060</v>
      </c>
      <c r="G1355" t="s">
        <v>3742</v>
      </c>
      <c r="H1355" t="str">
        <f>IFERROR(VLOOKUP(B1355,Sheet2!J:K,2,0), "Laptop")</f>
        <v>Laptop</v>
      </c>
      <c r="I1355" t="str">
        <f>IFERROR(VLOOKUP(F1355,Sheet2!P:Q,2,0), "Not part of Refresh")</f>
        <v>Not part of Refresh</v>
      </c>
    </row>
    <row r="1356" spans="1:9" x14ac:dyDescent="0.35">
      <c r="A1356" t="s">
        <v>5034</v>
      </c>
      <c r="B1356" t="s">
        <v>4</v>
      </c>
      <c r="C1356" t="s">
        <v>3611</v>
      </c>
      <c r="D1356" t="s">
        <v>3612</v>
      </c>
      <c r="E1356" t="s">
        <v>4953</v>
      </c>
      <c r="F1356" t="s">
        <v>2368</v>
      </c>
      <c r="G1356" t="s">
        <v>3760</v>
      </c>
      <c r="H1356" t="str">
        <f>IFERROR(VLOOKUP(B1356,Sheet2!J:K,2,0), "Laptop")</f>
        <v>Laptop</v>
      </c>
      <c r="I1356" t="str">
        <f>IFERROR(VLOOKUP(F1356,Sheet2!P:Q,2,0), "Not part of Refresh")</f>
        <v>Not part of Refresh</v>
      </c>
    </row>
    <row r="1357" spans="1:9" x14ac:dyDescent="0.35">
      <c r="A1357" t="s">
        <v>5035</v>
      </c>
      <c r="B1357" t="s">
        <v>0</v>
      </c>
      <c r="C1357" t="s">
        <v>3611</v>
      </c>
      <c r="D1357" t="s">
        <v>3612</v>
      </c>
      <c r="E1357" t="s">
        <v>4953</v>
      </c>
      <c r="F1357" t="s">
        <v>1615</v>
      </c>
      <c r="G1357" t="s">
        <v>5036</v>
      </c>
      <c r="H1357" t="str">
        <f>IFERROR(VLOOKUP(B1357,Sheet2!J:K,2,0), "Laptop")</f>
        <v>Laptop</v>
      </c>
      <c r="I1357" t="str">
        <f>IFERROR(VLOOKUP(F1357,Sheet2!P:Q,2,0), "Not part of Refresh")</f>
        <v>Not part of Refresh</v>
      </c>
    </row>
    <row r="1358" spans="1:9" x14ac:dyDescent="0.35">
      <c r="A1358" t="s">
        <v>5037</v>
      </c>
      <c r="B1358" t="s">
        <v>8</v>
      </c>
      <c r="C1358" t="s">
        <v>3611</v>
      </c>
      <c r="D1358" t="s">
        <v>3612</v>
      </c>
      <c r="E1358" t="s">
        <v>4953</v>
      </c>
      <c r="F1358" t="s">
        <v>463</v>
      </c>
      <c r="G1358" t="s">
        <v>3631</v>
      </c>
      <c r="H1358" t="str">
        <f>IFERROR(VLOOKUP(B1358,Sheet2!J:K,2,0), "Laptop")</f>
        <v>Laptop</v>
      </c>
      <c r="I1358" t="str">
        <f>IFERROR(VLOOKUP(F1358,Sheet2!P:Q,2,0), "Not part of Refresh")</f>
        <v>Part of Refresh cycle</v>
      </c>
    </row>
    <row r="1359" spans="1:9" x14ac:dyDescent="0.35">
      <c r="A1359" t="s">
        <v>5038</v>
      </c>
      <c r="B1359" t="s">
        <v>19</v>
      </c>
      <c r="C1359" t="s">
        <v>3611</v>
      </c>
      <c r="D1359" t="s">
        <v>3612</v>
      </c>
      <c r="E1359" t="s">
        <v>4953</v>
      </c>
      <c r="F1359" t="s">
        <v>464</v>
      </c>
      <c r="H1359" t="str">
        <f>IFERROR(VLOOKUP(B1359,Sheet2!J:K,2,0), "Laptop")</f>
        <v>Desktop</v>
      </c>
      <c r="I1359" t="str">
        <f>IFERROR(VLOOKUP(F1359,Sheet2!P:Q,2,0), "Not part of Refresh")</f>
        <v>Part of Refresh cycle</v>
      </c>
    </row>
    <row r="1360" spans="1:9" x14ac:dyDescent="0.35">
      <c r="A1360" t="s">
        <v>5039</v>
      </c>
      <c r="B1360" t="s">
        <v>0</v>
      </c>
      <c r="C1360" t="s">
        <v>3611</v>
      </c>
      <c r="D1360" t="s">
        <v>3612</v>
      </c>
      <c r="E1360" t="s">
        <v>4953</v>
      </c>
      <c r="F1360" t="s">
        <v>1414</v>
      </c>
      <c r="G1360" t="s">
        <v>3703</v>
      </c>
      <c r="H1360" t="str">
        <f>IFERROR(VLOOKUP(B1360,Sheet2!J:K,2,0), "Laptop")</f>
        <v>Laptop</v>
      </c>
      <c r="I1360" t="str">
        <f>IFERROR(VLOOKUP(F1360,Sheet2!P:Q,2,0), "Not part of Refresh")</f>
        <v>Not part of Refresh</v>
      </c>
    </row>
    <row r="1361" spans="1:9" x14ac:dyDescent="0.35">
      <c r="A1361" t="s">
        <v>5040</v>
      </c>
      <c r="B1361" t="s">
        <v>0</v>
      </c>
      <c r="C1361" t="s">
        <v>3611</v>
      </c>
      <c r="D1361" t="s">
        <v>3612</v>
      </c>
      <c r="E1361" t="s">
        <v>4953</v>
      </c>
      <c r="F1361" t="s">
        <v>1752</v>
      </c>
      <c r="G1361" t="s">
        <v>3695</v>
      </c>
      <c r="H1361" t="str">
        <f>IFERROR(VLOOKUP(B1361,Sheet2!J:K,2,0), "Laptop")</f>
        <v>Laptop</v>
      </c>
      <c r="I1361" t="str">
        <f>IFERROR(VLOOKUP(F1361,Sheet2!P:Q,2,0), "Not part of Refresh")</f>
        <v>Not part of Refresh</v>
      </c>
    </row>
    <row r="1362" spans="1:9" x14ac:dyDescent="0.35">
      <c r="A1362" t="s">
        <v>5041</v>
      </c>
      <c r="B1362" t="s">
        <v>4</v>
      </c>
      <c r="C1362" t="s">
        <v>3611</v>
      </c>
      <c r="D1362" t="s">
        <v>3612</v>
      </c>
      <c r="E1362" t="s">
        <v>4953</v>
      </c>
      <c r="F1362" t="s">
        <v>2323</v>
      </c>
      <c r="G1362" t="s">
        <v>3695</v>
      </c>
      <c r="H1362" t="str">
        <f>IFERROR(VLOOKUP(B1362,Sheet2!J:K,2,0), "Laptop")</f>
        <v>Laptop</v>
      </c>
      <c r="I1362" t="str">
        <f>IFERROR(VLOOKUP(F1362,Sheet2!P:Q,2,0), "Not part of Refresh")</f>
        <v>Not part of Refresh</v>
      </c>
    </row>
    <row r="1363" spans="1:9" x14ac:dyDescent="0.35">
      <c r="A1363" t="s">
        <v>5042</v>
      </c>
      <c r="B1363" t="s">
        <v>4</v>
      </c>
      <c r="C1363" t="s">
        <v>3611</v>
      </c>
      <c r="D1363" t="s">
        <v>3612</v>
      </c>
      <c r="E1363" t="s">
        <v>4953</v>
      </c>
      <c r="F1363" t="s">
        <v>2325</v>
      </c>
      <c r="G1363" t="s">
        <v>3659</v>
      </c>
      <c r="H1363" t="str">
        <f>IFERROR(VLOOKUP(B1363,Sheet2!J:K,2,0), "Laptop")</f>
        <v>Laptop</v>
      </c>
      <c r="I1363" t="str">
        <f>IFERROR(VLOOKUP(F1363,Sheet2!P:Q,2,0), "Not part of Refresh")</f>
        <v>Not part of Refresh</v>
      </c>
    </row>
    <row r="1364" spans="1:9" x14ac:dyDescent="0.35">
      <c r="A1364" t="s">
        <v>5006</v>
      </c>
      <c r="B1364" t="s">
        <v>16</v>
      </c>
      <c r="C1364" t="s">
        <v>3611</v>
      </c>
      <c r="D1364" t="s">
        <v>3612</v>
      </c>
      <c r="E1364" t="s">
        <v>4953</v>
      </c>
      <c r="F1364" t="s">
        <v>3482</v>
      </c>
      <c r="G1364" t="s">
        <v>3678</v>
      </c>
      <c r="H1364" t="str">
        <f>IFERROR(VLOOKUP(B1364,Sheet2!J:K,2,0), "Laptop")</f>
        <v>Desktop</v>
      </c>
      <c r="I1364" t="str">
        <f>IFERROR(VLOOKUP(F1364,Sheet2!P:Q,2,0), "Not part of Refresh")</f>
        <v>Not part of Refresh</v>
      </c>
    </row>
    <row r="1365" spans="1:9" x14ac:dyDescent="0.35">
      <c r="A1365" t="s">
        <v>5043</v>
      </c>
      <c r="B1365" t="s">
        <v>24</v>
      </c>
      <c r="C1365" t="s">
        <v>3611</v>
      </c>
      <c r="D1365" t="s">
        <v>3612</v>
      </c>
      <c r="E1365" t="s">
        <v>4953</v>
      </c>
      <c r="F1365" t="s">
        <v>2943</v>
      </c>
      <c r="G1365" t="s">
        <v>5044</v>
      </c>
      <c r="H1365" t="str">
        <f>IFERROR(VLOOKUP(B1365,Sheet2!J:K,2,0), "Laptop")</f>
        <v>Desktop</v>
      </c>
      <c r="I1365" t="str">
        <f>IFERROR(VLOOKUP(F1365,Sheet2!P:Q,2,0), "Not part of Refresh")</f>
        <v>Not part of Refresh</v>
      </c>
    </row>
    <row r="1366" spans="1:9" x14ac:dyDescent="0.35">
      <c r="A1366" t="s">
        <v>5045</v>
      </c>
      <c r="B1366" t="s">
        <v>8</v>
      </c>
      <c r="C1366" t="s">
        <v>3611</v>
      </c>
      <c r="D1366" t="s">
        <v>3612</v>
      </c>
      <c r="E1366" t="s">
        <v>4953</v>
      </c>
      <c r="F1366" t="s">
        <v>465</v>
      </c>
      <c r="G1366" t="s">
        <v>3631</v>
      </c>
      <c r="H1366" t="str">
        <f>IFERROR(VLOOKUP(B1366,Sheet2!J:K,2,0), "Laptop")</f>
        <v>Laptop</v>
      </c>
      <c r="I1366" t="str">
        <f>IFERROR(VLOOKUP(F1366,Sheet2!P:Q,2,0), "Not part of Refresh")</f>
        <v>Part of Refresh cycle</v>
      </c>
    </row>
    <row r="1367" spans="1:9" x14ac:dyDescent="0.35">
      <c r="A1367" t="s">
        <v>5046</v>
      </c>
      <c r="B1367" t="s">
        <v>4</v>
      </c>
      <c r="C1367" t="s">
        <v>3611</v>
      </c>
      <c r="D1367" t="s">
        <v>3612</v>
      </c>
      <c r="E1367" t="s">
        <v>4953</v>
      </c>
      <c r="F1367" t="s">
        <v>3175</v>
      </c>
      <c r="G1367" t="s">
        <v>5047</v>
      </c>
      <c r="H1367" t="str">
        <f>IFERROR(VLOOKUP(B1367,Sheet2!J:K,2,0), "Laptop")</f>
        <v>Laptop</v>
      </c>
      <c r="I1367" t="str">
        <f>IFERROR(VLOOKUP(F1367,Sheet2!P:Q,2,0), "Not part of Refresh")</f>
        <v>Not part of Refresh</v>
      </c>
    </row>
    <row r="1368" spans="1:9" x14ac:dyDescent="0.35">
      <c r="A1368" t="s">
        <v>4995</v>
      </c>
      <c r="B1368" t="s">
        <v>4</v>
      </c>
      <c r="C1368" t="s">
        <v>3611</v>
      </c>
      <c r="D1368" t="s">
        <v>3612</v>
      </c>
      <c r="E1368" t="s">
        <v>4953</v>
      </c>
      <c r="F1368" t="s">
        <v>2153</v>
      </c>
      <c r="G1368" t="s">
        <v>3695</v>
      </c>
      <c r="H1368" t="str">
        <f>IFERROR(VLOOKUP(B1368,Sheet2!J:K,2,0), "Laptop")</f>
        <v>Laptop</v>
      </c>
      <c r="I1368" t="str">
        <f>IFERROR(VLOOKUP(F1368,Sheet2!P:Q,2,0), "Not part of Refresh")</f>
        <v>Not part of Refresh</v>
      </c>
    </row>
    <row r="1369" spans="1:9" x14ac:dyDescent="0.35">
      <c r="A1369" t="s">
        <v>5048</v>
      </c>
      <c r="B1369" t="s">
        <v>0</v>
      </c>
      <c r="C1369" t="s">
        <v>3611</v>
      </c>
      <c r="D1369" t="s">
        <v>3612</v>
      </c>
      <c r="E1369" t="s">
        <v>4953</v>
      </c>
      <c r="F1369" t="s">
        <v>1242</v>
      </c>
      <c r="G1369" t="s">
        <v>3631</v>
      </c>
      <c r="H1369" t="str">
        <f>IFERROR(VLOOKUP(B1369,Sheet2!J:K,2,0), "Laptop")</f>
        <v>Laptop</v>
      </c>
      <c r="I1369" t="str">
        <f>IFERROR(VLOOKUP(F1369,Sheet2!P:Q,2,0), "Not part of Refresh")</f>
        <v>Not part of Refresh</v>
      </c>
    </row>
    <row r="1370" spans="1:9" x14ac:dyDescent="0.35">
      <c r="A1370" t="s">
        <v>4985</v>
      </c>
      <c r="B1370" t="s">
        <v>19</v>
      </c>
      <c r="C1370" t="s">
        <v>3611</v>
      </c>
      <c r="D1370" t="s">
        <v>3612</v>
      </c>
      <c r="E1370" t="s">
        <v>4953</v>
      </c>
      <c r="F1370" t="s">
        <v>466</v>
      </c>
      <c r="G1370" t="s">
        <v>5022</v>
      </c>
      <c r="H1370" t="str">
        <f>IFERROR(VLOOKUP(B1370,Sheet2!J:K,2,0), "Laptop")</f>
        <v>Desktop</v>
      </c>
      <c r="I1370" t="str">
        <f>IFERROR(VLOOKUP(F1370,Sheet2!P:Q,2,0), "Not part of Refresh")</f>
        <v>Part of Refresh cycle</v>
      </c>
    </row>
    <row r="1371" spans="1:9" x14ac:dyDescent="0.35">
      <c r="A1371" t="s">
        <v>4987</v>
      </c>
      <c r="B1371" t="s">
        <v>34</v>
      </c>
      <c r="C1371" t="s">
        <v>3611</v>
      </c>
      <c r="D1371" t="s">
        <v>3612</v>
      </c>
      <c r="E1371" t="s">
        <v>4953</v>
      </c>
      <c r="F1371" t="s">
        <v>447</v>
      </c>
      <c r="G1371" t="s">
        <v>3678</v>
      </c>
      <c r="H1371" t="str">
        <f>IFERROR(VLOOKUP(B1371,Sheet2!J:K,2,0), "Laptop")</f>
        <v>Laptop</v>
      </c>
      <c r="I1371" t="str">
        <f>IFERROR(VLOOKUP(F1371,Sheet2!P:Q,2,0), "Not part of Refresh")</f>
        <v>Part of Refresh cycle</v>
      </c>
    </row>
    <row r="1372" spans="1:9" x14ac:dyDescent="0.35">
      <c r="A1372" t="s">
        <v>4987</v>
      </c>
      <c r="B1372" t="s">
        <v>8</v>
      </c>
      <c r="C1372" t="s">
        <v>3611</v>
      </c>
      <c r="D1372" t="s">
        <v>3612</v>
      </c>
      <c r="E1372" t="s">
        <v>4953</v>
      </c>
      <c r="F1372" t="s">
        <v>447</v>
      </c>
      <c r="G1372" t="s">
        <v>4988</v>
      </c>
      <c r="H1372" t="str">
        <f>IFERROR(VLOOKUP(B1372,Sheet2!J:K,2,0), "Laptop")</f>
        <v>Laptop</v>
      </c>
      <c r="I1372" t="str">
        <f>IFERROR(VLOOKUP(F1372,Sheet2!P:Q,2,0), "Not part of Refresh")</f>
        <v>Part of Refresh cycle</v>
      </c>
    </row>
    <row r="1373" spans="1:9" x14ac:dyDescent="0.35">
      <c r="A1373" t="s">
        <v>5049</v>
      </c>
      <c r="B1373" t="s">
        <v>4</v>
      </c>
      <c r="C1373" t="s">
        <v>3611</v>
      </c>
      <c r="D1373" t="s">
        <v>3612</v>
      </c>
      <c r="E1373" t="s">
        <v>4953</v>
      </c>
      <c r="F1373" t="s">
        <v>2335</v>
      </c>
      <c r="G1373" t="s">
        <v>3695</v>
      </c>
      <c r="H1373" t="str">
        <f>IFERROR(VLOOKUP(B1373,Sheet2!J:K,2,0), "Laptop")</f>
        <v>Laptop</v>
      </c>
      <c r="I1373" t="str">
        <f>IFERROR(VLOOKUP(F1373,Sheet2!P:Q,2,0), "Not part of Refresh")</f>
        <v>Not part of Refresh</v>
      </c>
    </row>
    <row r="1374" spans="1:9" x14ac:dyDescent="0.35">
      <c r="A1374" t="s">
        <v>4965</v>
      </c>
      <c r="B1374" t="s">
        <v>4</v>
      </c>
      <c r="C1374" t="s">
        <v>3611</v>
      </c>
      <c r="D1374" t="s">
        <v>3612</v>
      </c>
      <c r="E1374" t="s">
        <v>4953</v>
      </c>
      <c r="F1374" t="s">
        <v>2341</v>
      </c>
      <c r="G1374" t="s">
        <v>4955</v>
      </c>
      <c r="H1374" t="str">
        <f>IFERROR(VLOOKUP(B1374,Sheet2!J:K,2,0), "Laptop")</f>
        <v>Laptop</v>
      </c>
      <c r="I1374" t="str">
        <f>IFERROR(VLOOKUP(F1374,Sheet2!P:Q,2,0), "Not part of Refresh")</f>
        <v>Not part of Refresh</v>
      </c>
    </row>
    <row r="1375" spans="1:9" x14ac:dyDescent="0.35">
      <c r="A1375" t="s">
        <v>4958</v>
      </c>
      <c r="B1375" t="s">
        <v>24</v>
      </c>
      <c r="C1375" t="s">
        <v>3611</v>
      </c>
      <c r="D1375" t="s">
        <v>3612</v>
      </c>
      <c r="E1375" t="s">
        <v>4953</v>
      </c>
      <c r="F1375" t="s">
        <v>3192</v>
      </c>
      <c r="G1375" t="s">
        <v>3625</v>
      </c>
      <c r="H1375" t="str">
        <f>IFERROR(VLOOKUP(B1375,Sheet2!J:K,2,0), "Laptop")</f>
        <v>Desktop</v>
      </c>
      <c r="I1375" t="str">
        <f>IFERROR(VLOOKUP(F1375,Sheet2!P:Q,2,0), "Not part of Refresh")</f>
        <v>Not part of Refresh</v>
      </c>
    </row>
    <row r="1376" spans="1:9" x14ac:dyDescent="0.35">
      <c r="A1376" t="s">
        <v>5050</v>
      </c>
      <c r="B1376" t="s">
        <v>0</v>
      </c>
      <c r="C1376" t="s">
        <v>3611</v>
      </c>
      <c r="D1376" t="s">
        <v>3612</v>
      </c>
      <c r="E1376" t="s">
        <v>4953</v>
      </c>
      <c r="F1376" t="s">
        <v>1721</v>
      </c>
      <c r="G1376" t="s">
        <v>3631</v>
      </c>
      <c r="H1376" t="str">
        <f>IFERROR(VLOOKUP(B1376,Sheet2!J:K,2,0), "Laptop")</f>
        <v>Laptop</v>
      </c>
      <c r="I1376" t="str">
        <f>IFERROR(VLOOKUP(F1376,Sheet2!P:Q,2,0), "Not part of Refresh")</f>
        <v>Not part of Refresh</v>
      </c>
    </row>
    <row r="1377" spans="1:9" x14ac:dyDescent="0.35">
      <c r="A1377" t="s">
        <v>4958</v>
      </c>
      <c r="B1377" t="s">
        <v>0</v>
      </c>
      <c r="C1377" t="s">
        <v>3611</v>
      </c>
      <c r="D1377" t="s">
        <v>3612</v>
      </c>
      <c r="E1377" t="s">
        <v>4953</v>
      </c>
      <c r="F1377" t="s">
        <v>1454</v>
      </c>
      <c r="G1377" t="s">
        <v>3695</v>
      </c>
      <c r="H1377" t="str">
        <f>IFERROR(VLOOKUP(B1377,Sheet2!J:K,2,0), "Laptop")</f>
        <v>Laptop</v>
      </c>
      <c r="I1377" t="str">
        <f>IFERROR(VLOOKUP(F1377,Sheet2!P:Q,2,0), "Not part of Refresh")</f>
        <v>Not part of Refresh</v>
      </c>
    </row>
    <row r="1378" spans="1:9" x14ac:dyDescent="0.35">
      <c r="A1378" t="s">
        <v>4983</v>
      </c>
      <c r="B1378" t="s">
        <v>8</v>
      </c>
      <c r="C1378" t="s">
        <v>3611</v>
      </c>
      <c r="D1378" t="s">
        <v>3612</v>
      </c>
      <c r="E1378" t="s">
        <v>4953</v>
      </c>
      <c r="F1378" t="s">
        <v>2082</v>
      </c>
      <c r="G1378" t="s">
        <v>3703</v>
      </c>
      <c r="H1378" t="str">
        <f>IFERROR(VLOOKUP(B1378,Sheet2!J:K,2,0), "Laptop")</f>
        <v>Laptop</v>
      </c>
      <c r="I1378" t="str">
        <f>IFERROR(VLOOKUP(F1378,Sheet2!P:Q,2,0), "Not part of Refresh")</f>
        <v>Not part of Refresh</v>
      </c>
    </row>
    <row r="1379" spans="1:9" x14ac:dyDescent="0.35">
      <c r="A1379" t="s">
        <v>5051</v>
      </c>
      <c r="B1379" t="s">
        <v>19</v>
      </c>
      <c r="C1379" t="s">
        <v>3611</v>
      </c>
      <c r="D1379" t="s">
        <v>3612</v>
      </c>
      <c r="E1379" t="s">
        <v>4953</v>
      </c>
      <c r="F1379" t="s">
        <v>467</v>
      </c>
      <c r="G1379" t="s">
        <v>5022</v>
      </c>
      <c r="H1379" t="str">
        <f>IFERROR(VLOOKUP(B1379,Sheet2!J:K,2,0), "Laptop")</f>
        <v>Desktop</v>
      </c>
      <c r="I1379" t="str">
        <f>IFERROR(VLOOKUP(F1379,Sheet2!P:Q,2,0), "Not part of Refresh")</f>
        <v>Part of Refresh cycle</v>
      </c>
    </row>
    <row r="1380" spans="1:9" x14ac:dyDescent="0.35">
      <c r="A1380" t="s">
        <v>4987</v>
      </c>
      <c r="B1380" t="s">
        <v>16</v>
      </c>
      <c r="C1380" t="s">
        <v>3611</v>
      </c>
      <c r="D1380" t="s">
        <v>3612</v>
      </c>
      <c r="E1380" t="s">
        <v>4953</v>
      </c>
      <c r="F1380" t="s">
        <v>3418</v>
      </c>
      <c r="G1380" t="s">
        <v>3678</v>
      </c>
      <c r="H1380" t="str">
        <f>IFERROR(VLOOKUP(B1380,Sheet2!J:K,2,0), "Laptop")</f>
        <v>Desktop</v>
      </c>
      <c r="I1380" t="str">
        <f>IFERROR(VLOOKUP(F1380,Sheet2!P:Q,2,0), "Not part of Refresh")</f>
        <v>Not part of Refresh</v>
      </c>
    </row>
    <row r="1381" spans="1:9" x14ac:dyDescent="0.35">
      <c r="A1381" t="s">
        <v>5052</v>
      </c>
      <c r="B1381" t="s">
        <v>0</v>
      </c>
      <c r="C1381" t="s">
        <v>3611</v>
      </c>
      <c r="D1381" t="s">
        <v>3612</v>
      </c>
      <c r="E1381" t="s">
        <v>4953</v>
      </c>
      <c r="F1381" t="s">
        <v>1543</v>
      </c>
      <c r="G1381" t="s">
        <v>3629</v>
      </c>
      <c r="H1381" t="str">
        <f>IFERROR(VLOOKUP(B1381,Sheet2!J:K,2,0), "Laptop")</f>
        <v>Laptop</v>
      </c>
      <c r="I1381" t="str">
        <f>IFERROR(VLOOKUP(F1381,Sheet2!P:Q,2,0), "Not part of Refresh")</f>
        <v>Not part of Refresh</v>
      </c>
    </row>
    <row r="1382" spans="1:9" x14ac:dyDescent="0.35">
      <c r="A1382" t="s">
        <v>5053</v>
      </c>
      <c r="B1382" t="s">
        <v>74</v>
      </c>
      <c r="C1382" t="s">
        <v>3611</v>
      </c>
      <c r="D1382" t="s">
        <v>3612</v>
      </c>
      <c r="E1382" t="s">
        <v>4953</v>
      </c>
      <c r="F1382" t="s">
        <v>3012</v>
      </c>
      <c r="G1382" t="s">
        <v>3659</v>
      </c>
      <c r="H1382" t="str">
        <f>IFERROR(VLOOKUP(B1382,Sheet2!J:K,2,0), "Laptop")</f>
        <v>Desktop</v>
      </c>
      <c r="I1382" t="str">
        <f>IFERROR(VLOOKUP(F1382,Sheet2!P:Q,2,0), "Not part of Refresh")</f>
        <v>Not part of Refresh</v>
      </c>
    </row>
    <row r="1383" spans="1:9" x14ac:dyDescent="0.35">
      <c r="A1383" t="s">
        <v>5054</v>
      </c>
      <c r="B1383" t="s">
        <v>24</v>
      </c>
      <c r="C1383" t="s">
        <v>3611</v>
      </c>
      <c r="D1383" t="s">
        <v>3612</v>
      </c>
      <c r="E1383" t="s">
        <v>4953</v>
      </c>
      <c r="F1383" t="s">
        <v>3266</v>
      </c>
      <c r="G1383" t="s">
        <v>5036</v>
      </c>
      <c r="H1383" t="str">
        <f>IFERROR(VLOOKUP(B1383,Sheet2!J:K,2,0), "Laptop")</f>
        <v>Desktop</v>
      </c>
      <c r="I1383" t="str">
        <f>IFERROR(VLOOKUP(F1383,Sheet2!P:Q,2,0), "Not part of Refresh")</f>
        <v>Not part of Refresh</v>
      </c>
    </row>
    <row r="1384" spans="1:9" x14ac:dyDescent="0.35">
      <c r="A1384" t="s">
        <v>5055</v>
      </c>
      <c r="B1384" t="s">
        <v>4</v>
      </c>
      <c r="C1384" t="s">
        <v>3611</v>
      </c>
      <c r="D1384" t="s">
        <v>3612</v>
      </c>
      <c r="E1384" t="s">
        <v>4953</v>
      </c>
      <c r="F1384" t="s">
        <v>2909</v>
      </c>
      <c r="G1384" t="s">
        <v>4255</v>
      </c>
      <c r="H1384" t="str">
        <f>IFERROR(VLOOKUP(B1384,Sheet2!J:K,2,0), "Laptop")</f>
        <v>Laptop</v>
      </c>
      <c r="I1384" t="str">
        <f>IFERROR(VLOOKUP(F1384,Sheet2!P:Q,2,0), "Not part of Refresh")</f>
        <v>Not part of Refresh</v>
      </c>
    </row>
    <row r="1385" spans="1:9" x14ac:dyDescent="0.35">
      <c r="A1385" t="s">
        <v>5008</v>
      </c>
      <c r="B1385" t="s">
        <v>19</v>
      </c>
      <c r="C1385" t="s">
        <v>3611</v>
      </c>
      <c r="D1385" t="s">
        <v>3612</v>
      </c>
      <c r="E1385" t="s">
        <v>4953</v>
      </c>
      <c r="F1385" t="s">
        <v>3050</v>
      </c>
      <c r="G1385" t="s">
        <v>3629</v>
      </c>
      <c r="H1385" t="str">
        <f>IFERROR(VLOOKUP(B1385,Sheet2!J:K,2,0), "Laptop")</f>
        <v>Desktop</v>
      </c>
      <c r="I1385" t="str">
        <f>IFERROR(VLOOKUP(F1385,Sheet2!P:Q,2,0), "Not part of Refresh")</f>
        <v>Not part of Refresh</v>
      </c>
    </row>
    <row r="1386" spans="1:9" x14ac:dyDescent="0.35">
      <c r="A1386" t="s">
        <v>5056</v>
      </c>
      <c r="B1386" t="s">
        <v>17</v>
      </c>
      <c r="C1386" t="s">
        <v>3611</v>
      </c>
      <c r="D1386" t="s">
        <v>3612</v>
      </c>
      <c r="E1386" t="s">
        <v>4953</v>
      </c>
      <c r="F1386" t="s">
        <v>2367</v>
      </c>
      <c r="G1386" t="s">
        <v>3631</v>
      </c>
      <c r="H1386" t="str">
        <f>IFERROR(VLOOKUP(B1386,Sheet2!J:K,2,0), "Laptop")</f>
        <v>Laptop</v>
      </c>
      <c r="I1386" t="str">
        <f>IFERROR(VLOOKUP(F1386,Sheet2!P:Q,2,0), "Not part of Refresh")</f>
        <v>Not part of Refresh</v>
      </c>
    </row>
    <row r="1387" spans="1:9" x14ac:dyDescent="0.35">
      <c r="A1387" t="s">
        <v>4990</v>
      </c>
      <c r="B1387" t="s">
        <v>0</v>
      </c>
      <c r="C1387" t="s">
        <v>3611</v>
      </c>
      <c r="D1387" t="s">
        <v>3612</v>
      </c>
      <c r="E1387" t="s">
        <v>4953</v>
      </c>
      <c r="F1387" t="s">
        <v>1231</v>
      </c>
      <c r="G1387" t="s">
        <v>3695</v>
      </c>
      <c r="H1387" t="str">
        <f>IFERROR(VLOOKUP(B1387,Sheet2!J:K,2,0), "Laptop")</f>
        <v>Laptop</v>
      </c>
      <c r="I1387" t="str">
        <f>IFERROR(VLOOKUP(F1387,Sheet2!P:Q,2,0), "Not part of Refresh")</f>
        <v>Not part of Refresh</v>
      </c>
    </row>
    <row r="1388" spans="1:9" x14ac:dyDescent="0.35">
      <c r="A1388" t="s">
        <v>5008</v>
      </c>
      <c r="B1388" t="s">
        <v>0</v>
      </c>
      <c r="C1388" t="s">
        <v>3611</v>
      </c>
      <c r="D1388" t="s">
        <v>3612</v>
      </c>
      <c r="E1388" t="s">
        <v>4953</v>
      </c>
      <c r="F1388" t="s">
        <v>1526</v>
      </c>
      <c r="G1388" t="s">
        <v>3703</v>
      </c>
      <c r="H1388" t="str">
        <f>IFERROR(VLOOKUP(B1388,Sheet2!J:K,2,0), "Laptop")</f>
        <v>Laptop</v>
      </c>
      <c r="I1388" t="str">
        <f>IFERROR(VLOOKUP(F1388,Sheet2!P:Q,2,0), "Not part of Refresh")</f>
        <v>Not part of Refresh</v>
      </c>
    </row>
    <row r="1389" spans="1:9" x14ac:dyDescent="0.35">
      <c r="A1389" t="s">
        <v>5057</v>
      </c>
      <c r="B1389" t="s">
        <v>4</v>
      </c>
      <c r="C1389" t="s">
        <v>3611</v>
      </c>
      <c r="D1389" t="s">
        <v>3612</v>
      </c>
      <c r="E1389" t="s">
        <v>4953</v>
      </c>
      <c r="F1389" t="s">
        <v>2228</v>
      </c>
      <c r="G1389" t="s">
        <v>3678</v>
      </c>
      <c r="H1389" t="str">
        <f>IFERROR(VLOOKUP(B1389,Sheet2!J:K,2,0), "Laptop")</f>
        <v>Laptop</v>
      </c>
      <c r="I1389" t="str">
        <f>IFERROR(VLOOKUP(F1389,Sheet2!P:Q,2,0), "Not part of Refresh")</f>
        <v>Not part of Refresh</v>
      </c>
    </row>
    <row r="1390" spans="1:9" x14ac:dyDescent="0.35">
      <c r="A1390" t="s">
        <v>5058</v>
      </c>
      <c r="B1390" t="s">
        <v>0</v>
      </c>
      <c r="C1390" t="s">
        <v>3611</v>
      </c>
      <c r="D1390" t="s">
        <v>3612</v>
      </c>
      <c r="E1390" t="s">
        <v>4953</v>
      </c>
      <c r="F1390" t="s">
        <v>1765</v>
      </c>
      <c r="G1390" t="s">
        <v>3703</v>
      </c>
      <c r="H1390" t="str">
        <f>IFERROR(VLOOKUP(B1390,Sheet2!J:K,2,0), "Laptop")</f>
        <v>Laptop</v>
      </c>
      <c r="I1390" t="str">
        <f>IFERROR(VLOOKUP(F1390,Sheet2!P:Q,2,0), "Not part of Refresh")</f>
        <v>Not part of Refresh</v>
      </c>
    </row>
    <row r="1391" spans="1:9" x14ac:dyDescent="0.35">
      <c r="A1391" t="s">
        <v>4954</v>
      </c>
      <c r="B1391" t="s">
        <v>74</v>
      </c>
      <c r="C1391" t="s">
        <v>3611</v>
      </c>
      <c r="D1391" t="s">
        <v>3612</v>
      </c>
      <c r="E1391" t="s">
        <v>4953</v>
      </c>
      <c r="F1391" t="s">
        <v>3015</v>
      </c>
      <c r="G1391" t="s">
        <v>3653</v>
      </c>
      <c r="H1391" t="str">
        <f>IFERROR(VLOOKUP(B1391,Sheet2!J:K,2,0), "Laptop")</f>
        <v>Desktop</v>
      </c>
      <c r="I1391" t="str">
        <f>IFERROR(VLOOKUP(F1391,Sheet2!P:Q,2,0), "Not part of Refresh")</f>
        <v>Not part of Refresh</v>
      </c>
    </row>
    <row r="1392" spans="1:9" x14ac:dyDescent="0.35">
      <c r="A1392" t="s">
        <v>4975</v>
      </c>
      <c r="B1392" t="s">
        <v>12</v>
      </c>
      <c r="C1392" t="s">
        <v>3611</v>
      </c>
      <c r="D1392" t="s">
        <v>3612</v>
      </c>
      <c r="E1392" t="s">
        <v>4953</v>
      </c>
      <c r="F1392" t="s">
        <v>468</v>
      </c>
      <c r="G1392" t="s">
        <v>3625</v>
      </c>
      <c r="H1392" t="str">
        <f>IFERROR(VLOOKUP(B1392,Sheet2!J:K,2,0), "Laptop")</f>
        <v>Laptop</v>
      </c>
      <c r="I1392" t="str">
        <f>IFERROR(VLOOKUP(F1392,Sheet2!P:Q,2,0), "Not part of Refresh")</f>
        <v>Part of Refresh cycle</v>
      </c>
    </row>
    <row r="1393" spans="1:9" x14ac:dyDescent="0.35">
      <c r="A1393" t="s">
        <v>5059</v>
      </c>
      <c r="B1393" t="s">
        <v>0</v>
      </c>
      <c r="C1393" t="s">
        <v>3611</v>
      </c>
      <c r="D1393" t="s">
        <v>3612</v>
      </c>
      <c r="E1393" t="s">
        <v>4953</v>
      </c>
      <c r="F1393" t="s">
        <v>1910</v>
      </c>
      <c r="G1393" t="s">
        <v>5060</v>
      </c>
      <c r="H1393" t="str">
        <f>IFERROR(VLOOKUP(B1393,Sheet2!J:K,2,0), "Laptop")</f>
        <v>Laptop</v>
      </c>
      <c r="I1393" t="str">
        <f>IFERROR(VLOOKUP(F1393,Sheet2!P:Q,2,0), "Not part of Refresh")</f>
        <v>Not part of Refresh</v>
      </c>
    </row>
    <row r="1394" spans="1:9" x14ac:dyDescent="0.35">
      <c r="A1394" t="s">
        <v>5061</v>
      </c>
      <c r="B1394" t="s">
        <v>4</v>
      </c>
      <c r="C1394" t="s">
        <v>3611</v>
      </c>
      <c r="D1394" t="s">
        <v>3612</v>
      </c>
      <c r="E1394" t="s">
        <v>4953</v>
      </c>
      <c r="F1394" t="s">
        <v>2329</v>
      </c>
      <c r="G1394" t="s">
        <v>3638</v>
      </c>
      <c r="H1394" t="str">
        <f>IFERROR(VLOOKUP(B1394,Sheet2!J:K,2,0), "Laptop")</f>
        <v>Laptop</v>
      </c>
      <c r="I1394" t="str">
        <f>IFERROR(VLOOKUP(F1394,Sheet2!P:Q,2,0), "Not part of Refresh")</f>
        <v>Not part of Refresh</v>
      </c>
    </row>
    <row r="1395" spans="1:9" x14ac:dyDescent="0.35">
      <c r="A1395" t="s">
        <v>4986</v>
      </c>
      <c r="B1395" t="s">
        <v>74</v>
      </c>
      <c r="C1395" t="s">
        <v>3611</v>
      </c>
      <c r="D1395" t="s">
        <v>3612</v>
      </c>
      <c r="E1395" t="s">
        <v>4953</v>
      </c>
      <c r="F1395" t="s">
        <v>3014</v>
      </c>
      <c r="G1395" t="s">
        <v>3653</v>
      </c>
      <c r="H1395" t="str">
        <f>IFERROR(VLOOKUP(B1395,Sheet2!J:K,2,0), "Laptop")</f>
        <v>Desktop</v>
      </c>
      <c r="I1395" t="str">
        <f>IFERROR(VLOOKUP(F1395,Sheet2!P:Q,2,0), "Not part of Refresh")</f>
        <v>Not part of Refresh</v>
      </c>
    </row>
    <row r="1396" spans="1:9" x14ac:dyDescent="0.35">
      <c r="A1396" t="s">
        <v>5062</v>
      </c>
      <c r="B1396" t="s">
        <v>14</v>
      </c>
      <c r="C1396" t="s">
        <v>3611</v>
      </c>
      <c r="D1396" t="s">
        <v>3612</v>
      </c>
      <c r="E1396" t="s">
        <v>4953</v>
      </c>
      <c r="F1396" t="s">
        <v>469</v>
      </c>
      <c r="G1396" t="s">
        <v>3829</v>
      </c>
      <c r="H1396" t="str">
        <f>IFERROR(VLOOKUP(B1396,Sheet2!J:K,2,0), "Laptop")</f>
        <v>Laptop</v>
      </c>
      <c r="I1396" t="str">
        <f>IFERROR(VLOOKUP(F1396,Sheet2!P:Q,2,0), "Not part of Refresh")</f>
        <v>Part of Refresh cycle</v>
      </c>
    </row>
    <row r="1397" spans="1:9" x14ac:dyDescent="0.35">
      <c r="A1397" t="s">
        <v>5063</v>
      </c>
      <c r="B1397" t="s">
        <v>0</v>
      </c>
      <c r="C1397" t="s">
        <v>3611</v>
      </c>
      <c r="D1397" t="s">
        <v>3612</v>
      </c>
      <c r="E1397" t="s">
        <v>5064</v>
      </c>
      <c r="F1397" t="s">
        <v>1534</v>
      </c>
      <c r="G1397" t="s">
        <v>5065</v>
      </c>
      <c r="H1397" t="str">
        <f>IFERROR(VLOOKUP(B1397,Sheet2!J:K,2,0), "Laptop")</f>
        <v>Laptop</v>
      </c>
      <c r="I1397" t="str">
        <f>IFERROR(VLOOKUP(F1397,Sheet2!P:Q,2,0), "Not part of Refresh")</f>
        <v>Not part of Refresh</v>
      </c>
    </row>
    <row r="1398" spans="1:9" x14ac:dyDescent="0.35">
      <c r="A1398" t="s">
        <v>5066</v>
      </c>
      <c r="B1398" t="s">
        <v>4</v>
      </c>
      <c r="C1398" t="s">
        <v>3611</v>
      </c>
      <c r="D1398" t="s">
        <v>3612</v>
      </c>
      <c r="E1398" t="s">
        <v>5067</v>
      </c>
      <c r="F1398" t="s">
        <v>2331</v>
      </c>
      <c r="G1398" t="s">
        <v>5065</v>
      </c>
      <c r="H1398" t="str">
        <f>IFERROR(VLOOKUP(B1398,Sheet2!J:K,2,0), "Laptop")</f>
        <v>Laptop</v>
      </c>
      <c r="I1398" t="str">
        <f>IFERROR(VLOOKUP(F1398,Sheet2!P:Q,2,0), "Not part of Refresh")</f>
        <v>Not part of Refresh</v>
      </c>
    </row>
    <row r="1399" spans="1:9" x14ac:dyDescent="0.35">
      <c r="A1399" t="s">
        <v>5068</v>
      </c>
      <c r="B1399" t="s">
        <v>41</v>
      </c>
      <c r="C1399" t="s">
        <v>3611</v>
      </c>
      <c r="D1399" t="s">
        <v>3612</v>
      </c>
      <c r="E1399" t="s">
        <v>5069</v>
      </c>
      <c r="F1399" t="s">
        <v>3354</v>
      </c>
      <c r="G1399" t="s">
        <v>3631</v>
      </c>
      <c r="H1399" t="str">
        <f>IFERROR(VLOOKUP(B1399,Sheet2!J:K,2,0), "Laptop")</f>
        <v>Desktop</v>
      </c>
      <c r="I1399" t="str">
        <f>IFERROR(VLOOKUP(F1399,Sheet2!P:Q,2,0), "Not part of Refresh")</f>
        <v>Not part of Refresh</v>
      </c>
    </row>
    <row r="1400" spans="1:9" x14ac:dyDescent="0.35">
      <c r="A1400" t="s">
        <v>5070</v>
      </c>
      <c r="B1400" t="s">
        <v>0</v>
      </c>
      <c r="C1400" t="s">
        <v>3611</v>
      </c>
      <c r="D1400" t="s">
        <v>3612</v>
      </c>
      <c r="E1400" t="s">
        <v>5071</v>
      </c>
      <c r="F1400" t="s">
        <v>1787</v>
      </c>
      <c r="G1400" t="s">
        <v>3625</v>
      </c>
      <c r="H1400" t="str">
        <f>IFERROR(VLOOKUP(B1400,Sheet2!J:K,2,0), "Laptop")</f>
        <v>Laptop</v>
      </c>
      <c r="I1400" t="str">
        <f>IFERROR(VLOOKUP(F1400,Sheet2!P:Q,2,0), "Not part of Refresh")</f>
        <v>Not part of Refresh</v>
      </c>
    </row>
    <row r="1401" spans="1:9" x14ac:dyDescent="0.35">
      <c r="A1401" t="s">
        <v>5072</v>
      </c>
      <c r="B1401" t="s">
        <v>0</v>
      </c>
      <c r="C1401" t="s">
        <v>3611</v>
      </c>
      <c r="D1401" t="s">
        <v>3612</v>
      </c>
      <c r="E1401" t="s">
        <v>5071</v>
      </c>
      <c r="F1401" t="s">
        <v>1045</v>
      </c>
      <c r="G1401" t="s">
        <v>3625</v>
      </c>
      <c r="H1401" t="str">
        <f>IFERROR(VLOOKUP(B1401,Sheet2!J:K,2,0), "Laptop")</f>
        <v>Laptop</v>
      </c>
      <c r="I1401" t="str">
        <f>IFERROR(VLOOKUP(F1401,Sheet2!P:Q,2,0), "Not part of Refresh")</f>
        <v>Not part of Refresh</v>
      </c>
    </row>
    <row r="1402" spans="1:9" x14ac:dyDescent="0.35">
      <c r="A1402" t="s">
        <v>5073</v>
      </c>
      <c r="B1402" t="s">
        <v>0</v>
      </c>
      <c r="C1402" t="s">
        <v>3611</v>
      </c>
      <c r="D1402" t="s">
        <v>3612</v>
      </c>
      <c r="E1402" t="s">
        <v>5071</v>
      </c>
      <c r="F1402" t="s">
        <v>1791</v>
      </c>
      <c r="H1402" t="str">
        <f>IFERROR(VLOOKUP(B1402,Sheet2!J:K,2,0), "Laptop")</f>
        <v>Laptop</v>
      </c>
      <c r="I1402" t="str">
        <f>IFERROR(VLOOKUP(F1402,Sheet2!P:Q,2,0), "Not part of Refresh")</f>
        <v>Not part of Refresh</v>
      </c>
    </row>
    <row r="1403" spans="1:9" x14ac:dyDescent="0.35">
      <c r="A1403" t="s">
        <v>5074</v>
      </c>
      <c r="B1403" t="s">
        <v>14</v>
      </c>
      <c r="C1403" t="s">
        <v>3611</v>
      </c>
      <c r="D1403" t="s">
        <v>3612</v>
      </c>
      <c r="E1403" t="s">
        <v>5071</v>
      </c>
      <c r="F1403" t="s">
        <v>470</v>
      </c>
      <c r="G1403" t="s">
        <v>3631</v>
      </c>
      <c r="H1403" t="str">
        <f>IFERROR(VLOOKUP(B1403,Sheet2!J:K,2,0), "Laptop")</f>
        <v>Laptop</v>
      </c>
      <c r="I1403" t="str">
        <f>IFERROR(VLOOKUP(F1403,Sheet2!P:Q,2,0), "Not part of Refresh")</f>
        <v>Part of Refresh cycle</v>
      </c>
    </row>
    <row r="1404" spans="1:9" x14ac:dyDescent="0.35">
      <c r="A1404" t="s">
        <v>5075</v>
      </c>
      <c r="B1404" t="s">
        <v>12</v>
      </c>
      <c r="C1404" t="s">
        <v>3611</v>
      </c>
      <c r="D1404" t="s">
        <v>3612</v>
      </c>
      <c r="E1404" t="s">
        <v>5076</v>
      </c>
      <c r="F1404" t="s">
        <v>471</v>
      </c>
      <c r="H1404" t="str">
        <f>IFERROR(VLOOKUP(B1404,Sheet2!J:K,2,0), "Laptop")</f>
        <v>Laptop</v>
      </c>
      <c r="I1404" t="str">
        <f>IFERROR(VLOOKUP(F1404,Sheet2!P:Q,2,0), "Not part of Refresh")</f>
        <v>Part of Refresh cycle</v>
      </c>
    </row>
    <row r="1405" spans="1:9" x14ac:dyDescent="0.35">
      <c r="A1405" t="s">
        <v>5077</v>
      </c>
      <c r="B1405" t="s">
        <v>0</v>
      </c>
      <c r="C1405" t="s">
        <v>3611</v>
      </c>
      <c r="D1405" t="s">
        <v>3612</v>
      </c>
      <c r="E1405" t="s">
        <v>5078</v>
      </c>
      <c r="F1405" t="s">
        <v>1575</v>
      </c>
      <c r="G1405" t="s">
        <v>3625</v>
      </c>
      <c r="H1405" t="str">
        <f>IFERROR(VLOOKUP(B1405,Sheet2!J:K,2,0), "Laptop")</f>
        <v>Laptop</v>
      </c>
      <c r="I1405" t="str">
        <f>IFERROR(VLOOKUP(F1405,Sheet2!P:Q,2,0), "Not part of Refresh")</f>
        <v>Not part of Refresh</v>
      </c>
    </row>
    <row r="1406" spans="1:9" x14ac:dyDescent="0.35">
      <c r="A1406" t="s">
        <v>5079</v>
      </c>
      <c r="B1406" t="s">
        <v>24</v>
      </c>
      <c r="C1406" t="s">
        <v>3611</v>
      </c>
      <c r="D1406" t="s">
        <v>3612</v>
      </c>
      <c r="E1406" t="s">
        <v>5078</v>
      </c>
      <c r="F1406" t="s">
        <v>3511</v>
      </c>
      <c r="G1406" t="s">
        <v>3629</v>
      </c>
      <c r="H1406" t="str">
        <f>IFERROR(VLOOKUP(B1406,Sheet2!J:K,2,0), "Laptop")</f>
        <v>Desktop</v>
      </c>
      <c r="I1406" t="str">
        <f>IFERROR(VLOOKUP(F1406,Sheet2!P:Q,2,0), "Not part of Refresh")</f>
        <v>Not part of Refresh</v>
      </c>
    </row>
    <row r="1407" spans="1:9" x14ac:dyDescent="0.35">
      <c r="A1407" t="s">
        <v>5080</v>
      </c>
      <c r="B1407" t="s">
        <v>0</v>
      </c>
      <c r="C1407" t="s">
        <v>3611</v>
      </c>
      <c r="D1407" t="s">
        <v>3612</v>
      </c>
      <c r="E1407" t="s">
        <v>5078</v>
      </c>
      <c r="F1407" t="s">
        <v>1107</v>
      </c>
      <c r="G1407" t="s">
        <v>3659</v>
      </c>
      <c r="H1407" t="str">
        <f>IFERROR(VLOOKUP(B1407,Sheet2!J:K,2,0), "Laptop")</f>
        <v>Laptop</v>
      </c>
      <c r="I1407" t="str">
        <f>IFERROR(VLOOKUP(F1407,Sheet2!P:Q,2,0), "Not part of Refresh")</f>
        <v>Not part of Refresh</v>
      </c>
    </row>
    <row r="1408" spans="1:9" x14ac:dyDescent="0.35">
      <c r="A1408" t="s">
        <v>5079</v>
      </c>
      <c r="B1408" t="s">
        <v>4</v>
      </c>
      <c r="C1408" t="s">
        <v>3611</v>
      </c>
      <c r="D1408" t="s">
        <v>3612</v>
      </c>
      <c r="E1408" t="s">
        <v>5078</v>
      </c>
      <c r="F1408" t="s">
        <v>2346</v>
      </c>
      <c r="G1408" t="s">
        <v>3629</v>
      </c>
      <c r="H1408" t="str">
        <f>IFERROR(VLOOKUP(B1408,Sheet2!J:K,2,0), "Laptop")</f>
        <v>Laptop</v>
      </c>
      <c r="I1408" t="str">
        <f>IFERROR(VLOOKUP(F1408,Sheet2!P:Q,2,0), "Not part of Refresh")</f>
        <v>Not part of Refresh</v>
      </c>
    </row>
    <row r="1409" spans="1:9" x14ac:dyDescent="0.35">
      <c r="A1409" t="s">
        <v>4879</v>
      </c>
      <c r="B1409" t="s">
        <v>17</v>
      </c>
      <c r="C1409" t="s">
        <v>3611</v>
      </c>
      <c r="D1409" t="s">
        <v>3612</v>
      </c>
      <c r="E1409" t="s">
        <v>5078</v>
      </c>
      <c r="F1409" t="s">
        <v>2397</v>
      </c>
      <c r="G1409" t="s">
        <v>4255</v>
      </c>
      <c r="H1409" t="str">
        <f>IFERROR(VLOOKUP(B1409,Sheet2!J:K,2,0), "Laptop")</f>
        <v>Laptop</v>
      </c>
      <c r="I1409" t="str">
        <f>IFERROR(VLOOKUP(F1409,Sheet2!P:Q,2,0), "Not part of Refresh")</f>
        <v>Not part of Refresh</v>
      </c>
    </row>
    <row r="1410" spans="1:9" x14ac:dyDescent="0.35">
      <c r="A1410" t="s">
        <v>5081</v>
      </c>
      <c r="B1410" t="s">
        <v>24</v>
      </c>
      <c r="C1410" t="s">
        <v>3611</v>
      </c>
      <c r="D1410" t="s">
        <v>3612</v>
      </c>
      <c r="E1410" t="s">
        <v>5078</v>
      </c>
      <c r="F1410" t="s">
        <v>3268</v>
      </c>
      <c r="G1410" t="s">
        <v>3629</v>
      </c>
      <c r="H1410" t="str">
        <f>IFERROR(VLOOKUP(B1410,Sheet2!J:K,2,0), "Laptop")</f>
        <v>Desktop</v>
      </c>
      <c r="I1410" t="str">
        <f>IFERROR(VLOOKUP(F1410,Sheet2!P:Q,2,0), "Not part of Refresh")</f>
        <v>Not part of Refresh</v>
      </c>
    </row>
    <row r="1411" spans="1:9" x14ac:dyDescent="0.35">
      <c r="A1411" t="s">
        <v>5079</v>
      </c>
      <c r="B1411" t="s">
        <v>4</v>
      </c>
      <c r="C1411" t="s">
        <v>3611</v>
      </c>
      <c r="D1411" t="s">
        <v>3612</v>
      </c>
      <c r="E1411" t="s">
        <v>5078</v>
      </c>
      <c r="F1411" t="s">
        <v>2508</v>
      </c>
      <c r="G1411" t="s">
        <v>3629</v>
      </c>
      <c r="H1411" t="str">
        <f>IFERROR(VLOOKUP(B1411,Sheet2!J:K,2,0), "Laptop")</f>
        <v>Laptop</v>
      </c>
      <c r="I1411" t="str">
        <f>IFERROR(VLOOKUP(F1411,Sheet2!P:Q,2,0), "Not part of Refresh")</f>
        <v>Not part of Refresh</v>
      </c>
    </row>
    <row r="1412" spans="1:9" x14ac:dyDescent="0.35">
      <c r="A1412" t="s">
        <v>5082</v>
      </c>
      <c r="B1412" t="s">
        <v>62</v>
      </c>
      <c r="C1412" t="s">
        <v>3611</v>
      </c>
      <c r="D1412" t="s">
        <v>3612</v>
      </c>
      <c r="E1412" t="s">
        <v>5078</v>
      </c>
      <c r="F1412" t="s">
        <v>2431</v>
      </c>
      <c r="G1412" t="s">
        <v>3659</v>
      </c>
      <c r="H1412" t="str">
        <f>IFERROR(VLOOKUP(B1412,Sheet2!J:K,2,0), "Laptop")</f>
        <v>Laptop</v>
      </c>
      <c r="I1412" t="str">
        <f>IFERROR(VLOOKUP(F1412,Sheet2!P:Q,2,0), "Not part of Refresh")</f>
        <v>Not part of Refresh</v>
      </c>
    </row>
    <row r="1413" spans="1:9" x14ac:dyDescent="0.35">
      <c r="A1413" t="s">
        <v>5083</v>
      </c>
      <c r="B1413" t="s">
        <v>0</v>
      </c>
      <c r="C1413" t="s">
        <v>3611</v>
      </c>
      <c r="D1413" t="s">
        <v>3612</v>
      </c>
      <c r="E1413" t="s">
        <v>5078</v>
      </c>
      <c r="F1413" t="s">
        <v>1607</v>
      </c>
      <c r="G1413" t="s">
        <v>3631</v>
      </c>
      <c r="H1413" t="str">
        <f>IFERROR(VLOOKUP(B1413,Sheet2!J:K,2,0), "Laptop")</f>
        <v>Laptop</v>
      </c>
      <c r="I1413" t="str">
        <f>IFERROR(VLOOKUP(F1413,Sheet2!P:Q,2,0), "Not part of Refresh")</f>
        <v>Not part of Refresh</v>
      </c>
    </row>
    <row r="1414" spans="1:9" x14ac:dyDescent="0.35">
      <c r="A1414" t="s">
        <v>5084</v>
      </c>
      <c r="B1414" t="s">
        <v>46</v>
      </c>
      <c r="C1414" t="s">
        <v>3611</v>
      </c>
      <c r="D1414" t="s">
        <v>3612</v>
      </c>
      <c r="E1414" t="s">
        <v>5078</v>
      </c>
      <c r="F1414" t="s">
        <v>2659</v>
      </c>
      <c r="G1414" t="s">
        <v>3653</v>
      </c>
      <c r="H1414" t="str">
        <f>IFERROR(VLOOKUP(B1414,Sheet2!J:K,2,0), "Laptop")</f>
        <v>Desktop</v>
      </c>
      <c r="I1414" t="str">
        <f>IFERROR(VLOOKUP(F1414,Sheet2!P:Q,2,0), "Not part of Refresh")</f>
        <v>Not part of Refresh</v>
      </c>
    </row>
    <row r="1415" spans="1:9" x14ac:dyDescent="0.35">
      <c r="A1415" t="s">
        <v>5085</v>
      </c>
      <c r="B1415" t="s">
        <v>24</v>
      </c>
      <c r="C1415" t="s">
        <v>3611</v>
      </c>
      <c r="D1415" t="s">
        <v>3612</v>
      </c>
      <c r="E1415" t="s">
        <v>5078</v>
      </c>
      <c r="F1415" t="s">
        <v>3270</v>
      </c>
      <c r="G1415" t="s">
        <v>5086</v>
      </c>
      <c r="H1415" t="str">
        <f>IFERROR(VLOOKUP(B1415,Sheet2!J:K,2,0), "Laptop")</f>
        <v>Desktop</v>
      </c>
      <c r="I1415" t="str">
        <f>IFERROR(VLOOKUP(F1415,Sheet2!P:Q,2,0), "Not part of Refresh")</f>
        <v>Not part of Refresh</v>
      </c>
    </row>
    <row r="1416" spans="1:9" x14ac:dyDescent="0.35">
      <c r="A1416" t="s">
        <v>5084</v>
      </c>
      <c r="B1416" t="s">
        <v>14</v>
      </c>
      <c r="C1416" t="s">
        <v>3611</v>
      </c>
      <c r="D1416" t="s">
        <v>3612</v>
      </c>
      <c r="E1416" t="s">
        <v>5078</v>
      </c>
      <c r="F1416" t="s">
        <v>472</v>
      </c>
      <c r="H1416" t="str">
        <f>IFERROR(VLOOKUP(B1416,Sheet2!J:K,2,0), "Laptop")</f>
        <v>Laptop</v>
      </c>
      <c r="I1416" t="str">
        <f>IFERROR(VLOOKUP(F1416,Sheet2!P:Q,2,0), "Not part of Refresh")</f>
        <v>Part of Refresh cycle</v>
      </c>
    </row>
    <row r="1417" spans="1:9" x14ac:dyDescent="0.35">
      <c r="A1417" t="s">
        <v>5080</v>
      </c>
      <c r="B1417" t="s">
        <v>24</v>
      </c>
      <c r="C1417" t="s">
        <v>3611</v>
      </c>
      <c r="D1417" t="s">
        <v>3612</v>
      </c>
      <c r="E1417" t="s">
        <v>5078</v>
      </c>
      <c r="F1417" t="s">
        <v>3347</v>
      </c>
      <c r="G1417" t="s">
        <v>3659</v>
      </c>
      <c r="H1417" t="str">
        <f>IFERROR(VLOOKUP(B1417,Sheet2!J:K,2,0), "Laptop")</f>
        <v>Desktop</v>
      </c>
      <c r="I1417" t="str">
        <f>IFERROR(VLOOKUP(F1417,Sheet2!P:Q,2,0), "Not part of Refresh")</f>
        <v>Not part of Refresh</v>
      </c>
    </row>
    <row r="1418" spans="1:9" x14ac:dyDescent="0.35">
      <c r="A1418" t="s">
        <v>5087</v>
      </c>
      <c r="B1418" t="s">
        <v>24</v>
      </c>
      <c r="C1418" t="s">
        <v>3611</v>
      </c>
      <c r="D1418" t="s">
        <v>3612</v>
      </c>
      <c r="E1418" t="s">
        <v>5078</v>
      </c>
      <c r="F1418" t="s">
        <v>3523</v>
      </c>
      <c r="G1418" t="s">
        <v>3629</v>
      </c>
      <c r="H1418" t="str">
        <f>IFERROR(VLOOKUP(B1418,Sheet2!J:K,2,0), "Laptop")</f>
        <v>Desktop</v>
      </c>
      <c r="I1418" t="str">
        <f>IFERROR(VLOOKUP(F1418,Sheet2!P:Q,2,0), "Not part of Refresh")</f>
        <v>Not part of Refresh</v>
      </c>
    </row>
    <row r="1419" spans="1:9" x14ac:dyDescent="0.35">
      <c r="A1419" t="s">
        <v>5088</v>
      </c>
      <c r="B1419" t="s">
        <v>4</v>
      </c>
      <c r="C1419" t="s">
        <v>3611</v>
      </c>
      <c r="D1419" t="s">
        <v>3612</v>
      </c>
      <c r="E1419" t="s">
        <v>5078</v>
      </c>
      <c r="F1419" t="s">
        <v>2354</v>
      </c>
      <c r="G1419" t="s">
        <v>3638</v>
      </c>
      <c r="H1419" t="str">
        <f>IFERROR(VLOOKUP(B1419,Sheet2!J:K,2,0), "Laptop")</f>
        <v>Laptop</v>
      </c>
      <c r="I1419" t="str">
        <f>IFERROR(VLOOKUP(F1419,Sheet2!P:Q,2,0), "Not part of Refresh")</f>
        <v>Not part of Refresh</v>
      </c>
    </row>
    <row r="1420" spans="1:9" x14ac:dyDescent="0.35">
      <c r="A1420" t="s">
        <v>5087</v>
      </c>
      <c r="B1420" t="s">
        <v>4</v>
      </c>
      <c r="C1420" t="s">
        <v>3611</v>
      </c>
      <c r="D1420" t="s">
        <v>3612</v>
      </c>
      <c r="E1420" t="s">
        <v>5078</v>
      </c>
      <c r="F1420" t="s">
        <v>2352</v>
      </c>
      <c r="G1420" t="s">
        <v>3629</v>
      </c>
      <c r="H1420" t="str">
        <f>IFERROR(VLOOKUP(B1420,Sheet2!J:K,2,0), "Laptop")</f>
        <v>Laptop</v>
      </c>
      <c r="I1420" t="str">
        <f>IFERROR(VLOOKUP(F1420,Sheet2!P:Q,2,0), "Not part of Refresh")</f>
        <v>Not part of Refresh</v>
      </c>
    </row>
    <row r="1421" spans="1:9" x14ac:dyDescent="0.35">
      <c r="A1421" t="s">
        <v>5089</v>
      </c>
      <c r="B1421" t="s">
        <v>0</v>
      </c>
      <c r="C1421" t="s">
        <v>3611</v>
      </c>
      <c r="D1421" t="s">
        <v>3612</v>
      </c>
      <c r="E1421" t="s">
        <v>5078</v>
      </c>
      <c r="F1421" t="s">
        <v>1907</v>
      </c>
      <c r="G1421" t="s">
        <v>3653</v>
      </c>
      <c r="H1421" t="str">
        <f>IFERROR(VLOOKUP(B1421,Sheet2!J:K,2,0), "Laptop")</f>
        <v>Laptop</v>
      </c>
      <c r="I1421" t="str">
        <f>IFERROR(VLOOKUP(F1421,Sheet2!P:Q,2,0), "Not part of Refresh")</f>
        <v>Not part of Refresh</v>
      </c>
    </row>
    <row r="1422" spans="1:9" x14ac:dyDescent="0.35">
      <c r="A1422" t="s">
        <v>5087</v>
      </c>
      <c r="B1422" t="s">
        <v>4</v>
      </c>
      <c r="C1422" t="s">
        <v>3611</v>
      </c>
      <c r="D1422" t="s">
        <v>3612</v>
      </c>
      <c r="E1422" t="s">
        <v>5078</v>
      </c>
      <c r="F1422" t="s">
        <v>2374</v>
      </c>
      <c r="G1422" t="s">
        <v>3629</v>
      </c>
      <c r="H1422" t="str">
        <f>IFERROR(VLOOKUP(B1422,Sheet2!J:K,2,0), "Laptop")</f>
        <v>Laptop</v>
      </c>
      <c r="I1422" t="str">
        <f>IFERROR(VLOOKUP(F1422,Sheet2!P:Q,2,0), "Not part of Refresh")</f>
        <v>Not part of Refresh</v>
      </c>
    </row>
    <row r="1423" spans="1:9" x14ac:dyDescent="0.35">
      <c r="A1423" t="s">
        <v>5083</v>
      </c>
      <c r="B1423" t="s">
        <v>4</v>
      </c>
      <c r="C1423" t="s">
        <v>3611</v>
      </c>
      <c r="D1423" t="s">
        <v>3612</v>
      </c>
      <c r="E1423" t="s">
        <v>5078</v>
      </c>
      <c r="F1423" t="s">
        <v>2388</v>
      </c>
      <c r="G1423" t="s">
        <v>3742</v>
      </c>
      <c r="H1423" t="str">
        <f>IFERROR(VLOOKUP(B1423,Sheet2!J:K,2,0), "Laptop")</f>
        <v>Laptop</v>
      </c>
      <c r="I1423" t="str">
        <f>IFERROR(VLOOKUP(F1423,Sheet2!P:Q,2,0), "Not part of Refresh")</f>
        <v>Not part of Refresh</v>
      </c>
    </row>
    <row r="1424" spans="1:9" x14ac:dyDescent="0.35">
      <c r="A1424" t="s">
        <v>5090</v>
      </c>
      <c r="B1424" t="s">
        <v>24</v>
      </c>
      <c r="C1424" t="s">
        <v>3611</v>
      </c>
      <c r="D1424" t="s">
        <v>3612</v>
      </c>
      <c r="E1424" t="s">
        <v>5078</v>
      </c>
      <c r="F1424" t="s">
        <v>3359</v>
      </c>
      <c r="G1424" t="s">
        <v>3678</v>
      </c>
      <c r="H1424" t="str">
        <f>IFERROR(VLOOKUP(B1424,Sheet2!J:K,2,0), "Laptop")</f>
        <v>Desktop</v>
      </c>
      <c r="I1424" t="str">
        <f>IFERROR(VLOOKUP(F1424,Sheet2!P:Q,2,0), "Not part of Refresh")</f>
        <v>Not part of Refresh</v>
      </c>
    </row>
    <row r="1425" spans="1:9" x14ac:dyDescent="0.35">
      <c r="A1425" t="s">
        <v>5091</v>
      </c>
      <c r="B1425" t="s">
        <v>83</v>
      </c>
      <c r="C1425" t="s">
        <v>3611</v>
      </c>
      <c r="D1425" t="s">
        <v>3612</v>
      </c>
      <c r="E1425" t="s">
        <v>5078</v>
      </c>
      <c r="F1425" t="s">
        <v>2429</v>
      </c>
      <c r="G1425" t="s">
        <v>3629</v>
      </c>
      <c r="H1425" t="str">
        <f>IFERROR(VLOOKUP(B1425,Sheet2!J:K,2,0), "Laptop")</f>
        <v>Laptop</v>
      </c>
      <c r="I1425" t="str">
        <f>IFERROR(VLOOKUP(F1425,Sheet2!P:Q,2,0), "Not part of Refresh")</f>
        <v>Not part of Refresh</v>
      </c>
    </row>
    <row r="1426" spans="1:9" x14ac:dyDescent="0.35">
      <c r="A1426" t="s">
        <v>5092</v>
      </c>
      <c r="B1426" t="s">
        <v>0</v>
      </c>
      <c r="C1426" t="s">
        <v>3611</v>
      </c>
      <c r="D1426" t="s">
        <v>3612</v>
      </c>
      <c r="E1426" t="s">
        <v>5078</v>
      </c>
      <c r="F1426" t="s">
        <v>1097</v>
      </c>
      <c r="G1426" t="s">
        <v>3684</v>
      </c>
      <c r="H1426" t="str">
        <f>IFERROR(VLOOKUP(B1426,Sheet2!J:K,2,0), "Laptop")</f>
        <v>Laptop</v>
      </c>
      <c r="I1426" t="str">
        <f>IFERROR(VLOOKUP(F1426,Sheet2!P:Q,2,0), "Not part of Refresh")</f>
        <v>Not part of Refresh</v>
      </c>
    </row>
    <row r="1427" spans="1:9" x14ac:dyDescent="0.35">
      <c r="A1427" t="s">
        <v>5093</v>
      </c>
      <c r="B1427" t="s">
        <v>4</v>
      </c>
      <c r="C1427" t="s">
        <v>3611</v>
      </c>
      <c r="D1427" t="s">
        <v>3612</v>
      </c>
      <c r="E1427" t="s">
        <v>5078</v>
      </c>
      <c r="F1427" t="s">
        <v>2302</v>
      </c>
      <c r="G1427" t="s">
        <v>3625</v>
      </c>
      <c r="H1427" t="str">
        <f>IFERROR(VLOOKUP(B1427,Sheet2!J:K,2,0), "Laptop")</f>
        <v>Laptop</v>
      </c>
      <c r="I1427" t="str">
        <f>IFERROR(VLOOKUP(F1427,Sheet2!P:Q,2,0), "Not part of Refresh")</f>
        <v>Not part of Refresh</v>
      </c>
    </row>
    <row r="1428" spans="1:9" x14ac:dyDescent="0.35">
      <c r="A1428" t="s">
        <v>5083</v>
      </c>
      <c r="B1428" t="s">
        <v>16</v>
      </c>
      <c r="C1428" t="s">
        <v>3611</v>
      </c>
      <c r="D1428" t="s">
        <v>3612</v>
      </c>
      <c r="E1428" t="s">
        <v>5078</v>
      </c>
      <c r="F1428" t="s">
        <v>3479</v>
      </c>
      <c r="G1428" t="s">
        <v>3742</v>
      </c>
      <c r="H1428" t="str">
        <f>IFERROR(VLOOKUP(B1428,Sheet2!J:K,2,0), "Laptop")</f>
        <v>Desktop</v>
      </c>
      <c r="I1428" t="str">
        <f>IFERROR(VLOOKUP(F1428,Sheet2!P:Q,2,0), "Not part of Refresh")</f>
        <v>Not part of Refresh</v>
      </c>
    </row>
    <row r="1429" spans="1:9" x14ac:dyDescent="0.35">
      <c r="A1429" t="s">
        <v>5094</v>
      </c>
      <c r="B1429" t="s">
        <v>24</v>
      </c>
      <c r="C1429" t="s">
        <v>3611</v>
      </c>
      <c r="D1429" t="s">
        <v>3612</v>
      </c>
      <c r="E1429" t="s">
        <v>5078</v>
      </c>
      <c r="F1429" t="s">
        <v>2930</v>
      </c>
      <c r="G1429" t="s">
        <v>3703</v>
      </c>
      <c r="H1429" t="str">
        <f>IFERROR(VLOOKUP(B1429,Sheet2!J:K,2,0), "Laptop")</f>
        <v>Desktop</v>
      </c>
      <c r="I1429" t="str">
        <f>IFERROR(VLOOKUP(F1429,Sheet2!P:Q,2,0), "Not part of Refresh")</f>
        <v>Not part of Refresh</v>
      </c>
    </row>
    <row r="1430" spans="1:9" x14ac:dyDescent="0.35">
      <c r="A1430" t="s">
        <v>5095</v>
      </c>
      <c r="B1430" t="s">
        <v>24</v>
      </c>
      <c r="C1430" t="s">
        <v>3611</v>
      </c>
      <c r="D1430" t="s">
        <v>3612</v>
      </c>
      <c r="E1430" t="s">
        <v>5078</v>
      </c>
      <c r="F1430" t="s">
        <v>3363</v>
      </c>
      <c r="G1430" t="s">
        <v>3631</v>
      </c>
      <c r="H1430" t="str">
        <f>IFERROR(VLOOKUP(B1430,Sheet2!J:K,2,0), "Laptop")</f>
        <v>Desktop</v>
      </c>
      <c r="I1430" t="str">
        <f>IFERROR(VLOOKUP(F1430,Sheet2!P:Q,2,0), "Not part of Refresh")</f>
        <v>Not part of Refresh</v>
      </c>
    </row>
    <row r="1431" spans="1:9" x14ac:dyDescent="0.35">
      <c r="A1431" t="s">
        <v>5096</v>
      </c>
      <c r="B1431" t="s">
        <v>27</v>
      </c>
      <c r="C1431" t="s">
        <v>3611</v>
      </c>
      <c r="D1431" t="s">
        <v>3612</v>
      </c>
      <c r="E1431" t="s">
        <v>5097</v>
      </c>
      <c r="F1431" t="s">
        <v>1703</v>
      </c>
      <c r="H1431" t="str">
        <f>IFERROR(VLOOKUP(B1431,Sheet2!J:K,2,0), "Laptop")</f>
        <v>Laptop</v>
      </c>
      <c r="I1431" t="str">
        <f>IFERROR(VLOOKUP(F1431,Sheet2!P:Q,2,0), "Not part of Refresh")</f>
        <v>Not part of Refresh</v>
      </c>
    </row>
    <row r="1432" spans="1:9" x14ac:dyDescent="0.35">
      <c r="A1432" t="s">
        <v>5098</v>
      </c>
      <c r="B1432" t="s">
        <v>17</v>
      </c>
      <c r="C1432" t="s">
        <v>3611</v>
      </c>
      <c r="D1432" t="s">
        <v>3612</v>
      </c>
      <c r="E1432" t="s">
        <v>5097</v>
      </c>
      <c r="F1432" t="s">
        <v>2395</v>
      </c>
      <c r="G1432" t="s">
        <v>3993</v>
      </c>
      <c r="H1432" t="str">
        <f>IFERROR(VLOOKUP(B1432,Sheet2!J:K,2,0), "Laptop")</f>
        <v>Laptop</v>
      </c>
      <c r="I1432" t="str">
        <f>IFERROR(VLOOKUP(F1432,Sheet2!P:Q,2,0), "Not part of Refresh")</f>
        <v>Not part of Refresh</v>
      </c>
    </row>
    <row r="1433" spans="1:9" x14ac:dyDescent="0.35">
      <c r="A1433" t="s">
        <v>5099</v>
      </c>
      <c r="B1433" t="s">
        <v>27</v>
      </c>
      <c r="C1433" t="s">
        <v>3611</v>
      </c>
      <c r="D1433" t="s">
        <v>3612</v>
      </c>
      <c r="E1433" t="s">
        <v>5097</v>
      </c>
      <c r="F1433" t="s">
        <v>1653</v>
      </c>
      <c r="G1433" t="s">
        <v>5100</v>
      </c>
      <c r="H1433" t="str">
        <f>IFERROR(VLOOKUP(B1433,Sheet2!J:K,2,0), "Laptop")</f>
        <v>Laptop</v>
      </c>
      <c r="I1433" t="str">
        <f>IFERROR(VLOOKUP(F1433,Sheet2!P:Q,2,0), "Not part of Refresh")</f>
        <v>Not part of Refresh</v>
      </c>
    </row>
    <row r="1434" spans="1:9" x14ac:dyDescent="0.35">
      <c r="A1434" t="s">
        <v>5101</v>
      </c>
      <c r="B1434" t="s">
        <v>155</v>
      </c>
      <c r="C1434" t="s">
        <v>3611</v>
      </c>
      <c r="D1434" t="s">
        <v>3612</v>
      </c>
      <c r="E1434" t="s">
        <v>5097</v>
      </c>
      <c r="F1434" t="s">
        <v>1662</v>
      </c>
      <c r="H1434" t="str">
        <f>IFERROR(VLOOKUP(B1434,Sheet2!J:K,2,0), "Laptop")</f>
        <v>Workstation</v>
      </c>
      <c r="I1434" t="str">
        <f>IFERROR(VLOOKUP(F1434,Sheet2!P:Q,2,0), "Not part of Refresh")</f>
        <v>Not part of Refresh</v>
      </c>
    </row>
    <row r="1435" spans="1:9" x14ac:dyDescent="0.35">
      <c r="A1435" t="s">
        <v>5102</v>
      </c>
      <c r="B1435" t="s">
        <v>82</v>
      </c>
      <c r="C1435" t="s">
        <v>3611</v>
      </c>
      <c r="D1435" t="s">
        <v>3612</v>
      </c>
      <c r="E1435" t="s">
        <v>5097</v>
      </c>
      <c r="F1435" t="s">
        <v>473</v>
      </c>
      <c r="H1435" t="str">
        <f>IFERROR(VLOOKUP(B1435,Sheet2!J:K,2,0), "Laptop")</f>
        <v>Workstation</v>
      </c>
      <c r="I1435" t="str">
        <f>IFERROR(VLOOKUP(F1435,Sheet2!P:Q,2,0), "Not part of Refresh")</f>
        <v>Part of Refresh cycle</v>
      </c>
    </row>
    <row r="1436" spans="1:9" x14ac:dyDescent="0.35">
      <c r="A1436" t="s">
        <v>5103</v>
      </c>
      <c r="B1436" t="s">
        <v>32</v>
      </c>
      <c r="C1436" t="s">
        <v>3611</v>
      </c>
      <c r="D1436" t="s">
        <v>3612</v>
      </c>
      <c r="E1436" t="s">
        <v>5097</v>
      </c>
      <c r="F1436" t="s">
        <v>1684</v>
      </c>
      <c r="G1436" t="s">
        <v>3977</v>
      </c>
      <c r="H1436" t="str">
        <f>IFERROR(VLOOKUP(B1436,Sheet2!J:K,2,0), "Laptop")</f>
        <v>Laptop</v>
      </c>
      <c r="I1436" t="str">
        <f>IFERROR(VLOOKUP(F1436,Sheet2!P:Q,2,0), "Not part of Refresh")</f>
        <v>Not part of Refresh</v>
      </c>
    </row>
    <row r="1437" spans="1:9" x14ac:dyDescent="0.35">
      <c r="A1437" t="s">
        <v>5104</v>
      </c>
      <c r="B1437" t="s">
        <v>132</v>
      </c>
      <c r="C1437" t="s">
        <v>3611</v>
      </c>
      <c r="D1437" t="s">
        <v>3612</v>
      </c>
      <c r="E1437" t="s">
        <v>5097</v>
      </c>
      <c r="F1437" t="s">
        <v>1674</v>
      </c>
      <c r="H1437" t="str">
        <f>IFERROR(VLOOKUP(B1437,Sheet2!J:K,2,0), "Laptop")</f>
        <v>Workstation</v>
      </c>
      <c r="I1437" t="str">
        <f>IFERROR(VLOOKUP(F1437,Sheet2!P:Q,2,0), "Not part of Refresh")</f>
        <v>Not part of Refresh</v>
      </c>
    </row>
    <row r="1438" spans="1:9" x14ac:dyDescent="0.35">
      <c r="A1438" t="s">
        <v>5105</v>
      </c>
      <c r="B1438" t="s">
        <v>32</v>
      </c>
      <c r="C1438" t="s">
        <v>3611</v>
      </c>
      <c r="D1438" t="s">
        <v>3612</v>
      </c>
      <c r="E1438" t="s">
        <v>5097</v>
      </c>
      <c r="F1438" t="s">
        <v>1682</v>
      </c>
      <c r="G1438" t="s">
        <v>3977</v>
      </c>
      <c r="H1438" t="str">
        <f>IFERROR(VLOOKUP(B1438,Sheet2!J:K,2,0), "Laptop")</f>
        <v>Laptop</v>
      </c>
      <c r="I1438" t="str">
        <f>IFERROR(VLOOKUP(F1438,Sheet2!P:Q,2,0), "Not part of Refresh")</f>
        <v>Not part of Refresh</v>
      </c>
    </row>
    <row r="1439" spans="1:9" x14ac:dyDescent="0.35">
      <c r="A1439" t="s">
        <v>5102</v>
      </c>
      <c r="B1439" t="s">
        <v>155</v>
      </c>
      <c r="C1439" t="s">
        <v>3611</v>
      </c>
      <c r="D1439" t="s">
        <v>3612</v>
      </c>
      <c r="E1439" t="s">
        <v>5097</v>
      </c>
      <c r="F1439" t="s">
        <v>1637</v>
      </c>
      <c r="H1439" t="str">
        <f>IFERROR(VLOOKUP(B1439,Sheet2!J:K,2,0), "Laptop")</f>
        <v>Workstation</v>
      </c>
      <c r="I1439" t="str">
        <f>IFERROR(VLOOKUP(F1439,Sheet2!P:Q,2,0), "Not part of Refresh")</f>
        <v>Not part of Refresh</v>
      </c>
    </row>
    <row r="1440" spans="1:9" x14ac:dyDescent="0.35">
      <c r="A1440" t="s">
        <v>5096</v>
      </c>
      <c r="B1440" t="s">
        <v>88</v>
      </c>
      <c r="C1440" t="s">
        <v>3611</v>
      </c>
      <c r="D1440" t="s">
        <v>3612</v>
      </c>
      <c r="E1440" t="s">
        <v>5097</v>
      </c>
      <c r="F1440" t="s">
        <v>1701</v>
      </c>
      <c r="H1440" t="str">
        <f>IFERROR(VLOOKUP(B1440,Sheet2!J:K,2,0), "Laptop")</f>
        <v>Laptop</v>
      </c>
      <c r="I1440" t="str">
        <f>IFERROR(VLOOKUP(F1440,Sheet2!P:Q,2,0), "Not part of Refresh")</f>
        <v>Not part of Refresh</v>
      </c>
    </row>
    <row r="1441" spans="1:9" x14ac:dyDescent="0.35">
      <c r="A1441" t="s">
        <v>5106</v>
      </c>
      <c r="B1441" t="s">
        <v>0</v>
      </c>
      <c r="C1441" t="s">
        <v>3611</v>
      </c>
      <c r="D1441" t="s">
        <v>3612</v>
      </c>
      <c r="E1441" t="s">
        <v>5097</v>
      </c>
      <c r="F1441" t="s">
        <v>1645</v>
      </c>
      <c r="G1441" t="s">
        <v>4116</v>
      </c>
      <c r="H1441" t="str">
        <f>IFERROR(VLOOKUP(B1441,Sheet2!J:K,2,0), "Laptop")</f>
        <v>Laptop</v>
      </c>
      <c r="I1441" t="str">
        <f>IFERROR(VLOOKUP(F1441,Sheet2!P:Q,2,0), "Not part of Refresh")</f>
        <v>Not part of Refresh</v>
      </c>
    </row>
    <row r="1442" spans="1:9" x14ac:dyDescent="0.35">
      <c r="A1442" t="s">
        <v>5107</v>
      </c>
      <c r="B1442" t="s">
        <v>0</v>
      </c>
      <c r="C1442" t="s">
        <v>3611</v>
      </c>
      <c r="D1442" t="s">
        <v>3612</v>
      </c>
      <c r="E1442" t="s">
        <v>5097</v>
      </c>
      <c r="F1442" t="s">
        <v>1643</v>
      </c>
      <c r="G1442" t="s">
        <v>3977</v>
      </c>
      <c r="H1442" t="str">
        <f>IFERROR(VLOOKUP(B1442,Sheet2!J:K,2,0), "Laptop")</f>
        <v>Laptop</v>
      </c>
      <c r="I1442" t="str">
        <f>IFERROR(VLOOKUP(F1442,Sheet2!P:Q,2,0), "Not part of Refresh")</f>
        <v>Not part of Refresh</v>
      </c>
    </row>
    <row r="1443" spans="1:9" x14ac:dyDescent="0.35">
      <c r="A1443" t="s">
        <v>5108</v>
      </c>
      <c r="B1443" t="s">
        <v>0</v>
      </c>
      <c r="C1443" t="s">
        <v>3611</v>
      </c>
      <c r="D1443" t="s">
        <v>3612</v>
      </c>
      <c r="E1443" t="s">
        <v>5097</v>
      </c>
      <c r="F1443" t="s">
        <v>1651</v>
      </c>
      <c r="G1443" t="s">
        <v>3977</v>
      </c>
      <c r="H1443" t="str">
        <f>IFERROR(VLOOKUP(B1443,Sheet2!J:K,2,0), "Laptop")</f>
        <v>Laptop</v>
      </c>
      <c r="I1443" t="str">
        <f>IFERROR(VLOOKUP(F1443,Sheet2!P:Q,2,0), "Not part of Refresh")</f>
        <v>Not part of Refresh</v>
      </c>
    </row>
    <row r="1444" spans="1:9" x14ac:dyDescent="0.35">
      <c r="A1444" t="s">
        <v>5109</v>
      </c>
      <c r="B1444" t="s">
        <v>0</v>
      </c>
      <c r="C1444" t="s">
        <v>3611</v>
      </c>
      <c r="D1444" t="s">
        <v>3612</v>
      </c>
      <c r="E1444" t="s">
        <v>5097</v>
      </c>
      <c r="F1444" t="s">
        <v>1641</v>
      </c>
      <c r="G1444" t="s">
        <v>3977</v>
      </c>
      <c r="H1444" t="str">
        <f>IFERROR(VLOOKUP(B1444,Sheet2!J:K,2,0), "Laptop")</f>
        <v>Laptop</v>
      </c>
      <c r="I1444" t="str">
        <f>IFERROR(VLOOKUP(F1444,Sheet2!P:Q,2,0), "Not part of Refresh")</f>
        <v>Not part of Refresh</v>
      </c>
    </row>
    <row r="1445" spans="1:9" x14ac:dyDescent="0.35">
      <c r="A1445" t="s">
        <v>5110</v>
      </c>
      <c r="B1445" t="s">
        <v>0</v>
      </c>
      <c r="C1445" t="s">
        <v>3611</v>
      </c>
      <c r="D1445" t="s">
        <v>3612</v>
      </c>
      <c r="E1445" t="s">
        <v>5097</v>
      </c>
      <c r="F1445" t="s">
        <v>1649</v>
      </c>
      <c r="G1445" t="s">
        <v>3977</v>
      </c>
      <c r="H1445" t="str">
        <f>IFERROR(VLOOKUP(B1445,Sheet2!J:K,2,0), "Laptop")</f>
        <v>Laptop</v>
      </c>
      <c r="I1445" t="str">
        <f>IFERROR(VLOOKUP(F1445,Sheet2!P:Q,2,0), "Not part of Refresh")</f>
        <v>Not part of Refresh</v>
      </c>
    </row>
    <row r="1446" spans="1:9" x14ac:dyDescent="0.35">
      <c r="A1446" t="s">
        <v>5111</v>
      </c>
      <c r="B1446" t="s">
        <v>27</v>
      </c>
      <c r="C1446" t="s">
        <v>3611</v>
      </c>
      <c r="D1446" t="s">
        <v>3612</v>
      </c>
      <c r="E1446" t="s">
        <v>5097</v>
      </c>
      <c r="F1446" t="s">
        <v>1655</v>
      </c>
      <c r="G1446" t="s">
        <v>4116</v>
      </c>
      <c r="H1446" t="str">
        <f>IFERROR(VLOOKUP(B1446,Sheet2!J:K,2,0), "Laptop")</f>
        <v>Laptop</v>
      </c>
      <c r="I1446" t="str">
        <f>IFERROR(VLOOKUP(F1446,Sheet2!P:Q,2,0), "Not part of Refresh")</f>
        <v>Not part of Refresh</v>
      </c>
    </row>
    <row r="1447" spans="1:9" x14ac:dyDescent="0.35">
      <c r="A1447" t="s">
        <v>5112</v>
      </c>
      <c r="B1447" t="s">
        <v>140</v>
      </c>
      <c r="C1447" t="s">
        <v>3611</v>
      </c>
      <c r="D1447" t="s">
        <v>3612</v>
      </c>
      <c r="E1447" t="s">
        <v>5097</v>
      </c>
      <c r="F1447" t="s">
        <v>1358</v>
      </c>
      <c r="G1447" t="s">
        <v>3977</v>
      </c>
      <c r="H1447" t="str">
        <f>IFERROR(VLOOKUP(B1447,Sheet2!J:K,2,0), "Laptop")</f>
        <v>Laptop</v>
      </c>
      <c r="I1447" t="str">
        <f>IFERROR(VLOOKUP(F1447,Sheet2!P:Q,2,0), "Not part of Refresh")</f>
        <v>Not part of Refresh</v>
      </c>
    </row>
    <row r="1448" spans="1:9" x14ac:dyDescent="0.35">
      <c r="A1448" t="s">
        <v>5113</v>
      </c>
      <c r="B1448" t="s">
        <v>27</v>
      </c>
      <c r="C1448" t="s">
        <v>3611</v>
      </c>
      <c r="D1448" t="s">
        <v>3612</v>
      </c>
      <c r="E1448" t="s">
        <v>5097</v>
      </c>
      <c r="F1448" t="s">
        <v>1367</v>
      </c>
      <c r="G1448" t="s">
        <v>4197</v>
      </c>
      <c r="H1448" t="str">
        <f>IFERROR(VLOOKUP(B1448,Sheet2!J:K,2,0), "Laptop")</f>
        <v>Laptop</v>
      </c>
      <c r="I1448" t="str">
        <f>IFERROR(VLOOKUP(F1448,Sheet2!P:Q,2,0), "Not part of Refresh")</f>
        <v>Not part of Refresh</v>
      </c>
    </row>
    <row r="1449" spans="1:9" x14ac:dyDescent="0.35">
      <c r="A1449" t="s">
        <v>5114</v>
      </c>
      <c r="B1449" t="s">
        <v>27</v>
      </c>
      <c r="C1449" t="s">
        <v>3611</v>
      </c>
      <c r="D1449" t="s">
        <v>3612</v>
      </c>
      <c r="E1449" t="s">
        <v>5097</v>
      </c>
      <c r="F1449" t="s">
        <v>1666</v>
      </c>
      <c r="G1449" t="s">
        <v>5100</v>
      </c>
      <c r="H1449" t="str">
        <f>IFERROR(VLOOKUP(B1449,Sheet2!J:K,2,0), "Laptop")</f>
        <v>Laptop</v>
      </c>
      <c r="I1449" t="str">
        <f>IFERROR(VLOOKUP(F1449,Sheet2!P:Q,2,0), "Not part of Refresh")</f>
        <v>Not part of Refresh</v>
      </c>
    </row>
    <row r="1450" spans="1:9" x14ac:dyDescent="0.35">
      <c r="A1450" t="s">
        <v>5115</v>
      </c>
      <c r="B1450" t="s">
        <v>0</v>
      </c>
      <c r="C1450" t="s">
        <v>3611</v>
      </c>
      <c r="D1450" t="s">
        <v>3612</v>
      </c>
      <c r="E1450" t="s">
        <v>5097</v>
      </c>
      <c r="F1450" t="s">
        <v>1664</v>
      </c>
      <c r="G1450" t="s">
        <v>5116</v>
      </c>
      <c r="H1450" t="str">
        <f>IFERROR(VLOOKUP(B1450,Sheet2!J:K,2,0), "Laptop")</f>
        <v>Laptop</v>
      </c>
      <c r="I1450" t="str">
        <f>IFERROR(VLOOKUP(F1450,Sheet2!P:Q,2,0), "Not part of Refresh")</f>
        <v>Not part of Refresh</v>
      </c>
    </row>
    <row r="1451" spans="1:9" x14ac:dyDescent="0.35">
      <c r="A1451" t="s">
        <v>5117</v>
      </c>
      <c r="B1451" t="s">
        <v>0</v>
      </c>
      <c r="C1451" t="s">
        <v>3611</v>
      </c>
      <c r="D1451" t="s">
        <v>3612</v>
      </c>
      <c r="E1451" t="s">
        <v>5097</v>
      </c>
      <c r="F1451" t="s">
        <v>2073</v>
      </c>
      <c r="G1451" t="s">
        <v>5118</v>
      </c>
      <c r="H1451" t="str">
        <f>IFERROR(VLOOKUP(B1451,Sheet2!J:K,2,0), "Laptop")</f>
        <v>Laptop</v>
      </c>
      <c r="I1451" t="str">
        <f>IFERROR(VLOOKUP(F1451,Sheet2!P:Q,2,0), "Not part of Refresh")</f>
        <v>Not part of Refresh</v>
      </c>
    </row>
    <row r="1452" spans="1:9" x14ac:dyDescent="0.35">
      <c r="A1452" t="s">
        <v>5102</v>
      </c>
      <c r="B1452" t="s">
        <v>200</v>
      </c>
      <c r="C1452" t="s">
        <v>3611</v>
      </c>
      <c r="D1452" t="s">
        <v>3612</v>
      </c>
      <c r="E1452" t="s">
        <v>5097</v>
      </c>
      <c r="F1452" t="s">
        <v>3151</v>
      </c>
      <c r="H1452" t="str">
        <f>IFERROR(VLOOKUP(B1452,Sheet2!J:K,2,0), "Laptop")</f>
        <v>Workstation</v>
      </c>
      <c r="I1452" t="str">
        <f>IFERROR(VLOOKUP(F1452,Sheet2!P:Q,2,0), "Not part of Refresh")</f>
        <v>Not part of Refresh</v>
      </c>
    </row>
    <row r="1453" spans="1:9" x14ac:dyDescent="0.35">
      <c r="A1453" t="s">
        <v>5119</v>
      </c>
      <c r="B1453" t="s">
        <v>260</v>
      </c>
      <c r="C1453" t="s">
        <v>3611</v>
      </c>
      <c r="D1453" t="s">
        <v>3612</v>
      </c>
      <c r="E1453" t="s">
        <v>5097</v>
      </c>
      <c r="F1453" t="s">
        <v>474</v>
      </c>
      <c r="G1453" t="s">
        <v>3688</v>
      </c>
      <c r="H1453" t="str">
        <f>IFERROR(VLOOKUP(B1453,Sheet2!J:K,2,0), "Laptop")</f>
        <v>Workstation</v>
      </c>
      <c r="I1453" t="str">
        <f>IFERROR(VLOOKUP(F1453,Sheet2!P:Q,2,0), "Not part of Refresh")</f>
        <v>Part of Refresh cycle</v>
      </c>
    </row>
    <row r="1454" spans="1:9" x14ac:dyDescent="0.35">
      <c r="A1454" t="s">
        <v>5120</v>
      </c>
      <c r="B1454" t="s">
        <v>132</v>
      </c>
      <c r="C1454" t="s">
        <v>3611</v>
      </c>
      <c r="D1454" t="s">
        <v>3612</v>
      </c>
      <c r="E1454" t="s">
        <v>5097</v>
      </c>
      <c r="F1454" t="s">
        <v>1676</v>
      </c>
      <c r="G1454" t="s">
        <v>3688</v>
      </c>
      <c r="H1454" t="str">
        <f>IFERROR(VLOOKUP(B1454,Sheet2!J:K,2,0), "Laptop")</f>
        <v>Workstation</v>
      </c>
      <c r="I1454" t="str">
        <f>IFERROR(VLOOKUP(F1454,Sheet2!P:Q,2,0), "Not part of Refresh")</f>
        <v>Not part of Refresh</v>
      </c>
    </row>
    <row r="1455" spans="1:9" x14ac:dyDescent="0.35">
      <c r="A1455" t="s">
        <v>5121</v>
      </c>
      <c r="B1455" t="s">
        <v>72</v>
      </c>
      <c r="C1455" t="s">
        <v>3611</v>
      </c>
      <c r="D1455" t="s">
        <v>3612</v>
      </c>
      <c r="E1455" t="s">
        <v>5097</v>
      </c>
      <c r="F1455" t="s">
        <v>1686</v>
      </c>
      <c r="G1455" t="s">
        <v>5122</v>
      </c>
      <c r="H1455" t="str">
        <f>IFERROR(VLOOKUP(B1455,Sheet2!J:K,2,0), "Laptop")</f>
        <v>Laptop</v>
      </c>
      <c r="I1455" t="str">
        <f>IFERROR(VLOOKUP(F1455,Sheet2!P:Q,2,0), "Not part of Refresh")</f>
        <v>Not part of Refresh</v>
      </c>
    </row>
    <row r="1456" spans="1:9" x14ac:dyDescent="0.35">
      <c r="A1456" t="s">
        <v>5123</v>
      </c>
      <c r="B1456" t="s">
        <v>32</v>
      </c>
      <c r="C1456" t="s">
        <v>3611</v>
      </c>
      <c r="D1456" t="s">
        <v>3612</v>
      </c>
      <c r="E1456" t="s">
        <v>5097</v>
      </c>
      <c r="F1456" t="s">
        <v>1697</v>
      </c>
      <c r="H1456" t="str">
        <f>IFERROR(VLOOKUP(B1456,Sheet2!J:K,2,0), "Laptop")</f>
        <v>Laptop</v>
      </c>
      <c r="I1456" t="str">
        <f>IFERROR(VLOOKUP(F1456,Sheet2!P:Q,2,0), "Not part of Refresh")</f>
        <v>Not part of Refresh</v>
      </c>
    </row>
    <row r="1457" spans="1:9" x14ac:dyDescent="0.35">
      <c r="A1457" t="s">
        <v>5124</v>
      </c>
      <c r="B1457" t="s">
        <v>0</v>
      </c>
      <c r="C1457" t="s">
        <v>3611</v>
      </c>
      <c r="D1457" t="s">
        <v>3612</v>
      </c>
      <c r="E1457" t="s">
        <v>5097</v>
      </c>
      <c r="F1457" t="s">
        <v>1452</v>
      </c>
      <c r="G1457" t="s">
        <v>5125</v>
      </c>
      <c r="H1457" t="str">
        <f>IFERROR(VLOOKUP(B1457,Sheet2!J:K,2,0), "Laptop")</f>
        <v>Laptop</v>
      </c>
      <c r="I1457" t="str">
        <f>IFERROR(VLOOKUP(F1457,Sheet2!P:Q,2,0), "Not part of Refresh")</f>
        <v>Not part of Refresh</v>
      </c>
    </row>
    <row r="1458" spans="1:9" x14ac:dyDescent="0.35">
      <c r="A1458" t="s">
        <v>5126</v>
      </c>
      <c r="B1458" t="s">
        <v>0</v>
      </c>
      <c r="C1458" t="s">
        <v>3611</v>
      </c>
      <c r="D1458" t="s">
        <v>3612</v>
      </c>
      <c r="E1458" t="s">
        <v>5097</v>
      </c>
      <c r="F1458" t="s">
        <v>1639</v>
      </c>
      <c r="G1458" t="s">
        <v>4116</v>
      </c>
      <c r="H1458" t="str">
        <f>IFERROR(VLOOKUP(B1458,Sheet2!J:K,2,0), "Laptop")</f>
        <v>Laptop</v>
      </c>
      <c r="I1458" t="str">
        <f>IFERROR(VLOOKUP(F1458,Sheet2!P:Q,2,0), "Not part of Refresh")</f>
        <v>Not part of Refresh</v>
      </c>
    </row>
    <row r="1459" spans="1:9" x14ac:dyDescent="0.35">
      <c r="A1459" t="s">
        <v>5127</v>
      </c>
      <c r="B1459" t="s">
        <v>4</v>
      </c>
      <c r="C1459" t="s">
        <v>3611</v>
      </c>
      <c r="D1459" t="s">
        <v>3612</v>
      </c>
      <c r="E1459" t="s">
        <v>5097</v>
      </c>
      <c r="F1459" t="s">
        <v>2644</v>
      </c>
      <c r="G1459" t="s">
        <v>4255</v>
      </c>
      <c r="H1459" t="str">
        <f>IFERROR(VLOOKUP(B1459,Sheet2!J:K,2,0), "Laptop")</f>
        <v>Laptop</v>
      </c>
      <c r="I1459" t="str">
        <f>IFERROR(VLOOKUP(F1459,Sheet2!P:Q,2,0), "Not part of Refresh")</f>
        <v>Not part of Refresh</v>
      </c>
    </row>
    <row r="1460" spans="1:9" x14ac:dyDescent="0.35">
      <c r="A1460" t="s">
        <v>5104</v>
      </c>
      <c r="B1460" t="s">
        <v>265</v>
      </c>
      <c r="C1460" t="s">
        <v>3611</v>
      </c>
      <c r="D1460" t="s">
        <v>3612</v>
      </c>
      <c r="E1460" t="s">
        <v>5097</v>
      </c>
      <c r="F1460" t="s">
        <v>2958</v>
      </c>
      <c r="H1460" t="str">
        <f>IFERROR(VLOOKUP(B1460,Sheet2!J:K,2,0), "Laptop")</f>
        <v>Workstation</v>
      </c>
      <c r="I1460" t="str">
        <f>IFERROR(VLOOKUP(F1460,Sheet2!P:Q,2,0), "Not part of Refresh")</f>
        <v>Not part of Refresh</v>
      </c>
    </row>
    <row r="1461" spans="1:9" x14ac:dyDescent="0.35">
      <c r="A1461" t="s">
        <v>5128</v>
      </c>
      <c r="B1461" t="s">
        <v>27</v>
      </c>
      <c r="C1461" t="s">
        <v>3611</v>
      </c>
      <c r="D1461" t="s">
        <v>3612</v>
      </c>
      <c r="E1461" t="s">
        <v>5097</v>
      </c>
      <c r="F1461" t="s">
        <v>1659</v>
      </c>
      <c r="H1461" t="str">
        <f>IFERROR(VLOOKUP(B1461,Sheet2!J:K,2,0), "Laptop")</f>
        <v>Laptop</v>
      </c>
      <c r="I1461" t="str">
        <f>IFERROR(VLOOKUP(F1461,Sheet2!P:Q,2,0), "Not part of Refresh")</f>
        <v>Not part of Refresh</v>
      </c>
    </row>
    <row r="1462" spans="1:9" x14ac:dyDescent="0.35">
      <c r="A1462" t="s">
        <v>5129</v>
      </c>
      <c r="B1462" t="s">
        <v>27</v>
      </c>
      <c r="C1462" t="s">
        <v>3611</v>
      </c>
      <c r="D1462" t="s">
        <v>3612</v>
      </c>
      <c r="E1462" t="s">
        <v>5097</v>
      </c>
      <c r="F1462" t="s">
        <v>1680</v>
      </c>
      <c r="G1462" t="s">
        <v>5122</v>
      </c>
      <c r="H1462" t="str">
        <f>IFERROR(VLOOKUP(B1462,Sheet2!J:K,2,0), "Laptop")</f>
        <v>Laptop</v>
      </c>
      <c r="I1462" t="str">
        <f>IFERROR(VLOOKUP(F1462,Sheet2!P:Q,2,0), "Not part of Refresh")</f>
        <v>Not part of Refresh</v>
      </c>
    </row>
    <row r="1463" spans="1:9" x14ac:dyDescent="0.35">
      <c r="A1463" t="s">
        <v>5130</v>
      </c>
      <c r="B1463" t="s">
        <v>8</v>
      </c>
      <c r="C1463" t="s">
        <v>3611</v>
      </c>
      <c r="D1463" t="s">
        <v>3612</v>
      </c>
      <c r="E1463" t="s">
        <v>5131</v>
      </c>
      <c r="F1463" t="s">
        <v>475</v>
      </c>
      <c r="G1463" t="s">
        <v>3710</v>
      </c>
      <c r="H1463" t="str">
        <f>IFERROR(VLOOKUP(B1463,Sheet2!J:K,2,0), "Laptop")</f>
        <v>Laptop</v>
      </c>
      <c r="I1463" t="str">
        <f>IFERROR(VLOOKUP(F1463,Sheet2!P:Q,2,0), "Not part of Refresh")</f>
        <v>Part of Refresh cycle</v>
      </c>
    </row>
    <row r="1464" spans="1:9" x14ac:dyDescent="0.35">
      <c r="A1464" t="s">
        <v>5132</v>
      </c>
      <c r="B1464" t="s">
        <v>36</v>
      </c>
      <c r="C1464" t="s">
        <v>3611</v>
      </c>
      <c r="D1464" t="s">
        <v>3612</v>
      </c>
      <c r="E1464" t="s">
        <v>5131</v>
      </c>
      <c r="F1464" t="s">
        <v>476</v>
      </c>
      <c r="H1464" t="str">
        <f>IFERROR(VLOOKUP(B1464,Sheet2!J:K,2,0), "Laptop")</f>
        <v>Laptop</v>
      </c>
      <c r="I1464" t="str">
        <f>IFERROR(VLOOKUP(F1464,Sheet2!P:Q,2,0), "Not part of Refresh")</f>
        <v>Part of Refresh cycle</v>
      </c>
    </row>
    <row r="1465" spans="1:9" x14ac:dyDescent="0.35">
      <c r="A1465" t="s">
        <v>5133</v>
      </c>
      <c r="B1465" t="s">
        <v>0</v>
      </c>
      <c r="C1465" t="s">
        <v>3611</v>
      </c>
      <c r="D1465" t="s">
        <v>3612</v>
      </c>
      <c r="E1465" t="s">
        <v>5131</v>
      </c>
      <c r="F1465" t="s">
        <v>1039</v>
      </c>
      <c r="G1465" t="s">
        <v>5134</v>
      </c>
      <c r="H1465" t="str">
        <f>IFERROR(VLOOKUP(B1465,Sheet2!J:K,2,0), "Laptop")</f>
        <v>Laptop</v>
      </c>
      <c r="I1465" t="str">
        <f>IFERROR(VLOOKUP(F1465,Sheet2!P:Q,2,0), "Not part of Refresh")</f>
        <v>Not part of Refresh</v>
      </c>
    </row>
    <row r="1466" spans="1:9" x14ac:dyDescent="0.35">
      <c r="A1466" t="s">
        <v>5135</v>
      </c>
      <c r="B1466" t="s">
        <v>107</v>
      </c>
      <c r="C1466" t="s">
        <v>3611</v>
      </c>
      <c r="D1466" t="s">
        <v>3612</v>
      </c>
      <c r="E1466" t="s">
        <v>5131</v>
      </c>
      <c r="F1466" t="s">
        <v>477</v>
      </c>
      <c r="G1466" t="s">
        <v>5136</v>
      </c>
      <c r="H1466" t="str">
        <f>IFERROR(VLOOKUP(B1466,Sheet2!J:K,2,0), "Laptop")</f>
        <v>Laptop</v>
      </c>
      <c r="I1466" t="str">
        <f>IFERROR(VLOOKUP(F1466,Sheet2!P:Q,2,0), "Not part of Refresh")</f>
        <v>Part of Refresh cycle</v>
      </c>
    </row>
    <row r="1467" spans="1:9" x14ac:dyDescent="0.35">
      <c r="A1467" t="s">
        <v>5137</v>
      </c>
      <c r="B1467" t="s">
        <v>4</v>
      </c>
      <c r="C1467" t="s">
        <v>3611</v>
      </c>
      <c r="D1467" t="s">
        <v>3612</v>
      </c>
      <c r="E1467" t="s">
        <v>5138</v>
      </c>
      <c r="F1467" t="s">
        <v>2586</v>
      </c>
      <c r="G1467" t="s">
        <v>3625</v>
      </c>
      <c r="H1467" t="str">
        <f>IFERROR(VLOOKUP(B1467,Sheet2!J:K,2,0), "Laptop")</f>
        <v>Laptop</v>
      </c>
      <c r="I1467" t="str">
        <f>IFERROR(VLOOKUP(F1467,Sheet2!P:Q,2,0), "Not part of Refresh")</f>
        <v>Not part of Refresh</v>
      </c>
    </row>
    <row r="1468" spans="1:9" x14ac:dyDescent="0.35">
      <c r="A1468" t="s">
        <v>5139</v>
      </c>
      <c r="B1468" t="s">
        <v>24</v>
      </c>
      <c r="C1468" t="s">
        <v>3611</v>
      </c>
      <c r="D1468" t="s">
        <v>3612</v>
      </c>
      <c r="E1468" t="s">
        <v>5140</v>
      </c>
      <c r="F1468" t="s">
        <v>3295</v>
      </c>
      <c r="G1468" t="s">
        <v>3629</v>
      </c>
      <c r="H1468" t="str">
        <f>IFERROR(VLOOKUP(B1468,Sheet2!J:K,2,0), "Laptop")</f>
        <v>Desktop</v>
      </c>
      <c r="I1468" t="str">
        <f>IFERROR(VLOOKUP(F1468,Sheet2!P:Q,2,0), "Not part of Refresh")</f>
        <v>Not part of Refresh</v>
      </c>
    </row>
    <row r="1469" spans="1:9" x14ac:dyDescent="0.35">
      <c r="A1469" t="s">
        <v>5141</v>
      </c>
      <c r="B1469" t="s">
        <v>31</v>
      </c>
      <c r="C1469" t="s">
        <v>3611</v>
      </c>
      <c r="D1469" t="s">
        <v>3612</v>
      </c>
      <c r="E1469" t="s">
        <v>5140</v>
      </c>
      <c r="F1469" t="s">
        <v>3039</v>
      </c>
      <c r="G1469" t="s">
        <v>5036</v>
      </c>
      <c r="H1469" t="str">
        <f>IFERROR(VLOOKUP(B1469,Sheet2!J:K,2,0), "Laptop")</f>
        <v>Desktop</v>
      </c>
      <c r="I1469" t="str">
        <f>IFERROR(VLOOKUP(F1469,Sheet2!P:Q,2,0), "Not part of Refresh")</f>
        <v>Not part of Refresh</v>
      </c>
    </row>
    <row r="1470" spans="1:9" x14ac:dyDescent="0.35">
      <c r="A1470" t="s">
        <v>5142</v>
      </c>
      <c r="B1470" t="s">
        <v>0</v>
      </c>
      <c r="C1470" t="s">
        <v>3611</v>
      </c>
      <c r="D1470" t="s">
        <v>3612</v>
      </c>
      <c r="E1470" t="s">
        <v>5140</v>
      </c>
      <c r="F1470" t="s">
        <v>1934</v>
      </c>
      <c r="G1470" t="s">
        <v>3678</v>
      </c>
      <c r="H1470" t="str">
        <f>IFERROR(VLOOKUP(B1470,Sheet2!J:K,2,0), "Laptop")</f>
        <v>Laptop</v>
      </c>
      <c r="I1470" t="str">
        <f>IFERROR(VLOOKUP(F1470,Sheet2!P:Q,2,0), "Not part of Refresh")</f>
        <v>Not part of Refresh</v>
      </c>
    </row>
    <row r="1471" spans="1:9" x14ac:dyDescent="0.35">
      <c r="A1471" t="s">
        <v>5143</v>
      </c>
      <c r="B1471" t="s">
        <v>38</v>
      </c>
      <c r="C1471" t="s">
        <v>3611</v>
      </c>
      <c r="D1471" t="s">
        <v>3612</v>
      </c>
      <c r="E1471" t="s">
        <v>5140</v>
      </c>
      <c r="F1471" t="s">
        <v>3565</v>
      </c>
      <c r="H1471" t="str">
        <f>IFERROR(VLOOKUP(B1471,Sheet2!J:K,2,0), "Laptop")</f>
        <v>Desktop</v>
      </c>
      <c r="I1471" t="str">
        <f>IFERROR(VLOOKUP(F1471,Sheet2!P:Q,2,0), "Not part of Refresh")</f>
        <v>Not part of Refresh</v>
      </c>
    </row>
    <row r="1472" spans="1:9" x14ac:dyDescent="0.35">
      <c r="A1472" t="s">
        <v>5144</v>
      </c>
      <c r="B1472" t="s">
        <v>44</v>
      </c>
      <c r="C1472" t="s">
        <v>3611</v>
      </c>
      <c r="D1472" t="s">
        <v>3612</v>
      </c>
      <c r="E1472" t="s">
        <v>5140</v>
      </c>
      <c r="F1472" t="s">
        <v>1375</v>
      </c>
      <c r="G1472" t="s">
        <v>3631</v>
      </c>
      <c r="H1472" t="str">
        <f>IFERROR(VLOOKUP(B1472,Sheet2!J:K,2,0), "Laptop")</f>
        <v>Laptop</v>
      </c>
      <c r="I1472" t="str">
        <f>IFERROR(VLOOKUP(F1472,Sheet2!P:Q,2,0), "Not part of Refresh")</f>
        <v>Not part of Refresh</v>
      </c>
    </row>
    <row r="1473" spans="1:9" x14ac:dyDescent="0.35">
      <c r="A1473" t="s">
        <v>5145</v>
      </c>
      <c r="B1473" t="s">
        <v>24</v>
      </c>
      <c r="C1473" t="s">
        <v>3611</v>
      </c>
      <c r="D1473" t="s">
        <v>3612</v>
      </c>
      <c r="E1473" t="s">
        <v>5140</v>
      </c>
      <c r="F1473" t="s">
        <v>3597</v>
      </c>
      <c r="G1473" t="s">
        <v>3633</v>
      </c>
      <c r="H1473" t="str">
        <f>IFERROR(VLOOKUP(B1473,Sheet2!J:K,2,0), "Laptop")</f>
        <v>Desktop</v>
      </c>
      <c r="I1473" t="str">
        <f>IFERROR(VLOOKUP(F1473,Sheet2!P:Q,2,0), "Not part of Refresh")</f>
        <v>Not part of Refresh</v>
      </c>
    </row>
    <row r="1474" spans="1:9" x14ac:dyDescent="0.35">
      <c r="A1474" t="s">
        <v>5146</v>
      </c>
      <c r="B1474" t="s">
        <v>0</v>
      </c>
      <c r="C1474" t="s">
        <v>3611</v>
      </c>
      <c r="D1474" t="s">
        <v>3612</v>
      </c>
      <c r="E1474" t="s">
        <v>5140</v>
      </c>
      <c r="F1474" t="s">
        <v>2055</v>
      </c>
      <c r="G1474" t="s">
        <v>3629</v>
      </c>
      <c r="H1474" t="str">
        <f>IFERROR(VLOOKUP(B1474,Sheet2!J:K,2,0), "Laptop")</f>
        <v>Laptop</v>
      </c>
      <c r="I1474" t="str">
        <f>IFERROR(VLOOKUP(F1474,Sheet2!P:Q,2,0), "Not part of Refresh")</f>
        <v>Not part of Refresh</v>
      </c>
    </row>
    <row r="1475" spans="1:9" x14ac:dyDescent="0.35">
      <c r="A1475" t="s">
        <v>5143</v>
      </c>
      <c r="B1475" t="s">
        <v>38</v>
      </c>
      <c r="C1475" t="s">
        <v>3611</v>
      </c>
      <c r="D1475" t="s">
        <v>3612</v>
      </c>
      <c r="E1475" t="s">
        <v>5140</v>
      </c>
      <c r="F1475" t="s">
        <v>3226</v>
      </c>
      <c r="H1475" t="str">
        <f>IFERROR(VLOOKUP(B1475,Sheet2!J:K,2,0), "Laptop")</f>
        <v>Desktop</v>
      </c>
      <c r="I1475" t="str">
        <f>IFERROR(VLOOKUP(F1475,Sheet2!P:Q,2,0), "Not part of Refresh")</f>
        <v>Not part of Refresh</v>
      </c>
    </row>
    <row r="1476" spans="1:9" x14ac:dyDescent="0.35">
      <c r="A1476" t="s">
        <v>5147</v>
      </c>
      <c r="B1476" t="s">
        <v>14</v>
      </c>
      <c r="C1476" t="s">
        <v>3611</v>
      </c>
      <c r="D1476" t="s">
        <v>3612</v>
      </c>
      <c r="E1476" t="s">
        <v>5140</v>
      </c>
      <c r="F1476" t="s">
        <v>478</v>
      </c>
      <c r="G1476" t="s">
        <v>5022</v>
      </c>
      <c r="H1476" t="str">
        <f>IFERROR(VLOOKUP(B1476,Sheet2!J:K,2,0), "Laptop")</f>
        <v>Laptop</v>
      </c>
      <c r="I1476" t="str">
        <f>IFERROR(VLOOKUP(F1476,Sheet2!P:Q,2,0), "Not part of Refresh")</f>
        <v>Part of Refresh cycle</v>
      </c>
    </row>
    <row r="1477" spans="1:9" x14ac:dyDescent="0.35">
      <c r="A1477" t="s">
        <v>5143</v>
      </c>
      <c r="B1477" t="s">
        <v>38</v>
      </c>
      <c r="C1477" t="s">
        <v>3611</v>
      </c>
      <c r="D1477" t="s">
        <v>3612</v>
      </c>
      <c r="E1477" t="s">
        <v>5140</v>
      </c>
      <c r="F1477" t="s">
        <v>3373</v>
      </c>
      <c r="H1477" t="str">
        <f>IFERROR(VLOOKUP(B1477,Sheet2!J:K,2,0), "Laptop")</f>
        <v>Desktop</v>
      </c>
      <c r="I1477" t="str">
        <f>IFERROR(VLOOKUP(F1477,Sheet2!P:Q,2,0), "Not part of Refresh")</f>
        <v>Not part of Refresh</v>
      </c>
    </row>
    <row r="1478" spans="1:9" x14ac:dyDescent="0.35">
      <c r="A1478" t="s">
        <v>5148</v>
      </c>
      <c r="B1478" t="s">
        <v>0</v>
      </c>
      <c r="C1478" t="s">
        <v>3611</v>
      </c>
      <c r="D1478" t="s">
        <v>3612</v>
      </c>
      <c r="E1478" t="s">
        <v>5140</v>
      </c>
      <c r="F1478" t="s">
        <v>1922</v>
      </c>
      <c r="G1478" t="s">
        <v>4366</v>
      </c>
      <c r="H1478" t="str">
        <f>IFERROR(VLOOKUP(B1478,Sheet2!J:K,2,0), "Laptop")</f>
        <v>Laptop</v>
      </c>
      <c r="I1478" t="str">
        <f>IFERROR(VLOOKUP(F1478,Sheet2!P:Q,2,0), "Not part of Refresh")</f>
        <v>Not part of Refresh</v>
      </c>
    </row>
    <row r="1479" spans="1:9" x14ac:dyDescent="0.35">
      <c r="A1479" t="s">
        <v>5149</v>
      </c>
      <c r="B1479" t="s">
        <v>4</v>
      </c>
      <c r="C1479" t="s">
        <v>3611</v>
      </c>
      <c r="D1479" t="s">
        <v>3612</v>
      </c>
      <c r="E1479" t="s">
        <v>5140</v>
      </c>
      <c r="F1479" t="s">
        <v>2158</v>
      </c>
      <c r="G1479" t="s">
        <v>3633</v>
      </c>
      <c r="H1479" t="str">
        <f>IFERROR(VLOOKUP(B1479,Sheet2!J:K,2,0), "Laptop")</f>
        <v>Laptop</v>
      </c>
      <c r="I1479" t="str">
        <f>IFERROR(VLOOKUP(F1479,Sheet2!P:Q,2,0), "Not part of Refresh")</f>
        <v>Not part of Refresh</v>
      </c>
    </row>
    <row r="1480" spans="1:9" x14ac:dyDescent="0.35">
      <c r="A1480" t="s">
        <v>5150</v>
      </c>
      <c r="B1480" t="s">
        <v>46</v>
      </c>
      <c r="C1480" t="s">
        <v>3611</v>
      </c>
      <c r="D1480" t="s">
        <v>3612</v>
      </c>
      <c r="E1480" t="s">
        <v>5140</v>
      </c>
      <c r="F1480" t="s">
        <v>2614</v>
      </c>
      <c r="G1480" t="s">
        <v>3631</v>
      </c>
      <c r="H1480" t="str">
        <f>IFERROR(VLOOKUP(B1480,Sheet2!J:K,2,0), "Laptop")</f>
        <v>Desktop</v>
      </c>
      <c r="I1480" t="str">
        <f>IFERROR(VLOOKUP(F1480,Sheet2!P:Q,2,0), "Not part of Refresh")</f>
        <v>Not part of Refresh</v>
      </c>
    </row>
    <row r="1481" spans="1:9" x14ac:dyDescent="0.35">
      <c r="A1481" t="s">
        <v>5151</v>
      </c>
      <c r="B1481" t="s">
        <v>38</v>
      </c>
      <c r="C1481" t="s">
        <v>3611</v>
      </c>
      <c r="D1481" t="s">
        <v>3612</v>
      </c>
      <c r="E1481" t="s">
        <v>5140</v>
      </c>
      <c r="F1481" t="s">
        <v>3280</v>
      </c>
      <c r="G1481" t="s">
        <v>3631</v>
      </c>
      <c r="H1481" t="str">
        <f>IFERROR(VLOOKUP(B1481,Sheet2!J:K,2,0), "Laptop")</f>
        <v>Desktop</v>
      </c>
      <c r="I1481" t="str">
        <f>IFERROR(VLOOKUP(F1481,Sheet2!P:Q,2,0), "Not part of Refresh")</f>
        <v>Not part of Refresh</v>
      </c>
    </row>
    <row r="1482" spans="1:9" x14ac:dyDescent="0.35">
      <c r="A1482" t="s">
        <v>5152</v>
      </c>
      <c r="B1482" t="s">
        <v>38</v>
      </c>
      <c r="C1482" t="s">
        <v>3611</v>
      </c>
      <c r="D1482" t="s">
        <v>3612</v>
      </c>
      <c r="E1482" t="s">
        <v>5140</v>
      </c>
      <c r="F1482" t="s">
        <v>3589</v>
      </c>
      <c r="G1482" t="s">
        <v>3764</v>
      </c>
      <c r="H1482" t="str">
        <f>IFERROR(VLOOKUP(B1482,Sheet2!J:K,2,0), "Laptop")</f>
        <v>Desktop</v>
      </c>
      <c r="I1482" t="str">
        <f>IFERROR(VLOOKUP(F1482,Sheet2!P:Q,2,0), "Not part of Refresh")</f>
        <v>Not part of Refresh</v>
      </c>
    </row>
    <row r="1483" spans="1:9" x14ac:dyDescent="0.35">
      <c r="A1483" t="s">
        <v>5153</v>
      </c>
      <c r="B1483" t="s">
        <v>0</v>
      </c>
      <c r="C1483" t="s">
        <v>3611</v>
      </c>
      <c r="D1483" t="s">
        <v>3612</v>
      </c>
      <c r="E1483" t="s">
        <v>5140</v>
      </c>
      <c r="F1483" t="s">
        <v>2071</v>
      </c>
      <c r="G1483" t="s">
        <v>3629</v>
      </c>
      <c r="H1483" t="str">
        <f>IFERROR(VLOOKUP(B1483,Sheet2!J:K,2,0), "Laptop")</f>
        <v>Laptop</v>
      </c>
      <c r="I1483" t="str">
        <f>IFERROR(VLOOKUP(F1483,Sheet2!P:Q,2,0), "Not part of Refresh")</f>
        <v>Not part of Refresh</v>
      </c>
    </row>
    <row r="1484" spans="1:9" x14ac:dyDescent="0.35">
      <c r="A1484" t="s">
        <v>5154</v>
      </c>
      <c r="B1484" t="s">
        <v>19</v>
      </c>
      <c r="C1484" t="s">
        <v>3611</v>
      </c>
      <c r="D1484" t="s">
        <v>3612</v>
      </c>
      <c r="E1484" t="s">
        <v>5140</v>
      </c>
      <c r="F1484" t="s">
        <v>479</v>
      </c>
      <c r="G1484" t="s">
        <v>4955</v>
      </c>
      <c r="H1484" t="str">
        <f>IFERROR(VLOOKUP(B1484,Sheet2!J:K,2,0), "Laptop")</f>
        <v>Desktop</v>
      </c>
      <c r="I1484" t="str">
        <f>IFERROR(VLOOKUP(F1484,Sheet2!P:Q,2,0), "Not part of Refresh")</f>
        <v>Part of Refresh cycle</v>
      </c>
    </row>
    <row r="1485" spans="1:9" x14ac:dyDescent="0.35">
      <c r="A1485" t="s">
        <v>5155</v>
      </c>
      <c r="B1485" t="s">
        <v>0</v>
      </c>
      <c r="C1485" t="s">
        <v>3611</v>
      </c>
      <c r="D1485" t="s">
        <v>3612</v>
      </c>
      <c r="E1485" t="s">
        <v>5140</v>
      </c>
      <c r="F1485" t="s">
        <v>1802</v>
      </c>
      <c r="G1485" t="s">
        <v>3631</v>
      </c>
      <c r="H1485" t="str">
        <f>IFERROR(VLOOKUP(B1485,Sheet2!J:K,2,0), "Laptop")</f>
        <v>Laptop</v>
      </c>
      <c r="I1485" t="str">
        <f>IFERROR(VLOOKUP(F1485,Sheet2!P:Q,2,0), "Not part of Refresh")</f>
        <v>Not part of Refresh</v>
      </c>
    </row>
    <row r="1486" spans="1:9" x14ac:dyDescent="0.35">
      <c r="A1486" t="s">
        <v>5156</v>
      </c>
      <c r="B1486" t="s">
        <v>4</v>
      </c>
      <c r="C1486" t="s">
        <v>3611</v>
      </c>
      <c r="D1486" t="s">
        <v>3612</v>
      </c>
      <c r="E1486" t="s">
        <v>5140</v>
      </c>
      <c r="F1486" t="s">
        <v>2328</v>
      </c>
      <c r="G1486" t="s">
        <v>5022</v>
      </c>
      <c r="H1486" t="str">
        <f>IFERROR(VLOOKUP(B1486,Sheet2!J:K,2,0), "Laptop")</f>
        <v>Laptop</v>
      </c>
      <c r="I1486" t="str">
        <f>IFERROR(VLOOKUP(F1486,Sheet2!P:Q,2,0), "Not part of Refresh")</f>
        <v>Not part of Refresh</v>
      </c>
    </row>
    <row r="1487" spans="1:9" x14ac:dyDescent="0.35">
      <c r="A1487" t="s">
        <v>5157</v>
      </c>
      <c r="B1487" t="s">
        <v>16</v>
      </c>
      <c r="C1487" t="s">
        <v>3611</v>
      </c>
      <c r="D1487" t="s">
        <v>3612</v>
      </c>
      <c r="E1487" t="s">
        <v>5140</v>
      </c>
      <c r="F1487" t="s">
        <v>3462</v>
      </c>
      <c r="G1487" t="s">
        <v>5036</v>
      </c>
      <c r="H1487" t="str">
        <f>IFERROR(VLOOKUP(B1487,Sheet2!J:K,2,0), "Laptop")</f>
        <v>Desktop</v>
      </c>
      <c r="I1487" t="str">
        <f>IFERROR(VLOOKUP(F1487,Sheet2!P:Q,2,0), "Not part of Refresh")</f>
        <v>Not part of Refresh</v>
      </c>
    </row>
    <row r="1488" spans="1:9" x14ac:dyDescent="0.35">
      <c r="A1488" t="s">
        <v>5143</v>
      </c>
      <c r="B1488" t="s">
        <v>38</v>
      </c>
      <c r="C1488" t="s">
        <v>3611</v>
      </c>
      <c r="D1488" t="s">
        <v>3612</v>
      </c>
      <c r="E1488" t="s">
        <v>5140</v>
      </c>
      <c r="F1488" t="s">
        <v>3371</v>
      </c>
      <c r="H1488" t="str">
        <f>IFERROR(VLOOKUP(B1488,Sheet2!J:K,2,0), "Laptop")</f>
        <v>Desktop</v>
      </c>
      <c r="I1488" t="str">
        <f>IFERROR(VLOOKUP(F1488,Sheet2!P:Q,2,0), "Not part of Refresh")</f>
        <v>Not part of Refresh</v>
      </c>
    </row>
    <row r="1489" spans="1:9" x14ac:dyDescent="0.35">
      <c r="A1489" t="s">
        <v>5143</v>
      </c>
      <c r="B1489" t="s">
        <v>38</v>
      </c>
      <c r="C1489" t="s">
        <v>3611</v>
      </c>
      <c r="D1489" t="s">
        <v>3612</v>
      </c>
      <c r="E1489" t="s">
        <v>5140</v>
      </c>
      <c r="F1489" t="s">
        <v>3561</v>
      </c>
      <c r="H1489" t="str">
        <f>IFERROR(VLOOKUP(B1489,Sheet2!J:K,2,0), "Laptop")</f>
        <v>Desktop</v>
      </c>
      <c r="I1489" t="str">
        <f>IFERROR(VLOOKUP(F1489,Sheet2!P:Q,2,0), "Not part of Refresh")</f>
        <v>Not part of Refresh</v>
      </c>
    </row>
    <row r="1490" spans="1:9" x14ac:dyDescent="0.35">
      <c r="A1490" t="s">
        <v>5158</v>
      </c>
      <c r="B1490" t="s">
        <v>74</v>
      </c>
      <c r="C1490" t="s">
        <v>3611</v>
      </c>
      <c r="D1490" t="s">
        <v>3612</v>
      </c>
      <c r="E1490" t="s">
        <v>5140</v>
      </c>
      <c r="F1490" t="s">
        <v>3002</v>
      </c>
      <c r="G1490" t="s">
        <v>5036</v>
      </c>
      <c r="H1490" t="str">
        <f>IFERROR(VLOOKUP(B1490,Sheet2!J:K,2,0), "Laptop")</f>
        <v>Desktop</v>
      </c>
      <c r="I1490" t="str">
        <f>IFERROR(VLOOKUP(F1490,Sheet2!P:Q,2,0), "Not part of Refresh")</f>
        <v>Not part of Refresh</v>
      </c>
    </row>
    <row r="1491" spans="1:9" x14ac:dyDescent="0.35">
      <c r="A1491" t="s">
        <v>5159</v>
      </c>
      <c r="B1491" t="s">
        <v>16</v>
      </c>
      <c r="C1491" t="s">
        <v>3611</v>
      </c>
      <c r="D1491" t="s">
        <v>3612</v>
      </c>
      <c r="E1491" t="s">
        <v>5140</v>
      </c>
      <c r="F1491" t="s">
        <v>3477</v>
      </c>
      <c r="G1491" t="s">
        <v>3625</v>
      </c>
      <c r="H1491" t="str">
        <f>IFERROR(VLOOKUP(B1491,Sheet2!J:K,2,0), "Laptop")</f>
        <v>Desktop</v>
      </c>
      <c r="I1491" t="str">
        <f>IFERROR(VLOOKUP(F1491,Sheet2!P:Q,2,0), "Not part of Refresh")</f>
        <v>Not part of Refresh</v>
      </c>
    </row>
    <row r="1492" spans="1:9" x14ac:dyDescent="0.35">
      <c r="A1492" t="s">
        <v>5143</v>
      </c>
      <c r="B1492" t="s">
        <v>38</v>
      </c>
      <c r="C1492" t="s">
        <v>3611</v>
      </c>
      <c r="D1492" t="s">
        <v>3612</v>
      </c>
      <c r="E1492" t="s">
        <v>5140</v>
      </c>
      <c r="F1492" t="s">
        <v>3278</v>
      </c>
      <c r="H1492" t="str">
        <f>IFERROR(VLOOKUP(B1492,Sheet2!J:K,2,0), "Laptop")</f>
        <v>Desktop</v>
      </c>
      <c r="I1492" t="str">
        <f>IFERROR(VLOOKUP(F1492,Sheet2!P:Q,2,0), "Not part of Refresh")</f>
        <v>Not part of Refresh</v>
      </c>
    </row>
    <row r="1493" spans="1:9" x14ac:dyDescent="0.35">
      <c r="A1493" t="s">
        <v>5155</v>
      </c>
      <c r="B1493" t="s">
        <v>24</v>
      </c>
      <c r="C1493" t="s">
        <v>3611</v>
      </c>
      <c r="D1493" t="s">
        <v>3612</v>
      </c>
      <c r="E1493" t="s">
        <v>5140</v>
      </c>
      <c r="F1493" t="s">
        <v>3533</v>
      </c>
      <c r="G1493" t="s">
        <v>3631</v>
      </c>
      <c r="H1493" t="str">
        <f>IFERROR(VLOOKUP(B1493,Sheet2!J:K,2,0), "Laptop")</f>
        <v>Desktop</v>
      </c>
      <c r="I1493" t="str">
        <f>IFERROR(VLOOKUP(F1493,Sheet2!P:Q,2,0), "Not part of Refresh")</f>
        <v>Not part of Refresh</v>
      </c>
    </row>
    <row r="1494" spans="1:9" x14ac:dyDescent="0.35">
      <c r="A1494" t="s">
        <v>5160</v>
      </c>
      <c r="B1494" t="s">
        <v>38</v>
      </c>
      <c r="C1494" t="s">
        <v>3611</v>
      </c>
      <c r="D1494" t="s">
        <v>3612</v>
      </c>
      <c r="E1494" t="s">
        <v>5140</v>
      </c>
      <c r="F1494" t="s">
        <v>3575</v>
      </c>
      <c r="G1494" t="s">
        <v>5036</v>
      </c>
      <c r="H1494" t="str">
        <f>IFERROR(VLOOKUP(B1494,Sheet2!J:K,2,0), "Laptop")</f>
        <v>Desktop</v>
      </c>
      <c r="I1494" t="str">
        <f>IFERROR(VLOOKUP(F1494,Sheet2!P:Q,2,0), "Not part of Refresh")</f>
        <v>Not part of Refresh</v>
      </c>
    </row>
    <row r="1495" spans="1:9" x14ac:dyDescent="0.35">
      <c r="A1495" t="s">
        <v>5161</v>
      </c>
      <c r="B1495" t="s">
        <v>24</v>
      </c>
      <c r="C1495" t="s">
        <v>3611</v>
      </c>
      <c r="D1495" t="s">
        <v>3612</v>
      </c>
      <c r="E1495" t="s">
        <v>5140</v>
      </c>
      <c r="F1495" t="s">
        <v>3527</v>
      </c>
      <c r="G1495" t="s">
        <v>3684</v>
      </c>
      <c r="H1495" t="str">
        <f>IFERROR(VLOOKUP(B1495,Sheet2!J:K,2,0), "Laptop")</f>
        <v>Desktop</v>
      </c>
      <c r="I1495" t="str">
        <f>IFERROR(VLOOKUP(F1495,Sheet2!P:Q,2,0), "Not part of Refresh")</f>
        <v>Not part of Refresh</v>
      </c>
    </row>
    <row r="1496" spans="1:9" x14ac:dyDescent="0.35">
      <c r="A1496" t="s">
        <v>5162</v>
      </c>
      <c r="B1496" t="s">
        <v>38</v>
      </c>
      <c r="C1496" t="s">
        <v>3611</v>
      </c>
      <c r="D1496" t="s">
        <v>3612</v>
      </c>
      <c r="E1496" t="s">
        <v>5140</v>
      </c>
      <c r="F1496" t="s">
        <v>3571</v>
      </c>
      <c r="G1496" t="s">
        <v>3633</v>
      </c>
      <c r="H1496" t="str">
        <f>IFERROR(VLOOKUP(B1496,Sheet2!J:K,2,0), "Laptop")</f>
        <v>Desktop</v>
      </c>
      <c r="I1496" t="str">
        <f>IFERROR(VLOOKUP(F1496,Sheet2!P:Q,2,0), "Not part of Refresh")</f>
        <v>Not part of Refresh</v>
      </c>
    </row>
    <row r="1497" spans="1:9" x14ac:dyDescent="0.35">
      <c r="A1497" t="s">
        <v>5163</v>
      </c>
      <c r="B1497" t="s">
        <v>16</v>
      </c>
      <c r="C1497" t="s">
        <v>3611</v>
      </c>
      <c r="D1497" t="s">
        <v>3612</v>
      </c>
      <c r="E1497" t="s">
        <v>5140</v>
      </c>
      <c r="F1497" t="s">
        <v>3481</v>
      </c>
      <c r="G1497" t="s">
        <v>3631</v>
      </c>
      <c r="H1497" t="str">
        <f>IFERROR(VLOOKUP(B1497,Sheet2!J:K,2,0), "Laptop")</f>
        <v>Desktop</v>
      </c>
      <c r="I1497" t="str">
        <f>IFERROR(VLOOKUP(F1497,Sheet2!P:Q,2,0), "Not part of Refresh")</f>
        <v>Not part of Refresh</v>
      </c>
    </row>
    <row r="1498" spans="1:9" x14ac:dyDescent="0.35">
      <c r="A1498" t="s">
        <v>5143</v>
      </c>
      <c r="B1498" t="s">
        <v>38</v>
      </c>
      <c r="C1498" t="s">
        <v>3611</v>
      </c>
      <c r="D1498" t="s">
        <v>3612</v>
      </c>
      <c r="E1498" t="s">
        <v>5140</v>
      </c>
      <c r="F1498" t="s">
        <v>3213</v>
      </c>
      <c r="H1498" t="str">
        <f>IFERROR(VLOOKUP(B1498,Sheet2!J:K,2,0), "Laptop")</f>
        <v>Desktop</v>
      </c>
      <c r="I1498" t="str">
        <f>IFERROR(VLOOKUP(F1498,Sheet2!P:Q,2,0), "Not part of Refresh")</f>
        <v>Not part of Refresh</v>
      </c>
    </row>
    <row r="1499" spans="1:9" x14ac:dyDescent="0.35">
      <c r="A1499" t="s">
        <v>5142</v>
      </c>
      <c r="B1499" t="s">
        <v>41</v>
      </c>
      <c r="C1499" t="s">
        <v>3611</v>
      </c>
      <c r="D1499" t="s">
        <v>3612</v>
      </c>
      <c r="E1499" t="s">
        <v>5140</v>
      </c>
      <c r="F1499" t="s">
        <v>3279</v>
      </c>
      <c r="G1499" t="s">
        <v>3678</v>
      </c>
      <c r="H1499" t="str">
        <f>IFERROR(VLOOKUP(B1499,Sheet2!J:K,2,0), "Laptop")</f>
        <v>Desktop</v>
      </c>
      <c r="I1499" t="str">
        <f>IFERROR(VLOOKUP(F1499,Sheet2!P:Q,2,0), "Not part of Refresh")</f>
        <v>Not part of Refresh</v>
      </c>
    </row>
    <row r="1500" spans="1:9" x14ac:dyDescent="0.35">
      <c r="A1500" t="s">
        <v>5164</v>
      </c>
      <c r="B1500" t="s">
        <v>16</v>
      </c>
      <c r="C1500" t="s">
        <v>3611</v>
      </c>
      <c r="D1500" t="s">
        <v>3612</v>
      </c>
      <c r="E1500" t="s">
        <v>5140</v>
      </c>
      <c r="F1500" t="s">
        <v>3339</v>
      </c>
      <c r="G1500" t="s">
        <v>3629</v>
      </c>
      <c r="H1500" t="str">
        <f>IFERROR(VLOOKUP(B1500,Sheet2!J:K,2,0), "Laptop")</f>
        <v>Desktop</v>
      </c>
      <c r="I1500" t="str">
        <f>IFERROR(VLOOKUP(F1500,Sheet2!P:Q,2,0), "Not part of Refresh")</f>
        <v>Not part of Refresh</v>
      </c>
    </row>
    <row r="1501" spans="1:9" x14ac:dyDescent="0.35">
      <c r="A1501" t="s">
        <v>5165</v>
      </c>
      <c r="B1501" t="s">
        <v>38</v>
      </c>
      <c r="C1501" t="s">
        <v>3611</v>
      </c>
      <c r="D1501" t="s">
        <v>3612</v>
      </c>
      <c r="E1501" t="s">
        <v>5140</v>
      </c>
      <c r="F1501" t="s">
        <v>3385</v>
      </c>
      <c r="G1501" t="s">
        <v>5036</v>
      </c>
      <c r="H1501" t="str">
        <f>IFERROR(VLOOKUP(B1501,Sheet2!J:K,2,0), "Laptop")</f>
        <v>Desktop</v>
      </c>
      <c r="I1501" t="str">
        <f>IFERROR(VLOOKUP(F1501,Sheet2!P:Q,2,0), "Not part of Refresh")</f>
        <v>Not part of Refresh</v>
      </c>
    </row>
    <row r="1502" spans="1:9" x14ac:dyDescent="0.35">
      <c r="A1502" t="s">
        <v>5166</v>
      </c>
      <c r="B1502" t="s">
        <v>0</v>
      </c>
      <c r="C1502" t="s">
        <v>3611</v>
      </c>
      <c r="D1502" t="s">
        <v>3612</v>
      </c>
      <c r="E1502" t="s">
        <v>5140</v>
      </c>
      <c r="F1502" t="s">
        <v>1571</v>
      </c>
      <c r="G1502" t="s">
        <v>3703</v>
      </c>
      <c r="H1502" t="str">
        <f>IFERROR(VLOOKUP(B1502,Sheet2!J:K,2,0), "Laptop")</f>
        <v>Laptop</v>
      </c>
      <c r="I1502" t="str">
        <f>IFERROR(VLOOKUP(F1502,Sheet2!P:Q,2,0), "Not part of Refresh")</f>
        <v>Not part of Refresh</v>
      </c>
    </row>
    <row r="1503" spans="1:9" x14ac:dyDescent="0.35">
      <c r="A1503" t="s">
        <v>5167</v>
      </c>
      <c r="B1503" t="s">
        <v>38</v>
      </c>
      <c r="C1503" t="s">
        <v>3611</v>
      </c>
      <c r="D1503" t="s">
        <v>3612</v>
      </c>
      <c r="E1503" t="s">
        <v>5140</v>
      </c>
      <c r="F1503" t="s">
        <v>3595</v>
      </c>
      <c r="G1503" t="s">
        <v>5022</v>
      </c>
      <c r="H1503" t="str">
        <f>IFERROR(VLOOKUP(B1503,Sheet2!J:K,2,0), "Laptop")</f>
        <v>Desktop</v>
      </c>
      <c r="I1503" t="str">
        <f>IFERROR(VLOOKUP(F1503,Sheet2!P:Q,2,0), "Not part of Refresh")</f>
        <v>Not part of Refresh</v>
      </c>
    </row>
    <row r="1504" spans="1:9" x14ac:dyDescent="0.35">
      <c r="A1504" t="s">
        <v>5168</v>
      </c>
      <c r="B1504" t="s">
        <v>24</v>
      </c>
      <c r="C1504" t="s">
        <v>3611</v>
      </c>
      <c r="D1504" t="s">
        <v>3612</v>
      </c>
      <c r="E1504" t="s">
        <v>5140</v>
      </c>
      <c r="F1504" t="s">
        <v>3387</v>
      </c>
      <c r="G1504" t="s">
        <v>3625</v>
      </c>
      <c r="H1504" t="str">
        <f>IFERROR(VLOOKUP(B1504,Sheet2!J:K,2,0), "Laptop")</f>
        <v>Desktop</v>
      </c>
      <c r="I1504" t="str">
        <f>IFERROR(VLOOKUP(F1504,Sheet2!P:Q,2,0), "Not part of Refresh")</f>
        <v>Not part of Refresh</v>
      </c>
    </row>
    <row r="1505" spans="1:9" x14ac:dyDescent="0.35">
      <c r="A1505" t="s">
        <v>5169</v>
      </c>
      <c r="B1505" t="s">
        <v>22</v>
      </c>
      <c r="C1505" t="s">
        <v>3611</v>
      </c>
      <c r="D1505" t="s">
        <v>3612</v>
      </c>
      <c r="E1505" t="s">
        <v>5140</v>
      </c>
      <c r="F1505" t="s">
        <v>480</v>
      </c>
      <c r="G1505" t="s">
        <v>3657</v>
      </c>
      <c r="H1505" t="str">
        <f>IFERROR(VLOOKUP(B1505,Sheet2!J:K,2,0), "Laptop")</f>
        <v>Laptop</v>
      </c>
      <c r="I1505" t="str">
        <f>IFERROR(VLOOKUP(F1505,Sheet2!P:Q,2,0), "Not part of Refresh")</f>
        <v>Part of Refresh cycle</v>
      </c>
    </row>
    <row r="1506" spans="1:9" x14ac:dyDescent="0.35">
      <c r="A1506" t="s">
        <v>5143</v>
      </c>
      <c r="B1506" t="s">
        <v>120</v>
      </c>
      <c r="C1506" t="s">
        <v>3611</v>
      </c>
      <c r="D1506" t="s">
        <v>3612</v>
      </c>
      <c r="E1506" t="s">
        <v>5140</v>
      </c>
      <c r="F1506" t="s">
        <v>3567</v>
      </c>
      <c r="G1506" t="s">
        <v>3631</v>
      </c>
      <c r="H1506" t="str">
        <f>IFERROR(VLOOKUP(B1506,Sheet2!J:K,2,0), "Laptop")</f>
        <v>Desktop</v>
      </c>
      <c r="I1506" t="str">
        <f>IFERROR(VLOOKUP(F1506,Sheet2!P:Q,2,0), "Not part of Refresh")</f>
        <v>Not part of Refresh</v>
      </c>
    </row>
    <row r="1507" spans="1:9" x14ac:dyDescent="0.35">
      <c r="A1507" t="s">
        <v>5143</v>
      </c>
      <c r="B1507" t="s">
        <v>38</v>
      </c>
      <c r="C1507" t="s">
        <v>3611</v>
      </c>
      <c r="D1507" t="s">
        <v>3612</v>
      </c>
      <c r="E1507" t="s">
        <v>5140</v>
      </c>
      <c r="F1507" t="s">
        <v>3563</v>
      </c>
      <c r="H1507" t="str">
        <f>IFERROR(VLOOKUP(B1507,Sheet2!J:K,2,0), "Laptop")</f>
        <v>Desktop</v>
      </c>
      <c r="I1507" t="str">
        <f>IFERROR(VLOOKUP(F1507,Sheet2!P:Q,2,0), "Not part of Refresh")</f>
        <v>Not part of Refresh</v>
      </c>
    </row>
    <row r="1508" spans="1:9" x14ac:dyDescent="0.35">
      <c r="A1508" t="s">
        <v>5158</v>
      </c>
      <c r="B1508" t="s">
        <v>24</v>
      </c>
      <c r="C1508" t="s">
        <v>3611</v>
      </c>
      <c r="D1508" t="s">
        <v>3612</v>
      </c>
      <c r="E1508" t="s">
        <v>5140</v>
      </c>
      <c r="F1508" t="s">
        <v>3599</v>
      </c>
      <c r="G1508" t="s">
        <v>5036</v>
      </c>
      <c r="H1508" t="str">
        <f>IFERROR(VLOOKUP(B1508,Sheet2!J:K,2,0), "Laptop")</f>
        <v>Desktop</v>
      </c>
      <c r="I1508" t="str">
        <f>IFERROR(VLOOKUP(F1508,Sheet2!P:Q,2,0), "Not part of Refresh")</f>
        <v>Not part of Refresh</v>
      </c>
    </row>
    <row r="1509" spans="1:9" x14ac:dyDescent="0.35">
      <c r="A1509" t="s">
        <v>5154</v>
      </c>
      <c r="B1509" t="s">
        <v>19</v>
      </c>
      <c r="C1509" t="s">
        <v>3611</v>
      </c>
      <c r="D1509" t="s">
        <v>3612</v>
      </c>
      <c r="E1509" t="s">
        <v>5140</v>
      </c>
      <c r="F1509" t="s">
        <v>3105</v>
      </c>
      <c r="G1509" t="s">
        <v>4955</v>
      </c>
      <c r="H1509" t="str">
        <f>IFERROR(VLOOKUP(B1509,Sheet2!J:K,2,0), "Laptop")</f>
        <v>Desktop</v>
      </c>
      <c r="I1509" t="str">
        <f>IFERROR(VLOOKUP(F1509,Sheet2!P:Q,2,0), "Not part of Refresh")</f>
        <v>Not part of Refresh</v>
      </c>
    </row>
    <row r="1510" spans="1:9" x14ac:dyDescent="0.35">
      <c r="A1510" t="s">
        <v>5154</v>
      </c>
      <c r="B1510" t="s">
        <v>16</v>
      </c>
      <c r="C1510" t="s">
        <v>3611</v>
      </c>
      <c r="D1510" t="s">
        <v>3612</v>
      </c>
      <c r="E1510" t="s">
        <v>5140</v>
      </c>
      <c r="F1510" t="s">
        <v>3329</v>
      </c>
      <c r="G1510" t="s">
        <v>4955</v>
      </c>
      <c r="H1510" t="str">
        <f>IFERROR(VLOOKUP(B1510,Sheet2!J:K,2,0), "Laptop")</f>
        <v>Desktop</v>
      </c>
      <c r="I1510" t="str">
        <f>IFERROR(VLOOKUP(F1510,Sheet2!P:Q,2,0), "Not part of Refresh")</f>
        <v>Not part of Refresh</v>
      </c>
    </row>
    <row r="1511" spans="1:9" x14ac:dyDescent="0.35">
      <c r="A1511" t="s">
        <v>5170</v>
      </c>
      <c r="B1511" t="s">
        <v>4</v>
      </c>
      <c r="C1511" t="s">
        <v>3611</v>
      </c>
      <c r="D1511" t="s">
        <v>3612</v>
      </c>
      <c r="E1511" t="s">
        <v>5140</v>
      </c>
      <c r="F1511" t="s">
        <v>2806</v>
      </c>
      <c r="G1511" t="s">
        <v>4955</v>
      </c>
      <c r="H1511" t="str">
        <f>IFERROR(VLOOKUP(B1511,Sheet2!J:K,2,0), "Laptop")</f>
        <v>Laptop</v>
      </c>
      <c r="I1511" t="str">
        <f>IFERROR(VLOOKUP(F1511,Sheet2!P:Q,2,0), "Not part of Refresh")</f>
        <v>Not part of Refresh</v>
      </c>
    </row>
    <row r="1512" spans="1:9" x14ac:dyDescent="0.35">
      <c r="A1512" t="s">
        <v>5171</v>
      </c>
      <c r="B1512" t="s">
        <v>38</v>
      </c>
      <c r="C1512" t="s">
        <v>3611</v>
      </c>
      <c r="D1512" t="s">
        <v>3612</v>
      </c>
      <c r="E1512" t="s">
        <v>5140</v>
      </c>
      <c r="F1512" t="s">
        <v>3577</v>
      </c>
      <c r="H1512" t="str">
        <f>IFERROR(VLOOKUP(B1512,Sheet2!J:K,2,0), "Laptop")</f>
        <v>Desktop</v>
      </c>
      <c r="I1512" t="str">
        <f>IFERROR(VLOOKUP(F1512,Sheet2!P:Q,2,0), "Not part of Refresh")</f>
        <v>Not part of Refresh</v>
      </c>
    </row>
    <row r="1513" spans="1:9" x14ac:dyDescent="0.35">
      <c r="A1513" t="s">
        <v>5143</v>
      </c>
      <c r="B1513" t="s">
        <v>38</v>
      </c>
      <c r="C1513" t="s">
        <v>3611</v>
      </c>
      <c r="D1513" t="s">
        <v>3612</v>
      </c>
      <c r="E1513" t="s">
        <v>5140</v>
      </c>
      <c r="F1513" t="s">
        <v>3228</v>
      </c>
      <c r="H1513" t="str">
        <f>IFERROR(VLOOKUP(B1513,Sheet2!J:K,2,0), "Laptop")</f>
        <v>Desktop</v>
      </c>
      <c r="I1513" t="str">
        <f>IFERROR(VLOOKUP(F1513,Sheet2!P:Q,2,0), "Not part of Refresh")</f>
        <v>Not part of Refresh</v>
      </c>
    </row>
    <row r="1514" spans="1:9" x14ac:dyDescent="0.35">
      <c r="A1514" t="s">
        <v>5172</v>
      </c>
      <c r="B1514" t="s">
        <v>4</v>
      </c>
      <c r="C1514" t="s">
        <v>3611</v>
      </c>
      <c r="D1514" t="s">
        <v>3612</v>
      </c>
      <c r="E1514" t="s">
        <v>5140</v>
      </c>
      <c r="F1514" t="s">
        <v>2571</v>
      </c>
      <c r="G1514" t="s">
        <v>4955</v>
      </c>
      <c r="H1514" t="str">
        <f>IFERROR(VLOOKUP(B1514,Sheet2!J:K,2,0), "Laptop")</f>
        <v>Laptop</v>
      </c>
      <c r="I1514" t="str">
        <f>IFERROR(VLOOKUP(F1514,Sheet2!P:Q,2,0), "Not part of Refresh")</f>
        <v>Not part of Refresh</v>
      </c>
    </row>
    <row r="1515" spans="1:9" x14ac:dyDescent="0.35">
      <c r="A1515" t="s">
        <v>5149</v>
      </c>
      <c r="B1515" t="s">
        <v>38</v>
      </c>
      <c r="C1515" t="s">
        <v>3611</v>
      </c>
      <c r="D1515" t="s">
        <v>3612</v>
      </c>
      <c r="E1515" t="s">
        <v>5140</v>
      </c>
      <c r="F1515" t="s">
        <v>3276</v>
      </c>
      <c r="G1515" t="s">
        <v>3633</v>
      </c>
      <c r="H1515" t="str">
        <f>IFERROR(VLOOKUP(B1515,Sheet2!J:K,2,0), "Laptop")</f>
        <v>Desktop</v>
      </c>
      <c r="I1515" t="str">
        <f>IFERROR(VLOOKUP(F1515,Sheet2!P:Q,2,0), "Not part of Refresh")</f>
        <v>Not part of Refresh</v>
      </c>
    </row>
    <row r="1516" spans="1:9" x14ac:dyDescent="0.35">
      <c r="A1516" t="s">
        <v>5173</v>
      </c>
      <c r="B1516" t="s">
        <v>14</v>
      </c>
      <c r="C1516" t="s">
        <v>3611</v>
      </c>
      <c r="D1516" t="s">
        <v>3612</v>
      </c>
      <c r="E1516" t="s">
        <v>5140</v>
      </c>
      <c r="F1516" t="s">
        <v>481</v>
      </c>
      <c r="G1516" t="s">
        <v>3699</v>
      </c>
      <c r="H1516" t="str">
        <f>IFERROR(VLOOKUP(B1516,Sheet2!J:K,2,0), "Laptop")</f>
        <v>Laptop</v>
      </c>
      <c r="I1516" t="str">
        <f>IFERROR(VLOOKUP(F1516,Sheet2!P:Q,2,0), "Not part of Refresh")</f>
        <v>Part of Refresh cycle</v>
      </c>
    </row>
    <row r="1517" spans="1:9" x14ac:dyDescent="0.35">
      <c r="A1517" t="s">
        <v>5174</v>
      </c>
      <c r="B1517" t="s">
        <v>38</v>
      </c>
      <c r="C1517" t="s">
        <v>3611</v>
      </c>
      <c r="D1517" t="s">
        <v>3612</v>
      </c>
      <c r="E1517" t="s">
        <v>5140</v>
      </c>
      <c r="F1517" t="s">
        <v>3591</v>
      </c>
      <c r="G1517" t="s">
        <v>3764</v>
      </c>
      <c r="H1517" t="str">
        <f>IFERROR(VLOOKUP(B1517,Sheet2!J:K,2,0), "Laptop")</f>
        <v>Desktop</v>
      </c>
      <c r="I1517" t="str">
        <f>IFERROR(VLOOKUP(F1517,Sheet2!P:Q,2,0), "Not part of Refresh")</f>
        <v>Not part of Refresh</v>
      </c>
    </row>
    <row r="1518" spans="1:9" x14ac:dyDescent="0.35">
      <c r="A1518" t="s">
        <v>5175</v>
      </c>
      <c r="B1518" t="s">
        <v>4</v>
      </c>
      <c r="C1518" t="s">
        <v>3611</v>
      </c>
      <c r="D1518" t="s">
        <v>3612</v>
      </c>
      <c r="E1518" t="s">
        <v>5140</v>
      </c>
      <c r="F1518" t="s">
        <v>2513</v>
      </c>
      <c r="G1518" t="s">
        <v>3631</v>
      </c>
      <c r="H1518" t="str">
        <f>IFERROR(VLOOKUP(B1518,Sheet2!J:K,2,0), "Laptop")</f>
        <v>Laptop</v>
      </c>
      <c r="I1518" t="str">
        <f>IFERROR(VLOOKUP(F1518,Sheet2!P:Q,2,0), "Not part of Refresh")</f>
        <v>Not part of Refresh</v>
      </c>
    </row>
    <row r="1519" spans="1:9" x14ac:dyDescent="0.35">
      <c r="A1519" t="s">
        <v>5176</v>
      </c>
      <c r="B1519" t="s">
        <v>17</v>
      </c>
      <c r="C1519" t="s">
        <v>3611</v>
      </c>
      <c r="D1519" t="s">
        <v>3612</v>
      </c>
      <c r="E1519" t="s">
        <v>5140</v>
      </c>
      <c r="F1519" t="s">
        <v>2157</v>
      </c>
      <c r="G1519" t="s">
        <v>3633</v>
      </c>
      <c r="H1519" t="str">
        <f>IFERROR(VLOOKUP(B1519,Sheet2!J:K,2,0), "Laptop")</f>
        <v>Laptop</v>
      </c>
      <c r="I1519" t="str">
        <f>IFERROR(VLOOKUP(F1519,Sheet2!P:Q,2,0), "Not part of Refresh")</f>
        <v>Not part of Refresh</v>
      </c>
    </row>
    <row r="1520" spans="1:9" x14ac:dyDescent="0.35">
      <c r="A1520" t="s">
        <v>5177</v>
      </c>
      <c r="B1520" t="s">
        <v>153</v>
      </c>
      <c r="C1520" t="s">
        <v>3611</v>
      </c>
      <c r="D1520" t="s">
        <v>3612</v>
      </c>
      <c r="E1520" t="s">
        <v>5140</v>
      </c>
      <c r="F1520" t="s">
        <v>2425</v>
      </c>
      <c r="G1520" t="s">
        <v>3631</v>
      </c>
      <c r="H1520" t="str">
        <f>IFERROR(VLOOKUP(B1520,Sheet2!J:K,2,0), "Laptop")</f>
        <v>Laptop</v>
      </c>
      <c r="I1520" t="str">
        <f>IFERROR(VLOOKUP(F1520,Sheet2!P:Q,2,0), "Not part of Refresh")</f>
        <v>Not part of Refresh</v>
      </c>
    </row>
    <row r="1521" spans="1:9" x14ac:dyDescent="0.35">
      <c r="A1521" t="s">
        <v>5178</v>
      </c>
      <c r="B1521" t="s">
        <v>19</v>
      </c>
      <c r="C1521" t="s">
        <v>3611</v>
      </c>
      <c r="D1521" t="s">
        <v>3612</v>
      </c>
      <c r="E1521" t="s">
        <v>5140</v>
      </c>
      <c r="F1521" t="s">
        <v>482</v>
      </c>
      <c r="G1521" t="s">
        <v>3631</v>
      </c>
      <c r="H1521" t="str">
        <f>IFERROR(VLOOKUP(B1521,Sheet2!J:K,2,0), "Laptop")</f>
        <v>Desktop</v>
      </c>
      <c r="I1521" t="str">
        <f>IFERROR(VLOOKUP(F1521,Sheet2!P:Q,2,0), "Not part of Refresh")</f>
        <v>Part of Refresh cycle</v>
      </c>
    </row>
    <row r="1522" spans="1:9" x14ac:dyDescent="0.35">
      <c r="A1522" t="s">
        <v>5143</v>
      </c>
      <c r="B1522" t="s">
        <v>38</v>
      </c>
      <c r="C1522" t="s">
        <v>3611</v>
      </c>
      <c r="D1522" t="s">
        <v>3612</v>
      </c>
      <c r="E1522" t="s">
        <v>5140</v>
      </c>
      <c r="F1522" t="s">
        <v>3559</v>
      </c>
      <c r="H1522" t="str">
        <f>IFERROR(VLOOKUP(B1522,Sheet2!J:K,2,0), "Laptop")</f>
        <v>Desktop</v>
      </c>
      <c r="I1522" t="str">
        <f>IFERROR(VLOOKUP(F1522,Sheet2!P:Q,2,0), "Not part of Refresh")</f>
        <v>Not part of Refresh</v>
      </c>
    </row>
    <row r="1523" spans="1:9" x14ac:dyDescent="0.35">
      <c r="A1523" t="s">
        <v>5143</v>
      </c>
      <c r="B1523" t="s">
        <v>38</v>
      </c>
      <c r="C1523" t="s">
        <v>3611</v>
      </c>
      <c r="D1523" t="s">
        <v>3612</v>
      </c>
      <c r="E1523" t="s">
        <v>5140</v>
      </c>
      <c r="F1523" t="s">
        <v>3555</v>
      </c>
      <c r="H1523" t="str">
        <f>IFERROR(VLOOKUP(B1523,Sheet2!J:K,2,0), "Laptop")</f>
        <v>Desktop</v>
      </c>
      <c r="I1523" t="str">
        <f>IFERROR(VLOOKUP(F1523,Sheet2!P:Q,2,0), "Not part of Refresh")</f>
        <v>Not part of Refresh</v>
      </c>
    </row>
    <row r="1524" spans="1:9" x14ac:dyDescent="0.35">
      <c r="A1524" t="s">
        <v>5179</v>
      </c>
      <c r="B1524" t="s">
        <v>19</v>
      </c>
      <c r="C1524" t="s">
        <v>3611</v>
      </c>
      <c r="D1524" t="s">
        <v>3612</v>
      </c>
      <c r="E1524" t="s">
        <v>5140</v>
      </c>
      <c r="F1524" t="s">
        <v>483</v>
      </c>
      <c r="G1524" t="s">
        <v>3633</v>
      </c>
      <c r="H1524" t="str">
        <f>IFERROR(VLOOKUP(B1524,Sheet2!J:K,2,0), "Laptop")</f>
        <v>Desktop</v>
      </c>
      <c r="I1524" t="str">
        <f>IFERROR(VLOOKUP(F1524,Sheet2!P:Q,2,0), "Not part of Refresh")</f>
        <v>Part of Refresh cycle</v>
      </c>
    </row>
    <row r="1525" spans="1:9" x14ac:dyDescent="0.35">
      <c r="A1525" t="s">
        <v>5139</v>
      </c>
      <c r="B1525" t="s">
        <v>12</v>
      </c>
      <c r="C1525" t="s">
        <v>3611</v>
      </c>
      <c r="D1525" t="s">
        <v>3612</v>
      </c>
      <c r="E1525" t="s">
        <v>5140</v>
      </c>
      <c r="F1525" t="s">
        <v>484</v>
      </c>
      <c r="G1525" t="s">
        <v>3657</v>
      </c>
      <c r="H1525" t="str">
        <f>IFERROR(VLOOKUP(B1525,Sheet2!J:K,2,0), "Laptop")</f>
        <v>Laptop</v>
      </c>
      <c r="I1525" t="str">
        <f>IFERROR(VLOOKUP(F1525,Sheet2!P:Q,2,0), "Not part of Refresh")</f>
        <v>Part of Refresh cycle</v>
      </c>
    </row>
    <row r="1526" spans="1:9" x14ac:dyDescent="0.35">
      <c r="A1526" t="s">
        <v>5143</v>
      </c>
      <c r="B1526" t="s">
        <v>38</v>
      </c>
      <c r="C1526" t="s">
        <v>3611</v>
      </c>
      <c r="D1526" t="s">
        <v>3612</v>
      </c>
      <c r="E1526" t="s">
        <v>5140</v>
      </c>
      <c r="F1526" t="s">
        <v>3274</v>
      </c>
      <c r="H1526" t="str">
        <f>IFERROR(VLOOKUP(B1526,Sheet2!J:K,2,0), "Laptop")</f>
        <v>Desktop</v>
      </c>
      <c r="I1526" t="str">
        <f>IFERROR(VLOOKUP(F1526,Sheet2!P:Q,2,0), "Not part of Refresh")</f>
        <v>Not part of Refresh</v>
      </c>
    </row>
    <row r="1527" spans="1:9" x14ac:dyDescent="0.35">
      <c r="A1527" t="s">
        <v>5145</v>
      </c>
      <c r="B1527" t="s">
        <v>4</v>
      </c>
      <c r="C1527" t="s">
        <v>3611</v>
      </c>
      <c r="D1527" t="s">
        <v>3612</v>
      </c>
      <c r="E1527" t="s">
        <v>5140</v>
      </c>
      <c r="F1527" t="s">
        <v>2309</v>
      </c>
      <c r="H1527" t="str">
        <f>IFERROR(VLOOKUP(B1527,Sheet2!J:K,2,0), "Laptop")</f>
        <v>Laptop</v>
      </c>
      <c r="I1527" t="str">
        <f>IFERROR(VLOOKUP(F1527,Sheet2!P:Q,2,0), "Not part of Refresh")</f>
        <v>Not part of Refresh</v>
      </c>
    </row>
    <row r="1528" spans="1:9" x14ac:dyDescent="0.35">
      <c r="A1528" t="s">
        <v>5143</v>
      </c>
      <c r="B1528" t="s">
        <v>38</v>
      </c>
      <c r="C1528" t="s">
        <v>3611</v>
      </c>
      <c r="D1528" t="s">
        <v>3612</v>
      </c>
      <c r="E1528" t="s">
        <v>5140</v>
      </c>
      <c r="F1528" t="s">
        <v>3569</v>
      </c>
      <c r="H1528" t="str">
        <f>IFERROR(VLOOKUP(B1528,Sheet2!J:K,2,0), "Laptop")</f>
        <v>Desktop</v>
      </c>
      <c r="I1528" t="str">
        <f>IFERROR(VLOOKUP(F1528,Sheet2!P:Q,2,0), "Not part of Refresh")</f>
        <v>Not part of Refresh</v>
      </c>
    </row>
    <row r="1529" spans="1:9" x14ac:dyDescent="0.35">
      <c r="A1529" t="s">
        <v>5166</v>
      </c>
      <c r="B1529" t="s">
        <v>24</v>
      </c>
      <c r="C1529" t="s">
        <v>3611</v>
      </c>
      <c r="D1529" t="s">
        <v>3612</v>
      </c>
      <c r="E1529" t="s">
        <v>5140</v>
      </c>
      <c r="F1529" t="s">
        <v>3355</v>
      </c>
      <c r="G1529" t="s">
        <v>3695</v>
      </c>
      <c r="H1529" t="str">
        <f>IFERROR(VLOOKUP(B1529,Sheet2!J:K,2,0), "Laptop")</f>
        <v>Desktop</v>
      </c>
      <c r="I1529" t="str">
        <f>IFERROR(VLOOKUP(F1529,Sheet2!P:Q,2,0), "Not part of Refresh")</f>
        <v>Not part of Refresh</v>
      </c>
    </row>
    <row r="1530" spans="1:9" x14ac:dyDescent="0.35">
      <c r="A1530" t="s">
        <v>5143</v>
      </c>
      <c r="B1530" t="s">
        <v>38</v>
      </c>
      <c r="C1530" t="s">
        <v>3611</v>
      </c>
      <c r="D1530" t="s">
        <v>3612</v>
      </c>
      <c r="E1530" t="s">
        <v>5140</v>
      </c>
      <c r="F1530" t="s">
        <v>3183</v>
      </c>
      <c r="H1530" t="str">
        <f>IFERROR(VLOOKUP(B1530,Sheet2!J:K,2,0), "Laptop")</f>
        <v>Desktop</v>
      </c>
      <c r="I1530" t="str">
        <f>IFERROR(VLOOKUP(F1530,Sheet2!P:Q,2,0), "Not part of Refresh")</f>
        <v>Not part of Refresh</v>
      </c>
    </row>
    <row r="1531" spans="1:9" x14ac:dyDescent="0.35">
      <c r="A1531" t="s">
        <v>5180</v>
      </c>
      <c r="B1531" t="s">
        <v>10</v>
      </c>
      <c r="C1531" t="s">
        <v>3611</v>
      </c>
      <c r="D1531" t="s">
        <v>3612</v>
      </c>
      <c r="E1531" t="s">
        <v>5140</v>
      </c>
      <c r="F1531" t="s">
        <v>485</v>
      </c>
      <c r="G1531" t="s">
        <v>3631</v>
      </c>
      <c r="H1531" t="str">
        <f>IFERROR(VLOOKUP(B1531,Sheet2!J:K,2,0), "Laptop")</f>
        <v>Laptop</v>
      </c>
      <c r="I1531" t="str">
        <f>IFERROR(VLOOKUP(F1531,Sheet2!P:Q,2,0), "Not part of Refresh")</f>
        <v>Part of Refresh cycle</v>
      </c>
    </row>
    <row r="1532" spans="1:9" x14ac:dyDescent="0.35">
      <c r="A1532" t="s">
        <v>5181</v>
      </c>
      <c r="B1532" t="s">
        <v>79</v>
      </c>
      <c r="C1532" t="s">
        <v>3611</v>
      </c>
      <c r="D1532" t="s">
        <v>3612</v>
      </c>
      <c r="E1532" t="s">
        <v>5140</v>
      </c>
      <c r="F1532" t="s">
        <v>3196</v>
      </c>
      <c r="G1532" t="s">
        <v>3631</v>
      </c>
      <c r="H1532" t="str">
        <f>IFERROR(VLOOKUP(B1532,Sheet2!J:K,2,0), "Laptop")</f>
        <v>Desktop</v>
      </c>
      <c r="I1532" t="str">
        <f>IFERROR(VLOOKUP(F1532,Sheet2!P:Q,2,0), "Not part of Refresh")</f>
        <v>Not part of Refresh</v>
      </c>
    </row>
    <row r="1533" spans="1:9" x14ac:dyDescent="0.35">
      <c r="A1533" t="s">
        <v>5144</v>
      </c>
      <c r="B1533" t="s">
        <v>38</v>
      </c>
      <c r="C1533" t="s">
        <v>3611</v>
      </c>
      <c r="D1533" t="s">
        <v>3612</v>
      </c>
      <c r="E1533" t="s">
        <v>5140</v>
      </c>
      <c r="F1533" t="s">
        <v>3230</v>
      </c>
      <c r="G1533" t="s">
        <v>3631</v>
      </c>
      <c r="H1533" t="str">
        <f>IFERROR(VLOOKUP(B1533,Sheet2!J:K,2,0), "Laptop")</f>
        <v>Desktop</v>
      </c>
      <c r="I1533" t="str">
        <f>IFERROR(VLOOKUP(F1533,Sheet2!P:Q,2,0), "Not part of Refresh")</f>
        <v>Not part of Refresh</v>
      </c>
    </row>
    <row r="1534" spans="1:9" x14ac:dyDescent="0.35">
      <c r="A1534" t="s">
        <v>5182</v>
      </c>
      <c r="B1534" t="s">
        <v>38</v>
      </c>
      <c r="C1534" t="s">
        <v>3611</v>
      </c>
      <c r="D1534" t="s">
        <v>3612</v>
      </c>
      <c r="E1534" t="s">
        <v>5140</v>
      </c>
      <c r="F1534" t="s">
        <v>3593</v>
      </c>
      <c r="G1534" t="s">
        <v>3631</v>
      </c>
      <c r="H1534" t="str">
        <f>IFERROR(VLOOKUP(B1534,Sheet2!J:K,2,0), "Laptop")</f>
        <v>Desktop</v>
      </c>
      <c r="I1534" t="str">
        <f>IFERROR(VLOOKUP(F1534,Sheet2!P:Q,2,0), "Not part of Refresh")</f>
        <v>Not part of Refresh</v>
      </c>
    </row>
    <row r="1535" spans="1:9" x14ac:dyDescent="0.35">
      <c r="A1535" t="s">
        <v>5144</v>
      </c>
      <c r="B1535" t="s">
        <v>19</v>
      </c>
      <c r="C1535" t="s">
        <v>3611</v>
      </c>
      <c r="D1535" t="s">
        <v>3612</v>
      </c>
      <c r="E1535" t="s">
        <v>5140</v>
      </c>
      <c r="F1535" t="s">
        <v>486</v>
      </c>
      <c r="G1535" t="s">
        <v>3631</v>
      </c>
      <c r="H1535" t="str">
        <f>IFERROR(VLOOKUP(B1535,Sheet2!J:K,2,0), "Laptop")</f>
        <v>Desktop</v>
      </c>
      <c r="I1535" t="str">
        <f>IFERROR(VLOOKUP(F1535,Sheet2!P:Q,2,0), "Not part of Refresh")</f>
        <v>Part of Refresh cycle</v>
      </c>
    </row>
    <row r="1536" spans="1:9" x14ac:dyDescent="0.35">
      <c r="A1536" t="s">
        <v>5176</v>
      </c>
      <c r="B1536" t="s">
        <v>38</v>
      </c>
      <c r="C1536" t="s">
        <v>3611</v>
      </c>
      <c r="D1536" t="s">
        <v>3612</v>
      </c>
      <c r="E1536" t="s">
        <v>5140</v>
      </c>
      <c r="F1536" t="s">
        <v>3583</v>
      </c>
      <c r="G1536" t="s">
        <v>3703</v>
      </c>
      <c r="H1536" t="str">
        <f>IFERROR(VLOOKUP(B1536,Sheet2!J:K,2,0), "Laptop")</f>
        <v>Desktop</v>
      </c>
      <c r="I1536" t="str">
        <f>IFERROR(VLOOKUP(F1536,Sheet2!P:Q,2,0), "Not part of Refresh")</f>
        <v>Not part of Refresh</v>
      </c>
    </row>
    <row r="1537" spans="1:9" x14ac:dyDescent="0.35">
      <c r="A1537" t="s">
        <v>5082</v>
      </c>
      <c r="B1537" t="s">
        <v>10</v>
      </c>
      <c r="C1537" t="s">
        <v>3611</v>
      </c>
      <c r="D1537" t="s">
        <v>3612</v>
      </c>
      <c r="E1537" t="s">
        <v>5183</v>
      </c>
      <c r="F1537" t="s">
        <v>487</v>
      </c>
      <c r="G1537" t="s">
        <v>4366</v>
      </c>
      <c r="H1537" t="str">
        <f>IFERROR(VLOOKUP(B1537,Sheet2!J:K,2,0), "Laptop")</f>
        <v>Laptop</v>
      </c>
      <c r="I1537" t="str">
        <f>IFERROR(VLOOKUP(F1537,Sheet2!P:Q,2,0), "Not part of Refresh")</f>
        <v>Part of Refresh cycle</v>
      </c>
    </row>
    <row r="1538" spans="1:9" x14ac:dyDescent="0.35">
      <c r="A1538" t="s">
        <v>5184</v>
      </c>
      <c r="B1538" t="s">
        <v>19</v>
      </c>
      <c r="C1538" t="s">
        <v>3611</v>
      </c>
      <c r="D1538" t="s">
        <v>3612</v>
      </c>
      <c r="E1538" t="s">
        <v>5185</v>
      </c>
      <c r="F1538" t="s">
        <v>488</v>
      </c>
      <c r="G1538" t="s">
        <v>3742</v>
      </c>
      <c r="H1538" t="str">
        <f>IFERROR(VLOOKUP(B1538,Sheet2!J:K,2,0), "Laptop")</f>
        <v>Desktop</v>
      </c>
      <c r="I1538" t="str">
        <f>IFERROR(VLOOKUP(F1538,Sheet2!P:Q,2,0), "Not part of Refresh")</f>
        <v>Part of Refresh cycle</v>
      </c>
    </row>
    <row r="1539" spans="1:9" x14ac:dyDescent="0.35">
      <c r="A1539" t="s">
        <v>5186</v>
      </c>
      <c r="B1539" t="s">
        <v>19</v>
      </c>
      <c r="C1539" t="s">
        <v>3611</v>
      </c>
      <c r="D1539" t="s">
        <v>3612</v>
      </c>
      <c r="E1539" t="s">
        <v>5185</v>
      </c>
      <c r="F1539" t="s">
        <v>489</v>
      </c>
      <c r="G1539" t="s">
        <v>3633</v>
      </c>
      <c r="H1539" t="str">
        <f>IFERROR(VLOOKUP(B1539,Sheet2!J:K,2,0), "Laptop")</f>
        <v>Desktop</v>
      </c>
      <c r="I1539" t="str">
        <f>IFERROR(VLOOKUP(F1539,Sheet2!P:Q,2,0), "Not part of Refresh")</f>
        <v>Part of Refresh cycle</v>
      </c>
    </row>
    <row r="1540" spans="1:9" x14ac:dyDescent="0.35">
      <c r="A1540" t="s">
        <v>5187</v>
      </c>
      <c r="B1540" t="s">
        <v>19</v>
      </c>
      <c r="C1540" t="s">
        <v>3611</v>
      </c>
      <c r="D1540" t="s">
        <v>3612</v>
      </c>
      <c r="E1540" t="s">
        <v>5185</v>
      </c>
      <c r="F1540" t="s">
        <v>490</v>
      </c>
      <c r="H1540" t="str">
        <f>IFERROR(VLOOKUP(B1540,Sheet2!J:K,2,0), "Laptop")</f>
        <v>Desktop</v>
      </c>
      <c r="I1540" t="str">
        <f>IFERROR(VLOOKUP(F1540,Sheet2!P:Q,2,0), "Not part of Refresh")</f>
        <v>Part of Refresh cycle</v>
      </c>
    </row>
    <row r="1541" spans="1:9" x14ac:dyDescent="0.35">
      <c r="A1541" t="s">
        <v>5188</v>
      </c>
      <c r="B1541" t="s">
        <v>8</v>
      </c>
      <c r="C1541" t="s">
        <v>3611</v>
      </c>
      <c r="D1541" t="s">
        <v>3612</v>
      </c>
      <c r="E1541" t="s">
        <v>5185</v>
      </c>
      <c r="F1541" t="s">
        <v>491</v>
      </c>
      <c r="G1541" t="s">
        <v>3629</v>
      </c>
      <c r="H1541" t="str">
        <f>IFERROR(VLOOKUP(B1541,Sheet2!J:K,2,0), "Laptop")</f>
        <v>Laptop</v>
      </c>
      <c r="I1541" t="str">
        <f>IFERROR(VLOOKUP(F1541,Sheet2!P:Q,2,0), "Not part of Refresh")</f>
        <v>Part of Refresh cycle</v>
      </c>
    </row>
    <row r="1542" spans="1:9" x14ac:dyDescent="0.35">
      <c r="A1542" t="s">
        <v>5189</v>
      </c>
      <c r="B1542" t="s">
        <v>10</v>
      </c>
      <c r="C1542" t="s">
        <v>3611</v>
      </c>
      <c r="D1542" t="s">
        <v>3612</v>
      </c>
      <c r="E1542" t="s">
        <v>5185</v>
      </c>
      <c r="F1542" t="s">
        <v>492</v>
      </c>
      <c r="G1542" t="s">
        <v>3633</v>
      </c>
      <c r="H1542" t="str">
        <f>IFERROR(VLOOKUP(B1542,Sheet2!J:K,2,0), "Laptop")</f>
        <v>Laptop</v>
      </c>
      <c r="I1542" t="str">
        <f>IFERROR(VLOOKUP(F1542,Sheet2!P:Q,2,0), "Not part of Refresh")</f>
        <v>Part of Refresh cycle</v>
      </c>
    </row>
    <row r="1543" spans="1:9" x14ac:dyDescent="0.35">
      <c r="A1543" t="s">
        <v>5190</v>
      </c>
      <c r="B1543" t="s">
        <v>12</v>
      </c>
      <c r="C1543" t="s">
        <v>3611</v>
      </c>
      <c r="D1543" t="s">
        <v>3612</v>
      </c>
      <c r="E1543" t="s">
        <v>5185</v>
      </c>
      <c r="F1543" t="s">
        <v>493</v>
      </c>
      <c r="G1543" t="s">
        <v>3631</v>
      </c>
      <c r="H1543" t="str">
        <f>IFERROR(VLOOKUP(B1543,Sheet2!J:K,2,0), "Laptop")</f>
        <v>Laptop</v>
      </c>
      <c r="I1543" t="str">
        <f>IFERROR(VLOOKUP(F1543,Sheet2!P:Q,2,0), "Not part of Refresh")</f>
        <v>Part of Refresh cycle</v>
      </c>
    </row>
    <row r="1544" spans="1:9" x14ac:dyDescent="0.35">
      <c r="A1544" t="s">
        <v>5191</v>
      </c>
      <c r="B1544" t="s">
        <v>256</v>
      </c>
      <c r="C1544" t="s">
        <v>3611</v>
      </c>
      <c r="D1544" t="s">
        <v>3612</v>
      </c>
      <c r="E1544" t="s">
        <v>5185</v>
      </c>
      <c r="F1544" t="s">
        <v>494</v>
      </c>
      <c r="G1544" t="s">
        <v>3742</v>
      </c>
      <c r="H1544" t="str">
        <f>IFERROR(VLOOKUP(B1544,Sheet2!J:K,2,0), "Laptop")</f>
        <v>Workstation</v>
      </c>
      <c r="I1544" t="str">
        <f>IFERROR(VLOOKUP(F1544,Sheet2!P:Q,2,0), "Not part of Refresh")</f>
        <v>Part of Refresh cycle</v>
      </c>
    </row>
    <row r="1545" spans="1:9" x14ac:dyDescent="0.35">
      <c r="A1545" t="s">
        <v>5192</v>
      </c>
      <c r="B1545" t="s">
        <v>4</v>
      </c>
      <c r="C1545" t="s">
        <v>3611</v>
      </c>
      <c r="D1545" t="s">
        <v>3612</v>
      </c>
      <c r="E1545" t="s">
        <v>5193</v>
      </c>
      <c r="F1545" t="s">
        <v>2290</v>
      </c>
      <c r="G1545" t="s">
        <v>3659</v>
      </c>
      <c r="H1545" t="str">
        <f>IFERROR(VLOOKUP(B1545,Sheet2!J:K,2,0), "Laptop")</f>
        <v>Laptop</v>
      </c>
      <c r="I1545" t="str">
        <f>IFERROR(VLOOKUP(F1545,Sheet2!P:Q,2,0), "Not part of Refresh")</f>
        <v>Not part of Refresh</v>
      </c>
    </row>
    <row r="1546" spans="1:9" x14ac:dyDescent="0.35">
      <c r="A1546" t="s">
        <v>5194</v>
      </c>
      <c r="B1546" t="s">
        <v>4</v>
      </c>
      <c r="C1546" t="s">
        <v>3611</v>
      </c>
      <c r="D1546" t="s">
        <v>3612</v>
      </c>
      <c r="E1546" t="s">
        <v>5193</v>
      </c>
      <c r="F1546" t="s">
        <v>2340</v>
      </c>
      <c r="G1546" t="s">
        <v>3678</v>
      </c>
      <c r="H1546" t="str">
        <f>IFERROR(VLOOKUP(B1546,Sheet2!J:K,2,0), "Laptop")</f>
        <v>Laptop</v>
      </c>
      <c r="I1546" t="str">
        <f>IFERROR(VLOOKUP(F1546,Sheet2!P:Q,2,0), "Not part of Refresh")</f>
        <v>Not part of Refresh</v>
      </c>
    </row>
    <row r="1547" spans="1:9" x14ac:dyDescent="0.35">
      <c r="A1547" t="s">
        <v>5195</v>
      </c>
      <c r="B1547" t="s">
        <v>61</v>
      </c>
      <c r="C1547" t="s">
        <v>3611</v>
      </c>
      <c r="D1547" t="s">
        <v>3612</v>
      </c>
      <c r="E1547" t="s">
        <v>5193</v>
      </c>
      <c r="F1547" t="s">
        <v>495</v>
      </c>
      <c r="G1547" t="s">
        <v>3934</v>
      </c>
      <c r="H1547" t="str">
        <f>IFERROR(VLOOKUP(B1547,Sheet2!J:K,2,0), "Laptop")</f>
        <v>Workstation</v>
      </c>
      <c r="I1547" t="str">
        <f>IFERROR(VLOOKUP(F1547,Sheet2!P:Q,2,0), "Not part of Refresh")</f>
        <v>Part of Refresh cycle</v>
      </c>
    </row>
    <row r="1548" spans="1:9" x14ac:dyDescent="0.35">
      <c r="A1548" t="s">
        <v>5196</v>
      </c>
      <c r="B1548" t="s">
        <v>4</v>
      </c>
      <c r="C1548" t="s">
        <v>3611</v>
      </c>
      <c r="D1548" t="s">
        <v>3612</v>
      </c>
      <c r="E1548" t="s">
        <v>5193</v>
      </c>
      <c r="F1548" t="s">
        <v>2556</v>
      </c>
      <c r="H1548" t="str">
        <f>IFERROR(VLOOKUP(B1548,Sheet2!J:K,2,0), "Laptop")</f>
        <v>Laptop</v>
      </c>
      <c r="I1548" t="str">
        <f>IFERROR(VLOOKUP(F1548,Sheet2!P:Q,2,0), "Not part of Refresh")</f>
        <v>Not part of Refresh</v>
      </c>
    </row>
    <row r="1549" spans="1:9" x14ac:dyDescent="0.35">
      <c r="A1549" t="s">
        <v>5197</v>
      </c>
      <c r="B1549" t="s">
        <v>46</v>
      </c>
      <c r="C1549" t="s">
        <v>3611</v>
      </c>
      <c r="D1549" t="s">
        <v>3612</v>
      </c>
      <c r="E1549" t="s">
        <v>5193</v>
      </c>
      <c r="F1549" t="s">
        <v>2661</v>
      </c>
      <c r="G1549" t="s">
        <v>3631</v>
      </c>
      <c r="H1549" t="str">
        <f>IFERROR(VLOOKUP(B1549,Sheet2!J:K,2,0), "Laptop")</f>
        <v>Desktop</v>
      </c>
      <c r="I1549" t="str">
        <f>IFERROR(VLOOKUP(F1549,Sheet2!P:Q,2,0), "Not part of Refresh")</f>
        <v>Not part of Refresh</v>
      </c>
    </row>
    <row r="1550" spans="1:9" x14ac:dyDescent="0.35">
      <c r="A1550" t="s">
        <v>5198</v>
      </c>
      <c r="B1550" t="s">
        <v>0</v>
      </c>
      <c r="C1550" t="s">
        <v>3611</v>
      </c>
      <c r="D1550" t="s">
        <v>3612</v>
      </c>
      <c r="E1550" t="s">
        <v>5193</v>
      </c>
      <c r="F1550" t="s">
        <v>1624</v>
      </c>
      <c r="G1550" t="s">
        <v>3653</v>
      </c>
      <c r="H1550" t="str">
        <f>IFERROR(VLOOKUP(B1550,Sheet2!J:K,2,0), "Laptop")</f>
        <v>Laptop</v>
      </c>
      <c r="I1550" t="str">
        <f>IFERROR(VLOOKUP(F1550,Sheet2!P:Q,2,0), "Not part of Refresh")</f>
        <v>Not part of Refresh</v>
      </c>
    </row>
    <row r="1551" spans="1:9" x14ac:dyDescent="0.35">
      <c r="A1551" t="s">
        <v>5199</v>
      </c>
      <c r="B1551" t="s">
        <v>16</v>
      </c>
      <c r="C1551" t="s">
        <v>3611</v>
      </c>
      <c r="D1551" t="s">
        <v>3612</v>
      </c>
      <c r="E1551" t="s">
        <v>5193</v>
      </c>
      <c r="F1551" t="s">
        <v>3489</v>
      </c>
      <c r="G1551" t="s">
        <v>3631</v>
      </c>
      <c r="H1551" t="str">
        <f>IFERROR(VLOOKUP(B1551,Sheet2!J:K,2,0), "Laptop")</f>
        <v>Desktop</v>
      </c>
      <c r="I1551" t="str">
        <f>IFERROR(VLOOKUP(F1551,Sheet2!P:Q,2,0), "Not part of Refresh")</f>
        <v>Not part of Refresh</v>
      </c>
    </row>
    <row r="1552" spans="1:9" x14ac:dyDescent="0.35">
      <c r="A1552" t="s">
        <v>5200</v>
      </c>
      <c r="B1552" t="s">
        <v>24</v>
      </c>
      <c r="C1552" t="s">
        <v>3611</v>
      </c>
      <c r="D1552" t="s">
        <v>3612</v>
      </c>
      <c r="E1552" t="s">
        <v>5193</v>
      </c>
      <c r="F1552" t="s">
        <v>3222</v>
      </c>
      <c r="G1552" t="s">
        <v>5086</v>
      </c>
      <c r="H1552" t="str">
        <f>IFERROR(VLOOKUP(B1552,Sheet2!J:K,2,0), "Laptop")</f>
        <v>Desktop</v>
      </c>
      <c r="I1552" t="str">
        <f>IFERROR(VLOOKUP(F1552,Sheet2!P:Q,2,0), "Not part of Refresh")</f>
        <v>Not part of Refresh</v>
      </c>
    </row>
    <row r="1553" spans="1:9" x14ac:dyDescent="0.35">
      <c r="A1553" t="s">
        <v>5201</v>
      </c>
      <c r="B1553" t="s">
        <v>79</v>
      </c>
      <c r="C1553" t="s">
        <v>3611</v>
      </c>
      <c r="D1553" t="s">
        <v>3612</v>
      </c>
      <c r="E1553" t="s">
        <v>5193</v>
      </c>
      <c r="F1553" t="s">
        <v>3212</v>
      </c>
      <c r="G1553" t="s">
        <v>5202</v>
      </c>
      <c r="H1553" t="str">
        <f>IFERROR(VLOOKUP(B1553,Sheet2!J:K,2,0), "Laptop")</f>
        <v>Desktop</v>
      </c>
      <c r="I1553" t="str">
        <f>IFERROR(VLOOKUP(F1553,Sheet2!P:Q,2,0), "Not part of Refresh")</f>
        <v>Not part of Refresh</v>
      </c>
    </row>
    <row r="1554" spans="1:9" x14ac:dyDescent="0.35">
      <c r="A1554" t="s">
        <v>5203</v>
      </c>
      <c r="B1554" t="s">
        <v>31</v>
      </c>
      <c r="C1554" t="s">
        <v>3611</v>
      </c>
      <c r="D1554" t="s">
        <v>3612</v>
      </c>
      <c r="E1554" t="s">
        <v>5193</v>
      </c>
      <c r="F1554" t="s">
        <v>2946</v>
      </c>
      <c r="G1554" t="s">
        <v>3631</v>
      </c>
      <c r="H1554" t="str">
        <f>IFERROR(VLOOKUP(B1554,Sheet2!J:K,2,0), "Laptop")</f>
        <v>Desktop</v>
      </c>
      <c r="I1554" t="str">
        <f>IFERROR(VLOOKUP(F1554,Sheet2!P:Q,2,0), "Not part of Refresh")</f>
        <v>Not part of Refresh</v>
      </c>
    </row>
    <row r="1555" spans="1:9" x14ac:dyDescent="0.35">
      <c r="A1555" t="s">
        <v>5204</v>
      </c>
      <c r="B1555" t="s">
        <v>8</v>
      </c>
      <c r="C1555" t="s">
        <v>3611</v>
      </c>
      <c r="D1555" t="s">
        <v>3612</v>
      </c>
      <c r="E1555" t="s">
        <v>5193</v>
      </c>
      <c r="F1555" t="s">
        <v>496</v>
      </c>
      <c r="G1555" t="s">
        <v>3653</v>
      </c>
      <c r="H1555" t="str">
        <f>IFERROR(VLOOKUP(B1555,Sheet2!J:K,2,0), "Laptop")</f>
        <v>Laptop</v>
      </c>
      <c r="I1555" t="str">
        <f>IFERROR(VLOOKUP(F1555,Sheet2!P:Q,2,0), "Not part of Refresh")</f>
        <v>Part of Refresh cycle</v>
      </c>
    </row>
    <row r="1556" spans="1:9" x14ac:dyDescent="0.35">
      <c r="A1556" t="s">
        <v>5205</v>
      </c>
      <c r="B1556" t="s">
        <v>31</v>
      </c>
      <c r="C1556" t="s">
        <v>3611</v>
      </c>
      <c r="D1556" t="s">
        <v>3612</v>
      </c>
      <c r="E1556" t="s">
        <v>5193</v>
      </c>
      <c r="F1556" t="s">
        <v>2983</v>
      </c>
      <c r="H1556" t="str">
        <f>IFERROR(VLOOKUP(B1556,Sheet2!J:K,2,0), "Laptop")</f>
        <v>Desktop</v>
      </c>
      <c r="I1556" t="str">
        <f>IFERROR(VLOOKUP(F1556,Sheet2!P:Q,2,0), "Not part of Refresh")</f>
        <v>Not part of Refresh</v>
      </c>
    </row>
    <row r="1557" spans="1:9" x14ac:dyDescent="0.35">
      <c r="A1557" t="s">
        <v>5206</v>
      </c>
      <c r="B1557" t="s">
        <v>4</v>
      </c>
      <c r="C1557" t="s">
        <v>3611</v>
      </c>
      <c r="D1557" t="s">
        <v>3612</v>
      </c>
      <c r="E1557" t="s">
        <v>5193</v>
      </c>
      <c r="F1557" t="s">
        <v>2538</v>
      </c>
      <c r="G1557" t="s">
        <v>4320</v>
      </c>
      <c r="H1557" t="str">
        <f>IFERROR(VLOOKUP(B1557,Sheet2!J:K,2,0), "Laptop")</f>
        <v>Laptop</v>
      </c>
      <c r="I1557" t="str">
        <f>IFERROR(VLOOKUP(F1557,Sheet2!P:Q,2,0), "Not part of Refresh")</f>
        <v>Not part of Refresh</v>
      </c>
    </row>
    <row r="1558" spans="1:9" x14ac:dyDescent="0.35">
      <c r="A1558" t="s">
        <v>5196</v>
      </c>
      <c r="B1558" t="s">
        <v>46</v>
      </c>
      <c r="C1558" t="s">
        <v>3611</v>
      </c>
      <c r="D1558" t="s">
        <v>3612</v>
      </c>
      <c r="E1558" t="s">
        <v>5193</v>
      </c>
      <c r="F1558" t="s">
        <v>2637</v>
      </c>
      <c r="G1558" t="s">
        <v>3631</v>
      </c>
      <c r="H1558" t="str">
        <f>IFERROR(VLOOKUP(B1558,Sheet2!J:K,2,0), "Laptop")</f>
        <v>Desktop</v>
      </c>
      <c r="I1558" t="str">
        <f>IFERROR(VLOOKUP(F1558,Sheet2!P:Q,2,0), "Not part of Refresh")</f>
        <v>Not part of Refresh</v>
      </c>
    </row>
    <row r="1559" spans="1:9" x14ac:dyDescent="0.35">
      <c r="A1559" t="s">
        <v>5196</v>
      </c>
      <c r="B1559" t="s">
        <v>46</v>
      </c>
      <c r="C1559" t="s">
        <v>3611</v>
      </c>
      <c r="D1559" t="s">
        <v>3612</v>
      </c>
      <c r="E1559" t="s">
        <v>5193</v>
      </c>
      <c r="F1559" t="s">
        <v>2641</v>
      </c>
      <c r="G1559" t="s">
        <v>3631</v>
      </c>
      <c r="H1559" t="str">
        <f>IFERROR(VLOOKUP(B1559,Sheet2!J:K,2,0), "Laptop")</f>
        <v>Desktop</v>
      </c>
      <c r="I1559" t="str">
        <f>IFERROR(VLOOKUP(F1559,Sheet2!P:Q,2,0), "Not part of Refresh")</f>
        <v>Not part of Refresh</v>
      </c>
    </row>
    <row r="1560" spans="1:9" x14ac:dyDescent="0.35">
      <c r="A1560" t="s">
        <v>5207</v>
      </c>
      <c r="B1560" t="s">
        <v>46</v>
      </c>
      <c r="C1560" t="s">
        <v>3611</v>
      </c>
      <c r="D1560" t="s">
        <v>3612</v>
      </c>
      <c r="E1560" t="s">
        <v>5193</v>
      </c>
      <c r="F1560" t="s">
        <v>2645</v>
      </c>
      <c r="G1560" t="s">
        <v>3631</v>
      </c>
      <c r="H1560" t="str">
        <f>IFERROR(VLOOKUP(B1560,Sheet2!J:K,2,0), "Laptop")</f>
        <v>Desktop</v>
      </c>
      <c r="I1560" t="str">
        <f>IFERROR(VLOOKUP(F1560,Sheet2!P:Q,2,0), "Not part of Refresh")</f>
        <v>Not part of Refresh</v>
      </c>
    </row>
    <row r="1561" spans="1:9" x14ac:dyDescent="0.35">
      <c r="A1561" t="s">
        <v>5208</v>
      </c>
      <c r="B1561" t="s">
        <v>46</v>
      </c>
      <c r="C1561" t="s">
        <v>3611</v>
      </c>
      <c r="D1561" t="s">
        <v>3612</v>
      </c>
      <c r="E1561" t="s">
        <v>5193</v>
      </c>
      <c r="F1561" t="s">
        <v>2649</v>
      </c>
      <c r="G1561" t="s">
        <v>4320</v>
      </c>
      <c r="H1561" t="str">
        <f>IFERROR(VLOOKUP(B1561,Sheet2!J:K,2,0), "Laptop")</f>
        <v>Desktop</v>
      </c>
      <c r="I1561" t="str">
        <f>IFERROR(VLOOKUP(F1561,Sheet2!P:Q,2,0), "Not part of Refresh")</f>
        <v>Not part of Refresh</v>
      </c>
    </row>
    <row r="1562" spans="1:9" x14ac:dyDescent="0.35">
      <c r="A1562" t="s">
        <v>5209</v>
      </c>
      <c r="B1562" t="s">
        <v>46</v>
      </c>
      <c r="C1562" t="s">
        <v>3611</v>
      </c>
      <c r="D1562" t="s">
        <v>3612</v>
      </c>
      <c r="E1562" t="s">
        <v>5193</v>
      </c>
      <c r="F1562" t="s">
        <v>2655</v>
      </c>
      <c r="G1562" t="s">
        <v>3633</v>
      </c>
      <c r="H1562" t="str">
        <f>IFERROR(VLOOKUP(B1562,Sheet2!J:K,2,0), "Laptop")</f>
        <v>Desktop</v>
      </c>
      <c r="I1562" t="str">
        <f>IFERROR(VLOOKUP(F1562,Sheet2!P:Q,2,0), "Not part of Refresh")</f>
        <v>Not part of Refresh</v>
      </c>
    </row>
    <row r="1563" spans="1:9" x14ac:dyDescent="0.35">
      <c r="A1563" t="s">
        <v>5210</v>
      </c>
      <c r="B1563" t="s">
        <v>24</v>
      </c>
      <c r="C1563" t="s">
        <v>3611</v>
      </c>
      <c r="D1563" t="s">
        <v>3612</v>
      </c>
      <c r="E1563" t="s">
        <v>5193</v>
      </c>
      <c r="F1563" t="s">
        <v>3541</v>
      </c>
      <c r="G1563" t="s">
        <v>3703</v>
      </c>
      <c r="H1563" t="str">
        <f>IFERROR(VLOOKUP(B1563,Sheet2!J:K,2,0), "Laptop")</f>
        <v>Desktop</v>
      </c>
      <c r="I1563" t="str">
        <f>IFERROR(VLOOKUP(F1563,Sheet2!P:Q,2,0), "Not part of Refresh")</f>
        <v>Not part of Refresh</v>
      </c>
    </row>
    <row r="1564" spans="1:9" x14ac:dyDescent="0.35">
      <c r="A1564" t="s">
        <v>5211</v>
      </c>
      <c r="B1564" t="s">
        <v>46</v>
      </c>
      <c r="C1564" t="s">
        <v>3611</v>
      </c>
      <c r="D1564" t="s">
        <v>3612</v>
      </c>
      <c r="E1564" t="s">
        <v>5193</v>
      </c>
      <c r="F1564" t="s">
        <v>2643</v>
      </c>
      <c r="G1564" t="s">
        <v>3631</v>
      </c>
      <c r="H1564" t="str">
        <f>IFERROR(VLOOKUP(B1564,Sheet2!J:K,2,0), "Laptop")</f>
        <v>Desktop</v>
      </c>
      <c r="I1564" t="str">
        <f>IFERROR(VLOOKUP(F1564,Sheet2!P:Q,2,0), "Not part of Refresh")</f>
        <v>Not part of Refresh</v>
      </c>
    </row>
    <row r="1565" spans="1:9" x14ac:dyDescent="0.35">
      <c r="A1565" t="s">
        <v>5212</v>
      </c>
      <c r="B1565" t="s">
        <v>0</v>
      </c>
      <c r="C1565" t="s">
        <v>3611</v>
      </c>
      <c r="D1565" t="s">
        <v>3612</v>
      </c>
      <c r="E1565" t="s">
        <v>5193</v>
      </c>
      <c r="F1565" t="s">
        <v>2025</v>
      </c>
      <c r="G1565" t="s">
        <v>3625</v>
      </c>
      <c r="H1565" t="str">
        <f>IFERROR(VLOOKUP(B1565,Sheet2!J:K,2,0), "Laptop")</f>
        <v>Laptop</v>
      </c>
      <c r="I1565" t="str">
        <f>IFERROR(VLOOKUP(F1565,Sheet2!P:Q,2,0), "Not part of Refresh")</f>
        <v>Not part of Refresh</v>
      </c>
    </row>
    <row r="1566" spans="1:9" x14ac:dyDescent="0.35">
      <c r="A1566" t="s">
        <v>5213</v>
      </c>
      <c r="B1566" t="s">
        <v>0</v>
      </c>
      <c r="C1566" t="s">
        <v>3611</v>
      </c>
      <c r="D1566" t="s">
        <v>3612</v>
      </c>
      <c r="E1566" t="s">
        <v>5193</v>
      </c>
      <c r="F1566" t="s">
        <v>2866</v>
      </c>
      <c r="G1566" t="s">
        <v>3684</v>
      </c>
      <c r="H1566" t="str">
        <f>IFERROR(VLOOKUP(B1566,Sheet2!J:K,2,0), "Laptop")</f>
        <v>Laptop</v>
      </c>
      <c r="I1566" t="str">
        <f>IFERROR(VLOOKUP(F1566,Sheet2!P:Q,2,0), "Not part of Refresh")</f>
        <v>Not part of Refresh</v>
      </c>
    </row>
    <row r="1567" spans="1:9" x14ac:dyDescent="0.35">
      <c r="A1567" t="s">
        <v>5214</v>
      </c>
      <c r="B1567" t="s">
        <v>24</v>
      </c>
      <c r="C1567" t="s">
        <v>3611</v>
      </c>
      <c r="D1567" t="s">
        <v>3612</v>
      </c>
      <c r="E1567" t="s">
        <v>5193</v>
      </c>
      <c r="F1567" t="s">
        <v>3345</v>
      </c>
      <c r="G1567" t="s">
        <v>5086</v>
      </c>
      <c r="H1567" t="str">
        <f>IFERROR(VLOOKUP(B1567,Sheet2!J:K,2,0), "Laptop")</f>
        <v>Desktop</v>
      </c>
      <c r="I1567" t="str">
        <f>IFERROR(VLOOKUP(F1567,Sheet2!P:Q,2,0), "Not part of Refresh")</f>
        <v>Not part of Refresh</v>
      </c>
    </row>
    <row r="1568" spans="1:9" x14ac:dyDescent="0.35">
      <c r="A1568" t="s">
        <v>5215</v>
      </c>
      <c r="B1568" t="s">
        <v>8</v>
      </c>
      <c r="C1568" t="s">
        <v>3611</v>
      </c>
      <c r="D1568" t="s">
        <v>3612</v>
      </c>
      <c r="E1568" t="s">
        <v>5193</v>
      </c>
      <c r="F1568" t="s">
        <v>497</v>
      </c>
      <c r="G1568" t="s">
        <v>3631</v>
      </c>
      <c r="H1568" t="str">
        <f>IFERROR(VLOOKUP(B1568,Sheet2!J:K,2,0), "Laptop")</f>
        <v>Laptop</v>
      </c>
      <c r="I1568" t="str">
        <f>IFERROR(VLOOKUP(F1568,Sheet2!P:Q,2,0), "Not part of Refresh")</f>
        <v>Part of Refresh cycle</v>
      </c>
    </row>
    <row r="1569" spans="1:9" x14ac:dyDescent="0.35">
      <c r="A1569" t="s">
        <v>5216</v>
      </c>
      <c r="B1569" t="s">
        <v>46</v>
      </c>
      <c r="C1569" t="s">
        <v>3611</v>
      </c>
      <c r="D1569" t="s">
        <v>3612</v>
      </c>
      <c r="E1569" t="s">
        <v>5193</v>
      </c>
      <c r="F1569" t="s">
        <v>2625</v>
      </c>
      <c r="G1569" t="s">
        <v>3633</v>
      </c>
      <c r="H1569" t="str">
        <f>IFERROR(VLOOKUP(B1569,Sheet2!J:K,2,0), "Laptop")</f>
        <v>Desktop</v>
      </c>
      <c r="I1569" t="str">
        <f>IFERROR(VLOOKUP(F1569,Sheet2!P:Q,2,0), "Not part of Refresh")</f>
        <v>Not part of Refresh</v>
      </c>
    </row>
    <row r="1570" spans="1:9" x14ac:dyDescent="0.35">
      <c r="A1570" t="s">
        <v>5217</v>
      </c>
      <c r="B1570" t="s">
        <v>46</v>
      </c>
      <c r="C1570" t="s">
        <v>3611</v>
      </c>
      <c r="D1570" t="s">
        <v>3612</v>
      </c>
      <c r="E1570" t="s">
        <v>5193</v>
      </c>
      <c r="F1570" t="s">
        <v>2618</v>
      </c>
      <c r="G1570" t="s">
        <v>3629</v>
      </c>
      <c r="H1570" t="str">
        <f>IFERROR(VLOOKUP(B1570,Sheet2!J:K,2,0), "Laptop")</f>
        <v>Desktop</v>
      </c>
      <c r="I1570" t="str">
        <f>IFERROR(VLOOKUP(F1570,Sheet2!P:Q,2,0), "Not part of Refresh")</f>
        <v>Not part of Refresh</v>
      </c>
    </row>
    <row r="1571" spans="1:9" x14ac:dyDescent="0.35">
      <c r="A1571" t="s">
        <v>5218</v>
      </c>
      <c r="B1571" t="s">
        <v>16</v>
      </c>
      <c r="C1571" t="s">
        <v>3611</v>
      </c>
      <c r="D1571" t="s">
        <v>3612</v>
      </c>
      <c r="E1571" t="s">
        <v>5193</v>
      </c>
      <c r="F1571" t="s">
        <v>3499</v>
      </c>
      <c r="G1571" t="s">
        <v>3659</v>
      </c>
      <c r="H1571" t="str">
        <f>IFERROR(VLOOKUP(B1571,Sheet2!J:K,2,0), "Laptop")</f>
        <v>Desktop</v>
      </c>
      <c r="I1571" t="str">
        <f>IFERROR(VLOOKUP(F1571,Sheet2!P:Q,2,0), "Not part of Refresh")</f>
        <v>Not part of Refresh</v>
      </c>
    </row>
    <row r="1572" spans="1:9" x14ac:dyDescent="0.35">
      <c r="A1572" t="s">
        <v>5219</v>
      </c>
      <c r="B1572" t="s">
        <v>46</v>
      </c>
      <c r="C1572" t="s">
        <v>3611</v>
      </c>
      <c r="D1572" t="s">
        <v>3612</v>
      </c>
      <c r="E1572" t="s">
        <v>5193</v>
      </c>
      <c r="F1572" t="s">
        <v>2627</v>
      </c>
      <c r="G1572" t="s">
        <v>3638</v>
      </c>
      <c r="H1572" t="str">
        <f>IFERROR(VLOOKUP(B1572,Sheet2!J:K,2,0), "Laptop")</f>
        <v>Desktop</v>
      </c>
      <c r="I1572" t="str">
        <f>IFERROR(VLOOKUP(F1572,Sheet2!P:Q,2,0), "Not part of Refresh")</f>
        <v>Not part of Refresh</v>
      </c>
    </row>
    <row r="1573" spans="1:9" x14ac:dyDescent="0.35">
      <c r="A1573" t="s">
        <v>5220</v>
      </c>
      <c r="B1573" t="s">
        <v>8</v>
      </c>
      <c r="C1573" t="s">
        <v>3611</v>
      </c>
      <c r="D1573" t="s">
        <v>3612</v>
      </c>
      <c r="E1573" t="s">
        <v>5193</v>
      </c>
      <c r="F1573" t="s">
        <v>498</v>
      </c>
      <c r="G1573" t="s">
        <v>3678</v>
      </c>
      <c r="H1573" t="str">
        <f>IFERROR(VLOOKUP(B1573,Sheet2!J:K,2,0), "Laptop")</f>
        <v>Laptop</v>
      </c>
      <c r="I1573" t="str">
        <f>IFERROR(VLOOKUP(F1573,Sheet2!P:Q,2,0), "Not part of Refresh")</f>
        <v>Part of Refresh cycle</v>
      </c>
    </row>
    <row r="1574" spans="1:9" x14ac:dyDescent="0.35">
      <c r="A1574" t="s">
        <v>5192</v>
      </c>
      <c r="B1574" t="s">
        <v>0</v>
      </c>
      <c r="C1574" t="s">
        <v>3611</v>
      </c>
      <c r="D1574" t="s">
        <v>3612</v>
      </c>
      <c r="E1574" t="s">
        <v>5193</v>
      </c>
      <c r="F1574" t="s">
        <v>1812</v>
      </c>
      <c r="G1574" t="s">
        <v>3675</v>
      </c>
      <c r="H1574" t="str">
        <f>IFERROR(VLOOKUP(B1574,Sheet2!J:K,2,0), "Laptop")</f>
        <v>Laptop</v>
      </c>
      <c r="I1574" t="str">
        <f>IFERROR(VLOOKUP(F1574,Sheet2!P:Q,2,0), "Not part of Refresh")</f>
        <v>Not part of Refresh</v>
      </c>
    </row>
    <row r="1575" spans="1:9" x14ac:dyDescent="0.35">
      <c r="A1575" t="s">
        <v>5221</v>
      </c>
      <c r="B1575" t="s">
        <v>4</v>
      </c>
      <c r="C1575" t="s">
        <v>3611</v>
      </c>
      <c r="D1575" t="s">
        <v>3612</v>
      </c>
      <c r="E1575" t="s">
        <v>5193</v>
      </c>
      <c r="F1575" t="s">
        <v>3005</v>
      </c>
      <c r="G1575" t="s">
        <v>3631</v>
      </c>
      <c r="H1575" t="str">
        <f>IFERROR(VLOOKUP(B1575,Sheet2!J:K,2,0), "Laptop")</f>
        <v>Laptop</v>
      </c>
      <c r="I1575" t="str">
        <f>IFERROR(VLOOKUP(F1575,Sheet2!P:Q,2,0), "Not part of Refresh")</f>
        <v>Not part of Refresh</v>
      </c>
    </row>
    <row r="1576" spans="1:9" x14ac:dyDescent="0.35">
      <c r="A1576" t="s">
        <v>5222</v>
      </c>
      <c r="B1576" t="s">
        <v>61</v>
      </c>
      <c r="C1576" t="s">
        <v>3611</v>
      </c>
      <c r="D1576" t="s">
        <v>3612</v>
      </c>
      <c r="E1576" t="s">
        <v>5193</v>
      </c>
      <c r="F1576" t="s">
        <v>499</v>
      </c>
      <c r="G1576" t="s">
        <v>3631</v>
      </c>
      <c r="H1576" t="str">
        <f>IFERROR(VLOOKUP(B1576,Sheet2!J:K,2,0), "Laptop")</f>
        <v>Workstation</v>
      </c>
      <c r="I1576" t="str">
        <f>IFERROR(VLOOKUP(F1576,Sheet2!P:Q,2,0), "Not part of Refresh")</f>
        <v>Part of Refresh cycle</v>
      </c>
    </row>
    <row r="1577" spans="1:9" x14ac:dyDescent="0.35">
      <c r="A1577" t="s">
        <v>5223</v>
      </c>
      <c r="B1577" t="s">
        <v>4</v>
      </c>
      <c r="C1577" t="s">
        <v>3611</v>
      </c>
      <c r="D1577" t="s">
        <v>3612</v>
      </c>
      <c r="E1577" t="s">
        <v>5193</v>
      </c>
      <c r="F1577" t="s">
        <v>2619</v>
      </c>
      <c r="G1577" t="s">
        <v>3633</v>
      </c>
      <c r="H1577" t="str">
        <f>IFERROR(VLOOKUP(B1577,Sheet2!J:K,2,0), "Laptop")</f>
        <v>Laptop</v>
      </c>
      <c r="I1577" t="str">
        <f>IFERROR(VLOOKUP(F1577,Sheet2!P:Q,2,0), "Not part of Refresh")</f>
        <v>Not part of Refresh</v>
      </c>
    </row>
    <row r="1578" spans="1:9" x14ac:dyDescent="0.35">
      <c r="A1578" t="s">
        <v>5203</v>
      </c>
      <c r="B1578" t="s">
        <v>24</v>
      </c>
      <c r="C1578" t="s">
        <v>3611</v>
      </c>
      <c r="D1578" t="s">
        <v>3612</v>
      </c>
      <c r="E1578" t="s">
        <v>5193</v>
      </c>
      <c r="F1578" t="s">
        <v>3525</v>
      </c>
      <c r="G1578" t="s">
        <v>3631</v>
      </c>
      <c r="H1578" t="str">
        <f>IFERROR(VLOOKUP(B1578,Sheet2!J:K,2,0), "Laptop")</f>
        <v>Desktop</v>
      </c>
      <c r="I1578" t="str">
        <f>IFERROR(VLOOKUP(F1578,Sheet2!P:Q,2,0), "Not part of Refresh")</f>
        <v>Not part of Refresh</v>
      </c>
    </row>
    <row r="1579" spans="1:9" x14ac:dyDescent="0.35">
      <c r="A1579" t="s">
        <v>5224</v>
      </c>
      <c r="B1579" t="s">
        <v>24</v>
      </c>
      <c r="C1579" t="s">
        <v>3611</v>
      </c>
      <c r="D1579" t="s">
        <v>3612</v>
      </c>
      <c r="E1579" t="s">
        <v>5193</v>
      </c>
      <c r="F1579" t="s">
        <v>3353</v>
      </c>
      <c r="G1579" t="s">
        <v>3633</v>
      </c>
      <c r="H1579" t="str">
        <f>IFERROR(VLOOKUP(B1579,Sheet2!J:K,2,0), "Laptop")</f>
        <v>Desktop</v>
      </c>
      <c r="I1579" t="str">
        <f>IFERROR(VLOOKUP(F1579,Sheet2!P:Q,2,0), "Not part of Refresh")</f>
        <v>Not part of Refresh</v>
      </c>
    </row>
    <row r="1580" spans="1:9" x14ac:dyDescent="0.35">
      <c r="A1580" t="s">
        <v>5225</v>
      </c>
      <c r="B1580" t="s">
        <v>24</v>
      </c>
      <c r="C1580" t="s">
        <v>3611</v>
      </c>
      <c r="D1580" t="s">
        <v>3612</v>
      </c>
      <c r="E1580" t="s">
        <v>5193</v>
      </c>
      <c r="F1580" t="s">
        <v>3224</v>
      </c>
      <c r="G1580" t="s">
        <v>5086</v>
      </c>
      <c r="H1580" t="str">
        <f>IFERROR(VLOOKUP(B1580,Sheet2!J:K,2,0), "Laptop")</f>
        <v>Desktop</v>
      </c>
      <c r="I1580" t="str">
        <f>IFERROR(VLOOKUP(F1580,Sheet2!P:Q,2,0), "Not part of Refresh")</f>
        <v>Not part of Refresh</v>
      </c>
    </row>
    <row r="1581" spans="1:9" x14ac:dyDescent="0.35">
      <c r="A1581" t="s">
        <v>5226</v>
      </c>
      <c r="B1581" t="s">
        <v>14</v>
      </c>
      <c r="C1581" t="s">
        <v>3611</v>
      </c>
      <c r="D1581" t="s">
        <v>3612</v>
      </c>
      <c r="E1581" t="s">
        <v>5193</v>
      </c>
      <c r="F1581" t="s">
        <v>500</v>
      </c>
      <c r="G1581" t="s">
        <v>3633</v>
      </c>
      <c r="H1581" t="str">
        <f>IFERROR(VLOOKUP(B1581,Sheet2!J:K,2,0), "Laptop")</f>
        <v>Laptop</v>
      </c>
      <c r="I1581" t="str">
        <f>IFERROR(VLOOKUP(F1581,Sheet2!P:Q,2,0), "Not part of Refresh")</f>
        <v>Part of Refresh cycle</v>
      </c>
    </row>
    <row r="1582" spans="1:9" x14ac:dyDescent="0.35">
      <c r="A1582" t="s">
        <v>5227</v>
      </c>
      <c r="B1582" t="s">
        <v>10</v>
      </c>
      <c r="C1582" t="s">
        <v>3611</v>
      </c>
      <c r="D1582" t="s">
        <v>3612</v>
      </c>
      <c r="E1582" t="s">
        <v>5193</v>
      </c>
      <c r="F1582" t="s">
        <v>501</v>
      </c>
      <c r="H1582" t="str">
        <f>IFERROR(VLOOKUP(B1582,Sheet2!J:K,2,0), "Laptop")</f>
        <v>Laptop</v>
      </c>
      <c r="I1582" t="str">
        <f>IFERROR(VLOOKUP(F1582,Sheet2!P:Q,2,0), "Not part of Refresh")</f>
        <v>Part of Refresh cycle</v>
      </c>
    </row>
    <row r="1583" spans="1:9" x14ac:dyDescent="0.35">
      <c r="A1583" t="s">
        <v>5228</v>
      </c>
      <c r="B1583" t="s">
        <v>10</v>
      </c>
      <c r="C1583" t="s">
        <v>3611</v>
      </c>
      <c r="D1583" t="s">
        <v>3612</v>
      </c>
      <c r="E1583" t="s">
        <v>5193</v>
      </c>
      <c r="F1583" t="s">
        <v>502</v>
      </c>
      <c r="G1583" t="s">
        <v>3742</v>
      </c>
      <c r="H1583" t="str">
        <f>IFERROR(VLOOKUP(B1583,Sheet2!J:K,2,0), "Laptop")</f>
        <v>Laptop</v>
      </c>
      <c r="I1583" t="str">
        <f>IFERROR(VLOOKUP(F1583,Sheet2!P:Q,2,0), "Not part of Refresh")</f>
        <v>Part of Refresh cycle</v>
      </c>
    </row>
    <row r="1584" spans="1:9" x14ac:dyDescent="0.35">
      <c r="A1584" t="s">
        <v>5229</v>
      </c>
      <c r="B1584" t="s">
        <v>8</v>
      </c>
      <c r="C1584" t="s">
        <v>3611</v>
      </c>
      <c r="D1584" t="s">
        <v>3612</v>
      </c>
      <c r="E1584" t="s">
        <v>5193</v>
      </c>
      <c r="F1584" t="s">
        <v>503</v>
      </c>
      <c r="G1584" t="s">
        <v>3742</v>
      </c>
      <c r="H1584" t="str">
        <f>IFERROR(VLOOKUP(B1584,Sheet2!J:K,2,0), "Laptop")</f>
        <v>Laptop</v>
      </c>
      <c r="I1584" t="str">
        <f>IFERROR(VLOOKUP(F1584,Sheet2!P:Q,2,0), "Not part of Refresh")</f>
        <v>Part of Refresh cycle</v>
      </c>
    </row>
    <row r="1585" spans="1:9" x14ac:dyDescent="0.35">
      <c r="A1585" t="s">
        <v>5230</v>
      </c>
      <c r="B1585" t="s">
        <v>34</v>
      </c>
      <c r="C1585" t="s">
        <v>3611</v>
      </c>
      <c r="D1585" t="s">
        <v>3612</v>
      </c>
      <c r="E1585" t="s">
        <v>5231</v>
      </c>
      <c r="F1585" t="s">
        <v>504</v>
      </c>
      <c r="G1585" t="s">
        <v>5232</v>
      </c>
      <c r="H1585" t="str">
        <f>IFERROR(VLOOKUP(B1585,Sheet2!J:K,2,0), "Laptop")</f>
        <v>Laptop</v>
      </c>
      <c r="I1585" t="str">
        <f>IFERROR(VLOOKUP(F1585,Sheet2!P:Q,2,0), "Not part of Refresh")</f>
        <v>Part of Refresh cycle</v>
      </c>
    </row>
    <row r="1586" spans="1:9" x14ac:dyDescent="0.35">
      <c r="A1586" t="s">
        <v>5233</v>
      </c>
      <c r="B1586" t="s">
        <v>14</v>
      </c>
      <c r="C1586" t="s">
        <v>3611</v>
      </c>
      <c r="D1586" t="s">
        <v>3612</v>
      </c>
      <c r="E1586" t="s">
        <v>5234</v>
      </c>
      <c r="F1586" t="s">
        <v>505</v>
      </c>
      <c r="G1586" t="s">
        <v>3675</v>
      </c>
      <c r="H1586" t="str">
        <f>IFERROR(VLOOKUP(B1586,Sheet2!J:K,2,0), "Laptop")</f>
        <v>Laptop</v>
      </c>
      <c r="I1586" t="str">
        <f>IFERROR(VLOOKUP(F1586,Sheet2!P:Q,2,0), "Not part of Refresh")</f>
        <v>Part of Refresh cycle</v>
      </c>
    </row>
    <row r="1587" spans="1:9" x14ac:dyDescent="0.35">
      <c r="A1587" t="s">
        <v>5235</v>
      </c>
      <c r="B1587" t="s">
        <v>4</v>
      </c>
      <c r="C1587" t="s">
        <v>3611</v>
      </c>
      <c r="D1587" t="s">
        <v>3612</v>
      </c>
      <c r="E1587" t="s">
        <v>5234</v>
      </c>
      <c r="F1587" t="s">
        <v>2177</v>
      </c>
      <c r="G1587" t="s">
        <v>3678</v>
      </c>
      <c r="H1587" t="str">
        <f>IFERROR(VLOOKUP(B1587,Sheet2!J:K,2,0), "Laptop")</f>
        <v>Laptop</v>
      </c>
      <c r="I1587" t="str">
        <f>IFERROR(VLOOKUP(F1587,Sheet2!P:Q,2,0), "Not part of Refresh")</f>
        <v>Not part of Refresh</v>
      </c>
    </row>
    <row r="1588" spans="1:9" x14ac:dyDescent="0.35">
      <c r="A1588" t="s">
        <v>5236</v>
      </c>
      <c r="B1588" t="s">
        <v>41</v>
      </c>
      <c r="C1588" t="s">
        <v>3611</v>
      </c>
      <c r="D1588" t="s">
        <v>3612</v>
      </c>
      <c r="E1588" t="s">
        <v>5234</v>
      </c>
      <c r="F1588" t="s">
        <v>3336</v>
      </c>
      <c r="G1588" t="s">
        <v>3760</v>
      </c>
      <c r="H1588" t="str">
        <f>IFERROR(VLOOKUP(B1588,Sheet2!J:K,2,0), "Laptop")</f>
        <v>Desktop</v>
      </c>
      <c r="I1588" t="str">
        <f>IFERROR(VLOOKUP(F1588,Sheet2!P:Q,2,0), "Not part of Refresh")</f>
        <v>Not part of Refresh</v>
      </c>
    </row>
    <row r="1589" spans="1:9" x14ac:dyDescent="0.35">
      <c r="A1589" t="s">
        <v>5235</v>
      </c>
      <c r="B1589" t="s">
        <v>16</v>
      </c>
      <c r="C1589" t="s">
        <v>3611</v>
      </c>
      <c r="D1589" t="s">
        <v>3612</v>
      </c>
      <c r="E1589" t="s">
        <v>5234</v>
      </c>
      <c r="F1589" t="s">
        <v>3582</v>
      </c>
      <c r="G1589" t="s">
        <v>3678</v>
      </c>
      <c r="H1589" t="str">
        <f>IFERROR(VLOOKUP(B1589,Sheet2!J:K,2,0), "Laptop")</f>
        <v>Desktop</v>
      </c>
      <c r="I1589" t="str">
        <f>IFERROR(VLOOKUP(F1589,Sheet2!P:Q,2,0), "Not part of Refresh")</f>
        <v>Not part of Refresh</v>
      </c>
    </row>
    <row r="1590" spans="1:9" x14ac:dyDescent="0.35">
      <c r="A1590" t="s">
        <v>5237</v>
      </c>
      <c r="B1590" t="s">
        <v>16</v>
      </c>
      <c r="C1590" t="s">
        <v>3611</v>
      </c>
      <c r="D1590" t="s">
        <v>3612</v>
      </c>
      <c r="E1590" t="s">
        <v>5234</v>
      </c>
      <c r="F1590" t="s">
        <v>3493</v>
      </c>
      <c r="H1590" t="str">
        <f>IFERROR(VLOOKUP(B1590,Sheet2!J:K,2,0), "Laptop")</f>
        <v>Desktop</v>
      </c>
      <c r="I1590" t="str">
        <f>IFERROR(VLOOKUP(F1590,Sheet2!P:Q,2,0), "Not part of Refresh")</f>
        <v>Not part of Refresh</v>
      </c>
    </row>
    <row r="1591" spans="1:9" x14ac:dyDescent="0.35">
      <c r="A1591" t="s">
        <v>5238</v>
      </c>
      <c r="B1591" t="s">
        <v>195</v>
      </c>
      <c r="C1591" t="s">
        <v>3611</v>
      </c>
      <c r="D1591" t="s">
        <v>3612</v>
      </c>
      <c r="E1591" t="s">
        <v>5234</v>
      </c>
      <c r="F1591" t="s">
        <v>3232</v>
      </c>
      <c r="G1591" t="s">
        <v>3695</v>
      </c>
      <c r="H1591" t="str">
        <f>IFERROR(VLOOKUP(B1591,Sheet2!J:K,2,0), "Laptop")</f>
        <v>Desktop</v>
      </c>
      <c r="I1591" t="str">
        <f>IFERROR(VLOOKUP(F1591,Sheet2!P:Q,2,0), "Not part of Refresh")</f>
        <v>Not part of Refresh</v>
      </c>
    </row>
    <row r="1592" spans="1:9" x14ac:dyDescent="0.35">
      <c r="A1592" t="s">
        <v>5239</v>
      </c>
      <c r="B1592" t="s">
        <v>16</v>
      </c>
      <c r="C1592" t="s">
        <v>3611</v>
      </c>
      <c r="D1592" t="s">
        <v>3612</v>
      </c>
      <c r="E1592" t="s">
        <v>5234</v>
      </c>
      <c r="F1592" t="s">
        <v>3502</v>
      </c>
      <c r="G1592" t="s">
        <v>3629</v>
      </c>
      <c r="H1592" t="str">
        <f>IFERROR(VLOOKUP(B1592,Sheet2!J:K,2,0), "Laptop")</f>
        <v>Desktop</v>
      </c>
      <c r="I1592" t="str">
        <f>IFERROR(VLOOKUP(F1592,Sheet2!P:Q,2,0), "Not part of Refresh")</f>
        <v>Not part of Refresh</v>
      </c>
    </row>
    <row r="1593" spans="1:9" x14ac:dyDescent="0.35">
      <c r="A1593" t="s">
        <v>5240</v>
      </c>
      <c r="B1593" t="s">
        <v>4</v>
      </c>
      <c r="C1593" t="s">
        <v>3611</v>
      </c>
      <c r="D1593" t="s">
        <v>3612</v>
      </c>
      <c r="E1593" t="s">
        <v>5234</v>
      </c>
      <c r="F1593" t="s">
        <v>2912</v>
      </c>
      <c r="G1593" t="s">
        <v>3703</v>
      </c>
      <c r="H1593" t="str">
        <f>IFERROR(VLOOKUP(B1593,Sheet2!J:K,2,0), "Laptop")</f>
        <v>Laptop</v>
      </c>
      <c r="I1593" t="str">
        <f>IFERROR(VLOOKUP(F1593,Sheet2!P:Q,2,0), "Not part of Refresh")</f>
        <v>Not part of Refresh</v>
      </c>
    </row>
    <row r="1594" spans="1:9" x14ac:dyDescent="0.35">
      <c r="A1594" t="s">
        <v>5235</v>
      </c>
      <c r="B1594" t="s">
        <v>24</v>
      </c>
      <c r="C1594" t="s">
        <v>3611</v>
      </c>
      <c r="D1594" t="s">
        <v>3612</v>
      </c>
      <c r="E1594" t="s">
        <v>5234</v>
      </c>
      <c r="F1594" t="s">
        <v>3529</v>
      </c>
      <c r="G1594" t="s">
        <v>3678</v>
      </c>
      <c r="H1594" t="str">
        <f>IFERROR(VLOOKUP(B1594,Sheet2!J:K,2,0), "Laptop")</f>
        <v>Desktop</v>
      </c>
      <c r="I1594" t="str">
        <f>IFERROR(VLOOKUP(F1594,Sheet2!P:Q,2,0), "Not part of Refresh")</f>
        <v>Not part of Refresh</v>
      </c>
    </row>
    <row r="1595" spans="1:9" x14ac:dyDescent="0.35">
      <c r="A1595" t="s">
        <v>5241</v>
      </c>
      <c r="B1595" t="s">
        <v>79</v>
      </c>
      <c r="C1595" t="s">
        <v>3611</v>
      </c>
      <c r="D1595" t="s">
        <v>3612</v>
      </c>
      <c r="E1595" t="s">
        <v>5234</v>
      </c>
      <c r="F1595" t="s">
        <v>3313</v>
      </c>
      <c r="G1595" t="s">
        <v>5242</v>
      </c>
      <c r="H1595" t="str">
        <f>IFERROR(VLOOKUP(B1595,Sheet2!J:K,2,0), "Laptop")</f>
        <v>Desktop</v>
      </c>
      <c r="I1595" t="str">
        <f>IFERROR(VLOOKUP(F1595,Sheet2!P:Q,2,0), "Not part of Refresh")</f>
        <v>Not part of Refresh</v>
      </c>
    </row>
    <row r="1596" spans="1:9" x14ac:dyDescent="0.35">
      <c r="A1596" t="s">
        <v>5243</v>
      </c>
      <c r="B1596" t="s">
        <v>0</v>
      </c>
      <c r="C1596" t="s">
        <v>3611</v>
      </c>
      <c r="D1596" t="s">
        <v>3612</v>
      </c>
      <c r="E1596" t="s">
        <v>5234</v>
      </c>
      <c r="F1596" t="s">
        <v>1803</v>
      </c>
      <c r="G1596" t="s">
        <v>3631</v>
      </c>
      <c r="H1596" t="str">
        <f>IFERROR(VLOOKUP(B1596,Sheet2!J:K,2,0), "Laptop")</f>
        <v>Laptop</v>
      </c>
      <c r="I1596" t="str">
        <f>IFERROR(VLOOKUP(F1596,Sheet2!P:Q,2,0), "Not part of Refresh")</f>
        <v>Not part of Refresh</v>
      </c>
    </row>
    <row r="1597" spans="1:9" x14ac:dyDescent="0.35">
      <c r="A1597" t="s">
        <v>5244</v>
      </c>
      <c r="B1597" t="s">
        <v>16</v>
      </c>
      <c r="C1597" t="s">
        <v>3611</v>
      </c>
      <c r="D1597" t="s">
        <v>3612</v>
      </c>
      <c r="E1597" t="s">
        <v>5234</v>
      </c>
      <c r="F1597" t="s">
        <v>3594</v>
      </c>
      <c r="G1597" t="s">
        <v>3742</v>
      </c>
      <c r="H1597" t="str">
        <f>IFERROR(VLOOKUP(B1597,Sheet2!J:K,2,0), "Laptop")</f>
        <v>Desktop</v>
      </c>
      <c r="I1597" t="str">
        <f>IFERROR(VLOOKUP(F1597,Sheet2!P:Q,2,0), "Not part of Refresh")</f>
        <v>Not part of Refresh</v>
      </c>
    </row>
    <row r="1598" spans="1:9" x14ac:dyDescent="0.35">
      <c r="A1598" t="s">
        <v>5245</v>
      </c>
      <c r="B1598" t="s">
        <v>142</v>
      </c>
      <c r="C1598" t="s">
        <v>3611</v>
      </c>
      <c r="D1598" t="s">
        <v>3612</v>
      </c>
      <c r="E1598" t="s">
        <v>5234</v>
      </c>
      <c r="F1598" t="s">
        <v>3273</v>
      </c>
      <c r="G1598" t="s">
        <v>3625</v>
      </c>
      <c r="H1598" t="str">
        <f>IFERROR(VLOOKUP(B1598,Sheet2!J:K,2,0), "Laptop")</f>
        <v>Desktop</v>
      </c>
      <c r="I1598" t="str">
        <f>IFERROR(VLOOKUP(F1598,Sheet2!P:Q,2,0), "Not part of Refresh")</f>
        <v>Not part of Refresh</v>
      </c>
    </row>
    <row r="1599" spans="1:9" x14ac:dyDescent="0.35">
      <c r="A1599" t="s">
        <v>5246</v>
      </c>
      <c r="B1599" t="s">
        <v>0</v>
      </c>
      <c r="C1599" t="s">
        <v>3611</v>
      </c>
      <c r="D1599" t="s">
        <v>3612</v>
      </c>
      <c r="E1599" t="s">
        <v>5234</v>
      </c>
      <c r="F1599" t="s">
        <v>1063</v>
      </c>
      <c r="G1599" t="s">
        <v>3653</v>
      </c>
      <c r="H1599" t="str">
        <f>IFERROR(VLOOKUP(B1599,Sheet2!J:K,2,0), "Laptop")</f>
        <v>Laptop</v>
      </c>
      <c r="I1599" t="str">
        <f>IFERROR(VLOOKUP(F1599,Sheet2!P:Q,2,0), "Not part of Refresh")</f>
        <v>Not part of Refresh</v>
      </c>
    </row>
    <row r="1600" spans="1:9" x14ac:dyDescent="0.35">
      <c r="A1600" t="s">
        <v>5243</v>
      </c>
      <c r="B1600" t="s">
        <v>4</v>
      </c>
      <c r="C1600" t="s">
        <v>3611</v>
      </c>
      <c r="D1600" t="s">
        <v>3612</v>
      </c>
      <c r="E1600" t="s">
        <v>5234</v>
      </c>
      <c r="F1600" t="s">
        <v>2181</v>
      </c>
      <c r="G1600" t="s">
        <v>3631</v>
      </c>
      <c r="H1600" t="str">
        <f>IFERROR(VLOOKUP(B1600,Sheet2!J:K,2,0), "Laptop")</f>
        <v>Laptop</v>
      </c>
      <c r="I1600" t="str">
        <f>IFERROR(VLOOKUP(F1600,Sheet2!P:Q,2,0), "Not part of Refresh")</f>
        <v>Not part of Refresh</v>
      </c>
    </row>
    <row r="1601" spans="1:9" x14ac:dyDescent="0.35">
      <c r="A1601" t="s">
        <v>5247</v>
      </c>
      <c r="B1601" t="s">
        <v>4</v>
      </c>
      <c r="C1601" t="s">
        <v>3611</v>
      </c>
      <c r="D1601" t="s">
        <v>3612</v>
      </c>
      <c r="E1601" t="s">
        <v>5234</v>
      </c>
      <c r="F1601" t="s">
        <v>2706</v>
      </c>
      <c r="G1601" t="s">
        <v>3625</v>
      </c>
      <c r="H1601" t="str">
        <f>IFERROR(VLOOKUP(B1601,Sheet2!J:K,2,0), "Laptop")</f>
        <v>Laptop</v>
      </c>
      <c r="I1601" t="str">
        <f>IFERROR(VLOOKUP(F1601,Sheet2!P:Q,2,0), "Not part of Refresh")</f>
        <v>Not part of Refresh</v>
      </c>
    </row>
    <row r="1602" spans="1:9" x14ac:dyDescent="0.35">
      <c r="A1602" t="s">
        <v>5248</v>
      </c>
      <c r="B1602" t="s">
        <v>4</v>
      </c>
      <c r="C1602" t="s">
        <v>3611</v>
      </c>
      <c r="D1602" t="s">
        <v>3612</v>
      </c>
      <c r="E1602" t="s">
        <v>5234</v>
      </c>
      <c r="F1602" t="s">
        <v>2922</v>
      </c>
      <c r="G1602" t="s">
        <v>3631</v>
      </c>
      <c r="H1602" t="str">
        <f>IFERROR(VLOOKUP(B1602,Sheet2!J:K,2,0), "Laptop")</f>
        <v>Laptop</v>
      </c>
      <c r="I1602" t="str">
        <f>IFERROR(VLOOKUP(F1602,Sheet2!P:Q,2,0), "Not part of Refresh")</f>
        <v>Not part of Refresh</v>
      </c>
    </row>
    <row r="1603" spans="1:9" x14ac:dyDescent="0.35">
      <c r="A1603" t="s">
        <v>5249</v>
      </c>
      <c r="B1603" t="s">
        <v>0</v>
      </c>
      <c r="C1603" t="s">
        <v>3611</v>
      </c>
      <c r="D1603" t="s">
        <v>3612</v>
      </c>
      <c r="E1603" t="s">
        <v>5234</v>
      </c>
      <c r="F1603" t="s">
        <v>2858</v>
      </c>
      <c r="G1603" t="s">
        <v>3695</v>
      </c>
      <c r="H1603" t="str">
        <f>IFERROR(VLOOKUP(B1603,Sheet2!J:K,2,0), "Laptop")</f>
        <v>Laptop</v>
      </c>
      <c r="I1603" t="str">
        <f>IFERROR(VLOOKUP(F1603,Sheet2!P:Q,2,0), "Not part of Refresh")</f>
        <v>Not part of Refresh</v>
      </c>
    </row>
    <row r="1604" spans="1:9" x14ac:dyDescent="0.35">
      <c r="A1604" t="s">
        <v>5247</v>
      </c>
      <c r="B1604" t="s">
        <v>24</v>
      </c>
      <c r="C1604" t="s">
        <v>3611</v>
      </c>
      <c r="D1604" t="s">
        <v>3612</v>
      </c>
      <c r="E1604" t="s">
        <v>5234</v>
      </c>
      <c r="F1604" t="s">
        <v>3190</v>
      </c>
      <c r="G1604" t="s">
        <v>3625</v>
      </c>
      <c r="H1604" t="str">
        <f>IFERROR(VLOOKUP(B1604,Sheet2!J:K,2,0), "Laptop")</f>
        <v>Desktop</v>
      </c>
      <c r="I1604" t="str">
        <f>IFERROR(VLOOKUP(F1604,Sheet2!P:Q,2,0), "Not part of Refresh")</f>
        <v>Not part of Refresh</v>
      </c>
    </row>
    <row r="1605" spans="1:9" x14ac:dyDescent="0.35">
      <c r="A1605" t="s">
        <v>5237</v>
      </c>
      <c r="B1605" t="s">
        <v>8</v>
      </c>
      <c r="C1605" t="s">
        <v>3611</v>
      </c>
      <c r="D1605" t="s">
        <v>3612</v>
      </c>
      <c r="E1605" t="s">
        <v>5234</v>
      </c>
      <c r="F1605" t="s">
        <v>506</v>
      </c>
      <c r="G1605" t="s">
        <v>5250</v>
      </c>
      <c r="H1605" t="str">
        <f>IFERROR(VLOOKUP(B1605,Sheet2!J:K,2,0), "Laptop")</f>
        <v>Laptop</v>
      </c>
      <c r="I1605" t="str">
        <f>IFERROR(VLOOKUP(F1605,Sheet2!P:Q,2,0), "Not part of Refresh")</f>
        <v>Part of Refresh cycle</v>
      </c>
    </row>
    <row r="1606" spans="1:9" x14ac:dyDescent="0.35">
      <c r="A1606" t="s">
        <v>5251</v>
      </c>
      <c r="B1606" t="s">
        <v>0</v>
      </c>
      <c r="C1606" t="s">
        <v>3611</v>
      </c>
      <c r="D1606" t="s">
        <v>3612</v>
      </c>
      <c r="E1606" t="s">
        <v>5234</v>
      </c>
      <c r="F1606" t="s">
        <v>1532</v>
      </c>
      <c r="G1606" t="s">
        <v>5252</v>
      </c>
      <c r="H1606" t="str">
        <f>IFERROR(VLOOKUP(B1606,Sheet2!J:K,2,0), "Laptop")</f>
        <v>Laptop</v>
      </c>
      <c r="I1606" t="str">
        <f>IFERROR(VLOOKUP(F1606,Sheet2!P:Q,2,0), "Not part of Refresh")</f>
        <v>Not part of Refresh</v>
      </c>
    </row>
    <row r="1607" spans="1:9" x14ac:dyDescent="0.35">
      <c r="A1607" t="s">
        <v>5245</v>
      </c>
      <c r="B1607" t="s">
        <v>190</v>
      </c>
      <c r="C1607" t="s">
        <v>3611</v>
      </c>
      <c r="D1607" t="s">
        <v>3612</v>
      </c>
      <c r="E1607" t="s">
        <v>5234</v>
      </c>
      <c r="F1607" t="s">
        <v>3318</v>
      </c>
      <c r="G1607" t="s">
        <v>3625</v>
      </c>
      <c r="H1607" t="str">
        <f>IFERROR(VLOOKUP(B1607,Sheet2!J:K,2,0), "Laptop")</f>
        <v>Desktop</v>
      </c>
      <c r="I1607" t="str">
        <f>IFERROR(VLOOKUP(F1607,Sheet2!P:Q,2,0), "Not part of Refresh")</f>
        <v>Not part of Refresh</v>
      </c>
    </row>
    <row r="1608" spans="1:9" x14ac:dyDescent="0.35">
      <c r="A1608" t="s">
        <v>5253</v>
      </c>
      <c r="B1608" t="s">
        <v>0</v>
      </c>
      <c r="C1608" t="s">
        <v>3611</v>
      </c>
      <c r="D1608" t="s">
        <v>3612</v>
      </c>
      <c r="E1608" t="s">
        <v>5234</v>
      </c>
      <c r="F1608" t="s">
        <v>1885</v>
      </c>
      <c r="G1608" t="s">
        <v>5254</v>
      </c>
      <c r="H1608" t="str">
        <f>IFERROR(VLOOKUP(B1608,Sheet2!J:K,2,0), "Laptop")</f>
        <v>Laptop</v>
      </c>
      <c r="I1608" t="str">
        <f>IFERROR(VLOOKUP(F1608,Sheet2!P:Q,2,0), "Not part of Refresh")</f>
        <v>Not part of Refresh</v>
      </c>
    </row>
    <row r="1609" spans="1:9" x14ac:dyDescent="0.35">
      <c r="A1609" t="s">
        <v>5236</v>
      </c>
      <c r="B1609" t="s">
        <v>17</v>
      </c>
      <c r="C1609" t="s">
        <v>3611</v>
      </c>
      <c r="D1609" t="s">
        <v>3612</v>
      </c>
      <c r="E1609" t="s">
        <v>5234</v>
      </c>
      <c r="F1609" t="s">
        <v>2246</v>
      </c>
      <c r="G1609" t="s">
        <v>3695</v>
      </c>
      <c r="H1609" t="str">
        <f>IFERROR(VLOOKUP(B1609,Sheet2!J:K,2,0), "Laptop")</f>
        <v>Laptop</v>
      </c>
      <c r="I1609" t="str">
        <f>IFERROR(VLOOKUP(F1609,Sheet2!P:Q,2,0), "Not part of Refresh")</f>
        <v>Not part of Refresh</v>
      </c>
    </row>
    <row r="1610" spans="1:9" x14ac:dyDescent="0.35">
      <c r="A1610" t="s">
        <v>5245</v>
      </c>
      <c r="B1610" t="s">
        <v>120</v>
      </c>
      <c r="C1610" t="s">
        <v>3611</v>
      </c>
      <c r="D1610" t="s">
        <v>3612</v>
      </c>
      <c r="E1610" t="s">
        <v>5234</v>
      </c>
      <c r="F1610" t="s">
        <v>3549</v>
      </c>
      <c r="G1610" t="s">
        <v>3625</v>
      </c>
      <c r="H1610" t="str">
        <f>IFERROR(VLOOKUP(B1610,Sheet2!J:K,2,0), "Laptop")</f>
        <v>Desktop</v>
      </c>
      <c r="I1610" t="str">
        <f>IFERROR(VLOOKUP(F1610,Sheet2!P:Q,2,0), "Not part of Refresh")</f>
        <v>Not part of Refresh</v>
      </c>
    </row>
    <row r="1611" spans="1:9" x14ac:dyDescent="0.35">
      <c r="A1611" t="s">
        <v>5255</v>
      </c>
      <c r="B1611" t="s">
        <v>17</v>
      </c>
      <c r="C1611" t="s">
        <v>3611</v>
      </c>
      <c r="D1611" t="s">
        <v>3612</v>
      </c>
      <c r="E1611" t="s">
        <v>5234</v>
      </c>
      <c r="F1611" t="s">
        <v>2363</v>
      </c>
      <c r="G1611" t="s">
        <v>3664</v>
      </c>
      <c r="H1611" t="str">
        <f>IFERROR(VLOOKUP(B1611,Sheet2!J:K,2,0), "Laptop")</f>
        <v>Laptop</v>
      </c>
      <c r="I1611" t="str">
        <f>IFERROR(VLOOKUP(F1611,Sheet2!P:Q,2,0), "Not part of Refresh")</f>
        <v>Not part of Refresh</v>
      </c>
    </row>
    <row r="1612" spans="1:9" x14ac:dyDescent="0.35">
      <c r="A1612" t="s">
        <v>5256</v>
      </c>
      <c r="B1612" t="s">
        <v>4</v>
      </c>
      <c r="C1612" t="s">
        <v>3611</v>
      </c>
      <c r="D1612" t="s">
        <v>3612</v>
      </c>
      <c r="E1612" t="s">
        <v>5234</v>
      </c>
      <c r="F1612" t="s">
        <v>2518</v>
      </c>
      <c r="G1612" t="s">
        <v>5250</v>
      </c>
      <c r="H1612" t="str">
        <f>IFERROR(VLOOKUP(B1612,Sheet2!J:K,2,0), "Laptop")</f>
        <v>Laptop</v>
      </c>
      <c r="I1612" t="str">
        <f>IFERROR(VLOOKUP(F1612,Sheet2!P:Q,2,0), "Not part of Refresh")</f>
        <v>Not part of Refresh</v>
      </c>
    </row>
    <row r="1613" spans="1:9" x14ac:dyDescent="0.35">
      <c r="A1613" t="s">
        <v>5247</v>
      </c>
      <c r="B1613" t="s">
        <v>87</v>
      </c>
      <c r="C1613" t="s">
        <v>3611</v>
      </c>
      <c r="D1613" t="s">
        <v>3612</v>
      </c>
      <c r="E1613" t="s">
        <v>5234</v>
      </c>
      <c r="F1613" t="s">
        <v>507</v>
      </c>
      <c r="G1613" t="s">
        <v>3695</v>
      </c>
      <c r="H1613" t="str">
        <f>IFERROR(VLOOKUP(B1613,Sheet2!J:K,2,0), "Laptop")</f>
        <v>Desktop</v>
      </c>
      <c r="I1613" t="str">
        <f>IFERROR(VLOOKUP(F1613,Sheet2!P:Q,2,0), "Not part of Refresh")</f>
        <v>Part of Refresh cycle</v>
      </c>
    </row>
    <row r="1614" spans="1:9" x14ac:dyDescent="0.35">
      <c r="A1614" t="s">
        <v>5256</v>
      </c>
      <c r="B1614" t="s">
        <v>120</v>
      </c>
      <c r="C1614" t="s">
        <v>3611</v>
      </c>
      <c r="D1614" t="s">
        <v>3612</v>
      </c>
      <c r="E1614" t="s">
        <v>5234</v>
      </c>
      <c r="F1614" t="s">
        <v>3197</v>
      </c>
      <c r="G1614" t="s">
        <v>5250</v>
      </c>
      <c r="H1614" t="str">
        <f>IFERROR(VLOOKUP(B1614,Sheet2!J:K,2,0), "Laptop")</f>
        <v>Desktop</v>
      </c>
      <c r="I1614" t="str">
        <f>IFERROR(VLOOKUP(F1614,Sheet2!P:Q,2,0), "Not part of Refresh")</f>
        <v>Not part of Refresh</v>
      </c>
    </row>
    <row r="1615" spans="1:9" x14ac:dyDescent="0.35">
      <c r="A1615" t="s">
        <v>5257</v>
      </c>
      <c r="B1615" t="s">
        <v>4</v>
      </c>
      <c r="C1615" t="s">
        <v>3611</v>
      </c>
      <c r="D1615" t="s">
        <v>3612</v>
      </c>
      <c r="E1615" t="s">
        <v>5234</v>
      </c>
      <c r="F1615" t="s">
        <v>2662</v>
      </c>
      <c r="G1615" t="s">
        <v>5258</v>
      </c>
      <c r="H1615" t="str">
        <f>IFERROR(VLOOKUP(B1615,Sheet2!J:K,2,0), "Laptop")</f>
        <v>Laptop</v>
      </c>
      <c r="I1615" t="str">
        <f>IFERROR(VLOOKUP(F1615,Sheet2!P:Q,2,0), "Not part of Refresh")</f>
        <v>Not part of Refresh</v>
      </c>
    </row>
    <row r="1616" spans="1:9" x14ac:dyDescent="0.35">
      <c r="A1616" t="s">
        <v>5247</v>
      </c>
      <c r="B1616" t="s">
        <v>87</v>
      </c>
      <c r="C1616" t="s">
        <v>3611</v>
      </c>
      <c r="D1616" t="s">
        <v>3612</v>
      </c>
      <c r="E1616" t="s">
        <v>5234</v>
      </c>
      <c r="F1616" t="s">
        <v>507</v>
      </c>
      <c r="G1616" t="s">
        <v>3695</v>
      </c>
      <c r="H1616" t="str">
        <f>IFERROR(VLOOKUP(B1616,Sheet2!J:K,2,0), "Laptop")</f>
        <v>Desktop</v>
      </c>
      <c r="I1616" t="str">
        <f>IFERROR(VLOOKUP(F1616,Sheet2!P:Q,2,0), "Not part of Refresh")</f>
        <v>Part of Refresh cycle</v>
      </c>
    </row>
    <row r="1617" spans="1:9" x14ac:dyDescent="0.35">
      <c r="A1617" t="s">
        <v>5259</v>
      </c>
      <c r="B1617" t="s">
        <v>0</v>
      </c>
      <c r="C1617" t="s">
        <v>3611</v>
      </c>
      <c r="D1617" t="s">
        <v>3612</v>
      </c>
      <c r="E1617" t="s">
        <v>5234</v>
      </c>
      <c r="F1617" t="s">
        <v>1675</v>
      </c>
      <c r="G1617" t="s">
        <v>3625</v>
      </c>
      <c r="H1617" t="str">
        <f>IFERROR(VLOOKUP(B1617,Sheet2!J:K,2,0), "Laptop")</f>
        <v>Laptop</v>
      </c>
      <c r="I1617" t="str">
        <f>IFERROR(VLOOKUP(F1617,Sheet2!P:Q,2,0), "Not part of Refresh")</f>
        <v>Not part of Refresh</v>
      </c>
    </row>
    <row r="1618" spans="1:9" x14ac:dyDescent="0.35">
      <c r="A1618" t="s">
        <v>5260</v>
      </c>
      <c r="B1618" t="s">
        <v>0</v>
      </c>
      <c r="C1618" t="s">
        <v>3611</v>
      </c>
      <c r="D1618" t="s">
        <v>3612</v>
      </c>
      <c r="E1618" t="s">
        <v>5261</v>
      </c>
      <c r="F1618" t="s">
        <v>1990</v>
      </c>
      <c r="G1618" t="s">
        <v>3675</v>
      </c>
      <c r="H1618" t="str">
        <f>IFERROR(VLOOKUP(B1618,Sheet2!J:K,2,0), "Laptop")</f>
        <v>Laptop</v>
      </c>
      <c r="I1618" t="str">
        <f>IFERROR(VLOOKUP(F1618,Sheet2!P:Q,2,0), "Not part of Refresh")</f>
        <v>Not part of Refresh</v>
      </c>
    </row>
    <row r="1619" spans="1:9" x14ac:dyDescent="0.35">
      <c r="A1619" t="s">
        <v>5262</v>
      </c>
      <c r="B1619" t="s">
        <v>0</v>
      </c>
      <c r="C1619" t="s">
        <v>3611</v>
      </c>
      <c r="D1619" t="s">
        <v>3612</v>
      </c>
      <c r="E1619" t="s">
        <v>5261</v>
      </c>
      <c r="F1619" t="s">
        <v>1081</v>
      </c>
      <c r="G1619" t="s">
        <v>3703</v>
      </c>
      <c r="H1619" t="str">
        <f>IFERROR(VLOOKUP(B1619,Sheet2!J:K,2,0), "Laptop")</f>
        <v>Laptop</v>
      </c>
      <c r="I1619" t="str">
        <f>IFERROR(VLOOKUP(F1619,Sheet2!P:Q,2,0), "Not part of Refresh")</f>
        <v>Not part of Refresh</v>
      </c>
    </row>
    <row r="1620" spans="1:9" x14ac:dyDescent="0.35">
      <c r="A1620" t="s">
        <v>5263</v>
      </c>
      <c r="B1620" t="s">
        <v>0</v>
      </c>
      <c r="C1620" t="s">
        <v>3611</v>
      </c>
      <c r="D1620" t="s">
        <v>3612</v>
      </c>
      <c r="E1620" t="s">
        <v>5261</v>
      </c>
      <c r="F1620" t="s">
        <v>1166</v>
      </c>
      <c r="G1620" t="s">
        <v>3703</v>
      </c>
      <c r="H1620" t="str">
        <f>IFERROR(VLOOKUP(B1620,Sheet2!J:K,2,0), "Laptop")</f>
        <v>Laptop</v>
      </c>
      <c r="I1620" t="str">
        <f>IFERROR(VLOOKUP(F1620,Sheet2!P:Q,2,0), "Not part of Refresh")</f>
        <v>Not part of Refresh</v>
      </c>
    </row>
    <row r="1621" spans="1:9" x14ac:dyDescent="0.35">
      <c r="A1621" t="s">
        <v>5264</v>
      </c>
      <c r="B1621" t="s">
        <v>0</v>
      </c>
      <c r="C1621" t="s">
        <v>3611</v>
      </c>
      <c r="D1621" t="s">
        <v>3612</v>
      </c>
      <c r="E1621" t="s">
        <v>5261</v>
      </c>
      <c r="F1621" t="s">
        <v>1451</v>
      </c>
      <c r="G1621" t="s">
        <v>3631</v>
      </c>
      <c r="H1621" t="str">
        <f>IFERROR(VLOOKUP(B1621,Sheet2!J:K,2,0), "Laptop")</f>
        <v>Laptop</v>
      </c>
      <c r="I1621" t="str">
        <f>IFERROR(VLOOKUP(F1621,Sheet2!P:Q,2,0), "Not part of Refresh")</f>
        <v>Not part of Refresh</v>
      </c>
    </row>
    <row r="1622" spans="1:9" x14ac:dyDescent="0.35">
      <c r="A1622" t="s">
        <v>5265</v>
      </c>
      <c r="B1622" t="s">
        <v>24</v>
      </c>
      <c r="C1622" t="s">
        <v>3611</v>
      </c>
      <c r="D1622" t="s">
        <v>3612</v>
      </c>
      <c r="E1622" t="s">
        <v>5261</v>
      </c>
      <c r="F1622" t="s">
        <v>3349</v>
      </c>
      <c r="G1622" t="s">
        <v>3703</v>
      </c>
      <c r="H1622" t="str">
        <f>IFERROR(VLOOKUP(B1622,Sheet2!J:K,2,0), "Laptop")</f>
        <v>Desktop</v>
      </c>
      <c r="I1622" t="str">
        <f>IFERROR(VLOOKUP(F1622,Sheet2!P:Q,2,0), "Not part of Refresh")</f>
        <v>Not part of Refresh</v>
      </c>
    </row>
    <row r="1623" spans="1:9" x14ac:dyDescent="0.35">
      <c r="A1623" t="s">
        <v>5266</v>
      </c>
      <c r="B1623" t="s">
        <v>4</v>
      </c>
      <c r="C1623" t="s">
        <v>3611</v>
      </c>
      <c r="D1623" t="s">
        <v>3612</v>
      </c>
      <c r="E1623" t="s">
        <v>5261</v>
      </c>
      <c r="F1623" t="s">
        <v>2833</v>
      </c>
      <c r="G1623" t="s">
        <v>4955</v>
      </c>
      <c r="H1623" t="str">
        <f>IFERROR(VLOOKUP(B1623,Sheet2!J:K,2,0), "Laptop")</f>
        <v>Laptop</v>
      </c>
      <c r="I1623" t="str">
        <f>IFERROR(VLOOKUP(F1623,Sheet2!P:Q,2,0), "Not part of Refresh")</f>
        <v>Not part of Refresh</v>
      </c>
    </row>
    <row r="1624" spans="1:9" x14ac:dyDescent="0.35">
      <c r="A1624" t="s">
        <v>5267</v>
      </c>
      <c r="B1624" t="s">
        <v>169</v>
      </c>
      <c r="C1624" t="s">
        <v>3611</v>
      </c>
      <c r="D1624" t="s">
        <v>3612</v>
      </c>
      <c r="E1624" t="s">
        <v>5261</v>
      </c>
      <c r="F1624" t="s">
        <v>1916</v>
      </c>
      <c r="G1624" t="s">
        <v>3631</v>
      </c>
      <c r="H1624" t="str">
        <f>IFERROR(VLOOKUP(B1624,Sheet2!J:K,2,0), "Laptop")</f>
        <v>Workstation</v>
      </c>
      <c r="I1624" t="str">
        <f>IFERROR(VLOOKUP(F1624,Sheet2!P:Q,2,0), "Not part of Refresh")</f>
        <v>Not part of Refresh</v>
      </c>
    </row>
    <row r="1625" spans="1:9" x14ac:dyDescent="0.35">
      <c r="A1625" t="s">
        <v>5268</v>
      </c>
      <c r="B1625" t="s">
        <v>24</v>
      </c>
      <c r="C1625" t="s">
        <v>3611</v>
      </c>
      <c r="D1625" t="s">
        <v>3612</v>
      </c>
      <c r="E1625" t="s">
        <v>5261</v>
      </c>
      <c r="F1625" t="s">
        <v>3515</v>
      </c>
      <c r="G1625" t="s">
        <v>3703</v>
      </c>
      <c r="H1625" t="str">
        <f>IFERROR(VLOOKUP(B1625,Sheet2!J:K,2,0), "Laptop")</f>
        <v>Desktop</v>
      </c>
      <c r="I1625" t="str">
        <f>IFERROR(VLOOKUP(F1625,Sheet2!P:Q,2,0), "Not part of Refresh")</f>
        <v>Not part of Refresh</v>
      </c>
    </row>
    <row r="1626" spans="1:9" x14ac:dyDescent="0.35">
      <c r="A1626" t="s">
        <v>5269</v>
      </c>
      <c r="B1626" t="s">
        <v>82</v>
      </c>
      <c r="C1626" t="s">
        <v>3611</v>
      </c>
      <c r="D1626" t="s">
        <v>3612</v>
      </c>
      <c r="E1626" t="s">
        <v>5261</v>
      </c>
      <c r="F1626" t="s">
        <v>508</v>
      </c>
      <c r="G1626" t="s">
        <v>3631</v>
      </c>
      <c r="H1626" t="str">
        <f>IFERROR(VLOOKUP(B1626,Sheet2!J:K,2,0), "Laptop")</f>
        <v>Workstation</v>
      </c>
      <c r="I1626" t="str">
        <f>IFERROR(VLOOKUP(F1626,Sheet2!P:Q,2,0), "Not part of Refresh")</f>
        <v>Part of Refresh cycle</v>
      </c>
    </row>
    <row r="1627" spans="1:9" x14ac:dyDescent="0.35">
      <c r="A1627" t="s">
        <v>5270</v>
      </c>
      <c r="B1627" t="s">
        <v>0</v>
      </c>
      <c r="C1627" t="s">
        <v>3611</v>
      </c>
      <c r="D1627" t="s">
        <v>3612</v>
      </c>
      <c r="E1627" t="s">
        <v>5261</v>
      </c>
      <c r="F1627" t="s">
        <v>2067</v>
      </c>
      <c r="G1627" t="s">
        <v>3629</v>
      </c>
      <c r="H1627" t="str">
        <f>IFERROR(VLOOKUP(B1627,Sheet2!J:K,2,0), "Laptop")</f>
        <v>Laptop</v>
      </c>
      <c r="I1627" t="str">
        <f>IFERROR(VLOOKUP(F1627,Sheet2!P:Q,2,0), "Not part of Refresh")</f>
        <v>Not part of Refresh</v>
      </c>
    </row>
    <row r="1628" spans="1:9" x14ac:dyDescent="0.35">
      <c r="A1628" t="s">
        <v>5271</v>
      </c>
      <c r="B1628" t="s">
        <v>16</v>
      </c>
      <c r="C1628" t="s">
        <v>3611</v>
      </c>
      <c r="D1628" t="s">
        <v>3612</v>
      </c>
      <c r="E1628" t="s">
        <v>5261</v>
      </c>
      <c r="F1628" t="s">
        <v>3331</v>
      </c>
      <c r="G1628" t="s">
        <v>4955</v>
      </c>
      <c r="H1628" t="str">
        <f>IFERROR(VLOOKUP(B1628,Sheet2!J:K,2,0), "Laptop")</f>
        <v>Desktop</v>
      </c>
      <c r="I1628" t="str">
        <f>IFERROR(VLOOKUP(F1628,Sheet2!P:Q,2,0), "Not part of Refresh")</f>
        <v>Not part of Refresh</v>
      </c>
    </row>
    <row r="1629" spans="1:9" x14ac:dyDescent="0.35">
      <c r="A1629" t="s">
        <v>5272</v>
      </c>
      <c r="B1629" t="s">
        <v>10</v>
      </c>
      <c r="C1629" t="s">
        <v>3611</v>
      </c>
      <c r="D1629" t="s">
        <v>3612</v>
      </c>
      <c r="E1629" t="s">
        <v>5261</v>
      </c>
      <c r="F1629" t="s">
        <v>509</v>
      </c>
      <c r="G1629" t="s">
        <v>3742</v>
      </c>
      <c r="H1629" t="str">
        <f>IFERROR(VLOOKUP(B1629,Sheet2!J:K,2,0), "Laptop")</f>
        <v>Laptop</v>
      </c>
      <c r="I1629" t="str">
        <f>IFERROR(VLOOKUP(F1629,Sheet2!P:Q,2,0), "Not part of Refresh")</f>
        <v>Part of Refresh cycle</v>
      </c>
    </row>
    <row r="1630" spans="1:9" x14ac:dyDescent="0.35">
      <c r="A1630" t="s">
        <v>5273</v>
      </c>
      <c r="B1630" t="s">
        <v>67</v>
      </c>
      <c r="C1630" t="s">
        <v>3611</v>
      </c>
      <c r="D1630" t="s">
        <v>3612</v>
      </c>
      <c r="E1630" t="s">
        <v>5261</v>
      </c>
      <c r="F1630" t="s">
        <v>1096</v>
      </c>
      <c r="G1630" t="s">
        <v>3625</v>
      </c>
      <c r="H1630" t="str">
        <f>IFERROR(VLOOKUP(B1630,Sheet2!J:K,2,0), "Laptop")</f>
        <v>Laptop</v>
      </c>
      <c r="I1630" t="str">
        <f>IFERROR(VLOOKUP(F1630,Sheet2!P:Q,2,0), "Not part of Refresh")</f>
        <v>Not part of Refresh</v>
      </c>
    </row>
    <row r="1631" spans="1:9" x14ac:dyDescent="0.35">
      <c r="A1631" t="s">
        <v>5274</v>
      </c>
      <c r="B1631" t="s">
        <v>16</v>
      </c>
      <c r="C1631" t="s">
        <v>3611</v>
      </c>
      <c r="D1631" t="s">
        <v>3612</v>
      </c>
      <c r="E1631" t="s">
        <v>5261</v>
      </c>
      <c r="F1631" t="s">
        <v>3366</v>
      </c>
      <c r="G1631" t="s">
        <v>3631</v>
      </c>
      <c r="H1631" t="str">
        <f>IFERROR(VLOOKUP(B1631,Sheet2!J:K,2,0), "Laptop")</f>
        <v>Desktop</v>
      </c>
      <c r="I1631" t="str">
        <f>IFERROR(VLOOKUP(F1631,Sheet2!P:Q,2,0), "Not part of Refresh")</f>
        <v>Not part of Refresh</v>
      </c>
    </row>
    <row r="1632" spans="1:9" x14ac:dyDescent="0.35">
      <c r="A1632" t="s">
        <v>5273</v>
      </c>
      <c r="B1632" t="s">
        <v>16</v>
      </c>
      <c r="C1632" t="s">
        <v>3611</v>
      </c>
      <c r="D1632" t="s">
        <v>3612</v>
      </c>
      <c r="E1632" t="s">
        <v>5261</v>
      </c>
      <c r="F1632" t="s">
        <v>3256</v>
      </c>
      <c r="G1632" t="s">
        <v>3625</v>
      </c>
      <c r="H1632" t="str">
        <f>IFERROR(VLOOKUP(B1632,Sheet2!J:K,2,0), "Laptop")</f>
        <v>Desktop</v>
      </c>
      <c r="I1632" t="str">
        <f>IFERROR(VLOOKUP(F1632,Sheet2!P:Q,2,0), "Not part of Refresh")</f>
        <v>Not part of Refresh</v>
      </c>
    </row>
    <row r="1633" spans="1:9" x14ac:dyDescent="0.35">
      <c r="A1633" t="s">
        <v>5275</v>
      </c>
      <c r="B1633" t="s">
        <v>0</v>
      </c>
      <c r="C1633" t="s">
        <v>3611</v>
      </c>
      <c r="D1633" t="s">
        <v>3612</v>
      </c>
      <c r="E1633" t="s">
        <v>5261</v>
      </c>
      <c r="F1633" t="s">
        <v>1327</v>
      </c>
      <c r="G1633" t="s">
        <v>3631</v>
      </c>
      <c r="H1633" t="str">
        <f>IFERROR(VLOOKUP(B1633,Sheet2!J:K,2,0), "Laptop")</f>
        <v>Laptop</v>
      </c>
      <c r="I1633" t="str">
        <f>IFERROR(VLOOKUP(F1633,Sheet2!P:Q,2,0), "Not part of Refresh")</f>
        <v>Not part of Refresh</v>
      </c>
    </row>
    <row r="1634" spans="1:9" x14ac:dyDescent="0.35">
      <c r="A1634" t="s">
        <v>5276</v>
      </c>
      <c r="B1634" t="s">
        <v>65</v>
      </c>
      <c r="C1634" t="s">
        <v>3611</v>
      </c>
      <c r="D1634" t="s">
        <v>3612</v>
      </c>
      <c r="E1634" t="s">
        <v>5261</v>
      </c>
      <c r="F1634" t="s">
        <v>510</v>
      </c>
      <c r="G1634" t="s">
        <v>3633</v>
      </c>
      <c r="H1634" t="str">
        <f>IFERROR(VLOOKUP(B1634,Sheet2!J:K,2,0), "Laptop")</f>
        <v>Laptop</v>
      </c>
      <c r="I1634" t="str">
        <f>IFERROR(VLOOKUP(F1634,Sheet2!P:Q,2,0), "Not part of Refresh")</f>
        <v>Part of Refresh cycle</v>
      </c>
    </row>
    <row r="1635" spans="1:9" x14ac:dyDescent="0.35">
      <c r="A1635" t="s">
        <v>5277</v>
      </c>
      <c r="B1635" t="s">
        <v>4</v>
      </c>
      <c r="C1635" t="s">
        <v>3611</v>
      </c>
      <c r="D1635" t="s">
        <v>3612</v>
      </c>
      <c r="E1635" t="s">
        <v>5261</v>
      </c>
      <c r="F1635" t="s">
        <v>3171</v>
      </c>
      <c r="G1635" t="s">
        <v>3699</v>
      </c>
      <c r="H1635" t="str">
        <f>IFERROR(VLOOKUP(B1635,Sheet2!J:K,2,0), "Laptop")</f>
        <v>Laptop</v>
      </c>
      <c r="I1635" t="str">
        <f>IFERROR(VLOOKUP(F1635,Sheet2!P:Q,2,0), "Not part of Refresh")</f>
        <v>Not part of Refresh</v>
      </c>
    </row>
    <row r="1636" spans="1:9" x14ac:dyDescent="0.35">
      <c r="A1636" t="s">
        <v>5278</v>
      </c>
      <c r="B1636" t="s">
        <v>16</v>
      </c>
      <c r="C1636" t="s">
        <v>3611</v>
      </c>
      <c r="D1636" t="s">
        <v>3612</v>
      </c>
      <c r="E1636" t="s">
        <v>5261</v>
      </c>
      <c r="F1636" t="s">
        <v>3260</v>
      </c>
      <c r="G1636" t="s">
        <v>3633</v>
      </c>
      <c r="H1636" t="str">
        <f>IFERROR(VLOOKUP(B1636,Sheet2!J:K,2,0), "Laptop")</f>
        <v>Desktop</v>
      </c>
      <c r="I1636" t="str">
        <f>IFERROR(VLOOKUP(F1636,Sheet2!P:Q,2,0), "Not part of Refresh")</f>
        <v>Not part of Refresh</v>
      </c>
    </row>
    <row r="1637" spans="1:9" x14ac:dyDescent="0.35">
      <c r="A1637" t="s">
        <v>5279</v>
      </c>
      <c r="B1637" t="s">
        <v>0</v>
      </c>
      <c r="C1637" t="s">
        <v>3611</v>
      </c>
      <c r="D1637" t="s">
        <v>3612</v>
      </c>
      <c r="E1637" t="s">
        <v>5261</v>
      </c>
      <c r="F1637" t="s">
        <v>1308</v>
      </c>
      <c r="G1637" t="s">
        <v>3653</v>
      </c>
      <c r="H1637" t="str">
        <f>IFERROR(VLOOKUP(B1637,Sheet2!J:K,2,0), "Laptop")</f>
        <v>Laptop</v>
      </c>
      <c r="I1637" t="str">
        <f>IFERROR(VLOOKUP(F1637,Sheet2!P:Q,2,0), "Not part of Refresh")</f>
        <v>Not part of Refresh</v>
      </c>
    </row>
    <row r="1638" spans="1:9" x14ac:dyDescent="0.35">
      <c r="A1638" t="s">
        <v>5280</v>
      </c>
      <c r="B1638" t="s">
        <v>10</v>
      </c>
      <c r="C1638" t="s">
        <v>3611</v>
      </c>
      <c r="D1638" t="s">
        <v>3612</v>
      </c>
      <c r="E1638" t="s">
        <v>5261</v>
      </c>
      <c r="F1638" t="s">
        <v>511</v>
      </c>
      <c r="G1638" t="s">
        <v>3703</v>
      </c>
      <c r="H1638" t="str">
        <f>IFERROR(VLOOKUP(B1638,Sheet2!J:K,2,0), "Laptop")</f>
        <v>Laptop</v>
      </c>
      <c r="I1638" t="str">
        <f>IFERROR(VLOOKUP(F1638,Sheet2!P:Q,2,0), "Not part of Refresh")</f>
        <v>Part of Refresh cycle</v>
      </c>
    </row>
    <row r="1639" spans="1:9" x14ac:dyDescent="0.35">
      <c r="A1639" t="s">
        <v>5281</v>
      </c>
      <c r="B1639" t="s">
        <v>24</v>
      </c>
      <c r="C1639" t="s">
        <v>3611</v>
      </c>
      <c r="D1639" t="s">
        <v>3612</v>
      </c>
      <c r="E1639" t="s">
        <v>5261</v>
      </c>
      <c r="F1639" t="s">
        <v>3202</v>
      </c>
      <c r="G1639" t="s">
        <v>3703</v>
      </c>
      <c r="H1639" t="str">
        <f>IFERROR(VLOOKUP(B1639,Sheet2!J:K,2,0), "Laptop")</f>
        <v>Desktop</v>
      </c>
      <c r="I1639" t="str">
        <f>IFERROR(VLOOKUP(F1639,Sheet2!P:Q,2,0), "Not part of Refresh")</f>
        <v>Not part of Refresh</v>
      </c>
    </row>
    <row r="1640" spans="1:9" x14ac:dyDescent="0.35">
      <c r="A1640" t="s">
        <v>5282</v>
      </c>
      <c r="B1640" t="s">
        <v>0</v>
      </c>
      <c r="C1640" t="s">
        <v>3611</v>
      </c>
      <c r="D1640" t="s">
        <v>3612</v>
      </c>
      <c r="E1640" t="s">
        <v>5261</v>
      </c>
      <c r="F1640" t="s">
        <v>1151</v>
      </c>
      <c r="G1640" t="s">
        <v>3633</v>
      </c>
      <c r="H1640" t="str">
        <f>IFERROR(VLOOKUP(B1640,Sheet2!J:K,2,0), "Laptop")</f>
        <v>Laptop</v>
      </c>
      <c r="I1640" t="str">
        <f>IFERROR(VLOOKUP(F1640,Sheet2!P:Q,2,0), "Not part of Refresh")</f>
        <v>Not part of Refresh</v>
      </c>
    </row>
    <row r="1641" spans="1:9" x14ac:dyDescent="0.35">
      <c r="A1641" t="s">
        <v>5273</v>
      </c>
      <c r="B1641" t="s">
        <v>69</v>
      </c>
      <c r="C1641" t="s">
        <v>3611</v>
      </c>
      <c r="D1641" t="s">
        <v>3612</v>
      </c>
      <c r="E1641" t="s">
        <v>5261</v>
      </c>
      <c r="F1641" t="s">
        <v>1194</v>
      </c>
      <c r="G1641" t="s">
        <v>3625</v>
      </c>
      <c r="H1641" t="str">
        <f>IFERROR(VLOOKUP(B1641,Sheet2!J:K,2,0), "Laptop")</f>
        <v>Laptop</v>
      </c>
      <c r="I1641" t="str">
        <f>IFERROR(VLOOKUP(F1641,Sheet2!P:Q,2,0), "Not part of Refresh")</f>
        <v>Not part of Refresh</v>
      </c>
    </row>
    <row r="1642" spans="1:9" x14ac:dyDescent="0.35">
      <c r="A1642" t="s">
        <v>5269</v>
      </c>
      <c r="B1642" t="s">
        <v>0</v>
      </c>
      <c r="C1642" t="s">
        <v>3611</v>
      </c>
      <c r="D1642" t="s">
        <v>3612</v>
      </c>
      <c r="E1642" t="s">
        <v>5261</v>
      </c>
      <c r="F1642" t="s">
        <v>1271</v>
      </c>
      <c r="G1642" t="s">
        <v>3934</v>
      </c>
      <c r="H1642" t="str">
        <f>IFERROR(VLOOKUP(B1642,Sheet2!J:K,2,0), "Laptop")</f>
        <v>Laptop</v>
      </c>
      <c r="I1642" t="str">
        <f>IFERROR(VLOOKUP(F1642,Sheet2!P:Q,2,0), "Not part of Refresh")</f>
        <v>Not part of Refresh</v>
      </c>
    </row>
    <row r="1643" spans="1:9" x14ac:dyDescent="0.35">
      <c r="A1643" t="s">
        <v>5283</v>
      </c>
      <c r="B1643" t="s">
        <v>0</v>
      </c>
      <c r="C1643" t="s">
        <v>3611</v>
      </c>
      <c r="D1643" t="s">
        <v>3612</v>
      </c>
      <c r="E1643" t="s">
        <v>5261</v>
      </c>
      <c r="F1643" t="s">
        <v>1936</v>
      </c>
      <c r="G1643" t="s">
        <v>3703</v>
      </c>
      <c r="H1643" t="str">
        <f>IFERROR(VLOOKUP(B1643,Sheet2!J:K,2,0), "Laptop")</f>
        <v>Laptop</v>
      </c>
      <c r="I1643" t="str">
        <f>IFERROR(VLOOKUP(F1643,Sheet2!P:Q,2,0), "Not part of Refresh")</f>
        <v>Not part of Refresh</v>
      </c>
    </row>
    <row r="1644" spans="1:9" x14ac:dyDescent="0.35">
      <c r="A1644" t="s">
        <v>5284</v>
      </c>
      <c r="B1644" t="s">
        <v>24</v>
      </c>
      <c r="C1644" t="s">
        <v>3611</v>
      </c>
      <c r="D1644" t="s">
        <v>3612</v>
      </c>
      <c r="E1644" t="s">
        <v>5261</v>
      </c>
      <c r="F1644" t="s">
        <v>3520</v>
      </c>
      <c r="G1644" t="s">
        <v>5285</v>
      </c>
      <c r="H1644" t="str">
        <f>IFERROR(VLOOKUP(B1644,Sheet2!J:K,2,0), "Laptop")</f>
        <v>Desktop</v>
      </c>
      <c r="I1644" t="str">
        <f>IFERROR(VLOOKUP(F1644,Sheet2!P:Q,2,0), "Not part of Refresh")</f>
        <v>Not part of Refresh</v>
      </c>
    </row>
    <row r="1645" spans="1:9" x14ac:dyDescent="0.35">
      <c r="A1645" t="s">
        <v>5286</v>
      </c>
      <c r="B1645" t="s">
        <v>0</v>
      </c>
      <c r="C1645" t="s">
        <v>3611</v>
      </c>
      <c r="D1645" t="s">
        <v>3612</v>
      </c>
      <c r="E1645" t="s">
        <v>5261</v>
      </c>
      <c r="F1645" t="s">
        <v>1445</v>
      </c>
      <c r="G1645" t="s">
        <v>3638</v>
      </c>
      <c r="H1645" t="str">
        <f>IFERROR(VLOOKUP(B1645,Sheet2!J:K,2,0), "Laptop")</f>
        <v>Laptop</v>
      </c>
      <c r="I1645" t="str">
        <f>IFERROR(VLOOKUP(F1645,Sheet2!P:Q,2,0), "Not part of Refresh")</f>
        <v>Not part of Refresh</v>
      </c>
    </row>
    <row r="1646" spans="1:9" x14ac:dyDescent="0.35">
      <c r="A1646" t="s">
        <v>5276</v>
      </c>
      <c r="B1646" t="s">
        <v>0</v>
      </c>
      <c r="C1646" t="s">
        <v>3611</v>
      </c>
      <c r="D1646" t="s">
        <v>3612</v>
      </c>
      <c r="E1646" t="s">
        <v>5261</v>
      </c>
      <c r="F1646" t="s">
        <v>2006</v>
      </c>
      <c r="G1646" t="s">
        <v>3633</v>
      </c>
      <c r="H1646" t="str">
        <f>IFERROR(VLOOKUP(B1646,Sheet2!J:K,2,0), "Laptop")</f>
        <v>Laptop</v>
      </c>
      <c r="I1646" t="str">
        <f>IFERROR(VLOOKUP(F1646,Sheet2!P:Q,2,0), "Not part of Refresh")</f>
        <v>Not part of Refresh</v>
      </c>
    </row>
    <row r="1647" spans="1:9" x14ac:dyDescent="0.35">
      <c r="A1647" t="s">
        <v>5287</v>
      </c>
      <c r="B1647" t="s">
        <v>19</v>
      </c>
      <c r="C1647" t="s">
        <v>3611</v>
      </c>
      <c r="D1647" t="s">
        <v>3612</v>
      </c>
      <c r="E1647" t="s">
        <v>5261</v>
      </c>
      <c r="F1647" t="s">
        <v>512</v>
      </c>
      <c r="G1647" t="s">
        <v>3625</v>
      </c>
      <c r="H1647" t="str">
        <f>IFERROR(VLOOKUP(B1647,Sheet2!J:K,2,0), "Laptop")</f>
        <v>Desktop</v>
      </c>
      <c r="I1647" t="str">
        <f>IFERROR(VLOOKUP(F1647,Sheet2!P:Q,2,0), "Not part of Refresh")</f>
        <v>Part of Refresh cycle</v>
      </c>
    </row>
    <row r="1648" spans="1:9" x14ac:dyDescent="0.35">
      <c r="A1648" t="s">
        <v>5288</v>
      </c>
      <c r="B1648" t="s">
        <v>8</v>
      </c>
      <c r="C1648" t="s">
        <v>3611</v>
      </c>
      <c r="D1648" t="s">
        <v>3612</v>
      </c>
      <c r="E1648" t="s">
        <v>5261</v>
      </c>
      <c r="F1648" t="s">
        <v>513</v>
      </c>
      <c r="G1648" t="s">
        <v>3631</v>
      </c>
      <c r="H1648" t="str">
        <f>IFERROR(VLOOKUP(B1648,Sheet2!J:K,2,0), "Laptop")</f>
        <v>Laptop</v>
      </c>
      <c r="I1648" t="str">
        <f>IFERROR(VLOOKUP(F1648,Sheet2!P:Q,2,0), "Not part of Refresh")</f>
        <v>Part of Refresh cycle</v>
      </c>
    </row>
    <row r="1649" spans="1:9" x14ac:dyDescent="0.35">
      <c r="A1649" t="s">
        <v>5289</v>
      </c>
      <c r="B1649" t="s">
        <v>79</v>
      </c>
      <c r="C1649" t="s">
        <v>3611</v>
      </c>
      <c r="D1649" t="s">
        <v>3612</v>
      </c>
      <c r="E1649" t="s">
        <v>5261</v>
      </c>
      <c r="F1649" t="s">
        <v>3445</v>
      </c>
      <c r="G1649" t="s">
        <v>4955</v>
      </c>
      <c r="H1649" t="str">
        <f>IFERROR(VLOOKUP(B1649,Sheet2!J:K,2,0), "Laptop")</f>
        <v>Desktop</v>
      </c>
      <c r="I1649" t="str">
        <f>IFERROR(VLOOKUP(F1649,Sheet2!P:Q,2,0), "Not part of Refresh")</f>
        <v>Not part of Refresh</v>
      </c>
    </row>
    <row r="1650" spans="1:9" x14ac:dyDescent="0.35">
      <c r="A1650" t="s">
        <v>5290</v>
      </c>
      <c r="B1650" t="s">
        <v>0</v>
      </c>
      <c r="C1650" t="s">
        <v>3611</v>
      </c>
      <c r="D1650" t="s">
        <v>3612</v>
      </c>
      <c r="E1650" t="s">
        <v>5261</v>
      </c>
      <c r="F1650" t="s">
        <v>1088</v>
      </c>
      <c r="G1650" t="s">
        <v>3703</v>
      </c>
      <c r="H1650" t="str">
        <f>IFERROR(VLOOKUP(B1650,Sheet2!J:K,2,0), "Laptop")</f>
        <v>Laptop</v>
      </c>
      <c r="I1650" t="str">
        <f>IFERROR(VLOOKUP(F1650,Sheet2!P:Q,2,0), "Not part of Refresh")</f>
        <v>Not part of Refresh</v>
      </c>
    </row>
    <row r="1651" spans="1:9" x14ac:dyDescent="0.35">
      <c r="A1651" t="s">
        <v>5291</v>
      </c>
      <c r="B1651" t="s">
        <v>0</v>
      </c>
      <c r="C1651" t="s">
        <v>3611</v>
      </c>
      <c r="D1651" t="s">
        <v>3612</v>
      </c>
      <c r="E1651" t="s">
        <v>5261</v>
      </c>
      <c r="F1651" t="s">
        <v>1293</v>
      </c>
      <c r="G1651" t="s">
        <v>3678</v>
      </c>
      <c r="H1651" t="str">
        <f>IFERROR(VLOOKUP(B1651,Sheet2!J:K,2,0), "Laptop")</f>
        <v>Laptop</v>
      </c>
      <c r="I1651" t="str">
        <f>IFERROR(VLOOKUP(F1651,Sheet2!P:Q,2,0), "Not part of Refresh")</f>
        <v>Not part of Refresh</v>
      </c>
    </row>
    <row r="1652" spans="1:9" x14ac:dyDescent="0.35">
      <c r="A1652" t="s">
        <v>5292</v>
      </c>
      <c r="B1652" t="s">
        <v>4</v>
      </c>
      <c r="C1652" t="s">
        <v>3611</v>
      </c>
      <c r="D1652" t="s">
        <v>3612</v>
      </c>
      <c r="E1652" t="s">
        <v>5261</v>
      </c>
      <c r="F1652" t="s">
        <v>3066</v>
      </c>
      <c r="G1652" t="s">
        <v>3631</v>
      </c>
      <c r="H1652" t="str">
        <f>IFERROR(VLOOKUP(B1652,Sheet2!J:K,2,0), "Laptop")</f>
        <v>Laptop</v>
      </c>
      <c r="I1652" t="str">
        <f>IFERROR(VLOOKUP(F1652,Sheet2!P:Q,2,0), "Not part of Refresh")</f>
        <v>Not part of Refresh</v>
      </c>
    </row>
    <row r="1653" spans="1:9" x14ac:dyDescent="0.35">
      <c r="A1653" t="s">
        <v>5293</v>
      </c>
      <c r="B1653" t="s">
        <v>12</v>
      </c>
      <c r="C1653" t="s">
        <v>3611</v>
      </c>
      <c r="D1653" t="s">
        <v>3612</v>
      </c>
      <c r="E1653" t="s">
        <v>5261</v>
      </c>
      <c r="F1653" t="s">
        <v>514</v>
      </c>
      <c r="G1653" t="s">
        <v>3629</v>
      </c>
      <c r="H1653" t="str">
        <f>IFERROR(VLOOKUP(B1653,Sheet2!J:K,2,0), "Laptop")</f>
        <v>Laptop</v>
      </c>
      <c r="I1653" t="str">
        <f>IFERROR(VLOOKUP(F1653,Sheet2!P:Q,2,0), "Not part of Refresh")</f>
        <v>Part of Refresh cycle</v>
      </c>
    </row>
    <row r="1654" spans="1:9" x14ac:dyDescent="0.35">
      <c r="A1654" t="s">
        <v>5263</v>
      </c>
      <c r="B1654" t="s">
        <v>79</v>
      </c>
      <c r="C1654" t="s">
        <v>3611</v>
      </c>
      <c r="D1654" t="s">
        <v>3612</v>
      </c>
      <c r="E1654" t="s">
        <v>5261</v>
      </c>
      <c r="F1654" t="s">
        <v>3309</v>
      </c>
      <c r="G1654" t="s">
        <v>3703</v>
      </c>
      <c r="H1654" t="str">
        <f>IFERROR(VLOOKUP(B1654,Sheet2!J:K,2,0), "Laptop")</f>
        <v>Desktop</v>
      </c>
      <c r="I1654" t="str">
        <f>IFERROR(VLOOKUP(F1654,Sheet2!P:Q,2,0), "Not part of Refresh")</f>
        <v>Not part of Refresh</v>
      </c>
    </row>
    <row r="1655" spans="1:9" x14ac:dyDescent="0.35">
      <c r="A1655" t="s">
        <v>5294</v>
      </c>
      <c r="B1655" t="s">
        <v>14</v>
      </c>
      <c r="C1655" t="s">
        <v>3611</v>
      </c>
      <c r="D1655" t="s">
        <v>3612</v>
      </c>
      <c r="E1655" t="s">
        <v>5261</v>
      </c>
      <c r="F1655" t="s">
        <v>515</v>
      </c>
      <c r="G1655" t="s">
        <v>3760</v>
      </c>
      <c r="H1655" t="str">
        <f>IFERROR(VLOOKUP(B1655,Sheet2!J:K,2,0), "Laptop")</f>
        <v>Laptop</v>
      </c>
      <c r="I1655" t="str">
        <f>IFERROR(VLOOKUP(F1655,Sheet2!P:Q,2,0), "Not part of Refresh")</f>
        <v>Part of Refresh cycle</v>
      </c>
    </row>
    <row r="1656" spans="1:9" x14ac:dyDescent="0.35">
      <c r="A1656" t="s">
        <v>5295</v>
      </c>
      <c r="B1656" t="s">
        <v>0</v>
      </c>
      <c r="C1656" t="s">
        <v>3611</v>
      </c>
      <c r="D1656" t="s">
        <v>3612</v>
      </c>
      <c r="E1656" t="s">
        <v>5261</v>
      </c>
      <c r="F1656" t="s">
        <v>1311</v>
      </c>
      <c r="G1656" t="s">
        <v>3633</v>
      </c>
      <c r="H1656" t="str">
        <f>IFERROR(VLOOKUP(B1656,Sheet2!J:K,2,0), "Laptop")</f>
        <v>Laptop</v>
      </c>
      <c r="I1656" t="str">
        <f>IFERROR(VLOOKUP(F1656,Sheet2!P:Q,2,0), "Not part of Refresh")</f>
        <v>Not part of Refresh</v>
      </c>
    </row>
    <row r="1657" spans="1:9" x14ac:dyDescent="0.35">
      <c r="A1657" t="s">
        <v>5296</v>
      </c>
      <c r="B1657" t="s">
        <v>0</v>
      </c>
      <c r="C1657" t="s">
        <v>3611</v>
      </c>
      <c r="D1657" t="s">
        <v>3612</v>
      </c>
      <c r="E1657" t="s">
        <v>5261</v>
      </c>
      <c r="F1657" t="s">
        <v>1114</v>
      </c>
      <c r="G1657" t="s">
        <v>3633</v>
      </c>
      <c r="H1657" t="str">
        <f>IFERROR(VLOOKUP(B1657,Sheet2!J:K,2,0), "Laptop")</f>
        <v>Laptop</v>
      </c>
      <c r="I1657" t="str">
        <f>IFERROR(VLOOKUP(F1657,Sheet2!P:Q,2,0), "Not part of Refresh")</f>
        <v>Not part of Refresh</v>
      </c>
    </row>
    <row r="1658" spans="1:9" x14ac:dyDescent="0.35">
      <c r="A1658" t="s">
        <v>5297</v>
      </c>
      <c r="B1658" t="s">
        <v>0</v>
      </c>
      <c r="C1658" t="s">
        <v>3611</v>
      </c>
      <c r="D1658" t="s">
        <v>3612</v>
      </c>
      <c r="E1658" t="s">
        <v>5261</v>
      </c>
      <c r="F1658" t="s">
        <v>1596</v>
      </c>
      <c r="G1658" t="s">
        <v>3633</v>
      </c>
      <c r="H1658" t="str">
        <f>IFERROR(VLOOKUP(B1658,Sheet2!J:K,2,0), "Laptop")</f>
        <v>Laptop</v>
      </c>
      <c r="I1658" t="str">
        <f>IFERROR(VLOOKUP(F1658,Sheet2!P:Q,2,0), "Not part of Refresh")</f>
        <v>Not part of Refresh</v>
      </c>
    </row>
    <row r="1659" spans="1:9" x14ac:dyDescent="0.35">
      <c r="A1659" t="s">
        <v>5277</v>
      </c>
      <c r="B1659" t="s">
        <v>59</v>
      </c>
      <c r="C1659" t="s">
        <v>3611</v>
      </c>
      <c r="D1659" t="s">
        <v>3612</v>
      </c>
      <c r="E1659" t="s">
        <v>5261</v>
      </c>
      <c r="F1659" t="s">
        <v>1370</v>
      </c>
      <c r="G1659" t="s">
        <v>3625</v>
      </c>
      <c r="H1659" t="str">
        <f>IFERROR(VLOOKUP(B1659,Sheet2!J:K,2,0), "Laptop")</f>
        <v>Laptop</v>
      </c>
      <c r="I1659" t="str">
        <f>IFERROR(VLOOKUP(F1659,Sheet2!P:Q,2,0), "Not part of Refresh")</f>
        <v>Not part of Refresh</v>
      </c>
    </row>
    <row r="1660" spans="1:9" x14ac:dyDescent="0.35">
      <c r="A1660" t="s">
        <v>5298</v>
      </c>
      <c r="B1660" t="s">
        <v>0</v>
      </c>
      <c r="C1660" t="s">
        <v>3611</v>
      </c>
      <c r="D1660" t="s">
        <v>3612</v>
      </c>
      <c r="E1660" t="s">
        <v>5261</v>
      </c>
      <c r="F1660" t="s">
        <v>1296</v>
      </c>
      <c r="G1660" t="s">
        <v>5299</v>
      </c>
      <c r="H1660" t="str">
        <f>IFERROR(VLOOKUP(B1660,Sheet2!J:K,2,0), "Laptop")</f>
        <v>Laptop</v>
      </c>
      <c r="I1660" t="str">
        <f>IFERROR(VLOOKUP(F1660,Sheet2!P:Q,2,0), "Not part of Refresh")</f>
        <v>Not part of Refresh</v>
      </c>
    </row>
    <row r="1661" spans="1:9" x14ac:dyDescent="0.35">
      <c r="A1661" t="s">
        <v>5289</v>
      </c>
      <c r="B1661" t="s">
        <v>19</v>
      </c>
      <c r="C1661" t="s">
        <v>3611</v>
      </c>
      <c r="D1661" t="s">
        <v>3612</v>
      </c>
      <c r="E1661" t="s">
        <v>5261</v>
      </c>
      <c r="F1661" t="s">
        <v>516</v>
      </c>
      <c r="G1661" t="s">
        <v>4955</v>
      </c>
      <c r="H1661" t="str">
        <f>IFERROR(VLOOKUP(B1661,Sheet2!J:K,2,0), "Laptop")</f>
        <v>Desktop</v>
      </c>
      <c r="I1661" t="str">
        <f>IFERROR(VLOOKUP(F1661,Sheet2!P:Q,2,0), "Not part of Refresh")</f>
        <v>Part of Refresh cycle</v>
      </c>
    </row>
    <row r="1662" spans="1:9" x14ac:dyDescent="0.35">
      <c r="A1662" t="s">
        <v>5282</v>
      </c>
      <c r="B1662" t="s">
        <v>79</v>
      </c>
      <c r="C1662" t="s">
        <v>3611</v>
      </c>
      <c r="D1662" t="s">
        <v>3612</v>
      </c>
      <c r="E1662" t="s">
        <v>5261</v>
      </c>
      <c r="F1662" t="s">
        <v>3447</v>
      </c>
      <c r="G1662" t="s">
        <v>3633</v>
      </c>
      <c r="H1662" t="str">
        <f>IFERROR(VLOOKUP(B1662,Sheet2!J:K,2,0), "Laptop")</f>
        <v>Desktop</v>
      </c>
      <c r="I1662" t="str">
        <f>IFERROR(VLOOKUP(F1662,Sheet2!P:Q,2,0), "Not part of Refresh")</f>
        <v>Not part of Refresh</v>
      </c>
    </row>
    <row r="1663" spans="1:9" x14ac:dyDescent="0.35">
      <c r="A1663" t="s">
        <v>5300</v>
      </c>
      <c r="B1663" t="s">
        <v>4</v>
      </c>
      <c r="C1663" t="s">
        <v>3611</v>
      </c>
      <c r="D1663" t="s">
        <v>3612</v>
      </c>
      <c r="E1663" t="s">
        <v>5261</v>
      </c>
      <c r="F1663" t="s">
        <v>3007</v>
      </c>
      <c r="G1663" t="s">
        <v>3633</v>
      </c>
      <c r="H1663" t="str">
        <f>IFERROR(VLOOKUP(B1663,Sheet2!J:K,2,0), "Laptop")</f>
        <v>Laptop</v>
      </c>
      <c r="I1663" t="str">
        <f>IFERROR(VLOOKUP(F1663,Sheet2!P:Q,2,0), "Not part of Refresh")</f>
        <v>Not part of Refresh</v>
      </c>
    </row>
    <row r="1664" spans="1:9" x14ac:dyDescent="0.35">
      <c r="A1664" t="s">
        <v>5301</v>
      </c>
      <c r="B1664" t="s">
        <v>19</v>
      </c>
      <c r="C1664" t="s">
        <v>3611</v>
      </c>
      <c r="D1664" t="s">
        <v>3612</v>
      </c>
      <c r="E1664" t="s">
        <v>5261</v>
      </c>
      <c r="F1664" t="s">
        <v>517</v>
      </c>
      <c r="G1664" t="s">
        <v>3742</v>
      </c>
      <c r="H1664" t="str">
        <f>IFERROR(VLOOKUP(B1664,Sheet2!J:K,2,0), "Laptop")</f>
        <v>Desktop</v>
      </c>
      <c r="I1664" t="str">
        <f>IFERROR(VLOOKUP(F1664,Sheet2!P:Q,2,0), "Not part of Refresh")</f>
        <v>Part of Refresh cycle</v>
      </c>
    </row>
    <row r="1665" spans="1:9" x14ac:dyDescent="0.35">
      <c r="A1665" t="s">
        <v>5302</v>
      </c>
      <c r="B1665" t="s">
        <v>8</v>
      </c>
      <c r="C1665" t="s">
        <v>3611</v>
      </c>
      <c r="D1665" t="s">
        <v>3612</v>
      </c>
      <c r="E1665" t="s">
        <v>5261</v>
      </c>
      <c r="F1665" t="s">
        <v>518</v>
      </c>
      <c r="G1665" t="s">
        <v>3616</v>
      </c>
      <c r="H1665" t="str">
        <f>IFERROR(VLOOKUP(B1665,Sheet2!J:K,2,0), "Laptop")</f>
        <v>Laptop</v>
      </c>
      <c r="I1665" t="str">
        <f>IFERROR(VLOOKUP(F1665,Sheet2!P:Q,2,0), "Not part of Refresh")</f>
        <v>Part of Refresh cycle</v>
      </c>
    </row>
    <row r="1666" spans="1:9" x14ac:dyDescent="0.35">
      <c r="A1666" t="s">
        <v>5303</v>
      </c>
      <c r="B1666" t="s">
        <v>0</v>
      </c>
      <c r="C1666" t="s">
        <v>3611</v>
      </c>
      <c r="D1666" t="s">
        <v>3612</v>
      </c>
      <c r="E1666" t="s">
        <v>5261</v>
      </c>
      <c r="F1666" t="s">
        <v>2021</v>
      </c>
      <c r="G1666" t="s">
        <v>3703</v>
      </c>
      <c r="H1666" t="str">
        <f>IFERROR(VLOOKUP(B1666,Sheet2!J:K,2,0), "Laptop")</f>
        <v>Laptop</v>
      </c>
      <c r="I1666" t="str">
        <f>IFERROR(VLOOKUP(F1666,Sheet2!P:Q,2,0), "Not part of Refresh")</f>
        <v>Not part of Refresh</v>
      </c>
    </row>
    <row r="1667" spans="1:9" x14ac:dyDescent="0.35">
      <c r="A1667" t="s">
        <v>5269</v>
      </c>
      <c r="B1667" t="s">
        <v>56</v>
      </c>
      <c r="C1667" t="s">
        <v>3611</v>
      </c>
      <c r="D1667" t="s">
        <v>3612</v>
      </c>
      <c r="E1667" t="s">
        <v>5261</v>
      </c>
      <c r="F1667" t="s">
        <v>2603</v>
      </c>
      <c r="G1667" t="s">
        <v>3631</v>
      </c>
      <c r="H1667" t="str">
        <f>IFERROR(VLOOKUP(B1667,Sheet2!J:K,2,0), "Laptop")</f>
        <v>Workstation</v>
      </c>
      <c r="I1667" t="str">
        <f>IFERROR(VLOOKUP(F1667,Sheet2!P:Q,2,0), "Not part of Refresh")</f>
        <v>Not part of Refresh</v>
      </c>
    </row>
    <row r="1668" spans="1:9" x14ac:dyDescent="0.35">
      <c r="A1668" t="s">
        <v>5304</v>
      </c>
      <c r="B1668" t="s">
        <v>0</v>
      </c>
      <c r="C1668" t="s">
        <v>3611</v>
      </c>
      <c r="D1668" t="s">
        <v>3612</v>
      </c>
      <c r="E1668" t="s">
        <v>5261</v>
      </c>
      <c r="F1668" t="s">
        <v>1447</v>
      </c>
      <c r="G1668" t="s">
        <v>3653</v>
      </c>
      <c r="H1668" t="str">
        <f>IFERROR(VLOOKUP(B1668,Sheet2!J:K,2,0), "Laptop")</f>
        <v>Laptop</v>
      </c>
      <c r="I1668" t="str">
        <f>IFERROR(VLOOKUP(F1668,Sheet2!P:Q,2,0), "Not part of Refresh")</f>
        <v>Not part of Refresh</v>
      </c>
    </row>
    <row r="1669" spans="1:9" x14ac:dyDescent="0.35">
      <c r="A1669" t="s">
        <v>5305</v>
      </c>
      <c r="B1669" t="s">
        <v>0</v>
      </c>
      <c r="C1669" t="s">
        <v>3611</v>
      </c>
      <c r="D1669" t="s">
        <v>3612</v>
      </c>
      <c r="E1669" t="s">
        <v>5261</v>
      </c>
      <c r="F1669" t="s">
        <v>1068</v>
      </c>
      <c r="G1669" t="s">
        <v>3653</v>
      </c>
      <c r="H1669" t="str">
        <f>IFERROR(VLOOKUP(B1669,Sheet2!J:K,2,0), "Laptop")</f>
        <v>Laptop</v>
      </c>
      <c r="I1669" t="str">
        <f>IFERROR(VLOOKUP(F1669,Sheet2!P:Q,2,0), "Not part of Refresh")</f>
        <v>Not part of Refresh</v>
      </c>
    </row>
    <row r="1670" spans="1:9" x14ac:dyDescent="0.35">
      <c r="A1670" t="s">
        <v>5273</v>
      </c>
      <c r="B1670" t="s">
        <v>67</v>
      </c>
      <c r="C1670" t="s">
        <v>3611</v>
      </c>
      <c r="D1670" t="s">
        <v>3612</v>
      </c>
      <c r="E1670" t="s">
        <v>5261</v>
      </c>
      <c r="F1670" t="s">
        <v>1368</v>
      </c>
      <c r="G1670" t="s">
        <v>3625</v>
      </c>
      <c r="H1670" t="str">
        <f>IFERROR(VLOOKUP(B1670,Sheet2!J:K,2,0), "Laptop")</f>
        <v>Laptop</v>
      </c>
      <c r="I1670" t="str">
        <f>IFERROR(VLOOKUP(F1670,Sheet2!P:Q,2,0), "Not part of Refresh")</f>
        <v>Not part of Refresh</v>
      </c>
    </row>
    <row r="1671" spans="1:9" x14ac:dyDescent="0.35">
      <c r="A1671" t="s">
        <v>5306</v>
      </c>
      <c r="B1671" t="s">
        <v>16</v>
      </c>
      <c r="C1671" t="s">
        <v>3611</v>
      </c>
      <c r="D1671" t="s">
        <v>3612</v>
      </c>
      <c r="E1671" t="s">
        <v>5261</v>
      </c>
      <c r="F1671" t="s">
        <v>3521</v>
      </c>
      <c r="G1671" t="s">
        <v>3631</v>
      </c>
      <c r="H1671" t="str">
        <f>IFERROR(VLOOKUP(B1671,Sheet2!J:K,2,0), "Laptop")</f>
        <v>Desktop</v>
      </c>
      <c r="I1671" t="str">
        <f>IFERROR(VLOOKUP(F1671,Sheet2!P:Q,2,0), "Not part of Refresh")</f>
        <v>Not part of Refresh</v>
      </c>
    </row>
    <row r="1672" spans="1:9" x14ac:dyDescent="0.35">
      <c r="A1672" t="s">
        <v>5307</v>
      </c>
      <c r="B1672" t="s">
        <v>8</v>
      </c>
      <c r="C1672" t="s">
        <v>3611</v>
      </c>
      <c r="D1672" t="s">
        <v>3612</v>
      </c>
      <c r="E1672" t="s">
        <v>5261</v>
      </c>
      <c r="F1672" t="s">
        <v>519</v>
      </c>
      <c r="G1672" t="s">
        <v>3678</v>
      </c>
      <c r="H1672" t="str">
        <f>IFERROR(VLOOKUP(B1672,Sheet2!J:K,2,0), "Laptop")</f>
        <v>Laptop</v>
      </c>
      <c r="I1672" t="str">
        <f>IFERROR(VLOOKUP(F1672,Sheet2!P:Q,2,0), "Not part of Refresh")</f>
        <v>Part of Refresh cycle</v>
      </c>
    </row>
    <row r="1673" spans="1:9" x14ac:dyDescent="0.35">
      <c r="A1673" t="s">
        <v>5273</v>
      </c>
      <c r="B1673" t="s">
        <v>67</v>
      </c>
      <c r="C1673" t="s">
        <v>3611</v>
      </c>
      <c r="D1673" t="s">
        <v>3612</v>
      </c>
      <c r="E1673" t="s">
        <v>5261</v>
      </c>
      <c r="F1673" t="s">
        <v>1188</v>
      </c>
      <c r="G1673" t="s">
        <v>3625</v>
      </c>
      <c r="H1673" t="str">
        <f>IFERROR(VLOOKUP(B1673,Sheet2!J:K,2,0), "Laptop")</f>
        <v>Laptop</v>
      </c>
      <c r="I1673" t="str">
        <f>IFERROR(VLOOKUP(F1673,Sheet2!P:Q,2,0), "Not part of Refresh")</f>
        <v>Not part of Refresh</v>
      </c>
    </row>
    <row r="1674" spans="1:9" x14ac:dyDescent="0.35">
      <c r="A1674" t="s">
        <v>5273</v>
      </c>
      <c r="B1674" t="s">
        <v>67</v>
      </c>
      <c r="C1674" t="s">
        <v>3611</v>
      </c>
      <c r="D1674" t="s">
        <v>3612</v>
      </c>
      <c r="E1674" t="s">
        <v>5261</v>
      </c>
      <c r="F1674" t="s">
        <v>1372</v>
      </c>
      <c r="G1674" t="s">
        <v>3625</v>
      </c>
      <c r="H1674" t="str">
        <f>IFERROR(VLOOKUP(B1674,Sheet2!J:K,2,0), "Laptop")</f>
        <v>Laptop</v>
      </c>
      <c r="I1674" t="str">
        <f>IFERROR(VLOOKUP(F1674,Sheet2!P:Q,2,0), "Not part of Refresh")</f>
        <v>Not part of Refresh</v>
      </c>
    </row>
    <row r="1675" spans="1:9" x14ac:dyDescent="0.35">
      <c r="A1675" t="s">
        <v>5301</v>
      </c>
      <c r="B1675" t="s">
        <v>24</v>
      </c>
      <c r="C1675" t="s">
        <v>3611</v>
      </c>
      <c r="D1675" t="s">
        <v>3612</v>
      </c>
      <c r="E1675" t="s">
        <v>5261</v>
      </c>
      <c r="F1675" t="s">
        <v>3450</v>
      </c>
      <c r="G1675" t="s">
        <v>5308</v>
      </c>
      <c r="H1675" t="str">
        <f>IFERROR(VLOOKUP(B1675,Sheet2!J:K,2,0), "Laptop")</f>
        <v>Desktop</v>
      </c>
      <c r="I1675" t="str">
        <f>IFERROR(VLOOKUP(F1675,Sheet2!P:Q,2,0), "Not part of Refresh")</f>
        <v>Not part of Refresh</v>
      </c>
    </row>
    <row r="1676" spans="1:9" x14ac:dyDescent="0.35">
      <c r="A1676" t="s">
        <v>5293</v>
      </c>
      <c r="B1676" t="s">
        <v>25</v>
      </c>
      <c r="C1676" t="s">
        <v>3611</v>
      </c>
      <c r="D1676" t="s">
        <v>3612</v>
      </c>
      <c r="E1676" t="s">
        <v>5261</v>
      </c>
      <c r="F1676" t="s">
        <v>1435</v>
      </c>
      <c r="G1676" t="s">
        <v>3629</v>
      </c>
      <c r="H1676" t="str">
        <f>IFERROR(VLOOKUP(B1676,Sheet2!J:K,2,0), "Laptop")</f>
        <v>Laptop</v>
      </c>
      <c r="I1676" t="str">
        <f>IFERROR(VLOOKUP(F1676,Sheet2!P:Q,2,0), "Not part of Refresh")</f>
        <v>Not part of Refresh</v>
      </c>
    </row>
    <row r="1677" spans="1:9" x14ac:dyDescent="0.35">
      <c r="A1677" t="s">
        <v>5279</v>
      </c>
      <c r="B1677" t="s">
        <v>0</v>
      </c>
      <c r="C1677" t="s">
        <v>3611</v>
      </c>
      <c r="D1677" t="s">
        <v>3612</v>
      </c>
      <c r="E1677" t="s">
        <v>5261</v>
      </c>
      <c r="F1677" t="s">
        <v>1168</v>
      </c>
      <c r="G1677" t="s">
        <v>3653</v>
      </c>
      <c r="H1677" t="str">
        <f>IFERROR(VLOOKUP(B1677,Sheet2!J:K,2,0), "Laptop")</f>
        <v>Laptop</v>
      </c>
      <c r="I1677" t="str">
        <f>IFERROR(VLOOKUP(F1677,Sheet2!P:Q,2,0), "Not part of Refresh")</f>
        <v>Not part of Refresh</v>
      </c>
    </row>
    <row r="1678" spans="1:9" x14ac:dyDescent="0.35">
      <c r="A1678" t="s">
        <v>5309</v>
      </c>
      <c r="B1678" t="s">
        <v>4</v>
      </c>
      <c r="C1678" t="s">
        <v>3611</v>
      </c>
      <c r="D1678" t="s">
        <v>3612</v>
      </c>
      <c r="E1678" t="s">
        <v>5261</v>
      </c>
      <c r="F1678" t="s">
        <v>2232</v>
      </c>
      <c r="G1678" t="s">
        <v>3631</v>
      </c>
      <c r="H1678" t="str">
        <f>IFERROR(VLOOKUP(B1678,Sheet2!J:K,2,0), "Laptop")</f>
        <v>Laptop</v>
      </c>
      <c r="I1678" t="str">
        <f>IFERROR(VLOOKUP(F1678,Sheet2!P:Q,2,0), "Not part of Refresh")</f>
        <v>Not part of Refresh</v>
      </c>
    </row>
    <row r="1679" spans="1:9" x14ac:dyDescent="0.35">
      <c r="A1679" t="s">
        <v>5310</v>
      </c>
      <c r="B1679" t="s">
        <v>147</v>
      </c>
      <c r="C1679" t="s">
        <v>3611</v>
      </c>
      <c r="D1679" t="s">
        <v>3612</v>
      </c>
      <c r="E1679" t="s">
        <v>5261</v>
      </c>
      <c r="F1679" t="s">
        <v>2998</v>
      </c>
      <c r="G1679" t="s">
        <v>5308</v>
      </c>
      <c r="H1679" t="str">
        <f>IFERROR(VLOOKUP(B1679,Sheet2!J:K,2,0), "Laptop")</f>
        <v>Desktop</v>
      </c>
      <c r="I1679" t="str">
        <f>IFERROR(VLOOKUP(F1679,Sheet2!P:Q,2,0), "Not part of Refresh")</f>
        <v>Not part of Refresh</v>
      </c>
    </row>
    <row r="1680" spans="1:9" x14ac:dyDescent="0.35">
      <c r="A1680" t="s">
        <v>5311</v>
      </c>
      <c r="B1680" t="s">
        <v>8</v>
      </c>
      <c r="C1680" t="s">
        <v>3611</v>
      </c>
      <c r="D1680" t="s">
        <v>3612</v>
      </c>
      <c r="E1680" t="s">
        <v>5261</v>
      </c>
      <c r="F1680" t="s">
        <v>520</v>
      </c>
      <c r="G1680" t="s">
        <v>4346</v>
      </c>
      <c r="H1680" t="str">
        <f>IFERROR(VLOOKUP(B1680,Sheet2!J:K,2,0), "Laptop")</f>
        <v>Laptop</v>
      </c>
      <c r="I1680" t="str">
        <f>IFERROR(VLOOKUP(F1680,Sheet2!P:Q,2,0), "Not part of Refresh")</f>
        <v>Part of Refresh cycle</v>
      </c>
    </row>
    <row r="1681" spans="1:9" x14ac:dyDescent="0.35">
      <c r="A1681" t="s">
        <v>5278</v>
      </c>
      <c r="B1681" t="s">
        <v>0</v>
      </c>
      <c r="C1681" t="s">
        <v>3611</v>
      </c>
      <c r="D1681" t="s">
        <v>3612</v>
      </c>
      <c r="E1681" t="s">
        <v>5261</v>
      </c>
      <c r="F1681" t="s">
        <v>1449</v>
      </c>
      <c r="G1681" t="s">
        <v>3633</v>
      </c>
      <c r="H1681" t="str">
        <f>IFERROR(VLOOKUP(B1681,Sheet2!J:K,2,0), "Laptop")</f>
        <v>Laptop</v>
      </c>
      <c r="I1681" t="str">
        <f>IFERROR(VLOOKUP(F1681,Sheet2!P:Q,2,0), "Not part of Refresh")</f>
        <v>Not part of Refresh</v>
      </c>
    </row>
    <row r="1682" spans="1:9" x14ac:dyDescent="0.35">
      <c r="A1682" t="s">
        <v>5289</v>
      </c>
      <c r="B1682" t="s">
        <v>16</v>
      </c>
      <c r="C1682" t="s">
        <v>3611</v>
      </c>
      <c r="D1682" t="s">
        <v>3612</v>
      </c>
      <c r="E1682" t="s">
        <v>5261</v>
      </c>
      <c r="F1682" t="s">
        <v>3475</v>
      </c>
      <c r="G1682" t="s">
        <v>4955</v>
      </c>
      <c r="H1682" t="str">
        <f>IFERROR(VLOOKUP(B1682,Sheet2!J:K,2,0), "Laptop")</f>
        <v>Desktop</v>
      </c>
      <c r="I1682" t="str">
        <f>IFERROR(VLOOKUP(F1682,Sheet2!P:Q,2,0), "Not part of Refresh")</f>
        <v>Not part of Refresh</v>
      </c>
    </row>
    <row r="1683" spans="1:9" x14ac:dyDescent="0.35">
      <c r="A1683" t="s">
        <v>5312</v>
      </c>
      <c r="B1683" t="s">
        <v>4</v>
      </c>
      <c r="C1683" t="s">
        <v>3611</v>
      </c>
      <c r="D1683" t="s">
        <v>3612</v>
      </c>
      <c r="E1683" t="s">
        <v>5261</v>
      </c>
      <c r="F1683" t="s">
        <v>2962</v>
      </c>
      <c r="G1683" t="s">
        <v>5313</v>
      </c>
      <c r="H1683" t="str">
        <f>IFERROR(VLOOKUP(B1683,Sheet2!J:K,2,0), "Laptop")</f>
        <v>Laptop</v>
      </c>
      <c r="I1683" t="str">
        <f>IFERROR(VLOOKUP(F1683,Sheet2!P:Q,2,0), "Not part of Refresh")</f>
        <v>Not part of Refresh</v>
      </c>
    </row>
    <row r="1684" spans="1:9" x14ac:dyDescent="0.35">
      <c r="A1684" t="s">
        <v>5314</v>
      </c>
      <c r="B1684" t="s">
        <v>0</v>
      </c>
      <c r="C1684" t="s">
        <v>3611</v>
      </c>
      <c r="D1684" t="s">
        <v>3612</v>
      </c>
      <c r="E1684" t="s">
        <v>5261</v>
      </c>
      <c r="F1684" t="s">
        <v>1459</v>
      </c>
      <c r="G1684" t="s">
        <v>3633</v>
      </c>
      <c r="H1684" t="str">
        <f>IFERROR(VLOOKUP(B1684,Sheet2!J:K,2,0), "Laptop")</f>
        <v>Laptop</v>
      </c>
      <c r="I1684" t="str">
        <f>IFERROR(VLOOKUP(F1684,Sheet2!P:Q,2,0), "Not part of Refresh")</f>
        <v>Not part of Refresh</v>
      </c>
    </row>
    <row r="1685" spans="1:9" x14ac:dyDescent="0.35">
      <c r="A1685" t="s">
        <v>5315</v>
      </c>
      <c r="B1685" t="s">
        <v>69</v>
      </c>
      <c r="C1685" t="s">
        <v>3611</v>
      </c>
      <c r="D1685" t="s">
        <v>3612</v>
      </c>
      <c r="E1685" t="s">
        <v>5261</v>
      </c>
      <c r="F1685" t="s">
        <v>1377</v>
      </c>
      <c r="G1685" t="s">
        <v>3703</v>
      </c>
      <c r="H1685" t="str">
        <f>IFERROR(VLOOKUP(B1685,Sheet2!J:K,2,0), "Laptop")</f>
        <v>Laptop</v>
      </c>
      <c r="I1685" t="str">
        <f>IFERROR(VLOOKUP(F1685,Sheet2!P:Q,2,0), "Not part of Refresh")</f>
        <v>Not part of Refresh</v>
      </c>
    </row>
    <row r="1686" spans="1:9" x14ac:dyDescent="0.35">
      <c r="A1686" t="s">
        <v>5316</v>
      </c>
      <c r="B1686" t="s">
        <v>61</v>
      </c>
      <c r="C1686" t="s">
        <v>3611</v>
      </c>
      <c r="D1686" t="s">
        <v>3612</v>
      </c>
      <c r="E1686" t="s">
        <v>5261</v>
      </c>
      <c r="F1686" t="s">
        <v>521</v>
      </c>
      <c r="G1686" t="s">
        <v>3742</v>
      </c>
      <c r="H1686" t="str">
        <f>IFERROR(VLOOKUP(B1686,Sheet2!J:K,2,0), "Laptop")</f>
        <v>Workstation</v>
      </c>
      <c r="I1686" t="str">
        <f>IFERROR(VLOOKUP(F1686,Sheet2!P:Q,2,0), "Not part of Refresh")</f>
        <v>Part of Refresh cycle</v>
      </c>
    </row>
    <row r="1687" spans="1:9" x14ac:dyDescent="0.35">
      <c r="A1687" t="s">
        <v>5317</v>
      </c>
      <c r="B1687" t="s">
        <v>16</v>
      </c>
      <c r="C1687" t="s">
        <v>3611</v>
      </c>
      <c r="D1687" t="s">
        <v>3612</v>
      </c>
      <c r="E1687" t="s">
        <v>5261</v>
      </c>
      <c r="F1687" t="s">
        <v>3485</v>
      </c>
      <c r="G1687" t="s">
        <v>3646</v>
      </c>
      <c r="H1687" t="str">
        <f>IFERROR(VLOOKUP(B1687,Sheet2!J:K,2,0), "Laptop")</f>
        <v>Desktop</v>
      </c>
      <c r="I1687" t="str">
        <f>IFERROR(VLOOKUP(F1687,Sheet2!P:Q,2,0), "Not part of Refresh")</f>
        <v>Not part of Refresh</v>
      </c>
    </row>
    <row r="1688" spans="1:9" x14ac:dyDescent="0.35">
      <c r="A1688" t="s">
        <v>5317</v>
      </c>
      <c r="B1688" t="s">
        <v>16</v>
      </c>
      <c r="C1688" t="s">
        <v>3611</v>
      </c>
      <c r="D1688" t="s">
        <v>3612</v>
      </c>
      <c r="E1688" t="s">
        <v>5261</v>
      </c>
      <c r="F1688" t="s">
        <v>3317</v>
      </c>
      <c r="G1688" t="s">
        <v>3646</v>
      </c>
      <c r="H1688" t="str">
        <f>IFERROR(VLOOKUP(B1688,Sheet2!J:K,2,0), "Laptop")</f>
        <v>Desktop</v>
      </c>
      <c r="I1688" t="str">
        <f>IFERROR(VLOOKUP(F1688,Sheet2!P:Q,2,0), "Not part of Refresh")</f>
        <v>Not part of Refresh</v>
      </c>
    </row>
    <row r="1689" spans="1:9" x14ac:dyDescent="0.35">
      <c r="A1689" t="s">
        <v>5318</v>
      </c>
      <c r="B1689" t="s">
        <v>0</v>
      </c>
      <c r="C1689" t="s">
        <v>3611</v>
      </c>
      <c r="D1689" t="s">
        <v>3612</v>
      </c>
      <c r="E1689" t="s">
        <v>5261</v>
      </c>
      <c r="F1689" t="s">
        <v>1149</v>
      </c>
      <c r="G1689" t="s">
        <v>3633</v>
      </c>
      <c r="H1689" t="str">
        <f>IFERROR(VLOOKUP(B1689,Sheet2!J:K,2,0), "Laptop")</f>
        <v>Laptop</v>
      </c>
      <c r="I1689" t="str">
        <f>IFERROR(VLOOKUP(F1689,Sheet2!P:Q,2,0), "Not part of Refresh")</f>
        <v>Not part of Refresh</v>
      </c>
    </row>
    <row r="1690" spans="1:9" x14ac:dyDescent="0.35">
      <c r="A1690" t="s">
        <v>5319</v>
      </c>
      <c r="B1690" t="s">
        <v>16</v>
      </c>
      <c r="C1690" t="s">
        <v>3611</v>
      </c>
      <c r="D1690" t="s">
        <v>3612</v>
      </c>
      <c r="E1690" t="s">
        <v>5261</v>
      </c>
      <c r="F1690" t="s">
        <v>3258</v>
      </c>
      <c r="G1690" t="s">
        <v>3631</v>
      </c>
      <c r="H1690" t="str">
        <f>IFERROR(VLOOKUP(B1690,Sheet2!J:K,2,0), "Laptop")</f>
        <v>Desktop</v>
      </c>
      <c r="I1690" t="str">
        <f>IFERROR(VLOOKUP(F1690,Sheet2!P:Q,2,0), "Not part of Refresh")</f>
        <v>Not part of Refresh</v>
      </c>
    </row>
    <row r="1691" spans="1:9" x14ac:dyDescent="0.35">
      <c r="A1691" t="s">
        <v>5320</v>
      </c>
      <c r="B1691" t="s">
        <v>22</v>
      </c>
      <c r="C1691" t="s">
        <v>3611</v>
      </c>
      <c r="D1691" t="s">
        <v>3612</v>
      </c>
      <c r="E1691" t="s">
        <v>5321</v>
      </c>
      <c r="F1691" t="s">
        <v>522</v>
      </c>
      <c r="G1691" t="s">
        <v>3927</v>
      </c>
      <c r="H1691" t="str">
        <f>IFERROR(VLOOKUP(B1691,Sheet2!J:K,2,0), "Laptop")</f>
        <v>Laptop</v>
      </c>
      <c r="I1691" t="str">
        <f>IFERROR(VLOOKUP(F1691,Sheet2!P:Q,2,0), "Not part of Refresh")</f>
        <v>Part of Refresh cycle</v>
      </c>
    </row>
    <row r="1692" spans="1:9" x14ac:dyDescent="0.35">
      <c r="A1692" t="s">
        <v>5322</v>
      </c>
      <c r="B1692" t="s">
        <v>16</v>
      </c>
      <c r="C1692" t="s">
        <v>3611</v>
      </c>
      <c r="D1692" t="s">
        <v>3612</v>
      </c>
      <c r="E1692" t="s">
        <v>5321</v>
      </c>
      <c r="F1692" t="s">
        <v>3474</v>
      </c>
      <c r="G1692" t="s">
        <v>5086</v>
      </c>
      <c r="H1692" t="str">
        <f>IFERROR(VLOOKUP(B1692,Sheet2!J:K,2,0), "Laptop")</f>
        <v>Desktop</v>
      </c>
      <c r="I1692" t="str">
        <f>IFERROR(VLOOKUP(F1692,Sheet2!P:Q,2,0), "Not part of Refresh")</f>
        <v>Not part of Refresh</v>
      </c>
    </row>
    <row r="1693" spans="1:9" x14ac:dyDescent="0.35">
      <c r="A1693" t="s">
        <v>5323</v>
      </c>
      <c r="B1693" t="s">
        <v>10</v>
      </c>
      <c r="C1693" t="s">
        <v>3611</v>
      </c>
      <c r="D1693" t="s">
        <v>3612</v>
      </c>
      <c r="E1693" t="s">
        <v>5321</v>
      </c>
      <c r="F1693" t="s">
        <v>523</v>
      </c>
      <c r="G1693" t="s">
        <v>3879</v>
      </c>
      <c r="H1693" t="str">
        <f>IFERROR(VLOOKUP(B1693,Sheet2!J:K,2,0), "Laptop")</f>
        <v>Laptop</v>
      </c>
      <c r="I1693" t="str">
        <f>IFERROR(VLOOKUP(F1693,Sheet2!P:Q,2,0), "Not part of Refresh")</f>
        <v>Part of Refresh cycle</v>
      </c>
    </row>
    <row r="1694" spans="1:9" x14ac:dyDescent="0.35">
      <c r="A1694" t="s">
        <v>5324</v>
      </c>
      <c r="B1694" t="s">
        <v>16</v>
      </c>
      <c r="C1694" t="s">
        <v>3611</v>
      </c>
      <c r="D1694" t="s">
        <v>3612</v>
      </c>
      <c r="E1694" t="s">
        <v>5321</v>
      </c>
      <c r="F1694" t="s">
        <v>3532</v>
      </c>
      <c r="G1694" t="s">
        <v>3629</v>
      </c>
      <c r="H1694" t="str">
        <f>IFERROR(VLOOKUP(B1694,Sheet2!J:K,2,0), "Laptop")</f>
        <v>Desktop</v>
      </c>
      <c r="I1694" t="str">
        <f>IFERROR(VLOOKUP(F1694,Sheet2!P:Q,2,0), "Not part of Refresh")</f>
        <v>Not part of Refresh</v>
      </c>
    </row>
    <row r="1695" spans="1:9" x14ac:dyDescent="0.35">
      <c r="A1695" t="s">
        <v>5325</v>
      </c>
      <c r="B1695" t="s">
        <v>16</v>
      </c>
      <c r="C1695" t="s">
        <v>3611</v>
      </c>
      <c r="D1695" t="s">
        <v>3612</v>
      </c>
      <c r="E1695" t="s">
        <v>5321</v>
      </c>
      <c r="F1695" t="s">
        <v>3528</v>
      </c>
      <c r="G1695" t="s">
        <v>3699</v>
      </c>
      <c r="H1695" t="str">
        <f>IFERROR(VLOOKUP(B1695,Sheet2!J:K,2,0), "Laptop")</f>
        <v>Desktop</v>
      </c>
      <c r="I1695" t="str">
        <f>IFERROR(VLOOKUP(F1695,Sheet2!P:Q,2,0), "Not part of Refresh")</f>
        <v>Not part of Refresh</v>
      </c>
    </row>
    <row r="1696" spans="1:9" x14ac:dyDescent="0.35">
      <c r="A1696" t="s">
        <v>5326</v>
      </c>
      <c r="B1696" t="s">
        <v>4</v>
      </c>
      <c r="C1696" t="s">
        <v>3611</v>
      </c>
      <c r="D1696" t="s">
        <v>3612</v>
      </c>
      <c r="E1696" t="s">
        <v>5321</v>
      </c>
      <c r="F1696" t="s">
        <v>2536</v>
      </c>
      <c r="G1696" t="s">
        <v>3635</v>
      </c>
      <c r="H1696" t="str">
        <f>IFERROR(VLOOKUP(B1696,Sheet2!J:K,2,0), "Laptop")</f>
        <v>Laptop</v>
      </c>
      <c r="I1696" t="str">
        <f>IFERROR(VLOOKUP(F1696,Sheet2!P:Q,2,0), "Not part of Refresh")</f>
        <v>Not part of Refresh</v>
      </c>
    </row>
    <row r="1697" spans="1:9" x14ac:dyDescent="0.35">
      <c r="A1697" t="s">
        <v>5327</v>
      </c>
      <c r="B1697" t="s">
        <v>16</v>
      </c>
      <c r="C1697" t="s">
        <v>3611</v>
      </c>
      <c r="D1697" t="s">
        <v>3612</v>
      </c>
      <c r="E1697" t="s">
        <v>5321</v>
      </c>
      <c r="F1697" t="s">
        <v>3536</v>
      </c>
      <c r="G1697" t="s">
        <v>3629</v>
      </c>
      <c r="H1697" t="str">
        <f>IFERROR(VLOOKUP(B1697,Sheet2!J:K,2,0), "Laptop")</f>
        <v>Desktop</v>
      </c>
      <c r="I1697" t="str">
        <f>IFERROR(VLOOKUP(F1697,Sheet2!P:Q,2,0), "Not part of Refresh")</f>
        <v>Not part of Refresh</v>
      </c>
    </row>
    <row r="1698" spans="1:9" x14ac:dyDescent="0.35">
      <c r="A1698" t="s">
        <v>5328</v>
      </c>
      <c r="B1698" t="s">
        <v>12</v>
      </c>
      <c r="C1698" t="s">
        <v>3611</v>
      </c>
      <c r="D1698" t="s">
        <v>3612</v>
      </c>
      <c r="E1698" t="s">
        <v>5321</v>
      </c>
      <c r="F1698" t="s">
        <v>524</v>
      </c>
      <c r="G1698" t="s">
        <v>3684</v>
      </c>
      <c r="H1698" t="str">
        <f>IFERROR(VLOOKUP(B1698,Sheet2!J:K,2,0), "Laptop")</f>
        <v>Laptop</v>
      </c>
      <c r="I1698" t="str">
        <f>IFERROR(VLOOKUP(F1698,Sheet2!P:Q,2,0), "Not part of Refresh")</f>
        <v>Part of Refresh cycle</v>
      </c>
    </row>
    <row r="1699" spans="1:9" x14ac:dyDescent="0.35">
      <c r="A1699" t="s">
        <v>3640</v>
      </c>
      <c r="B1699" t="s">
        <v>24</v>
      </c>
      <c r="C1699" t="s">
        <v>3611</v>
      </c>
      <c r="D1699" t="s">
        <v>3612</v>
      </c>
      <c r="E1699" t="s">
        <v>5321</v>
      </c>
      <c r="F1699" t="s">
        <v>3401</v>
      </c>
      <c r="G1699" t="s">
        <v>3977</v>
      </c>
      <c r="H1699" t="str">
        <f>IFERROR(VLOOKUP(B1699,Sheet2!J:K,2,0), "Laptop")</f>
        <v>Desktop</v>
      </c>
      <c r="I1699" t="str">
        <f>IFERROR(VLOOKUP(F1699,Sheet2!P:Q,2,0), "Not part of Refresh")</f>
        <v>Not part of Refresh</v>
      </c>
    </row>
    <row r="1700" spans="1:9" x14ac:dyDescent="0.35">
      <c r="A1700" t="s">
        <v>5329</v>
      </c>
      <c r="B1700" t="s">
        <v>4</v>
      </c>
      <c r="C1700" t="s">
        <v>3611</v>
      </c>
      <c r="D1700" t="s">
        <v>3612</v>
      </c>
      <c r="E1700" t="s">
        <v>5321</v>
      </c>
      <c r="F1700" t="s">
        <v>2883</v>
      </c>
      <c r="G1700" t="s">
        <v>3625</v>
      </c>
      <c r="H1700" t="str">
        <f>IFERROR(VLOOKUP(B1700,Sheet2!J:K,2,0), "Laptop")</f>
        <v>Laptop</v>
      </c>
      <c r="I1700" t="str">
        <f>IFERROR(VLOOKUP(F1700,Sheet2!P:Q,2,0), "Not part of Refresh")</f>
        <v>Not part of Refresh</v>
      </c>
    </row>
    <row r="1701" spans="1:9" x14ac:dyDescent="0.35">
      <c r="A1701" t="s">
        <v>5330</v>
      </c>
      <c r="B1701" t="s">
        <v>16</v>
      </c>
      <c r="C1701" t="s">
        <v>3611</v>
      </c>
      <c r="D1701" t="s">
        <v>3612</v>
      </c>
      <c r="E1701" t="s">
        <v>5321</v>
      </c>
      <c r="F1701" t="s">
        <v>3470</v>
      </c>
      <c r="G1701" t="s">
        <v>3629</v>
      </c>
      <c r="H1701" t="str">
        <f>IFERROR(VLOOKUP(B1701,Sheet2!J:K,2,0), "Laptop")</f>
        <v>Desktop</v>
      </c>
      <c r="I1701" t="str">
        <f>IFERROR(VLOOKUP(F1701,Sheet2!P:Q,2,0), "Not part of Refresh")</f>
        <v>Not part of Refresh</v>
      </c>
    </row>
    <row r="1702" spans="1:9" x14ac:dyDescent="0.35">
      <c r="A1702" t="s">
        <v>5331</v>
      </c>
      <c r="B1702" t="s">
        <v>0</v>
      </c>
      <c r="C1702" t="s">
        <v>3611</v>
      </c>
      <c r="D1702" t="s">
        <v>3612</v>
      </c>
      <c r="E1702" t="s">
        <v>5321</v>
      </c>
      <c r="F1702" t="s">
        <v>2029</v>
      </c>
      <c r="G1702" t="s">
        <v>3927</v>
      </c>
      <c r="H1702" t="str">
        <f>IFERROR(VLOOKUP(B1702,Sheet2!J:K,2,0), "Laptop")</f>
        <v>Laptop</v>
      </c>
      <c r="I1702" t="str">
        <f>IFERROR(VLOOKUP(F1702,Sheet2!P:Q,2,0), "Not part of Refresh")</f>
        <v>Not part of Refresh</v>
      </c>
    </row>
    <row r="1703" spans="1:9" x14ac:dyDescent="0.35">
      <c r="A1703" t="s">
        <v>5332</v>
      </c>
      <c r="B1703" t="s">
        <v>0</v>
      </c>
      <c r="C1703" t="s">
        <v>3611</v>
      </c>
      <c r="D1703" t="s">
        <v>3612</v>
      </c>
      <c r="E1703" t="s">
        <v>5321</v>
      </c>
      <c r="F1703" t="s">
        <v>1380</v>
      </c>
      <c r="G1703" t="s">
        <v>3927</v>
      </c>
      <c r="H1703" t="str">
        <f>IFERROR(VLOOKUP(B1703,Sheet2!J:K,2,0), "Laptop")</f>
        <v>Laptop</v>
      </c>
      <c r="I1703" t="str">
        <f>IFERROR(VLOOKUP(F1703,Sheet2!P:Q,2,0), "Not part of Refresh")</f>
        <v>Not part of Refresh</v>
      </c>
    </row>
    <row r="1704" spans="1:9" x14ac:dyDescent="0.35">
      <c r="A1704" t="s">
        <v>5333</v>
      </c>
      <c r="B1704" t="s">
        <v>31</v>
      </c>
      <c r="C1704" t="s">
        <v>3611</v>
      </c>
      <c r="D1704" t="s">
        <v>3612</v>
      </c>
      <c r="E1704" t="s">
        <v>5321</v>
      </c>
      <c r="F1704" t="s">
        <v>3241</v>
      </c>
      <c r="G1704" t="s">
        <v>4955</v>
      </c>
      <c r="H1704" t="str">
        <f>IFERROR(VLOOKUP(B1704,Sheet2!J:K,2,0), "Laptop")</f>
        <v>Desktop</v>
      </c>
      <c r="I1704" t="str">
        <f>IFERROR(VLOOKUP(F1704,Sheet2!P:Q,2,0), "Not part of Refresh")</f>
        <v>Not part of Refresh</v>
      </c>
    </row>
    <row r="1705" spans="1:9" x14ac:dyDescent="0.35">
      <c r="A1705" t="s">
        <v>5334</v>
      </c>
      <c r="B1705" t="s">
        <v>0</v>
      </c>
      <c r="C1705" t="s">
        <v>3611</v>
      </c>
      <c r="D1705" t="s">
        <v>3612</v>
      </c>
      <c r="E1705" t="s">
        <v>5321</v>
      </c>
      <c r="F1705" t="s">
        <v>1222</v>
      </c>
      <c r="G1705" t="s">
        <v>3631</v>
      </c>
      <c r="H1705" t="str">
        <f>IFERROR(VLOOKUP(B1705,Sheet2!J:K,2,0), "Laptop")</f>
        <v>Laptop</v>
      </c>
      <c r="I1705" t="str">
        <f>IFERROR(VLOOKUP(F1705,Sheet2!P:Q,2,0), "Not part of Refresh")</f>
        <v>Not part of Refresh</v>
      </c>
    </row>
    <row r="1706" spans="1:9" x14ac:dyDescent="0.35">
      <c r="A1706" t="s">
        <v>5335</v>
      </c>
      <c r="B1706" t="s">
        <v>0</v>
      </c>
      <c r="C1706" t="s">
        <v>3611</v>
      </c>
      <c r="D1706" t="s">
        <v>3612</v>
      </c>
      <c r="E1706" t="s">
        <v>5321</v>
      </c>
      <c r="F1706" t="s">
        <v>1400</v>
      </c>
      <c r="H1706" t="str">
        <f>IFERROR(VLOOKUP(B1706,Sheet2!J:K,2,0), "Laptop")</f>
        <v>Laptop</v>
      </c>
      <c r="I1706" t="str">
        <f>IFERROR(VLOOKUP(F1706,Sheet2!P:Q,2,0), "Not part of Refresh")</f>
        <v>Not part of Refresh</v>
      </c>
    </row>
    <row r="1707" spans="1:9" x14ac:dyDescent="0.35">
      <c r="A1707" t="s">
        <v>3640</v>
      </c>
      <c r="B1707" t="s">
        <v>0</v>
      </c>
      <c r="C1707" t="s">
        <v>3611</v>
      </c>
      <c r="D1707" t="s">
        <v>3612</v>
      </c>
      <c r="E1707" t="s">
        <v>5321</v>
      </c>
      <c r="F1707" t="s">
        <v>1206</v>
      </c>
      <c r="G1707" t="s">
        <v>3977</v>
      </c>
      <c r="H1707" t="str">
        <f>IFERROR(VLOOKUP(B1707,Sheet2!J:K,2,0), "Laptop")</f>
        <v>Laptop</v>
      </c>
      <c r="I1707" t="str">
        <f>IFERROR(VLOOKUP(F1707,Sheet2!P:Q,2,0), "Not part of Refresh")</f>
        <v>Not part of Refresh</v>
      </c>
    </row>
    <row r="1708" spans="1:9" x14ac:dyDescent="0.35">
      <c r="A1708" t="s">
        <v>5336</v>
      </c>
      <c r="B1708" t="s">
        <v>0</v>
      </c>
      <c r="C1708" t="s">
        <v>3611</v>
      </c>
      <c r="D1708" t="s">
        <v>3612</v>
      </c>
      <c r="E1708" t="s">
        <v>5321</v>
      </c>
      <c r="F1708" t="s">
        <v>1214</v>
      </c>
      <c r="G1708" t="s">
        <v>5299</v>
      </c>
      <c r="H1708" t="str">
        <f>IFERROR(VLOOKUP(B1708,Sheet2!J:K,2,0), "Laptop")</f>
        <v>Laptop</v>
      </c>
      <c r="I1708" t="str">
        <f>IFERROR(VLOOKUP(F1708,Sheet2!P:Q,2,0), "Not part of Refresh")</f>
        <v>Not part of Refresh</v>
      </c>
    </row>
    <row r="1709" spans="1:9" x14ac:dyDescent="0.35">
      <c r="A1709" t="s">
        <v>5337</v>
      </c>
      <c r="B1709" t="s">
        <v>0</v>
      </c>
      <c r="C1709" t="s">
        <v>3611</v>
      </c>
      <c r="D1709" t="s">
        <v>3612</v>
      </c>
      <c r="E1709" t="s">
        <v>5321</v>
      </c>
      <c r="F1709" t="s">
        <v>1057</v>
      </c>
      <c r="G1709" t="s">
        <v>3631</v>
      </c>
      <c r="H1709" t="str">
        <f>IFERROR(VLOOKUP(B1709,Sheet2!J:K,2,0), "Laptop")</f>
        <v>Laptop</v>
      </c>
      <c r="I1709" t="str">
        <f>IFERROR(VLOOKUP(F1709,Sheet2!P:Q,2,0), "Not part of Refresh")</f>
        <v>Not part of Refresh</v>
      </c>
    </row>
    <row r="1710" spans="1:9" x14ac:dyDescent="0.35">
      <c r="A1710" t="s">
        <v>5338</v>
      </c>
      <c r="B1710" t="s">
        <v>0</v>
      </c>
      <c r="C1710" t="s">
        <v>3611</v>
      </c>
      <c r="D1710" t="s">
        <v>3612</v>
      </c>
      <c r="E1710" t="s">
        <v>5321</v>
      </c>
      <c r="F1710" t="s">
        <v>1224</v>
      </c>
      <c r="G1710" t="s">
        <v>3927</v>
      </c>
      <c r="H1710" t="str">
        <f>IFERROR(VLOOKUP(B1710,Sheet2!J:K,2,0), "Laptop")</f>
        <v>Laptop</v>
      </c>
      <c r="I1710" t="str">
        <f>IFERROR(VLOOKUP(F1710,Sheet2!P:Q,2,0), "Not part of Refresh")</f>
        <v>Not part of Refresh</v>
      </c>
    </row>
    <row r="1711" spans="1:9" x14ac:dyDescent="0.35">
      <c r="A1711" t="s">
        <v>5320</v>
      </c>
      <c r="B1711" t="s">
        <v>46</v>
      </c>
      <c r="C1711" t="s">
        <v>3611</v>
      </c>
      <c r="D1711" t="s">
        <v>3612</v>
      </c>
      <c r="E1711" t="s">
        <v>5321</v>
      </c>
      <c r="F1711" t="s">
        <v>2629</v>
      </c>
      <c r="G1711" t="s">
        <v>3927</v>
      </c>
      <c r="H1711" t="str">
        <f>IFERROR(VLOOKUP(B1711,Sheet2!J:K,2,0), "Laptop")</f>
        <v>Desktop</v>
      </c>
      <c r="I1711" t="str">
        <f>IFERROR(VLOOKUP(F1711,Sheet2!P:Q,2,0), "Not part of Refresh")</f>
        <v>Not part of Refresh</v>
      </c>
    </row>
    <row r="1712" spans="1:9" x14ac:dyDescent="0.35">
      <c r="A1712" t="s">
        <v>5339</v>
      </c>
      <c r="B1712" t="s">
        <v>8</v>
      </c>
      <c r="C1712" t="s">
        <v>3611</v>
      </c>
      <c r="D1712" t="s">
        <v>3612</v>
      </c>
      <c r="E1712" t="s">
        <v>5321</v>
      </c>
      <c r="F1712" t="s">
        <v>525</v>
      </c>
      <c r="G1712" t="s">
        <v>3742</v>
      </c>
      <c r="H1712" t="str">
        <f>IFERROR(VLOOKUP(B1712,Sheet2!J:K,2,0), "Laptop")</f>
        <v>Laptop</v>
      </c>
      <c r="I1712" t="str">
        <f>IFERROR(VLOOKUP(F1712,Sheet2!P:Q,2,0), "Not part of Refresh")</f>
        <v>Part of Refresh cycle</v>
      </c>
    </row>
    <row r="1713" spans="1:9" x14ac:dyDescent="0.35">
      <c r="A1713" t="s">
        <v>5340</v>
      </c>
      <c r="B1713" t="s">
        <v>0</v>
      </c>
      <c r="C1713" t="s">
        <v>3611</v>
      </c>
      <c r="D1713" t="s">
        <v>3612</v>
      </c>
      <c r="E1713" t="s">
        <v>5321</v>
      </c>
      <c r="F1713" t="s">
        <v>1031</v>
      </c>
      <c r="G1713" t="s">
        <v>3625</v>
      </c>
      <c r="H1713" t="str">
        <f>IFERROR(VLOOKUP(B1713,Sheet2!J:K,2,0), "Laptop")</f>
        <v>Laptop</v>
      </c>
      <c r="I1713" t="str">
        <f>IFERROR(VLOOKUP(F1713,Sheet2!P:Q,2,0), "Not part of Refresh")</f>
        <v>Not part of Refresh</v>
      </c>
    </row>
    <row r="1714" spans="1:9" x14ac:dyDescent="0.35">
      <c r="A1714" t="s">
        <v>5341</v>
      </c>
      <c r="B1714" t="s">
        <v>74</v>
      </c>
      <c r="C1714" t="s">
        <v>3611</v>
      </c>
      <c r="D1714" t="s">
        <v>3612</v>
      </c>
      <c r="E1714" t="s">
        <v>5321</v>
      </c>
      <c r="F1714" t="s">
        <v>3010</v>
      </c>
      <c r="G1714" t="s">
        <v>5086</v>
      </c>
      <c r="H1714" t="str">
        <f>IFERROR(VLOOKUP(B1714,Sheet2!J:K,2,0), "Laptop")</f>
        <v>Desktop</v>
      </c>
      <c r="I1714" t="str">
        <f>IFERROR(VLOOKUP(F1714,Sheet2!P:Q,2,0), "Not part of Refresh")</f>
        <v>Not part of Refresh</v>
      </c>
    </row>
    <row r="1715" spans="1:9" x14ac:dyDescent="0.35">
      <c r="A1715" t="s">
        <v>5339</v>
      </c>
      <c r="B1715" t="s">
        <v>87</v>
      </c>
      <c r="C1715" t="s">
        <v>3611</v>
      </c>
      <c r="D1715" t="s">
        <v>3612</v>
      </c>
      <c r="E1715" t="s">
        <v>5321</v>
      </c>
      <c r="F1715" t="s">
        <v>526</v>
      </c>
      <c r="G1715" t="s">
        <v>3742</v>
      </c>
      <c r="H1715" t="str">
        <f>IFERROR(VLOOKUP(B1715,Sheet2!J:K,2,0), "Laptop")</f>
        <v>Desktop</v>
      </c>
      <c r="I1715" t="str">
        <f>IFERROR(VLOOKUP(F1715,Sheet2!P:Q,2,0), "Not part of Refresh")</f>
        <v>Part of Refresh cycle</v>
      </c>
    </row>
    <row r="1716" spans="1:9" x14ac:dyDescent="0.35">
      <c r="A1716" t="s">
        <v>5342</v>
      </c>
      <c r="B1716" t="s">
        <v>19</v>
      </c>
      <c r="C1716" t="s">
        <v>3611</v>
      </c>
      <c r="D1716" t="s">
        <v>3612</v>
      </c>
      <c r="E1716" t="s">
        <v>5321</v>
      </c>
      <c r="F1716" t="s">
        <v>526</v>
      </c>
      <c r="H1716" t="str">
        <f>IFERROR(VLOOKUP(B1716,Sheet2!J:K,2,0), "Laptop")</f>
        <v>Desktop</v>
      </c>
      <c r="I1716" t="str">
        <f>IFERROR(VLOOKUP(F1716,Sheet2!P:Q,2,0), "Not part of Refresh")</f>
        <v>Part of Refresh cycle</v>
      </c>
    </row>
    <row r="1717" spans="1:9" x14ac:dyDescent="0.35">
      <c r="A1717" t="s">
        <v>5343</v>
      </c>
      <c r="B1717" t="s">
        <v>8</v>
      </c>
      <c r="C1717" t="s">
        <v>3611</v>
      </c>
      <c r="D1717" t="s">
        <v>3612</v>
      </c>
      <c r="E1717" t="s">
        <v>5321</v>
      </c>
      <c r="F1717" t="s">
        <v>527</v>
      </c>
      <c r="G1717" t="s">
        <v>3927</v>
      </c>
      <c r="H1717" t="str">
        <f>IFERROR(VLOOKUP(B1717,Sheet2!J:K,2,0), "Laptop")</f>
        <v>Laptop</v>
      </c>
      <c r="I1717" t="str">
        <f>IFERROR(VLOOKUP(F1717,Sheet2!P:Q,2,0), "Not part of Refresh")</f>
        <v>Part of Refresh cycle</v>
      </c>
    </row>
    <row r="1718" spans="1:9" x14ac:dyDescent="0.35">
      <c r="A1718" t="s">
        <v>5344</v>
      </c>
      <c r="B1718" t="s">
        <v>74</v>
      </c>
      <c r="C1718" t="s">
        <v>3611</v>
      </c>
      <c r="D1718" t="s">
        <v>3612</v>
      </c>
      <c r="E1718" t="s">
        <v>5321</v>
      </c>
      <c r="F1718" t="s">
        <v>3013</v>
      </c>
      <c r="G1718" t="s">
        <v>3616</v>
      </c>
      <c r="H1718" t="str">
        <f>IFERROR(VLOOKUP(B1718,Sheet2!J:K,2,0), "Laptop")</f>
        <v>Desktop</v>
      </c>
      <c r="I1718" t="str">
        <f>IFERROR(VLOOKUP(F1718,Sheet2!P:Q,2,0), "Not part of Refresh")</f>
        <v>Not part of Refresh</v>
      </c>
    </row>
    <row r="1719" spans="1:9" x14ac:dyDescent="0.35">
      <c r="A1719" t="s">
        <v>5345</v>
      </c>
      <c r="B1719" t="s">
        <v>0</v>
      </c>
      <c r="C1719" t="s">
        <v>3611</v>
      </c>
      <c r="D1719" t="s">
        <v>3612</v>
      </c>
      <c r="E1719" t="s">
        <v>5321</v>
      </c>
      <c r="F1719" t="s">
        <v>1258</v>
      </c>
      <c r="G1719" t="s">
        <v>3633</v>
      </c>
      <c r="H1719" t="str">
        <f>IFERROR(VLOOKUP(B1719,Sheet2!J:K,2,0), "Laptop")</f>
        <v>Laptop</v>
      </c>
      <c r="I1719" t="str">
        <f>IFERROR(VLOOKUP(F1719,Sheet2!P:Q,2,0), "Not part of Refresh")</f>
        <v>Not part of Refresh</v>
      </c>
    </row>
    <row r="1720" spans="1:9" x14ac:dyDescent="0.35">
      <c r="A1720" t="s">
        <v>5339</v>
      </c>
      <c r="B1720" t="s">
        <v>87</v>
      </c>
      <c r="C1720" t="s">
        <v>3611</v>
      </c>
      <c r="D1720" t="s">
        <v>3612</v>
      </c>
      <c r="E1720" t="s">
        <v>5321</v>
      </c>
      <c r="F1720" t="s">
        <v>526</v>
      </c>
      <c r="G1720" t="s">
        <v>3742</v>
      </c>
      <c r="H1720" t="str">
        <f>IFERROR(VLOOKUP(B1720,Sheet2!J:K,2,0), "Laptop")</f>
        <v>Desktop</v>
      </c>
      <c r="I1720" t="str">
        <f>IFERROR(VLOOKUP(F1720,Sheet2!P:Q,2,0), "Not part of Refresh")</f>
        <v>Part of Refresh cycle</v>
      </c>
    </row>
    <row r="1721" spans="1:9" x14ac:dyDescent="0.35">
      <c r="A1721" t="s">
        <v>5342</v>
      </c>
      <c r="B1721" t="s">
        <v>19</v>
      </c>
      <c r="C1721" t="s">
        <v>3611</v>
      </c>
      <c r="D1721" t="s">
        <v>3612</v>
      </c>
      <c r="E1721" t="s">
        <v>5321</v>
      </c>
      <c r="F1721" t="s">
        <v>526</v>
      </c>
      <c r="H1721" t="str">
        <f>IFERROR(VLOOKUP(B1721,Sheet2!J:K,2,0), "Laptop")</f>
        <v>Desktop</v>
      </c>
      <c r="I1721" t="str">
        <f>IFERROR(VLOOKUP(F1721,Sheet2!P:Q,2,0), "Not part of Refresh")</f>
        <v>Part of Refresh cycle</v>
      </c>
    </row>
    <row r="1722" spans="1:9" x14ac:dyDescent="0.35">
      <c r="A1722" t="s">
        <v>5346</v>
      </c>
      <c r="B1722" t="s">
        <v>4</v>
      </c>
      <c r="C1722" t="s">
        <v>3611</v>
      </c>
      <c r="D1722" t="s">
        <v>3612</v>
      </c>
      <c r="E1722" t="s">
        <v>5321</v>
      </c>
      <c r="F1722" t="s">
        <v>2358</v>
      </c>
      <c r="G1722" t="s">
        <v>3631</v>
      </c>
      <c r="H1722" t="str">
        <f>IFERROR(VLOOKUP(B1722,Sheet2!J:K,2,0), "Laptop")</f>
        <v>Laptop</v>
      </c>
      <c r="I1722" t="str">
        <f>IFERROR(VLOOKUP(F1722,Sheet2!P:Q,2,0), "Not part of Refresh")</f>
        <v>Not part of Refresh</v>
      </c>
    </row>
    <row r="1723" spans="1:9" x14ac:dyDescent="0.35">
      <c r="A1723" t="s">
        <v>5347</v>
      </c>
      <c r="B1723" t="s">
        <v>0</v>
      </c>
      <c r="C1723" t="s">
        <v>3611</v>
      </c>
      <c r="D1723" t="s">
        <v>3612</v>
      </c>
      <c r="E1723" t="s">
        <v>5321</v>
      </c>
      <c r="F1723" t="s">
        <v>1797</v>
      </c>
      <c r="G1723" t="s">
        <v>3678</v>
      </c>
      <c r="H1723" t="str">
        <f>IFERROR(VLOOKUP(B1723,Sheet2!J:K,2,0), "Laptop")</f>
        <v>Laptop</v>
      </c>
      <c r="I1723" t="str">
        <f>IFERROR(VLOOKUP(F1723,Sheet2!P:Q,2,0), "Not part of Refresh")</f>
        <v>Not part of Refresh</v>
      </c>
    </row>
    <row r="1724" spans="1:9" x14ac:dyDescent="0.35">
      <c r="A1724" t="s">
        <v>5344</v>
      </c>
      <c r="B1724" t="s">
        <v>0</v>
      </c>
      <c r="C1724" t="s">
        <v>3611</v>
      </c>
      <c r="D1724" t="s">
        <v>3612</v>
      </c>
      <c r="E1724" t="s">
        <v>5321</v>
      </c>
      <c r="F1724" t="s">
        <v>1555</v>
      </c>
      <c r="G1724" t="s">
        <v>3629</v>
      </c>
      <c r="H1724" t="str">
        <f>IFERROR(VLOOKUP(B1724,Sheet2!J:K,2,0), "Laptop")</f>
        <v>Laptop</v>
      </c>
      <c r="I1724" t="str">
        <f>IFERROR(VLOOKUP(F1724,Sheet2!P:Q,2,0), "Not part of Refresh")</f>
        <v>Not part of Refresh</v>
      </c>
    </row>
    <row r="1725" spans="1:9" x14ac:dyDescent="0.35">
      <c r="A1725" t="s">
        <v>5344</v>
      </c>
      <c r="B1725" t="s">
        <v>8</v>
      </c>
      <c r="C1725" t="s">
        <v>3611</v>
      </c>
      <c r="D1725" t="s">
        <v>3612</v>
      </c>
      <c r="E1725" t="s">
        <v>5321</v>
      </c>
      <c r="F1725" t="s">
        <v>528</v>
      </c>
      <c r="G1725" t="s">
        <v>3629</v>
      </c>
      <c r="H1725" t="str">
        <f>IFERROR(VLOOKUP(B1725,Sheet2!J:K,2,0), "Laptop")</f>
        <v>Laptop</v>
      </c>
      <c r="I1725" t="str">
        <f>IFERROR(VLOOKUP(F1725,Sheet2!P:Q,2,0), "Not part of Refresh")</f>
        <v>Part of Refresh cycle</v>
      </c>
    </row>
    <row r="1726" spans="1:9" x14ac:dyDescent="0.35">
      <c r="A1726" t="s">
        <v>5348</v>
      </c>
      <c r="B1726" t="s">
        <v>8</v>
      </c>
      <c r="C1726" t="s">
        <v>3611</v>
      </c>
      <c r="D1726" t="s">
        <v>3612</v>
      </c>
      <c r="E1726" t="s">
        <v>5321</v>
      </c>
      <c r="F1726" t="s">
        <v>529</v>
      </c>
      <c r="G1726" t="s">
        <v>5086</v>
      </c>
      <c r="H1726" t="str">
        <f>IFERROR(VLOOKUP(B1726,Sheet2!J:K,2,0), "Laptop")</f>
        <v>Laptop</v>
      </c>
      <c r="I1726" t="str">
        <f>IFERROR(VLOOKUP(F1726,Sheet2!P:Q,2,0), "Not part of Refresh")</f>
        <v>Part of Refresh cycle</v>
      </c>
    </row>
    <row r="1727" spans="1:9" x14ac:dyDescent="0.35">
      <c r="A1727" t="s">
        <v>5349</v>
      </c>
      <c r="B1727" t="s">
        <v>8</v>
      </c>
      <c r="C1727" t="s">
        <v>3611</v>
      </c>
      <c r="D1727" t="s">
        <v>3612</v>
      </c>
      <c r="E1727" t="s">
        <v>5321</v>
      </c>
      <c r="F1727" t="s">
        <v>530</v>
      </c>
      <c r="G1727" t="s">
        <v>3625</v>
      </c>
      <c r="H1727" t="str">
        <f>IFERROR(VLOOKUP(B1727,Sheet2!J:K,2,0), "Laptop")</f>
        <v>Laptop</v>
      </c>
      <c r="I1727" t="str">
        <f>IFERROR(VLOOKUP(F1727,Sheet2!P:Q,2,0), "Not part of Refresh")</f>
        <v>Part of Refresh cycle</v>
      </c>
    </row>
    <row r="1728" spans="1:9" x14ac:dyDescent="0.35">
      <c r="A1728" t="s">
        <v>5350</v>
      </c>
      <c r="B1728" t="s">
        <v>0</v>
      </c>
      <c r="C1728" t="s">
        <v>3611</v>
      </c>
      <c r="D1728" t="s">
        <v>3612</v>
      </c>
      <c r="E1728" t="s">
        <v>5321</v>
      </c>
      <c r="F1728" t="s">
        <v>1374</v>
      </c>
      <c r="G1728" t="s">
        <v>3760</v>
      </c>
      <c r="H1728" t="str">
        <f>IFERROR(VLOOKUP(B1728,Sheet2!J:K,2,0), "Laptop")</f>
        <v>Laptop</v>
      </c>
      <c r="I1728" t="str">
        <f>IFERROR(VLOOKUP(F1728,Sheet2!P:Q,2,0), "Not part of Refresh")</f>
        <v>Not part of Refresh</v>
      </c>
    </row>
    <row r="1729" spans="1:9" x14ac:dyDescent="0.35">
      <c r="A1729" t="s">
        <v>5328</v>
      </c>
      <c r="B1729" t="s">
        <v>0</v>
      </c>
      <c r="C1729" t="s">
        <v>3611</v>
      </c>
      <c r="D1729" t="s">
        <v>3612</v>
      </c>
      <c r="E1729" t="s">
        <v>5321</v>
      </c>
      <c r="F1729" t="s">
        <v>1455</v>
      </c>
      <c r="G1729" t="s">
        <v>3684</v>
      </c>
      <c r="H1729" t="str">
        <f>IFERROR(VLOOKUP(B1729,Sheet2!J:K,2,0), "Laptop")</f>
        <v>Laptop</v>
      </c>
      <c r="I1729" t="str">
        <f>IFERROR(VLOOKUP(F1729,Sheet2!P:Q,2,0), "Not part of Refresh")</f>
        <v>Not part of Refresh</v>
      </c>
    </row>
    <row r="1730" spans="1:9" x14ac:dyDescent="0.35">
      <c r="A1730" t="s">
        <v>5344</v>
      </c>
      <c r="B1730" t="s">
        <v>0</v>
      </c>
      <c r="C1730" t="s">
        <v>3611</v>
      </c>
      <c r="D1730" t="s">
        <v>3612</v>
      </c>
      <c r="E1730" t="s">
        <v>5321</v>
      </c>
      <c r="F1730" t="s">
        <v>1906</v>
      </c>
      <c r="G1730" t="s">
        <v>3629</v>
      </c>
      <c r="H1730" t="str">
        <f>IFERROR(VLOOKUP(B1730,Sheet2!J:K,2,0), "Laptop")</f>
        <v>Laptop</v>
      </c>
      <c r="I1730" t="str">
        <f>IFERROR(VLOOKUP(F1730,Sheet2!P:Q,2,0), "Not part of Refresh")</f>
        <v>Not part of Refresh</v>
      </c>
    </row>
    <row r="1731" spans="1:9" x14ac:dyDescent="0.35">
      <c r="A1731" t="s">
        <v>5351</v>
      </c>
      <c r="B1731" t="s">
        <v>17</v>
      </c>
      <c r="C1731" t="s">
        <v>3611</v>
      </c>
      <c r="D1731" t="s">
        <v>3612</v>
      </c>
      <c r="E1731" t="s">
        <v>5321</v>
      </c>
      <c r="F1731" t="s">
        <v>2371</v>
      </c>
      <c r="G1731" t="s">
        <v>3616</v>
      </c>
      <c r="H1731" t="str">
        <f>IFERROR(VLOOKUP(B1731,Sheet2!J:K,2,0), "Laptop")</f>
        <v>Laptop</v>
      </c>
      <c r="I1731" t="str">
        <f>IFERROR(VLOOKUP(F1731,Sheet2!P:Q,2,0), "Not part of Refresh")</f>
        <v>Not part of Refresh</v>
      </c>
    </row>
    <row r="1732" spans="1:9" x14ac:dyDescent="0.35">
      <c r="A1732" t="s">
        <v>5352</v>
      </c>
      <c r="B1732" t="s">
        <v>0</v>
      </c>
      <c r="C1732" t="s">
        <v>3611</v>
      </c>
      <c r="D1732" t="s">
        <v>3612</v>
      </c>
      <c r="E1732" t="s">
        <v>5321</v>
      </c>
      <c r="F1732" t="s">
        <v>2003</v>
      </c>
      <c r="G1732" t="s">
        <v>3631</v>
      </c>
      <c r="H1732" t="str">
        <f>IFERROR(VLOOKUP(B1732,Sheet2!J:K,2,0), "Laptop")</f>
        <v>Laptop</v>
      </c>
      <c r="I1732" t="str">
        <f>IFERROR(VLOOKUP(F1732,Sheet2!P:Q,2,0), "Not part of Refresh")</f>
        <v>Not part of Refresh</v>
      </c>
    </row>
    <row r="1733" spans="1:9" x14ac:dyDescent="0.35">
      <c r="A1733" t="s">
        <v>5353</v>
      </c>
      <c r="B1733" t="s">
        <v>0</v>
      </c>
      <c r="C1733" t="s">
        <v>3611</v>
      </c>
      <c r="D1733" t="s">
        <v>3612</v>
      </c>
      <c r="E1733" t="s">
        <v>5321</v>
      </c>
      <c r="F1733" t="s">
        <v>2072</v>
      </c>
      <c r="G1733" t="s">
        <v>5086</v>
      </c>
      <c r="H1733" t="str">
        <f>IFERROR(VLOOKUP(B1733,Sheet2!J:K,2,0), "Laptop")</f>
        <v>Laptop</v>
      </c>
      <c r="I1733" t="str">
        <f>IFERROR(VLOOKUP(F1733,Sheet2!P:Q,2,0), "Not part of Refresh")</f>
        <v>Not part of Refresh</v>
      </c>
    </row>
    <row r="1734" spans="1:9" x14ac:dyDescent="0.35">
      <c r="A1734" t="s">
        <v>5326</v>
      </c>
      <c r="B1734" t="s">
        <v>16</v>
      </c>
      <c r="C1734" t="s">
        <v>3611</v>
      </c>
      <c r="D1734" t="s">
        <v>3612</v>
      </c>
      <c r="E1734" t="s">
        <v>5321</v>
      </c>
      <c r="F1734" t="s">
        <v>3484</v>
      </c>
      <c r="G1734" t="s">
        <v>3635</v>
      </c>
      <c r="H1734" t="str">
        <f>IFERROR(VLOOKUP(B1734,Sheet2!J:K,2,0), "Laptop")</f>
        <v>Desktop</v>
      </c>
      <c r="I1734" t="str">
        <f>IFERROR(VLOOKUP(F1734,Sheet2!P:Q,2,0), "Not part of Refresh")</f>
        <v>Not part of Refresh</v>
      </c>
    </row>
    <row r="1735" spans="1:9" x14ac:dyDescent="0.35">
      <c r="A1735" t="s">
        <v>5354</v>
      </c>
      <c r="B1735" t="s">
        <v>16</v>
      </c>
      <c r="C1735" t="s">
        <v>3611</v>
      </c>
      <c r="D1735" t="s">
        <v>3612</v>
      </c>
      <c r="E1735" t="s">
        <v>5321</v>
      </c>
      <c r="F1735" t="s">
        <v>3494</v>
      </c>
      <c r="G1735" t="s">
        <v>5086</v>
      </c>
      <c r="H1735" t="str">
        <f>IFERROR(VLOOKUP(B1735,Sheet2!J:K,2,0), "Laptop")</f>
        <v>Desktop</v>
      </c>
      <c r="I1735" t="str">
        <f>IFERROR(VLOOKUP(F1735,Sheet2!P:Q,2,0), "Not part of Refresh")</f>
        <v>Not part of Refresh</v>
      </c>
    </row>
    <row r="1736" spans="1:9" x14ac:dyDescent="0.35">
      <c r="A1736" t="s">
        <v>5341</v>
      </c>
      <c r="B1736" t="s">
        <v>16</v>
      </c>
      <c r="C1736" t="s">
        <v>3611</v>
      </c>
      <c r="D1736" t="s">
        <v>3612</v>
      </c>
      <c r="E1736" t="s">
        <v>5321</v>
      </c>
      <c r="F1736" t="s">
        <v>3500</v>
      </c>
      <c r="G1736" t="s">
        <v>3635</v>
      </c>
      <c r="H1736" t="str">
        <f>IFERROR(VLOOKUP(B1736,Sheet2!J:K,2,0), "Laptop")</f>
        <v>Desktop</v>
      </c>
      <c r="I1736" t="str">
        <f>IFERROR(VLOOKUP(F1736,Sheet2!P:Q,2,0), "Not part of Refresh")</f>
        <v>Not part of Refresh</v>
      </c>
    </row>
    <row r="1737" spans="1:9" x14ac:dyDescent="0.35">
      <c r="A1737" t="s">
        <v>5355</v>
      </c>
      <c r="B1737" t="s">
        <v>34</v>
      </c>
      <c r="C1737" t="s">
        <v>3611</v>
      </c>
      <c r="D1737" t="s">
        <v>3612</v>
      </c>
      <c r="E1737" t="s">
        <v>5356</v>
      </c>
      <c r="F1737" t="s">
        <v>531</v>
      </c>
      <c r="G1737" t="s">
        <v>4584</v>
      </c>
      <c r="H1737" t="str">
        <f>IFERROR(VLOOKUP(B1737,Sheet2!J:K,2,0), "Laptop")</f>
        <v>Laptop</v>
      </c>
      <c r="I1737" t="str">
        <f>IFERROR(VLOOKUP(F1737,Sheet2!P:Q,2,0), "Not part of Refresh")</f>
        <v>Part of Refresh cycle</v>
      </c>
    </row>
    <row r="1738" spans="1:9" x14ac:dyDescent="0.35">
      <c r="A1738" t="s">
        <v>5357</v>
      </c>
      <c r="B1738" t="s">
        <v>0</v>
      </c>
      <c r="C1738" t="s">
        <v>3611</v>
      </c>
      <c r="D1738" t="s">
        <v>3612</v>
      </c>
      <c r="E1738" t="s">
        <v>5358</v>
      </c>
      <c r="F1738" t="s">
        <v>1182</v>
      </c>
      <c r="G1738" t="s">
        <v>4944</v>
      </c>
      <c r="H1738" t="str">
        <f>IFERROR(VLOOKUP(B1738,Sheet2!J:K,2,0), "Laptop")</f>
        <v>Laptop</v>
      </c>
      <c r="I1738" t="str">
        <f>IFERROR(VLOOKUP(F1738,Sheet2!P:Q,2,0), "Not part of Refresh")</f>
        <v>Not part of Refresh</v>
      </c>
    </row>
    <row r="1739" spans="1:9" x14ac:dyDescent="0.35">
      <c r="A1739" t="s">
        <v>5359</v>
      </c>
      <c r="B1739" t="s">
        <v>0</v>
      </c>
      <c r="C1739" t="s">
        <v>3611</v>
      </c>
      <c r="D1739" t="s">
        <v>3612</v>
      </c>
      <c r="E1739" t="s">
        <v>5358</v>
      </c>
      <c r="F1739" t="s">
        <v>1602</v>
      </c>
      <c r="G1739" t="s">
        <v>4944</v>
      </c>
      <c r="H1739" t="str">
        <f>IFERROR(VLOOKUP(B1739,Sheet2!J:K,2,0), "Laptop")</f>
        <v>Laptop</v>
      </c>
      <c r="I1739" t="str">
        <f>IFERROR(VLOOKUP(F1739,Sheet2!P:Q,2,0), "Not part of Refresh")</f>
        <v>Not part of Refresh</v>
      </c>
    </row>
    <row r="1740" spans="1:9" x14ac:dyDescent="0.35">
      <c r="A1740" t="s">
        <v>5360</v>
      </c>
      <c r="B1740" t="s">
        <v>130</v>
      </c>
      <c r="C1740" t="s">
        <v>3611</v>
      </c>
      <c r="D1740" t="s">
        <v>3612</v>
      </c>
      <c r="E1740" t="s">
        <v>5361</v>
      </c>
      <c r="F1740" t="s">
        <v>1704</v>
      </c>
      <c r="G1740" t="s">
        <v>5362</v>
      </c>
      <c r="H1740" t="str">
        <f>IFERROR(VLOOKUP(B1740,Sheet2!J:K,2,0), "Laptop")</f>
        <v>Laptop</v>
      </c>
      <c r="I1740" t="str">
        <f>IFERROR(VLOOKUP(F1740,Sheet2!P:Q,2,0), "Not part of Refresh")</f>
        <v>Not part of Refresh</v>
      </c>
    </row>
    <row r="1741" spans="1:9" x14ac:dyDescent="0.35">
      <c r="A1741" t="s">
        <v>5363</v>
      </c>
      <c r="B1741" t="s">
        <v>0</v>
      </c>
      <c r="C1741" t="s">
        <v>3611</v>
      </c>
      <c r="D1741" t="s">
        <v>3612</v>
      </c>
      <c r="E1741" t="s">
        <v>5361</v>
      </c>
      <c r="F1741" t="s">
        <v>1690</v>
      </c>
      <c r="H1741" t="str">
        <f>IFERROR(VLOOKUP(B1741,Sheet2!J:K,2,0), "Laptop")</f>
        <v>Laptop</v>
      </c>
      <c r="I1741" t="str">
        <f>IFERROR(VLOOKUP(F1741,Sheet2!P:Q,2,0), "Not part of Refresh")</f>
        <v>Not part of Refresh</v>
      </c>
    </row>
    <row r="1742" spans="1:9" x14ac:dyDescent="0.35">
      <c r="A1742" t="s">
        <v>5364</v>
      </c>
      <c r="B1742" t="s">
        <v>85</v>
      </c>
      <c r="C1742" t="s">
        <v>3611</v>
      </c>
      <c r="D1742" t="s">
        <v>3612</v>
      </c>
      <c r="E1742" t="s">
        <v>5361</v>
      </c>
      <c r="F1742" t="s">
        <v>1720</v>
      </c>
      <c r="G1742" t="s">
        <v>5365</v>
      </c>
      <c r="H1742" t="str">
        <f>IFERROR(VLOOKUP(B1742,Sheet2!J:K,2,0), "Laptop")</f>
        <v>Laptop</v>
      </c>
      <c r="I1742" t="str">
        <f>IFERROR(VLOOKUP(F1742,Sheet2!P:Q,2,0), "Not part of Refresh")</f>
        <v>Not part of Refresh</v>
      </c>
    </row>
    <row r="1743" spans="1:9" x14ac:dyDescent="0.35">
      <c r="A1743" t="s">
        <v>5366</v>
      </c>
      <c r="B1743" t="s">
        <v>4</v>
      </c>
      <c r="C1743" t="s">
        <v>3611</v>
      </c>
      <c r="D1743" t="s">
        <v>3612</v>
      </c>
      <c r="E1743" t="s">
        <v>5361</v>
      </c>
      <c r="F1743" t="s">
        <v>2520</v>
      </c>
      <c r="G1743" t="s">
        <v>5367</v>
      </c>
      <c r="H1743" t="str">
        <f>IFERROR(VLOOKUP(B1743,Sheet2!J:K,2,0), "Laptop")</f>
        <v>Laptop</v>
      </c>
      <c r="I1743" t="str">
        <f>IFERROR(VLOOKUP(F1743,Sheet2!P:Q,2,0), "Not part of Refresh")</f>
        <v>Not part of Refresh</v>
      </c>
    </row>
    <row r="1744" spans="1:9" x14ac:dyDescent="0.35">
      <c r="A1744" t="s">
        <v>5368</v>
      </c>
      <c r="B1744" t="s">
        <v>145</v>
      </c>
      <c r="C1744" t="s">
        <v>3611</v>
      </c>
      <c r="D1744" t="s">
        <v>3612</v>
      </c>
      <c r="E1744" t="s">
        <v>5361</v>
      </c>
      <c r="F1744" t="s">
        <v>1402</v>
      </c>
      <c r="H1744" t="str">
        <f>IFERROR(VLOOKUP(B1744,Sheet2!J:K,2,0), "Laptop")</f>
        <v>Laptop</v>
      </c>
      <c r="I1744" t="str">
        <f>IFERROR(VLOOKUP(F1744,Sheet2!P:Q,2,0), "Not part of Refresh")</f>
        <v>Not part of Refresh</v>
      </c>
    </row>
    <row r="1745" spans="1:9" x14ac:dyDescent="0.35">
      <c r="A1745" t="s">
        <v>5366</v>
      </c>
      <c r="B1745" t="s">
        <v>44</v>
      </c>
      <c r="C1745" t="s">
        <v>3611</v>
      </c>
      <c r="D1745" t="s">
        <v>3612</v>
      </c>
      <c r="E1745" t="s">
        <v>5361</v>
      </c>
      <c r="F1745" t="s">
        <v>3153</v>
      </c>
      <c r="G1745" t="s">
        <v>5367</v>
      </c>
      <c r="H1745" t="str">
        <f>IFERROR(VLOOKUP(B1745,Sheet2!J:K,2,0), "Laptop")</f>
        <v>Laptop</v>
      </c>
      <c r="I1745" t="str">
        <f>IFERROR(VLOOKUP(F1745,Sheet2!P:Q,2,0), "Not part of Refresh")</f>
        <v>Not part of Refresh</v>
      </c>
    </row>
    <row r="1746" spans="1:9" x14ac:dyDescent="0.35">
      <c r="A1746" t="s">
        <v>5369</v>
      </c>
      <c r="B1746" t="s">
        <v>0</v>
      </c>
      <c r="C1746" t="s">
        <v>3611</v>
      </c>
      <c r="D1746" t="s">
        <v>3612</v>
      </c>
      <c r="E1746" t="s">
        <v>5361</v>
      </c>
      <c r="F1746" t="s">
        <v>1728</v>
      </c>
      <c r="G1746" t="s">
        <v>5370</v>
      </c>
      <c r="H1746" t="str">
        <f>IFERROR(VLOOKUP(B1746,Sheet2!J:K,2,0), "Laptop")</f>
        <v>Laptop</v>
      </c>
      <c r="I1746" t="str">
        <f>IFERROR(VLOOKUP(F1746,Sheet2!P:Q,2,0), "Not part of Refresh")</f>
        <v>Not part of Refresh</v>
      </c>
    </row>
    <row r="1747" spans="1:9" x14ac:dyDescent="0.35">
      <c r="A1747" t="s">
        <v>5371</v>
      </c>
      <c r="B1747" t="s">
        <v>82</v>
      </c>
      <c r="C1747" t="s">
        <v>3611</v>
      </c>
      <c r="D1747" t="s">
        <v>3612</v>
      </c>
      <c r="E1747" t="s">
        <v>5361</v>
      </c>
      <c r="F1747" t="s">
        <v>532</v>
      </c>
      <c r="G1747" t="s">
        <v>3688</v>
      </c>
      <c r="H1747" t="str">
        <f>IFERROR(VLOOKUP(B1747,Sheet2!J:K,2,0), "Laptop")</f>
        <v>Workstation</v>
      </c>
      <c r="I1747" t="str">
        <f>IFERROR(VLOOKUP(F1747,Sheet2!P:Q,2,0), "Not part of Refresh")</f>
        <v>Part of Refresh cycle</v>
      </c>
    </row>
    <row r="1748" spans="1:9" x14ac:dyDescent="0.35">
      <c r="A1748" t="s">
        <v>5372</v>
      </c>
      <c r="B1748" t="s">
        <v>27</v>
      </c>
      <c r="C1748" t="s">
        <v>3611</v>
      </c>
      <c r="D1748" t="s">
        <v>3612</v>
      </c>
      <c r="E1748" t="s">
        <v>5361</v>
      </c>
      <c r="F1748" t="s">
        <v>1438</v>
      </c>
      <c r="G1748" t="s">
        <v>5370</v>
      </c>
      <c r="H1748" t="str">
        <f>IFERROR(VLOOKUP(B1748,Sheet2!J:K,2,0), "Laptop")</f>
        <v>Laptop</v>
      </c>
      <c r="I1748" t="str">
        <f>IFERROR(VLOOKUP(F1748,Sheet2!P:Q,2,0), "Not part of Refresh")</f>
        <v>Not part of Refresh</v>
      </c>
    </row>
    <row r="1749" spans="1:9" x14ac:dyDescent="0.35">
      <c r="A1749" t="s">
        <v>5373</v>
      </c>
      <c r="B1749" t="s">
        <v>32</v>
      </c>
      <c r="C1749" t="s">
        <v>3611</v>
      </c>
      <c r="D1749" t="s">
        <v>3612</v>
      </c>
      <c r="E1749" t="s">
        <v>5361</v>
      </c>
      <c r="F1749" t="s">
        <v>1480</v>
      </c>
      <c r="G1749" t="s">
        <v>5362</v>
      </c>
      <c r="H1749" t="str">
        <f>IFERROR(VLOOKUP(B1749,Sheet2!J:K,2,0), "Laptop")</f>
        <v>Laptop</v>
      </c>
      <c r="I1749" t="str">
        <f>IFERROR(VLOOKUP(F1749,Sheet2!P:Q,2,0), "Not part of Refresh")</f>
        <v>Not part of Refresh</v>
      </c>
    </row>
    <row r="1750" spans="1:9" x14ac:dyDescent="0.35">
      <c r="A1750" t="s">
        <v>5374</v>
      </c>
      <c r="B1750" t="s">
        <v>32</v>
      </c>
      <c r="C1750" t="s">
        <v>3611</v>
      </c>
      <c r="D1750" t="s">
        <v>3612</v>
      </c>
      <c r="E1750" t="s">
        <v>5361</v>
      </c>
      <c r="F1750" t="s">
        <v>1718</v>
      </c>
      <c r="H1750" t="str">
        <f>IFERROR(VLOOKUP(B1750,Sheet2!J:K,2,0), "Laptop")</f>
        <v>Laptop</v>
      </c>
      <c r="I1750" t="str">
        <f>IFERROR(VLOOKUP(F1750,Sheet2!P:Q,2,0), "Not part of Refresh")</f>
        <v>Not part of Refresh</v>
      </c>
    </row>
    <row r="1751" spans="1:9" x14ac:dyDescent="0.35">
      <c r="A1751" t="s">
        <v>5375</v>
      </c>
      <c r="B1751" t="s">
        <v>32</v>
      </c>
      <c r="C1751" t="s">
        <v>3611</v>
      </c>
      <c r="D1751" t="s">
        <v>3612</v>
      </c>
      <c r="E1751" t="s">
        <v>5361</v>
      </c>
      <c r="F1751" t="s">
        <v>1730</v>
      </c>
      <c r="G1751" t="s">
        <v>5370</v>
      </c>
      <c r="H1751" t="str">
        <f>IFERROR(VLOOKUP(B1751,Sheet2!J:K,2,0), "Laptop")</f>
        <v>Laptop</v>
      </c>
      <c r="I1751" t="str">
        <f>IFERROR(VLOOKUP(F1751,Sheet2!P:Q,2,0), "Not part of Refresh")</f>
        <v>Not part of Refresh</v>
      </c>
    </row>
    <row r="1752" spans="1:9" x14ac:dyDescent="0.35">
      <c r="A1752" t="s">
        <v>5376</v>
      </c>
      <c r="B1752" t="s">
        <v>32</v>
      </c>
      <c r="C1752" t="s">
        <v>3611</v>
      </c>
      <c r="D1752" t="s">
        <v>3612</v>
      </c>
      <c r="E1752" t="s">
        <v>5361</v>
      </c>
      <c r="F1752" t="s">
        <v>1706</v>
      </c>
      <c r="G1752" t="s">
        <v>5362</v>
      </c>
      <c r="H1752" t="str">
        <f>IFERROR(VLOOKUP(B1752,Sheet2!J:K,2,0), "Laptop")</f>
        <v>Laptop</v>
      </c>
      <c r="I1752" t="str">
        <f>IFERROR(VLOOKUP(F1752,Sheet2!P:Q,2,0), "Not part of Refresh")</f>
        <v>Not part of Refresh</v>
      </c>
    </row>
    <row r="1753" spans="1:9" x14ac:dyDescent="0.35">
      <c r="A1753" t="s">
        <v>5377</v>
      </c>
      <c r="B1753" t="s">
        <v>41</v>
      </c>
      <c r="C1753" t="s">
        <v>3611</v>
      </c>
      <c r="D1753" t="s">
        <v>3612</v>
      </c>
      <c r="E1753" t="s">
        <v>5361</v>
      </c>
      <c r="F1753" t="s">
        <v>3332</v>
      </c>
      <c r="G1753" t="s">
        <v>4116</v>
      </c>
      <c r="H1753" t="str">
        <f>IFERROR(VLOOKUP(B1753,Sheet2!J:K,2,0), "Laptop")</f>
        <v>Desktop</v>
      </c>
      <c r="I1753" t="str">
        <f>IFERROR(VLOOKUP(F1753,Sheet2!P:Q,2,0), "Not part of Refresh")</f>
        <v>Not part of Refresh</v>
      </c>
    </row>
    <row r="1754" spans="1:9" x14ac:dyDescent="0.35">
      <c r="A1754" t="s">
        <v>5378</v>
      </c>
      <c r="B1754" t="s">
        <v>32</v>
      </c>
      <c r="C1754" t="s">
        <v>3611</v>
      </c>
      <c r="D1754" t="s">
        <v>3612</v>
      </c>
      <c r="E1754" t="s">
        <v>5361</v>
      </c>
      <c r="F1754" t="s">
        <v>1550</v>
      </c>
      <c r="G1754" t="s">
        <v>5362</v>
      </c>
      <c r="H1754" t="str">
        <f>IFERROR(VLOOKUP(B1754,Sheet2!J:K,2,0), "Laptop")</f>
        <v>Laptop</v>
      </c>
      <c r="I1754" t="str">
        <f>IFERROR(VLOOKUP(F1754,Sheet2!P:Q,2,0), "Not part of Refresh")</f>
        <v>Not part of Refresh</v>
      </c>
    </row>
    <row r="1755" spans="1:9" x14ac:dyDescent="0.35">
      <c r="A1755" t="s">
        <v>5368</v>
      </c>
      <c r="B1755" t="s">
        <v>0</v>
      </c>
      <c r="C1755" t="s">
        <v>3611</v>
      </c>
      <c r="D1755" t="s">
        <v>3612</v>
      </c>
      <c r="E1755" t="s">
        <v>5361</v>
      </c>
      <c r="F1755" t="s">
        <v>1724</v>
      </c>
      <c r="H1755" t="str">
        <f>IFERROR(VLOOKUP(B1755,Sheet2!J:K,2,0), "Laptop")</f>
        <v>Laptop</v>
      </c>
      <c r="I1755" t="str">
        <f>IFERROR(VLOOKUP(F1755,Sheet2!P:Q,2,0), "Not part of Refresh")</f>
        <v>Not part of Refresh</v>
      </c>
    </row>
    <row r="1756" spans="1:9" x14ac:dyDescent="0.35">
      <c r="A1756" t="s">
        <v>5379</v>
      </c>
      <c r="B1756" t="s">
        <v>0</v>
      </c>
      <c r="C1756" t="s">
        <v>3611</v>
      </c>
      <c r="D1756" t="s">
        <v>3612</v>
      </c>
      <c r="E1756" t="s">
        <v>5361</v>
      </c>
      <c r="F1756" t="s">
        <v>2999</v>
      </c>
      <c r="G1756" t="s">
        <v>5362</v>
      </c>
      <c r="H1756" t="str">
        <f>IFERROR(VLOOKUP(B1756,Sheet2!J:K,2,0), "Laptop")</f>
        <v>Laptop</v>
      </c>
      <c r="I1756" t="str">
        <f>IFERROR(VLOOKUP(F1756,Sheet2!P:Q,2,0), "Not part of Refresh")</f>
        <v>Not part of Refresh</v>
      </c>
    </row>
    <row r="1757" spans="1:9" x14ac:dyDescent="0.35">
      <c r="A1757" t="s">
        <v>5380</v>
      </c>
      <c r="B1757" t="s">
        <v>32</v>
      </c>
      <c r="C1757" t="s">
        <v>3611</v>
      </c>
      <c r="D1757" t="s">
        <v>3612</v>
      </c>
      <c r="E1757" t="s">
        <v>5361</v>
      </c>
      <c r="F1757" t="s">
        <v>1694</v>
      </c>
      <c r="H1757" t="str">
        <f>IFERROR(VLOOKUP(B1757,Sheet2!J:K,2,0), "Laptop")</f>
        <v>Laptop</v>
      </c>
      <c r="I1757" t="str">
        <f>IFERROR(VLOOKUP(F1757,Sheet2!P:Q,2,0), "Not part of Refresh")</f>
        <v>Not part of Refresh</v>
      </c>
    </row>
    <row r="1758" spans="1:9" x14ac:dyDescent="0.35">
      <c r="A1758" t="s">
        <v>5381</v>
      </c>
      <c r="B1758" t="s">
        <v>0</v>
      </c>
      <c r="C1758" t="s">
        <v>3611</v>
      </c>
      <c r="D1758" t="s">
        <v>3612</v>
      </c>
      <c r="E1758" t="s">
        <v>5361</v>
      </c>
      <c r="F1758" t="s">
        <v>1737</v>
      </c>
      <c r="H1758" t="str">
        <f>IFERROR(VLOOKUP(B1758,Sheet2!J:K,2,0), "Laptop")</f>
        <v>Laptop</v>
      </c>
      <c r="I1758" t="str">
        <f>IFERROR(VLOOKUP(F1758,Sheet2!P:Q,2,0), "Not part of Refresh")</f>
        <v>Not part of Refresh</v>
      </c>
    </row>
    <row r="1759" spans="1:9" x14ac:dyDescent="0.35">
      <c r="A1759" t="s">
        <v>5377</v>
      </c>
      <c r="B1759" t="s">
        <v>0</v>
      </c>
      <c r="C1759" t="s">
        <v>3611</v>
      </c>
      <c r="D1759" t="s">
        <v>3612</v>
      </c>
      <c r="E1759" t="s">
        <v>5361</v>
      </c>
      <c r="F1759" t="s">
        <v>1564</v>
      </c>
      <c r="G1759" t="s">
        <v>5370</v>
      </c>
      <c r="H1759" t="str">
        <f>IFERROR(VLOOKUP(B1759,Sheet2!J:K,2,0), "Laptop")</f>
        <v>Laptop</v>
      </c>
      <c r="I1759" t="str">
        <f>IFERROR(VLOOKUP(F1759,Sheet2!P:Q,2,0), "Not part of Refresh")</f>
        <v>Not part of Refresh</v>
      </c>
    </row>
    <row r="1760" spans="1:9" x14ac:dyDescent="0.35">
      <c r="A1760" t="s">
        <v>5382</v>
      </c>
      <c r="B1760" t="s">
        <v>25</v>
      </c>
      <c r="C1760" t="s">
        <v>3611</v>
      </c>
      <c r="D1760" t="s">
        <v>3612</v>
      </c>
      <c r="E1760" t="s">
        <v>5361</v>
      </c>
      <c r="F1760" t="s">
        <v>984</v>
      </c>
      <c r="G1760" t="s">
        <v>5370</v>
      </c>
      <c r="H1760" t="str">
        <f>IFERROR(VLOOKUP(B1760,Sheet2!J:K,2,0), "Laptop")</f>
        <v>Laptop</v>
      </c>
      <c r="I1760" t="str">
        <f>IFERROR(VLOOKUP(F1760,Sheet2!P:Q,2,0), "Not part of Refresh")</f>
        <v>Not part of Refresh</v>
      </c>
    </row>
    <row r="1761" spans="1:9" x14ac:dyDescent="0.35">
      <c r="A1761" t="s">
        <v>5375</v>
      </c>
      <c r="B1761" t="s">
        <v>32</v>
      </c>
      <c r="C1761" t="s">
        <v>3611</v>
      </c>
      <c r="D1761" t="s">
        <v>3612</v>
      </c>
      <c r="E1761" t="s">
        <v>5361</v>
      </c>
      <c r="F1761" t="s">
        <v>984</v>
      </c>
      <c r="H1761" t="str">
        <f>IFERROR(VLOOKUP(B1761,Sheet2!J:K,2,0), "Laptop")</f>
        <v>Laptop</v>
      </c>
      <c r="I1761" t="str">
        <f>IFERROR(VLOOKUP(F1761,Sheet2!P:Q,2,0), "Not part of Refresh")</f>
        <v>Not part of Refresh</v>
      </c>
    </row>
    <row r="1762" spans="1:9" x14ac:dyDescent="0.35">
      <c r="A1762" t="s">
        <v>5383</v>
      </c>
      <c r="B1762" t="s">
        <v>32</v>
      </c>
      <c r="C1762" t="s">
        <v>3611</v>
      </c>
      <c r="D1762" t="s">
        <v>3612</v>
      </c>
      <c r="E1762" t="s">
        <v>5361</v>
      </c>
      <c r="F1762" t="s">
        <v>1552</v>
      </c>
      <c r="G1762" t="s">
        <v>5362</v>
      </c>
      <c r="H1762" t="str">
        <f>IFERROR(VLOOKUP(B1762,Sheet2!J:K,2,0), "Laptop")</f>
        <v>Laptop</v>
      </c>
      <c r="I1762" t="str">
        <f>IFERROR(VLOOKUP(F1762,Sheet2!P:Q,2,0), "Not part of Refresh")</f>
        <v>Not part of Refresh</v>
      </c>
    </row>
    <row r="1763" spans="1:9" x14ac:dyDescent="0.35">
      <c r="A1763" t="s">
        <v>5384</v>
      </c>
      <c r="B1763" t="s">
        <v>0</v>
      </c>
      <c r="C1763" t="s">
        <v>3611</v>
      </c>
      <c r="D1763" t="s">
        <v>3612</v>
      </c>
      <c r="E1763" t="s">
        <v>5361</v>
      </c>
      <c r="F1763" t="s">
        <v>1708</v>
      </c>
      <c r="G1763" t="s">
        <v>5385</v>
      </c>
      <c r="H1763" t="str">
        <f>IFERROR(VLOOKUP(B1763,Sheet2!J:K,2,0), "Laptop")</f>
        <v>Laptop</v>
      </c>
      <c r="I1763" t="str">
        <f>IFERROR(VLOOKUP(F1763,Sheet2!P:Q,2,0), "Not part of Refresh")</f>
        <v>Not part of Refresh</v>
      </c>
    </row>
    <row r="1764" spans="1:9" x14ac:dyDescent="0.35">
      <c r="A1764" t="s">
        <v>5386</v>
      </c>
      <c r="B1764" t="s">
        <v>0</v>
      </c>
      <c r="C1764" t="s">
        <v>3611</v>
      </c>
      <c r="D1764" t="s">
        <v>3612</v>
      </c>
      <c r="E1764" t="s">
        <v>5361</v>
      </c>
      <c r="F1764" t="s">
        <v>1474</v>
      </c>
      <c r="G1764" t="s">
        <v>5362</v>
      </c>
      <c r="H1764" t="str">
        <f>IFERROR(VLOOKUP(B1764,Sheet2!J:K,2,0), "Laptop")</f>
        <v>Laptop</v>
      </c>
      <c r="I1764" t="str">
        <f>IFERROR(VLOOKUP(F1764,Sheet2!P:Q,2,0), "Not part of Refresh")</f>
        <v>Not part of Refresh</v>
      </c>
    </row>
    <row r="1765" spans="1:9" x14ac:dyDescent="0.35">
      <c r="A1765" t="s">
        <v>5380</v>
      </c>
      <c r="B1765" t="s">
        <v>0</v>
      </c>
      <c r="C1765" t="s">
        <v>3611</v>
      </c>
      <c r="D1765" t="s">
        <v>3612</v>
      </c>
      <c r="E1765" t="s">
        <v>5361</v>
      </c>
      <c r="F1765" t="s">
        <v>1436</v>
      </c>
      <c r="G1765" t="s">
        <v>5385</v>
      </c>
      <c r="H1765" t="str">
        <f>IFERROR(VLOOKUP(B1765,Sheet2!J:K,2,0), "Laptop")</f>
        <v>Laptop</v>
      </c>
      <c r="I1765" t="str">
        <f>IFERROR(VLOOKUP(F1765,Sheet2!P:Q,2,0), "Not part of Refresh")</f>
        <v>Not part of Refresh</v>
      </c>
    </row>
    <row r="1766" spans="1:9" x14ac:dyDescent="0.35">
      <c r="A1766" t="s">
        <v>5387</v>
      </c>
      <c r="B1766" t="s">
        <v>32</v>
      </c>
      <c r="C1766" t="s">
        <v>3611</v>
      </c>
      <c r="D1766" t="s">
        <v>3612</v>
      </c>
      <c r="E1766" t="s">
        <v>5361</v>
      </c>
      <c r="F1766" t="s">
        <v>1710</v>
      </c>
      <c r="G1766" t="s">
        <v>5362</v>
      </c>
      <c r="H1766" t="str">
        <f>IFERROR(VLOOKUP(B1766,Sheet2!J:K,2,0), "Laptop")</f>
        <v>Laptop</v>
      </c>
      <c r="I1766" t="str">
        <f>IFERROR(VLOOKUP(F1766,Sheet2!P:Q,2,0), "Not part of Refresh")</f>
        <v>Not part of Refresh</v>
      </c>
    </row>
    <row r="1767" spans="1:9" x14ac:dyDescent="0.35">
      <c r="A1767" t="s">
        <v>5388</v>
      </c>
      <c r="B1767" t="s">
        <v>32</v>
      </c>
      <c r="C1767" t="s">
        <v>3611</v>
      </c>
      <c r="D1767" t="s">
        <v>3612</v>
      </c>
      <c r="E1767" t="s">
        <v>5361</v>
      </c>
      <c r="F1767" t="s">
        <v>1554</v>
      </c>
      <c r="G1767" t="s">
        <v>5362</v>
      </c>
      <c r="H1767" t="str">
        <f>IFERROR(VLOOKUP(B1767,Sheet2!J:K,2,0), "Laptop")</f>
        <v>Laptop</v>
      </c>
      <c r="I1767" t="str">
        <f>IFERROR(VLOOKUP(F1767,Sheet2!P:Q,2,0), "Not part of Refresh")</f>
        <v>Not part of Refresh</v>
      </c>
    </row>
    <row r="1768" spans="1:9" x14ac:dyDescent="0.35">
      <c r="A1768" t="s">
        <v>5363</v>
      </c>
      <c r="B1768" t="s">
        <v>98</v>
      </c>
      <c r="C1768" t="s">
        <v>3611</v>
      </c>
      <c r="D1768" t="s">
        <v>3612</v>
      </c>
      <c r="E1768" t="s">
        <v>5361</v>
      </c>
      <c r="F1768" t="s">
        <v>1716</v>
      </c>
      <c r="G1768" t="s">
        <v>3910</v>
      </c>
      <c r="H1768" t="str">
        <f>IFERROR(VLOOKUP(B1768,Sheet2!J:K,2,0), "Laptop")</f>
        <v>Laptop</v>
      </c>
      <c r="I1768" t="str">
        <f>IFERROR(VLOOKUP(F1768,Sheet2!P:Q,2,0), "Not part of Refresh")</f>
        <v>Not part of Refresh</v>
      </c>
    </row>
    <row r="1769" spans="1:9" x14ac:dyDescent="0.35">
      <c r="A1769" t="s">
        <v>5389</v>
      </c>
      <c r="B1769" t="s">
        <v>0</v>
      </c>
      <c r="C1769" t="s">
        <v>3611</v>
      </c>
      <c r="D1769" t="s">
        <v>3612</v>
      </c>
      <c r="E1769" t="s">
        <v>5361</v>
      </c>
      <c r="F1769" t="s">
        <v>1712</v>
      </c>
      <c r="G1769" t="s">
        <v>3908</v>
      </c>
      <c r="H1769" t="str">
        <f>IFERROR(VLOOKUP(B1769,Sheet2!J:K,2,0), "Laptop")</f>
        <v>Laptop</v>
      </c>
      <c r="I1769" t="str">
        <f>IFERROR(VLOOKUP(F1769,Sheet2!P:Q,2,0), "Not part of Refresh")</f>
        <v>Not part of Refresh</v>
      </c>
    </row>
    <row r="1770" spans="1:9" x14ac:dyDescent="0.35">
      <c r="A1770" t="s">
        <v>5390</v>
      </c>
      <c r="B1770" t="s">
        <v>32</v>
      </c>
      <c r="C1770" t="s">
        <v>3611</v>
      </c>
      <c r="D1770" t="s">
        <v>3612</v>
      </c>
      <c r="E1770" t="s">
        <v>5361</v>
      </c>
      <c r="F1770" t="s">
        <v>1722</v>
      </c>
      <c r="G1770" t="s">
        <v>5362</v>
      </c>
      <c r="H1770" t="str">
        <f>IFERROR(VLOOKUP(B1770,Sheet2!J:K,2,0), "Laptop")</f>
        <v>Laptop</v>
      </c>
      <c r="I1770" t="str">
        <f>IFERROR(VLOOKUP(F1770,Sheet2!P:Q,2,0), "Not part of Refresh")</f>
        <v>Not part of Refresh</v>
      </c>
    </row>
    <row r="1771" spans="1:9" x14ac:dyDescent="0.35">
      <c r="A1771" t="s">
        <v>5391</v>
      </c>
      <c r="B1771" t="s">
        <v>8</v>
      </c>
      <c r="C1771" t="s">
        <v>3611</v>
      </c>
      <c r="D1771" t="s">
        <v>3612</v>
      </c>
      <c r="E1771" t="s">
        <v>5361</v>
      </c>
      <c r="F1771" t="s">
        <v>533</v>
      </c>
      <c r="G1771" t="s">
        <v>5065</v>
      </c>
      <c r="H1771" t="str">
        <f>IFERROR(VLOOKUP(B1771,Sheet2!J:K,2,0), "Laptop")</f>
        <v>Laptop</v>
      </c>
      <c r="I1771" t="str">
        <f>IFERROR(VLOOKUP(F1771,Sheet2!P:Q,2,0), "Not part of Refresh")</f>
        <v>Part of Refresh cycle</v>
      </c>
    </row>
    <row r="1772" spans="1:9" x14ac:dyDescent="0.35">
      <c r="A1772" t="s">
        <v>5392</v>
      </c>
      <c r="B1772" t="s">
        <v>32</v>
      </c>
      <c r="C1772" t="s">
        <v>3611</v>
      </c>
      <c r="D1772" t="s">
        <v>3612</v>
      </c>
      <c r="E1772" t="s">
        <v>5361</v>
      </c>
      <c r="F1772" t="s">
        <v>1568</v>
      </c>
      <c r="G1772" t="s">
        <v>5370</v>
      </c>
      <c r="H1772" t="str">
        <f>IFERROR(VLOOKUP(B1772,Sheet2!J:K,2,0), "Laptop")</f>
        <v>Laptop</v>
      </c>
      <c r="I1772" t="str">
        <f>IFERROR(VLOOKUP(F1772,Sheet2!P:Q,2,0), "Not part of Refresh")</f>
        <v>Not part of Refresh</v>
      </c>
    </row>
    <row r="1773" spans="1:9" x14ac:dyDescent="0.35">
      <c r="A1773" t="s">
        <v>5393</v>
      </c>
      <c r="B1773" t="s">
        <v>14</v>
      </c>
      <c r="C1773" t="s">
        <v>3611</v>
      </c>
      <c r="D1773" t="s">
        <v>3612</v>
      </c>
      <c r="E1773" t="s">
        <v>5361</v>
      </c>
      <c r="F1773" t="s">
        <v>534</v>
      </c>
      <c r="G1773" t="s">
        <v>5065</v>
      </c>
      <c r="H1773" t="str">
        <f>IFERROR(VLOOKUP(B1773,Sheet2!J:K,2,0), "Laptop")</f>
        <v>Laptop</v>
      </c>
      <c r="I1773" t="str">
        <f>IFERROR(VLOOKUP(F1773,Sheet2!P:Q,2,0), "Not part of Refresh")</f>
        <v>Part of Refresh cycle</v>
      </c>
    </row>
    <row r="1774" spans="1:9" x14ac:dyDescent="0.35">
      <c r="A1774" t="s">
        <v>5394</v>
      </c>
      <c r="B1774" t="s">
        <v>0</v>
      </c>
      <c r="C1774" t="s">
        <v>3611</v>
      </c>
      <c r="D1774" t="s">
        <v>3612</v>
      </c>
      <c r="E1774" t="s">
        <v>5361</v>
      </c>
      <c r="F1774" t="s">
        <v>1739</v>
      </c>
      <c r="G1774" t="s">
        <v>5385</v>
      </c>
      <c r="H1774" t="str">
        <f>IFERROR(VLOOKUP(B1774,Sheet2!J:K,2,0), "Laptop")</f>
        <v>Laptop</v>
      </c>
      <c r="I1774" t="str">
        <f>IFERROR(VLOOKUP(F1774,Sheet2!P:Q,2,0), "Not part of Refresh")</f>
        <v>Not part of Refresh</v>
      </c>
    </row>
    <row r="1775" spans="1:9" x14ac:dyDescent="0.35">
      <c r="A1775" t="s">
        <v>5395</v>
      </c>
      <c r="B1775" t="s">
        <v>32</v>
      </c>
      <c r="C1775" t="s">
        <v>3611</v>
      </c>
      <c r="D1775" t="s">
        <v>3612</v>
      </c>
      <c r="E1775" t="s">
        <v>5361</v>
      </c>
      <c r="F1775" t="s">
        <v>1482</v>
      </c>
      <c r="G1775" t="s">
        <v>5362</v>
      </c>
      <c r="H1775" t="str">
        <f>IFERROR(VLOOKUP(B1775,Sheet2!J:K,2,0), "Laptop")</f>
        <v>Laptop</v>
      </c>
      <c r="I1775" t="str">
        <f>IFERROR(VLOOKUP(F1775,Sheet2!P:Q,2,0), "Not part of Refresh")</f>
        <v>Not part of Refresh</v>
      </c>
    </row>
    <row r="1776" spans="1:9" x14ac:dyDescent="0.35">
      <c r="A1776" t="s">
        <v>5396</v>
      </c>
      <c r="B1776" t="s">
        <v>14</v>
      </c>
      <c r="C1776" t="s">
        <v>3611</v>
      </c>
      <c r="D1776" t="s">
        <v>3612</v>
      </c>
      <c r="E1776" t="s">
        <v>5361</v>
      </c>
      <c r="F1776" t="s">
        <v>2030</v>
      </c>
      <c r="G1776" t="s">
        <v>5118</v>
      </c>
      <c r="H1776" t="str">
        <f>IFERROR(VLOOKUP(B1776,Sheet2!J:K,2,0), "Laptop")</f>
        <v>Laptop</v>
      </c>
      <c r="I1776" t="str">
        <f>IFERROR(VLOOKUP(F1776,Sheet2!P:Q,2,0), "Not part of Refresh")</f>
        <v>Not part of Refresh</v>
      </c>
    </row>
    <row r="1777" spans="1:9" x14ac:dyDescent="0.35">
      <c r="A1777" t="s">
        <v>5397</v>
      </c>
      <c r="B1777" t="s">
        <v>0</v>
      </c>
      <c r="C1777" t="s">
        <v>3611</v>
      </c>
      <c r="D1777" t="s">
        <v>3612</v>
      </c>
      <c r="E1777" t="s">
        <v>5361</v>
      </c>
      <c r="F1777" t="s">
        <v>1698</v>
      </c>
      <c r="G1777" t="s">
        <v>3910</v>
      </c>
      <c r="H1777" t="str">
        <f>IFERROR(VLOOKUP(B1777,Sheet2!J:K,2,0), "Laptop")</f>
        <v>Laptop</v>
      </c>
      <c r="I1777" t="str">
        <f>IFERROR(VLOOKUP(F1777,Sheet2!P:Q,2,0), "Not part of Refresh")</f>
        <v>Not part of Refresh</v>
      </c>
    </row>
    <row r="1778" spans="1:9" x14ac:dyDescent="0.35">
      <c r="A1778" t="s">
        <v>5398</v>
      </c>
      <c r="B1778" t="s">
        <v>0</v>
      </c>
      <c r="C1778" t="s">
        <v>3611</v>
      </c>
      <c r="D1778" t="s">
        <v>3612</v>
      </c>
      <c r="E1778" t="s">
        <v>5361</v>
      </c>
      <c r="F1778" t="s">
        <v>1548</v>
      </c>
      <c r="G1778" t="s">
        <v>3910</v>
      </c>
      <c r="H1778" t="str">
        <f>IFERROR(VLOOKUP(B1778,Sheet2!J:K,2,0), "Laptop")</f>
        <v>Laptop</v>
      </c>
      <c r="I1778" t="str">
        <f>IFERROR(VLOOKUP(F1778,Sheet2!P:Q,2,0), "Not part of Refresh")</f>
        <v>Not part of Refresh</v>
      </c>
    </row>
    <row r="1779" spans="1:9" x14ac:dyDescent="0.35">
      <c r="A1779" t="s">
        <v>5399</v>
      </c>
      <c r="B1779" t="s">
        <v>0</v>
      </c>
      <c r="C1779" t="s">
        <v>3611</v>
      </c>
      <c r="D1779" t="s">
        <v>3612</v>
      </c>
      <c r="E1779" t="s">
        <v>5361</v>
      </c>
      <c r="F1779" t="s">
        <v>1700</v>
      </c>
      <c r="G1779" t="s">
        <v>5362</v>
      </c>
      <c r="H1779" t="str">
        <f>IFERROR(VLOOKUP(B1779,Sheet2!J:K,2,0), "Laptop")</f>
        <v>Laptop</v>
      </c>
      <c r="I1779" t="str">
        <f>IFERROR(VLOOKUP(F1779,Sheet2!P:Q,2,0), "Not part of Refresh")</f>
        <v>Not part of Refresh</v>
      </c>
    </row>
    <row r="1780" spans="1:9" x14ac:dyDescent="0.35">
      <c r="A1780" t="s">
        <v>4325</v>
      </c>
      <c r="B1780" t="s">
        <v>0</v>
      </c>
      <c r="C1780" t="s">
        <v>3611</v>
      </c>
      <c r="D1780" t="s">
        <v>3612</v>
      </c>
      <c r="E1780" t="s">
        <v>5361</v>
      </c>
      <c r="F1780" t="s">
        <v>1472</v>
      </c>
      <c r="H1780" t="str">
        <f>IFERROR(VLOOKUP(B1780,Sheet2!J:K,2,0), "Laptop")</f>
        <v>Laptop</v>
      </c>
      <c r="I1780" t="str">
        <f>IFERROR(VLOOKUP(F1780,Sheet2!P:Q,2,0), "Not part of Refresh")</f>
        <v>Not part of Refresh</v>
      </c>
    </row>
    <row r="1781" spans="1:9" x14ac:dyDescent="0.35">
      <c r="A1781" t="s">
        <v>5400</v>
      </c>
      <c r="B1781" t="s">
        <v>0</v>
      </c>
      <c r="C1781" t="s">
        <v>3611</v>
      </c>
      <c r="D1781" t="s">
        <v>3612</v>
      </c>
      <c r="E1781" t="s">
        <v>5361</v>
      </c>
      <c r="F1781" t="s">
        <v>1416</v>
      </c>
      <c r="G1781" t="s">
        <v>5362</v>
      </c>
      <c r="H1781" t="str">
        <f>IFERROR(VLOOKUP(B1781,Sheet2!J:K,2,0), "Laptop")</f>
        <v>Laptop</v>
      </c>
      <c r="I1781" t="str">
        <f>IFERROR(VLOOKUP(F1781,Sheet2!P:Q,2,0), "Not part of Refresh")</f>
        <v>Not part of Refresh</v>
      </c>
    </row>
    <row r="1782" spans="1:9" x14ac:dyDescent="0.35">
      <c r="A1782" t="s">
        <v>5401</v>
      </c>
      <c r="B1782" t="s">
        <v>0</v>
      </c>
      <c r="C1782" t="s">
        <v>3611</v>
      </c>
      <c r="D1782" t="s">
        <v>3612</v>
      </c>
      <c r="E1782" t="s">
        <v>5361</v>
      </c>
      <c r="F1782" t="s">
        <v>1702</v>
      </c>
      <c r="G1782" t="s">
        <v>5385</v>
      </c>
      <c r="H1782" t="str">
        <f>IFERROR(VLOOKUP(B1782,Sheet2!J:K,2,0), "Laptop")</f>
        <v>Laptop</v>
      </c>
      <c r="I1782" t="str">
        <f>IFERROR(VLOOKUP(F1782,Sheet2!P:Q,2,0), "Not part of Refresh")</f>
        <v>Not part of Refresh</v>
      </c>
    </row>
    <row r="1783" spans="1:9" x14ac:dyDescent="0.35">
      <c r="A1783" t="s">
        <v>5402</v>
      </c>
      <c r="B1783" t="s">
        <v>0</v>
      </c>
      <c r="C1783" t="s">
        <v>3611</v>
      </c>
      <c r="D1783" t="s">
        <v>3612</v>
      </c>
      <c r="E1783" t="s">
        <v>5361</v>
      </c>
      <c r="F1783" t="s">
        <v>1560</v>
      </c>
      <c r="G1783" t="s">
        <v>5362</v>
      </c>
      <c r="H1783" t="str">
        <f>IFERROR(VLOOKUP(B1783,Sheet2!J:K,2,0), "Laptop")</f>
        <v>Laptop</v>
      </c>
      <c r="I1783" t="str">
        <f>IFERROR(VLOOKUP(F1783,Sheet2!P:Q,2,0), "Not part of Refresh")</f>
        <v>Not part of Refresh</v>
      </c>
    </row>
    <row r="1784" spans="1:9" x14ac:dyDescent="0.35">
      <c r="A1784" t="s">
        <v>5403</v>
      </c>
      <c r="B1784" t="s">
        <v>0</v>
      </c>
      <c r="C1784" t="s">
        <v>3611</v>
      </c>
      <c r="D1784" t="s">
        <v>3612</v>
      </c>
      <c r="E1784" t="s">
        <v>5361</v>
      </c>
      <c r="F1784" t="s">
        <v>1556</v>
      </c>
      <c r="G1784" t="s">
        <v>5362</v>
      </c>
      <c r="H1784" t="str">
        <f>IFERROR(VLOOKUP(B1784,Sheet2!J:K,2,0), "Laptop")</f>
        <v>Laptop</v>
      </c>
      <c r="I1784" t="str">
        <f>IFERROR(VLOOKUP(F1784,Sheet2!P:Q,2,0), "Not part of Refresh")</f>
        <v>Not part of Refresh</v>
      </c>
    </row>
    <row r="1785" spans="1:9" x14ac:dyDescent="0.35">
      <c r="A1785" t="s">
        <v>5404</v>
      </c>
      <c r="B1785" t="s">
        <v>72</v>
      </c>
      <c r="C1785" t="s">
        <v>3611</v>
      </c>
      <c r="D1785" t="s">
        <v>3612</v>
      </c>
      <c r="E1785" t="s">
        <v>5361</v>
      </c>
      <c r="F1785" t="s">
        <v>1478</v>
      </c>
      <c r="G1785" t="s">
        <v>5362</v>
      </c>
      <c r="H1785" t="str">
        <f>IFERROR(VLOOKUP(B1785,Sheet2!J:K,2,0), "Laptop")</f>
        <v>Laptop</v>
      </c>
      <c r="I1785" t="str">
        <f>IFERROR(VLOOKUP(F1785,Sheet2!P:Q,2,0), "Not part of Refresh")</f>
        <v>Not part of Refresh</v>
      </c>
    </row>
    <row r="1786" spans="1:9" x14ac:dyDescent="0.35">
      <c r="A1786" t="s">
        <v>5372</v>
      </c>
      <c r="B1786" t="s">
        <v>4</v>
      </c>
      <c r="C1786" t="s">
        <v>3611</v>
      </c>
      <c r="D1786" t="s">
        <v>3612</v>
      </c>
      <c r="E1786" t="s">
        <v>5361</v>
      </c>
      <c r="F1786" t="s">
        <v>2512</v>
      </c>
      <c r="G1786" t="s">
        <v>5367</v>
      </c>
      <c r="H1786" t="str">
        <f>IFERROR(VLOOKUP(B1786,Sheet2!J:K,2,0), "Laptop")</f>
        <v>Laptop</v>
      </c>
      <c r="I1786" t="str">
        <f>IFERROR(VLOOKUP(F1786,Sheet2!P:Q,2,0), "Not part of Refresh")</f>
        <v>Not part of Refresh</v>
      </c>
    </row>
    <row r="1787" spans="1:9" x14ac:dyDescent="0.35">
      <c r="A1787" t="s">
        <v>5405</v>
      </c>
      <c r="B1787" t="s">
        <v>72</v>
      </c>
      <c r="C1787" t="s">
        <v>3611</v>
      </c>
      <c r="D1787" t="s">
        <v>3612</v>
      </c>
      <c r="E1787" t="s">
        <v>5361</v>
      </c>
      <c r="F1787" t="s">
        <v>1476</v>
      </c>
      <c r="G1787" t="s">
        <v>5362</v>
      </c>
      <c r="H1787" t="str">
        <f>IFERROR(VLOOKUP(B1787,Sheet2!J:K,2,0), "Laptop")</f>
        <v>Laptop</v>
      </c>
      <c r="I1787" t="str">
        <f>IFERROR(VLOOKUP(F1787,Sheet2!P:Q,2,0), "Not part of Refresh")</f>
        <v>Not part of Refresh</v>
      </c>
    </row>
    <row r="1788" spans="1:9" x14ac:dyDescent="0.35">
      <c r="A1788" t="s">
        <v>5406</v>
      </c>
      <c r="B1788" t="s">
        <v>4</v>
      </c>
      <c r="C1788" t="s">
        <v>3611</v>
      </c>
      <c r="D1788" t="s">
        <v>3612</v>
      </c>
      <c r="E1788" t="s">
        <v>5361</v>
      </c>
      <c r="F1788" t="s">
        <v>2798</v>
      </c>
      <c r="G1788" t="s">
        <v>5367</v>
      </c>
      <c r="H1788" t="str">
        <f>IFERROR(VLOOKUP(B1788,Sheet2!J:K,2,0), "Laptop")</f>
        <v>Laptop</v>
      </c>
      <c r="I1788" t="str">
        <f>IFERROR(VLOOKUP(F1788,Sheet2!P:Q,2,0), "Not part of Refresh")</f>
        <v>Not part of Refresh</v>
      </c>
    </row>
    <row r="1789" spans="1:9" x14ac:dyDescent="0.35">
      <c r="A1789" t="s">
        <v>5407</v>
      </c>
      <c r="B1789" t="s">
        <v>0</v>
      </c>
      <c r="C1789" t="s">
        <v>3611</v>
      </c>
      <c r="D1789" t="s">
        <v>3612</v>
      </c>
      <c r="E1789" t="s">
        <v>5361</v>
      </c>
      <c r="F1789" t="s">
        <v>1418</v>
      </c>
      <c r="G1789" t="s">
        <v>5362</v>
      </c>
      <c r="H1789" t="str">
        <f>IFERROR(VLOOKUP(B1789,Sheet2!J:K,2,0), "Laptop")</f>
        <v>Laptop</v>
      </c>
      <c r="I1789" t="str">
        <f>IFERROR(VLOOKUP(F1789,Sheet2!P:Q,2,0), "Not part of Refresh")</f>
        <v>Not part of Refresh</v>
      </c>
    </row>
    <row r="1790" spans="1:9" x14ac:dyDescent="0.35">
      <c r="A1790" t="s">
        <v>5408</v>
      </c>
      <c r="B1790" t="s">
        <v>0</v>
      </c>
      <c r="C1790" t="s">
        <v>3611</v>
      </c>
      <c r="D1790" t="s">
        <v>3612</v>
      </c>
      <c r="E1790" t="s">
        <v>5361</v>
      </c>
      <c r="F1790" t="s">
        <v>1899</v>
      </c>
      <c r="G1790" t="s">
        <v>5367</v>
      </c>
      <c r="H1790" t="str">
        <f>IFERROR(VLOOKUP(B1790,Sheet2!J:K,2,0), "Laptop")</f>
        <v>Laptop</v>
      </c>
      <c r="I1790" t="str">
        <f>IFERROR(VLOOKUP(F1790,Sheet2!P:Q,2,0), "Not part of Refresh")</f>
        <v>Not part of Refresh</v>
      </c>
    </row>
    <row r="1791" spans="1:9" x14ac:dyDescent="0.35">
      <c r="A1791" t="s">
        <v>5382</v>
      </c>
      <c r="B1791" t="s">
        <v>25</v>
      </c>
      <c r="C1791" t="s">
        <v>3611</v>
      </c>
      <c r="D1791" t="s">
        <v>3612</v>
      </c>
      <c r="E1791" t="s">
        <v>5361</v>
      </c>
      <c r="F1791" t="s">
        <v>984</v>
      </c>
      <c r="G1791" t="s">
        <v>5370</v>
      </c>
      <c r="H1791" t="str">
        <f>IFERROR(VLOOKUP(B1791,Sheet2!J:K,2,0), "Laptop")</f>
        <v>Laptop</v>
      </c>
      <c r="I1791" t="str">
        <f>IFERROR(VLOOKUP(F1791,Sheet2!P:Q,2,0), "Not part of Refresh")</f>
        <v>Not part of Refresh</v>
      </c>
    </row>
    <row r="1792" spans="1:9" x14ac:dyDescent="0.35">
      <c r="A1792" t="s">
        <v>5375</v>
      </c>
      <c r="B1792" t="s">
        <v>32</v>
      </c>
      <c r="C1792" t="s">
        <v>3611</v>
      </c>
      <c r="D1792" t="s">
        <v>3612</v>
      </c>
      <c r="E1792" t="s">
        <v>5361</v>
      </c>
      <c r="F1792" t="s">
        <v>984</v>
      </c>
      <c r="H1792" t="str">
        <f>IFERROR(VLOOKUP(B1792,Sheet2!J:K,2,0), "Laptop")</f>
        <v>Laptop</v>
      </c>
      <c r="I1792" t="str">
        <f>IFERROR(VLOOKUP(F1792,Sheet2!P:Q,2,0), "Not part of Refresh")</f>
        <v>Not part of Refresh</v>
      </c>
    </row>
    <row r="1793" spans="1:9" x14ac:dyDescent="0.35">
      <c r="A1793" t="s">
        <v>5409</v>
      </c>
      <c r="B1793" t="s">
        <v>0</v>
      </c>
      <c r="C1793" t="s">
        <v>3611</v>
      </c>
      <c r="D1793" t="s">
        <v>3612</v>
      </c>
      <c r="E1793" t="s">
        <v>5361</v>
      </c>
      <c r="F1793" t="s">
        <v>1683</v>
      </c>
      <c r="H1793" t="str">
        <f>IFERROR(VLOOKUP(B1793,Sheet2!J:K,2,0), "Laptop")</f>
        <v>Laptop</v>
      </c>
      <c r="I1793" t="str">
        <f>IFERROR(VLOOKUP(F1793,Sheet2!P:Q,2,0), "Not part of Refresh")</f>
        <v>Not part of Refresh</v>
      </c>
    </row>
    <row r="1794" spans="1:9" x14ac:dyDescent="0.35">
      <c r="A1794" t="s">
        <v>5410</v>
      </c>
      <c r="B1794" t="s">
        <v>0</v>
      </c>
      <c r="C1794" t="s">
        <v>3611</v>
      </c>
      <c r="D1794" t="s">
        <v>3612</v>
      </c>
      <c r="E1794" t="s">
        <v>5361</v>
      </c>
      <c r="F1794" t="s">
        <v>1542</v>
      </c>
      <c r="G1794" t="s">
        <v>4116</v>
      </c>
      <c r="H1794" t="str">
        <f>IFERROR(VLOOKUP(B1794,Sheet2!J:K,2,0), "Laptop")</f>
        <v>Laptop</v>
      </c>
      <c r="I1794" t="str">
        <f>IFERROR(VLOOKUP(F1794,Sheet2!P:Q,2,0), "Not part of Refresh")</f>
        <v>Not part of Refresh</v>
      </c>
    </row>
    <row r="1795" spans="1:9" x14ac:dyDescent="0.35">
      <c r="A1795" t="s">
        <v>5408</v>
      </c>
      <c r="B1795" t="s">
        <v>0</v>
      </c>
      <c r="C1795" t="s">
        <v>3611</v>
      </c>
      <c r="D1795" t="s">
        <v>3612</v>
      </c>
      <c r="E1795" t="s">
        <v>5361</v>
      </c>
      <c r="F1795" t="s">
        <v>1544</v>
      </c>
      <c r="G1795" t="s">
        <v>5370</v>
      </c>
      <c r="H1795" t="str">
        <f>IFERROR(VLOOKUP(B1795,Sheet2!J:K,2,0), "Laptop")</f>
        <v>Laptop</v>
      </c>
      <c r="I1795" t="str">
        <f>IFERROR(VLOOKUP(F1795,Sheet2!P:Q,2,0), "Not part of Refresh")</f>
        <v>Not part of Refresh</v>
      </c>
    </row>
    <row r="1796" spans="1:9" x14ac:dyDescent="0.35">
      <c r="A1796" t="s">
        <v>5411</v>
      </c>
      <c r="B1796" t="s">
        <v>0</v>
      </c>
      <c r="C1796" t="s">
        <v>3611</v>
      </c>
      <c r="D1796" t="s">
        <v>3612</v>
      </c>
      <c r="E1796" t="s">
        <v>5361</v>
      </c>
      <c r="F1796" t="s">
        <v>1695</v>
      </c>
      <c r="G1796" t="s">
        <v>5370</v>
      </c>
      <c r="H1796" t="str">
        <f>IFERROR(VLOOKUP(B1796,Sheet2!J:K,2,0), "Laptop")</f>
        <v>Laptop</v>
      </c>
      <c r="I1796" t="str">
        <f>IFERROR(VLOOKUP(F1796,Sheet2!P:Q,2,0), "Not part of Refresh")</f>
        <v>Not part of Refresh</v>
      </c>
    </row>
    <row r="1797" spans="1:9" x14ac:dyDescent="0.35">
      <c r="A1797" t="s">
        <v>5412</v>
      </c>
      <c r="B1797" t="s">
        <v>61</v>
      </c>
      <c r="C1797" t="s">
        <v>3611</v>
      </c>
      <c r="D1797" t="s">
        <v>3612</v>
      </c>
      <c r="E1797" t="s">
        <v>5361</v>
      </c>
      <c r="F1797" t="s">
        <v>535</v>
      </c>
      <c r="G1797" t="s">
        <v>3688</v>
      </c>
      <c r="H1797" t="str">
        <f>IFERROR(VLOOKUP(B1797,Sheet2!J:K,2,0), "Laptop")</f>
        <v>Workstation</v>
      </c>
      <c r="I1797" t="str">
        <f>IFERROR(VLOOKUP(F1797,Sheet2!P:Q,2,0), "Not part of Refresh")</f>
        <v>Part of Refresh cycle</v>
      </c>
    </row>
    <row r="1798" spans="1:9" x14ac:dyDescent="0.35">
      <c r="A1798" t="s">
        <v>5366</v>
      </c>
      <c r="B1798" t="s">
        <v>0</v>
      </c>
      <c r="C1798" t="s">
        <v>3611</v>
      </c>
      <c r="D1798" t="s">
        <v>3612</v>
      </c>
      <c r="E1798" t="s">
        <v>5361</v>
      </c>
      <c r="F1798" t="s">
        <v>1689</v>
      </c>
      <c r="G1798" t="s">
        <v>5385</v>
      </c>
      <c r="H1798" t="str">
        <f>IFERROR(VLOOKUP(B1798,Sheet2!J:K,2,0), "Laptop")</f>
        <v>Laptop</v>
      </c>
      <c r="I1798" t="str">
        <f>IFERROR(VLOOKUP(F1798,Sheet2!P:Q,2,0), "Not part of Refresh")</f>
        <v>Not part of Refresh</v>
      </c>
    </row>
    <row r="1799" spans="1:9" x14ac:dyDescent="0.35">
      <c r="A1799" t="s">
        <v>5413</v>
      </c>
      <c r="B1799" t="s">
        <v>0</v>
      </c>
      <c r="C1799" t="s">
        <v>3611</v>
      </c>
      <c r="D1799" t="s">
        <v>3612</v>
      </c>
      <c r="E1799" t="s">
        <v>5361</v>
      </c>
      <c r="F1799" t="s">
        <v>1692</v>
      </c>
      <c r="G1799" t="s">
        <v>5414</v>
      </c>
      <c r="H1799" t="str">
        <f>IFERROR(VLOOKUP(B1799,Sheet2!J:K,2,0), "Laptop")</f>
        <v>Laptop</v>
      </c>
      <c r="I1799" t="str">
        <f>IFERROR(VLOOKUP(F1799,Sheet2!P:Q,2,0), "Not part of Refresh")</f>
        <v>Not part of Refresh</v>
      </c>
    </row>
    <row r="1800" spans="1:9" x14ac:dyDescent="0.35">
      <c r="A1800" t="s">
        <v>5415</v>
      </c>
      <c r="B1800" t="s">
        <v>41</v>
      </c>
      <c r="C1800" t="s">
        <v>3611</v>
      </c>
      <c r="D1800" t="s">
        <v>3612</v>
      </c>
      <c r="E1800" t="s">
        <v>5361</v>
      </c>
      <c r="F1800" t="s">
        <v>3277</v>
      </c>
      <c r="G1800" t="s">
        <v>4116</v>
      </c>
      <c r="H1800" t="str">
        <f>IFERROR(VLOOKUP(B1800,Sheet2!J:K,2,0), "Laptop")</f>
        <v>Desktop</v>
      </c>
      <c r="I1800" t="str">
        <f>IFERROR(VLOOKUP(F1800,Sheet2!P:Q,2,0), "Not part of Refresh")</f>
        <v>Not part of Refresh</v>
      </c>
    </row>
    <row r="1801" spans="1:9" x14ac:dyDescent="0.35">
      <c r="A1801" t="s">
        <v>5416</v>
      </c>
      <c r="B1801" t="s">
        <v>4</v>
      </c>
      <c r="C1801" t="s">
        <v>3611</v>
      </c>
      <c r="D1801" t="s">
        <v>3612</v>
      </c>
      <c r="E1801" t="s">
        <v>5361</v>
      </c>
      <c r="F1801" t="s">
        <v>2543</v>
      </c>
      <c r="G1801" t="s">
        <v>5065</v>
      </c>
      <c r="H1801" t="str">
        <f>IFERROR(VLOOKUP(B1801,Sheet2!J:K,2,0), "Laptop")</f>
        <v>Laptop</v>
      </c>
      <c r="I1801" t="str">
        <f>IFERROR(VLOOKUP(F1801,Sheet2!P:Q,2,0), "Not part of Refresh")</f>
        <v>Not part of Refresh</v>
      </c>
    </row>
    <row r="1802" spans="1:9" x14ac:dyDescent="0.35">
      <c r="A1802" t="s">
        <v>5417</v>
      </c>
      <c r="B1802" t="s">
        <v>0</v>
      </c>
      <c r="C1802" t="s">
        <v>3611</v>
      </c>
      <c r="D1802" t="s">
        <v>3612</v>
      </c>
      <c r="E1802" t="s">
        <v>5361</v>
      </c>
      <c r="F1802" t="s">
        <v>975</v>
      </c>
      <c r="G1802" t="s">
        <v>3873</v>
      </c>
      <c r="H1802" t="str">
        <f>IFERROR(VLOOKUP(B1802,Sheet2!J:K,2,0), "Laptop")</f>
        <v>Laptop</v>
      </c>
      <c r="I1802" t="str">
        <f>IFERROR(VLOOKUP(F1802,Sheet2!P:Q,2,0), "Not part of Refresh")</f>
        <v>Not part of Refresh</v>
      </c>
    </row>
    <row r="1803" spans="1:9" x14ac:dyDescent="0.35">
      <c r="A1803" t="s">
        <v>5418</v>
      </c>
      <c r="B1803" t="s">
        <v>96</v>
      </c>
      <c r="C1803" t="s">
        <v>3611</v>
      </c>
      <c r="D1803" t="s">
        <v>3612</v>
      </c>
      <c r="E1803" t="s">
        <v>5361</v>
      </c>
      <c r="F1803" t="s">
        <v>975</v>
      </c>
      <c r="G1803" t="s">
        <v>5419</v>
      </c>
      <c r="H1803" t="str">
        <f>IFERROR(VLOOKUP(B1803,Sheet2!J:K,2,0), "Laptop")</f>
        <v>Laptop</v>
      </c>
      <c r="I1803" t="str">
        <f>IFERROR(VLOOKUP(F1803,Sheet2!P:Q,2,0), "Not part of Refresh")</f>
        <v>Not part of Refresh</v>
      </c>
    </row>
    <row r="1804" spans="1:9" x14ac:dyDescent="0.35">
      <c r="A1804" t="s">
        <v>5388</v>
      </c>
      <c r="B1804" t="s">
        <v>0</v>
      </c>
      <c r="C1804" t="s">
        <v>3611</v>
      </c>
      <c r="D1804" t="s">
        <v>3612</v>
      </c>
      <c r="E1804" t="s">
        <v>5361</v>
      </c>
      <c r="F1804" t="s">
        <v>1470</v>
      </c>
      <c r="G1804" t="s">
        <v>5367</v>
      </c>
      <c r="H1804" t="str">
        <f>IFERROR(VLOOKUP(B1804,Sheet2!J:K,2,0), "Laptop")</f>
        <v>Laptop</v>
      </c>
      <c r="I1804" t="str">
        <f>IFERROR(VLOOKUP(F1804,Sheet2!P:Q,2,0), "Not part of Refresh")</f>
        <v>Not part of Refresh</v>
      </c>
    </row>
    <row r="1805" spans="1:9" x14ac:dyDescent="0.35">
      <c r="A1805" t="s">
        <v>5420</v>
      </c>
      <c r="B1805" t="s">
        <v>0</v>
      </c>
      <c r="C1805" t="s">
        <v>3611</v>
      </c>
      <c r="D1805" t="s">
        <v>3612</v>
      </c>
      <c r="E1805" t="s">
        <v>5361</v>
      </c>
      <c r="F1805" t="s">
        <v>1693</v>
      </c>
      <c r="G1805" t="s">
        <v>5419</v>
      </c>
      <c r="H1805" t="str">
        <f>IFERROR(VLOOKUP(B1805,Sheet2!J:K,2,0), "Laptop")</f>
        <v>Laptop</v>
      </c>
      <c r="I1805" t="str">
        <f>IFERROR(VLOOKUP(F1805,Sheet2!P:Q,2,0), "Not part of Refresh")</f>
        <v>Not part of Refresh</v>
      </c>
    </row>
    <row r="1806" spans="1:9" x14ac:dyDescent="0.35">
      <c r="A1806" t="s">
        <v>5421</v>
      </c>
      <c r="B1806" t="s">
        <v>0</v>
      </c>
      <c r="C1806" t="s">
        <v>3611</v>
      </c>
      <c r="D1806" t="s">
        <v>3612</v>
      </c>
      <c r="E1806" t="s">
        <v>5361</v>
      </c>
      <c r="F1806" t="s">
        <v>1687</v>
      </c>
      <c r="G1806" t="s">
        <v>5362</v>
      </c>
      <c r="H1806" t="str">
        <f>IFERROR(VLOOKUP(B1806,Sheet2!J:K,2,0), "Laptop")</f>
        <v>Laptop</v>
      </c>
      <c r="I1806" t="str">
        <f>IFERROR(VLOOKUP(F1806,Sheet2!P:Q,2,0), "Not part of Refresh")</f>
        <v>Not part of Refresh</v>
      </c>
    </row>
    <row r="1807" spans="1:9" x14ac:dyDescent="0.35">
      <c r="A1807" t="s">
        <v>5422</v>
      </c>
      <c r="B1807" t="s">
        <v>0</v>
      </c>
      <c r="C1807" t="s">
        <v>3611</v>
      </c>
      <c r="D1807" t="s">
        <v>3612</v>
      </c>
      <c r="E1807" t="s">
        <v>5361</v>
      </c>
      <c r="F1807" t="s">
        <v>1688</v>
      </c>
      <c r="G1807" t="s">
        <v>5419</v>
      </c>
      <c r="H1807" t="str">
        <f>IFERROR(VLOOKUP(B1807,Sheet2!J:K,2,0), "Laptop")</f>
        <v>Laptop</v>
      </c>
      <c r="I1807" t="str">
        <f>IFERROR(VLOOKUP(F1807,Sheet2!P:Q,2,0), "Not part of Refresh")</f>
        <v>Not part of Refresh</v>
      </c>
    </row>
    <row r="1808" spans="1:9" x14ac:dyDescent="0.35">
      <c r="A1808" t="s">
        <v>5423</v>
      </c>
      <c r="B1808" t="s">
        <v>0</v>
      </c>
      <c r="C1808" t="s">
        <v>3611</v>
      </c>
      <c r="D1808" t="s">
        <v>3612</v>
      </c>
      <c r="E1808" t="s">
        <v>5361</v>
      </c>
      <c r="F1808" t="s">
        <v>1434</v>
      </c>
      <c r="G1808" t="s">
        <v>5424</v>
      </c>
      <c r="H1808" t="str">
        <f>IFERROR(VLOOKUP(B1808,Sheet2!J:K,2,0), "Laptop")</f>
        <v>Laptop</v>
      </c>
      <c r="I1808" t="str">
        <f>IFERROR(VLOOKUP(F1808,Sheet2!P:Q,2,0), "Not part of Refresh")</f>
        <v>Not part of Refresh</v>
      </c>
    </row>
    <row r="1809" spans="1:9" x14ac:dyDescent="0.35">
      <c r="A1809" t="s">
        <v>5422</v>
      </c>
      <c r="B1809" t="s">
        <v>41</v>
      </c>
      <c r="C1809" t="s">
        <v>3611</v>
      </c>
      <c r="D1809" t="s">
        <v>3612</v>
      </c>
      <c r="E1809" t="s">
        <v>5361</v>
      </c>
      <c r="F1809" t="s">
        <v>3265</v>
      </c>
      <c r="G1809" t="s">
        <v>4116</v>
      </c>
      <c r="H1809" t="str">
        <f>IFERROR(VLOOKUP(B1809,Sheet2!J:K,2,0), "Laptop")</f>
        <v>Desktop</v>
      </c>
      <c r="I1809" t="str">
        <f>IFERROR(VLOOKUP(F1809,Sheet2!P:Q,2,0), "Not part of Refresh")</f>
        <v>Not part of Refresh</v>
      </c>
    </row>
    <row r="1810" spans="1:9" x14ac:dyDescent="0.35">
      <c r="A1810" t="s">
        <v>5425</v>
      </c>
      <c r="B1810" t="s">
        <v>19</v>
      </c>
      <c r="C1810" t="s">
        <v>3611</v>
      </c>
      <c r="D1810" t="s">
        <v>3612</v>
      </c>
      <c r="E1810" t="s">
        <v>5426</v>
      </c>
      <c r="F1810" t="s">
        <v>536</v>
      </c>
      <c r="G1810" t="s">
        <v>3678</v>
      </c>
      <c r="H1810" t="str">
        <f>IFERROR(VLOOKUP(B1810,Sheet2!J:K,2,0), "Laptop")</f>
        <v>Desktop</v>
      </c>
      <c r="I1810" t="str">
        <f>IFERROR(VLOOKUP(F1810,Sheet2!P:Q,2,0), "Not part of Refresh")</f>
        <v>Part of Refresh cycle</v>
      </c>
    </row>
    <row r="1811" spans="1:9" x14ac:dyDescent="0.35">
      <c r="A1811" t="s">
        <v>5427</v>
      </c>
      <c r="B1811" t="s">
        <v>31</v>
      </c>
      <c r="C1811" t="s">
        <v>3611</v>
      </c>
      <c r="D1811" t="s">
        <v>3612</v>
      </c>
      <c r="E1811" t="s">
        <v>5426</v>
      </c>
      <c r="F1811" t="s">
        <v>3098</v>
      </c>
      <c r="G1811" t="s">
        <v>3631</v>
      </c>
      <c r="H1811" t="str">
        <f>IFERROR(VLOOKUP(B1811,Sheet2!J:K,2,0), "Laptop")</f>
        <v>Desktop</v>
      </c>
      <c r="I1811" t="str">
        <f>IFERROR(VLOOKUP(F1811,Sheet2!P:Q,2,0), "Not part of Refresh")</f>
        <v>Not part of Refresh</v>
      </c>
    </row>
    <row r="1812" spans="1:9" x14ac:dyDescent="0.35">
      <c r="A1812" t="s">
        <v>5428</v>
      </c>
      <c r="B1812" t="s">
        <v>31</v>
      </c>
      <c r="C1812" t="s">
        <v>3611</v>
      </c>
      <c r="D1812" t="s">
        <v>3612</v>
      </c>
      <c r="E1812" t="s">
        <v>5426</v>
      </c>
      <c r="F1812" t="s">
        <v>3101</v>
      </c>
      <c r="H1812" t="str">
        <f>IFERROR(VLOOKUP(B1812,Sheet2!J:K,2,0), "Laptop")</f>
        <v>Desktop</v>
      </c>
      <c r="I1812" t="str">
        <f>IFERROR(VLOOKUP(F1812,Sheet2!P:Q,2,0), "Not part of Refresh")</f>
        <v>Not part of Refresh</v>
      </c>
    </row>
    <row r="1813" spans="1:9" x14ac:dyDescent="0.35">
      <c r="A1813" t="s">
        <v>5429</v>
      </c>
      <c r="B1813" t="s">
        <v>0</v>
      </c>
      <c r="C1813" t="s">
        <v>3611</v>
      </c>
      <c r="D1813" t="s">
        <v>3612</v>
      </c>
      <c r="E1813" t="s">
        <v>5426</v>
      </c>
      <c r="F1813" t="s">
        <v>1715</v>
      </c>
      <c r="G1813" t="s">
        <v>5430</v>
      </c>
      <c r="H1813" t="str">
        <f>IFERROR(VLOOKUP(B1813,Sheet2!J:K,2,0), "Laptop")</f>
        <v>Laptop</v>
      </c>
      <c r="I1813" t="str">
        <f>IFERROR(VLOOKUP(F1813,Sheet2!P:Q,2,0), "Not part of Refresh")</f>
        <v>Not part of Refresh</v>
      </c>
    </row>
    <row r="1814" spans="1:9" x14ac:dyDescent="0.35">
      <c r="A1814" t="s">
        <v>5431</v>
      </c>
      <c r="B1814" t="s">
        <v>10</v>
      </c>
      <c r="C1814" t="s">
        <v>3611</v>
      </c>
      <c r="D1814" t="s">
        <v>3612</v>
      </c>
      <c r="E1814" t="s">
        <v>5426</v>
      </c>
      <c r="F1814" t="s">
        <v>537</v>
      </c>
      <c r="G1814" t="s">
        <v>3631</v>
      </c>
      <c r="H1814" t="str">
        <f>IFERROR(VLOOKUP(B1814,Sheet2!J:K,2,0), "Laptop")</f>
        <v>Laptop</v>
      </c>
      <c r="I1814" t="str">
        <f>IFERROR(VLOOKUP(F1814,Sheet2!P:Q,2,0), "Not part of Refresh")</f>
        <v>Part of Refresh cycle</v>
      </c>
    </row>
    <row r="1815" spans="1:9" x14ac:dyDescent="0.35">
      <c r="A1815" t="s">
        <v>5432</v>
      </c>
      <c r="B1815" t="s">
        <v>10</v>
      </c>
      <c r="C1815" t="s">
        <v>3611</v>
      </c>
      <c r="D1815" t="s">
        <v>3612</v>
      </c>
      <c r="E1815" t="s">
        <v>5426</v>
      </c>
      <c r="F1815" t="s">
        <v>538</v>
      </c>
      <c r="G1815" t="s">
        <v>3675</v>
      </c>
      <c r="H1815" t="str">
        <f>IFERROR(VLOOKUP(B1815,Sheet2!J:K,2,0), "Laptop")</f>
        <v>Laptop</v>
      </c>
      <c r="I1815" t="str">
        <f>IFERROR(VLOOKUP(F1815,Sheet2!P:Q,2,0), "Not part of Refresh")</f>
        <v>Part of Refresh cycle</v>
      </c>
    </row>
    <row r="1816" spans="1:9" x14ac:dyDescent="0.35">
      <c r="A1816" t="s">
        <v>5433</v>
      </c>
      <c r="B1816" t="s">
        <v>57</v>
      </c>
      <c r="C1816" t="s">
        <v>3611</v>
      </c>
      <c r="D1816" t="s">
        <v>3612</v>
      </c>
      <c r="E1816" t="s">
        <v>5426</v>
      </c>
      <c r="F1816" t="s">
        <v>539</v>
      </c>
      <c r="G1816" t="s">
        <v>3631</v>
      </c>
      <c r="H1816" t="str">
        <f>IFERROR(VLOOKUP(B1816,Sheet2!J:K,2,0), "Laptop")</f>
        <v>Laptop</v>
      </c>
      <c r="I1816" t="str">
        <f>IFERROR(VLOOKUP(F1816,Sheet2!P:Q,2,0), "Not part of Refresh")</f>
        <v>Part of Refresh cycle</v>
      </c>
    </row>
    <row r="1817" spans="1:9" x14ac:dyDescent="0.35">
      <c r="A1817" t="s">
        <v>5434</v>
      </c>
      <c r="B1817" t="s">
        <v>31</v>
      </c>
      <c r="C1817" t="s">
        <v>3611</v>
      </c>
      <c r="D1817" t="s">
        <v>3612</v>
      </c>
      <c r="E1817" t="s">
        <v>5426</v>
      </c>
      <c r="F1817" t="s">
        <v>3103</v>
      </c>
      <c r="G1817" t="s">
        <v>5435</v>
      </c>
      <c r="H1817" t="str">
        <f>IFERROR(VLOOKUP(B1817,Sheet2!J:K,2,0), "Laptop")</f>
        <v>Desktop</v>
      </c>
      <c r="I1817" t="str">
        <f>IFERROR(VLOOKUP(F1817,Sheet2!P:Q,2,0), "Not part of Refresh")</f>
        <v>Not part of Refresh</v>
      </c>
    </row>
    <row r="1818" spans="1:9" x14ac:dyDescent="0.35">
      <c r="A1818" t="s">
        <v>5436</v>
      </c>
      <c r="B1818" t="s">
        <v>17</v>
      </c>
      <c r="C1818" t="s">
        <v>3611</v>
      </c>
      <c r="D1818" t="s">
        <v>3612</v>
      </c>
      <c r="E1818" t="s">
        <v>5426</v>
      </c>
      <c r="F1818" t="s">
        <v>2132</v>
      </c>
      <c r="G1818" t="s">
        <v>4177</v>
      </c>
      <c r="H1818" t="str">
        <f>IFERROR(VLOOKUP(B1818,Sheet2!J:K,2,0), "Laptop")</f>
        <v>Laptop</v>
      </c>
      <c r="I1818" t="str">
        <f>IFERROR(VLOOKUP(F1818,Sheet2!P:Q,2,0), "Not part of Refresh")</f>
        <v>Not part of Refresh</v>
      </c>
    </row>
    <row r="1819" spans="1:9" x14ac:dyDescent="0.35">
      <c r="A1819" t="s">
        <v>5437</v>
      </c>
      <c r="B1819" t="s">
        <v>31</v>
      </c>
      <c r="C1819" t="s">
        <v>3611</v>
      </c>
      <c r="D1819" t="s">
        <v>3612</v>
      </c>
      <c r="E1819" t="s">
        <v>5426</v>
      </c>
      <c r="F1819" t="s">
        <v>3102</v>
      </c>
      <c r="H1819" t="str">
        <f>IFERROR(VLOOKUP(B1819,Sheet2!J:K,2,0), "Laptop")</f>
        <v>Desktop</v>
      </c>
      <c r="I1819" t="str">
        <f>IFERROR(VLOOKUP(F1819,Sheet2!P:Q,2,0), "Not part of Refresh")</f>
        <v>Not part of Refresh</v>
      </c>
    </row>
    <row r="1820" spans="1:9" x14ac:dyDescent="0.35">
      <c r="A1820" t="s">
        <v>5438</v>
      </c>
      <c r="B1820" t="s">
        <v>10</v>
      </c>
      <c r="C1820" t="s">
        <v>3611</v>
      </c>
      <c r="D1820" t="s">
        <v>3612</v>
      </c>
      <c r="E1820" t="s">
        <v>5426</v>
      </c>
      <c r="F1820" t="s">
        <v>540</v>
      </c>
      <c r="H1820" t="str">
        <f>IFERROR(VLOOKUP(B1820,Sheet2!J:K,2,0), "Laptop")</f>
        <v>Laptop</v>
      </c>
      <c r="I1820" t="str">
        <f>IFERROR(VLOOKUP(F1820,Sheet2!P:Q,2,0), "Not part of Refresh")</f>
        <v>Part of Refresh cycle</v>
      </c>
    </row>
    <row r="1821" spans="1:9" x14ac:dyDescent="0.35">
      <c r="A1821" t="s">
        <v>5439</v>
      </c>
      <c r="B1821" t="s">
        <v>31</v>
      </c>
      <c r="C1821" t="s">
        <v>3611</v>
      </c>
      <c r="D1821" t="s">
        <v>3612</v>
      </c>
      <c r="E1821" t="s">
        <v>5426</v>
      </c>
      <c r="F1821" t="s">
        <v>3107</v>
      </c>
      <c r="G1821" t="s">
        <v>3631</v>
      </c>
      <c r="H1821" t="str">
        <f>IFERROR(VLOOKUP(B1821,Sheet2!J:K,2,0), "Laptop")</f>
        <v>Desktop</v>
      </c>
      <c r="I1821" t="str">
        <f>IFERROR(VLOOKUP(F1821,Sheet2!P:Q,2,0), "Not part of Refresh")</f>
        <v>Not part of Refresh</v>
      </c>
    </row>
    <row r="1822" spans="1:9" x14ac:dyDescent="0.35">
      <c r="A1822" t="s">
        <v>5440</v>
      </c>
      <c r="B1822" t="s">
        <v>31</v>
      </c>
      <c r="C1822" t="s">
        <v>3611</v>
      </c>
      <c r="D1822" t="s">
        <v>3612</v>
      </c>
      <c r="E1822" t="s">
        <v>5426</v>
      </c>
      <c r="F1822" t="s">
        <v>3086</v>
      </c>
      <c r="G1822" t="s">
        <v>5441</v>
      </c>
      <c r="H1822" t="str">
        <f>IFERROR(VLOOKUP(B1822,Sheet2!J:K,2,0), "Laptop")</f>
        <v>Desktop</v>
      </c>
      <c r="I1822" t="str">
        <f>IFERROR(VLOOKUP(F1822,Sheet2!P:Q,2,0), "Not part of Refresh")</f>
        <v>Not part of Refresh</v>
      </c>
    </row>
    <row r="1823" spans="1:9" x14ac:dyDescent="0.35">
      <c r="A1823" t="s">
        <v>5442</v>
      </c>
      <c r="B1823" t="s">
        <v>31</v>
      </c>
      <c r="C1823" t="s">
        <v>3611</v>
      </c>
      <c r="D1823" t="s">
        <v>3612</v>
      </c>
      <c r="E1823" t="s">
        <v>5426</v>
      </c>
      <c r="F1823" t="s">
        <v>3109</v>
      </c>
      <c r="H1823" t="str">
        <f>IFERROR(VLOOKUP(B1823,Sheet2!J:K,2,0), "Laptop")</f>
        <v>Desktop</v>
      </c>
      <c r="I1823" t="str">
        <f>IFERROR(VLOOKUP(F1823,Sheet2!P:Q,2,0), "Not part of Refresh")</f>
        <v>Not part of Refresh</v>
      </c>
    </row>
    <row r="1824" spans="1:9" x14ac:dyDescent="0.35">
      <c r="A1824" t="s">
        <v>5443</v>
      </c>
      <c r="B1824" t="s">
        <v>10</v>
      </c>
      <c r="C1824" t="s">
        <v>3611</v>
      </c>
      <c r="D1824" t="s">
        <v>3612</v>
      </c>
      <c r="E1824" t="s">
        <v>5426</v>
      </c>
      <c r="F1824" t="s">
        <v>541</v>
      </c>
      <c r="G1824" t="s">
        <v>4320</v>
      </c>
      <c r="H1824" t="str">
        <f>IFERROR(VLOOKUP(B1824,Sheet2!J:K,2,0), "Laptop")</f>
        <v>Laptop</v>
      </c>
      <c r="I1824" t="str">
        <f>IFERROR(VLOOKUP(F1824,Sheet2!P:Q,2,0), "Not part of Refresh")</f>
        <v>Part of Refresh cycle</v>
      </c>
    </row>
    <row r="1825" spans="1:9" x14ac:dyDescent="0.35">
      <c r="A1825" t="s">
        <v>5444</v>
      </c>
      <c r="B1825" t="s">
        <v>17</v>
      </c>
      <c r="C1825" t="s">
        <v>3611</v>
      </c>
      <c r="D1825" t="s">
        <v>3612</v>
      </c>
      <c r="E1825" t="s">
        <v>5426</v>
      </c>
      <c r="F1825" t="s">
        <v>2268</v>
      </c>
      <c r="G1825" t="s">
        <v>5445</v>
      </c>
      <c r="H1825" t="str">
        <f>IFERROR(VLOOKUP(B1825,Sheet2!J:K,2,0), "Laptop")</f>
        <v>Laptop</v>
      </c>
      <c r="I1825" t="str">
        <f>IFERROR(VLOOKUP(F1825,Sheet2!P:Q,2,0), "Not part of Refresh")</f>
        <v>Not part of Refresh</v>
      </c>
    </row>
    <row r="1826" spans="1:9" x14ac:dyDescent="0.35">
      <c r="A1826" t="s">
        <v>5446</v>
      </c>
      <c r="B1826" t="s">
        <v>10</v>
      </c>
      <c r="C1826" t="s">
        <v>3611</v>
      </c>
      <c r="D1826" t="s">
        <v>3612</v>
      </c>
      <c r="E1826" t="s">
        <v>5426</v>
      </c>
      <c r="F1826" t="s">
        <v>542</v>
      </c>
      <c r="G1826" t="s">
        <v>4955</v>
      </c>
      <c r="H1826" t="str">
        <f>IFERROR(VLOOKUP(B1826,Sheet2!J:K,2,0), "Laptop")</f>
        <v>Laptop</v>
      </c>
      <c r="I1826" t="str">
        <f>IFERROR(VLOOKUP(F1826,Sheet2!P:Q,2,0), "Not part of Refresh")</f>
        <v>Part of Refresh cycle</v>
      </c>
    </row>
    <row r="1827" spans="1:9" x14ac:dyDescent="0.35">
      <c r="A1827" t="s">
        <v>5447</v>
      </c>
      <c r="B1827" t="s">
        <v>31</v>
      </c>
      <c r="C1827" t="s">
        <v>3611</v>
      </c>
      <c r="D1827" t="s">
        <v>3612</v>
      </c>
      <c r="E1827" t="s">
        <v>5426</v>
      </c>
      <c r="F1827" t="s">
        <v>3088</v>
      </c>
      <c r="G1827" t="s">
        <v>5448</v>
      </c>
      <c r="H1827" t="str">
        <f>IFERROR(VLOOKUP(B1827,Sheet2!J:K,2,0), "Laptop")</f>
        <v>Desktop</v>
      </c>
      <c r="I1827" t="str">
        <f>IFERROR(VLOOKUP(F1827,Sheet2!P:Q,2,0), "Not part of Refresh")</f>
        <v>Not part of Refresh</v>
      </c>
    </row>
    <row r="1828" spans="1:9" x14ac:dyDescent="0.35">
      <c r="A1828" t="s">
        <v>5434</v>
      </c>
      <c r="B1828" t="s">
        <v>31</v>
      </c>
      <c r="C1828" t="s">
        <v>3611</v>
      </c>
      <c r="D1828" t="s">
        <v>3612</v>
      </c>
      <c r="E1828" t="s">
        <v>5426</v>
      </c>
      <c r="F1828" t="s">
        <v>3033</v>
      </c>
      <c r="G1828" t="s">
        <v>3678</v>
      </c>
      <c r="H1828" t="str">
        <f>IFERROR(VLOOKUP(B1828,Sheet2!J:K,2,0), "Laptop")</f>
        <v>Desktop</v>
      </c>
      <c r="I1828" t="str">
        <f>IFERROR(VLOOKUP(F1828,Sheet2!P:Q,2,0), "Not part of Refresh")</f>
        <v>Not part of Refresh</v>
      </c>
    </row>
    <row r="1829" spans="1:9" x14ac:dyDescent="0.35">
      <c r="A1829" t="s">
        <v>5449</v>
      </c>
      <c r="B1829" t="s">
        <v>10</v>
      </c>
      <c r="C1829" t="s">
        <v>3611</v>
      </c>
      <c r="D1829" t="s">
        <v>3612</v>
      </c>
      <c r="E1829" t="s">
        <v>5426</v>
      </c>
      <c r="F1829" t="s">
        <v>543</v>
      </c>
      <c r="G1829" t="s">
        <v>3861</v>
      </c>
      <c r="H1829" t="str">
        <f>IFERROR(VLOOKUP(B1829,Sheet2!J:K,2,0), "Laptop")</f>
        <v>Laptop</v>
      </c>
      <c r="I1829" t="str">
        <f>IFERROR(VLOOKUP(F1829,Sheet2!P:Q,2,0), "Not part of Refresh")</f>
        <v>Part of Refresh cycle</v>
      </c>
    </row>
    <row r="1830" spans="1:9" x14ac:dyDescent="0.35">
      <c r="A1830" t="s">
        <v>5450</v>
      </c>
      <c r="B1830" t="s">
        <v>10</v>
      </c>
      <c r="C1830" t="s">
        <v>3611</v>
      </c>
      <c r="D1830" t="s">
        <v>3612</v>
      </c>
      <c r="E1830" t="s">
        <v>5426</v>
      </c>
      <c r="F1830" t="s">
        <v>544</v>
      </c>
      <c r="G1830" t="s">
        <v>3695</v>
      </c>
      <c r="H1830" t="str">
        <f>IFERROR(VLOOKUP(B1830,Sheet2!J:K,2,0), "Laptop")</f>
        <v>Laptop</v>
      </c>
      <c r="I1830" t="str">
        <f>IFERROR(VLOOKUP(F1830,Sheet2!P:Q,2,0), "Not part of Refresh")</f>
        <v>Part of Refresh cycle</v>
      </c>
    </row>
    <row r="1831" spans="1:9" x14ac:dyDescent="0.35">
      <c r="A1831" t="s">
        <v>5451</v>
      </c>
      <c r="B1831" t="s">
        <v>71</v>
      </c>
      <c r="C1831" t="s">
        <v>3611</v>
      </c>
      <c r="D1831" t="s">
        <v>3612</v>
      </c>
      <c r="E1831" t="s">
        <v>5426</v>
      </c>
      <c r="F1831" t="s">
        <v>3095</v>
      </c>
      <c r="H1831" t="str">
        <f>IFERROR(VLOOKUP(B1831,Sheet2!J:K,2,0), "Laptop")</f>
        <v>Desktop</v>
      </c>
      <c r="I1831" t="str">
        <f>IFERROR(VLOOKUP(F1831,Sheet2!P:Q,2,0), "Not part of Refresh")</f>
        <v>Not part of Refresh</v>
      </c>
    </row>
    <row r="1832" spans="1:9" x14ac:dyDescent="0.35">
      <c r="A1832" t="s">
        <v>5452</v>
      </c>
      <c r="B1832" t="s">
        <v>10</v>
      </c>
      <c r="C1832" t="s">
        <v>3611</v>
      </c>
      <c r="D1832" t="s">
        <v>3612</v>
      </c>
      <c r="E1832" t="s">
        <v>5426</v>
      </c>
      <c r="F1832" t="s">
        <v>545</v>
      </c>
      <c r="G1832" t="s">
        <v>3631</v>
      </c>
      <c r="H1832" t="str">
        <f>IFERROR(VLOOKUP(B1832,Sheet2!J:K,2,0), "Laptop")</f>
        <v>Laptop</v>
      </c>
      <c r="I1832" t="str">
        <f>IFERROR(VLOOKUP(F1832,Sheet2!P:Q,2,0), "Not part of Refresh")</f>
        <v>Part of Refresh cycle</v>
      </c>
    </row>
    <row r="1833" spans="1:9" x14ac:dyDescent="0.35">
      <c r="A1833" t="s">
        <v>5453</v>
      </c>
      <c r="B1833" t="s">
        <v>10</v>
      </c>
      <c r="C1833" t="s">
        <v>3611</v>
      </c>
      <c r="D1833" t="s">
        <v>3612</v>
      </c>
      <c r="E1833" t="s">
        <v>5426</v>
      </c>
      <c r="F1833" t="s">
        <v>546</v>
      </c>
      <c r="H1833" t="str">
        <f>IFERROR(VLOOKUP(B1833,Sheet2!J:K,2,0), "Laptop")</f>
        <v>Laptop</v>
      </c>
      <c r="I1833" t="str">
        <f>IFERROR(VLOOKUP(F1833,Sheet2!P:Q,2,0), "Not part of Refresh")</f>
        <v>Part of Refresh cycle</v>
      </c>
    </row>
    <row r="1834" spans="1:9" x14ac:dyDescent="0.35">
      <c r="A1834" t="s">
        <v>5454</v>
      </c>
      <c r="B1834" t="s">
        <v>31</v>
      </c>
      <c r="C1834" t="s">
        <v>3611</v>
      </c>
      <c r="D1834" t="s">
        <v>3612</v>
      </c>
      <c r="E1834" t="s">
        <v>5426</v>
      </c>
      <c r="F1834" t="s">
        <v>3092</v>
      </c>
      <c r="G1834" t="s">
        <v>5455</v>
      </c>
      <c r="H1834" t="str">
        <f>IFERROR(VLOOKUP(B1834,Sheet2!J:K,2,0), "Laptop")</f>
        <v>Desktop</v>
      </c>
      <c r="I1834" t="str">
        <f>IFERROR(VLOOKUP(F1834,Sheet2!P:Q,2,0), "Not part of Refresh")</f>
        <v>Not part of Refresh</v>
      </c>
    </row>
    <row r="1835" spans="1:9" x14ac:dyDescent="0.35">
      <c r="A1835" t="s">
        <v>5456</v>
      </c>
      <c r="B1835" t="s">
        <v>64</v>
      </c>
      <c r="C1835" t="s">
        <v>3611</v>
      </c>
      <c r="D1835" t="s">
        <v>3612</v>
      </c>
      <c r="E1835" t="s">
        <v>5426</v>
      </c>
      <c r="F1835" t="s">
        <v>2957</v>
      </c>
      <c r="G1835" t="s">
        <v>3631</v>
      </c>
      <c r="H1835" t="str">
        <f>IFERROR(VLOOKUP(B1835,Sheet2!J:K,2,0), "Laptop")</f>
        <v>Desktop</v>
      </c>
      <c r="I1835" t="str">
        <f>IFERROR(VLOOKUP(F1835,Sheet2!P:Q,2,0), "Not part of Refresh")</f>
        <v>Not part of Refresh</v>
      </c>
    </row>
    <row r="1836" spans="1:9" x14ac:dyDescent="0.35">
      <c r="A1836" t="s">
        <v>5457</v>
      </c>
      <c r="B1836" t="s">
        <v>31</v>
      </c>
      <c r="C1836" t="s">
        <v>3611</v>
      </c>
      <c r="D1836" t="s">
        <v>3612</v>
      </c>
      <c r="E1836" t="s">
        <v>5426</v>
      </c>
      <c r="F1836" t="s">
        <v>3113</v>
      </c>
      <c r="H1836" t="str">
        <f>IFERROR(VLOOKUP(B1836,Sheet2!J:K,2,0), "Laptop")</f>
        <v>Desktop</v>
      </c>
      <c r="I1836" t="str">
        <f>IFERROR(VLOOKUP(F1836,Sheet2!P:Q,2,0), "Not part of Refresh")</f>
        <v>Not part of Refresh</v>
      </c>
    </row>
    <row r="1837" spans="1:9" x14ac:dyDescent="0.35">
      <c r="A1837" t="s">
        <v>5458</v>
      </c>
      <c r="B1837" t="s">
        <v>10</v>
      </c>
      <c r="C1837" t="s">
        <v>3611</v>
      </c>
      <c r="D1837" t="s">
        <v>3612</v>
      </c>
      <c r="E1837" t="s">
        <v>5426</v>
      </c>
      <c r="F1837" t="s">
        <v>547</v>
      </c>
      <c r="G1837" t="s">
        <v>4320</v>
      </c>
      <c r="H1837" t="str">
        <f>IFERROR(VLOOKUP(B1837,Sheet2!J:K,2,0), "Laptop")</f>
        <v>Laptop</v>
      </c>
      <c r="I1837" t="str">
        <f>IFERROR(VLOOKUP(F1837,Sheet2!P:Q,2,0), "Not part of Refresh")</f>
        <v>Part of Refresh cycle</v>
      </c>
    </row>
    <row r="1838" spans="1:9" x14ac:dyDescent="0.35">
      <c r="A1838" t="s">
        <v>5440</v>
      </c>
      <c r="B1838" t="s">
        <v>10</v>
      </c>
      <c r="C1838" t="s">
        <v>3611</v>
      </c>
      <c r="D1838" t="s">
        <v>3612</v>
      </c>
      <c r="E1838" t="s">
        <v>5426</v>
      </c>
      <c r="F1838" t="s">
        <v>548</v>
      </c>
      <c r="G1838" t="s">
        <v>4050</v>
      </c>
      <c r="H1838" t="str">
        <f>IFERROR(VLOOKUP(B1838,Sheet2!J:K,2,0), "Laptop")</f>
        <v>Laptop</v>
      </c>
      <c r="I1838" t="str">
        <f>IFERROR(VLOOKUP(F1838,Sheet2!P:Q,2,0), "Not part of Refresh")</f>
        <v>Part of Refresh cycle</v>
      </c>
    </row>
    <row r="1839" spans="1:9" x14ac:dyDescent="0.35">
      <c r="A1839" t="s">
        <v>5459</v>
      </c>
      <c r="B1839" t="s">
        <v>8</v>
      </c>
      <c r="C1839" t="s">
        <v>3611</v>
      </c>
      <c r="D1839" t="s">
        <v>3612</v>
      </c>
      <c r="E1839" t="s">
        <v>5426</v>
      </c>
      <c r="F1839" t="s">
        <v>549</v>
      </c>
      <c r="G1839" t="s">
        <v>3635</v>
      </c>
      <c r="H1839" t="str">
        <f>IFERROR(VLOOKUP(B1839,Sheet2!J:K,2,0), "Laptop")</f>
        <v>Laptop</v>
      </c>
      <c r="I1839" t="str">
        <f>IFERROR(VLOOKUP(F1839,Sheet2!P:Q,2,0), "Not part of Refresh")</f>
        <v>Part of Refresh cycle</v>
      </c>
    </row>
    <row r="1840" spans="1:9" x14ac:dyDescent="0.35">
      <c r="A1840" t="s">
        <v>5460</v>
      </c>
      <c r="B1840" t="s">
        <v>31</v>
      </c>
      <c r="C1840" t="s">
        <v>3611</v>
      </c>
      <c r="D1840" t="s">
        <v>3612</v>
      </c>
      <c r="E1840" t="s">
        <v>5426</v>
      </c>
      <c r="F1840" t="s">
        <v>3026</v>
      </c>
      <c r="H1840" t="str">
        <f>IFERROR(VLOOKUP(B1840,Sheet2!J:K,2,0), "Laptop")</f>
        <v>Desktop</v>
      </c>
      <c r="I1840" t="str">
        <f>IFERROR(VLOOKUP(F1840,Sheet2!P:Q,2,0), "Not part of Refresh")</f>
        <v>Not part of Refresh</v>
      </c>
    </row>
    <row r="1841" spans="1:9" x14ac:dyDescent="0.35">
      <c r="A1841" t="s">
        <v>5461</v>
      </c>
      <c r="B1841" t="s">
        <v>46</v>
      </c>
      <c r="C1841" t="s">
        <v>3611</v>
      </c>
      <c r="D1841" t="s">
        <v>3612</v>
      </c>
      <c r="E1841" t="s">
        <v>5426</v>
      </c>
      <c r="F1841" t="s">
        <v>2683</v>
      </c>
      <c r="G1841" t="s">
        <v>3977</v>
      </c>
      <c r="H1841" t="str">
        <f>IFERROR(VLOOKUP(B1841,Sheet2!J:K,2,0), "Laptop")</f>
        <v>Desktop</v>
      </c>
      <c r="I1841" t="str">
        <f>IFERROR(VLOOKUP(F1841,Sheet2!P:Q,2,0), "Not part of Refresh")</f>
        <v>Not part of Refresh</v>
      </c>
    </row>
    <row r="1842" spans="1:9" x14ac:dyDescent="0.35">
      <c r="A1842" t="s">
        <v>5462</v>
      </c>
      <c r="B1842" t="s">
        <v>8</v>
      </c>
      <c r="C1842" t="s">
        <v>3611</v>
      </c>
      <c r="D1842" t="s">
        <v>3612</v>
      </c>
      <c r="E1842" t="s">
        <v>5426</v>
      </c>
      <c r="F1842" t="s">
        <v>550</v>
      </c>
      <c r="G1842" t="s">
        <v>4955</v>
      </c>
      <c r="H1842" t="str">
        <f>IFERROR(VLOOKUP(B1842,Sheet2!J:K,2,0), "Laptop")</f>
        <v>Laptop</v>
      </c>
      <c r="I1842" t="str">
        <f>IFERROR(VLOOKUP(F1842,Sheet2!P:Q,2,0), "Not part of Refresh")</f>
        <v>Part of Refresh cycle</v>
      </c>
    </row>
    <row r="1843" spans="1:9" x14ac:dyDescent="0.35">
      <c r="A1843" t="s">
        <v>5463</v>
      </c>
      <c r="B1843" t="s">
        <v>31</v>
      </c>
      <c r="C1843" t="s">
        <v>3611</v>
      </c>
      <c r="D1843" t="s">
        <v>3612</v>
      </c>
      <c r="E1843" t="s">
        <v>5426</v>
      </c>
      <c r="F1843" t="s">
        <v>3030</v>
      </c>
      <c r="H1843" t="str">
        <f>IFERROR(VLOOKUP(B1843,Sheet2!J:K,2,0), "Laptop")</f>
        <v>Desktop</v>
      </c>
      <c r="I1843" t="str">
        <f>IFERROR(VLOOKUP(F1843,Sheet2!P:Q,2,0), "Not part of Refresh")</f>
        <v>Not part of Refresh</v>
      </c>
    </row>
    <row r="1844" spans="1:9" x14ac:dyDescent="0.35">
      <c r="A1844" t="s">
        <v>5464</v>
      </c>
      <c r="B1844" t="s">
        <v>82</v>
      </c>
      <c r="C1844" t="s">
        <v>3611</v>
      </c>
      <c r="D1844" t="s">
        <v>3612</v>
      </c>
      <c r="E1844" t="s">
        <v>5426</v>
      </c>
      <c r="F1844" t="s">
        <v>551</v>
      </c>
      <c r="G1844" t="s">
        <v>3631</v>
      </c>
      <c r="H1844" t="str">
        <f>IFERROR(VLOOKUP(B1844,Sheet2!J:K,2,0), "Laptop")</f>
        <v>Workstation</v>
      </c>
      <c r="I1844" t="str">
        <f>IFERROR(VLOOKUP(F1844,Sheet2!P:Q,2,0), "Not part of Refresh")</f>
        <v>Part of Refresh cycle</v>
      </c>
    </row>
    <row r="1845" spans="1:9" x14ac:dyDescent="0.35">
      <c r="A1845" t="s">
        <v>5464</v>
      </c>
      <c r="B1845" t="s">
        <v>10</v>
      </c>
      <c r="C1845" t="s">
        <v>3611</v>
      </c>
      <c r="D1845" t="s">
        <v>3612</v>
      </c>
      <c r="E1845" t="s">
        <v>5426</v>
      </c>
      <c r="F1845" t="s">
        <v>2126</v>
      </c>
      <c r="G1845" t="s">
        <v>3631</v>
      </c>
      <c r="H1845" t="str">
        <f>IFERROR(VLOOKUP(B1845,Sheet2!J:K,2,0), "Laptop")</f>
        <v>Laptop</v>
      </c>
      <c r="I1845" t="str">
        <f>IFERROR(VLOOKUP(F1845,Sheet2!P:Q,2,0), "Not part of Refresh")</f>
        <v>Not part of Refresh</v>
      </c>
    </row>
    <row r="1846" spans="1:9" x14ac:dyDescent="0.35">
      <c r="A1846" t="s">
        <v>5465</v>
      </c>
      <c r="B1846" t="s">
        <v>4</v>
      </c>
      <c r="C1846" t="s">
        <v>3611</v>
      </c>
      <c r="D1846" t="s">
        <v>3612</v>
      </c>
      <c r="E1846" t="s">
        <v>5426</v>
      </c>
      <c r="F1846" t="s">
        <v>2189</v>
      </c>
      <c r="G1846" t="s">
        <v>3631</v>
      </c>
      <c r="H1846" t="str">
        <f>IFERROR(VLOOKUP(B1846,Sheet2!J:K,2,0), "Laptop")</f>
        <v>Laptop</v>
      </c>
      <c r="I1846" t="str">
        <f>IFERROR(VLOOKUP(F1846,Sheet2!P:Q,2,0), "Not part of Refresh")</f>
        <v>Not part of Refresh</v>
      </c>
    </row>
    <row r="1847" spans="1:9" x14ac:dyDescent="0.35">
      <c r="A1847" t="s">
        <v>5450</v>
      </c>
      <c r="B1847" t="s">
        <v>10</v>
      </c>
      <c r="C1847" t="s">
        <v>3611</v>
      </c>
      <c r="D1847" t="s">
        <v>3612</v>
      </c>
      <c r="E1847" t="s">
        <v>5426</v>
      </c>
      <c r="F1847" t="s">
        <v>544</v>
      </c>
      <c r="G1847" t="s">
        <v>3695</v>
      </c>
      <c r="H1847" t="str">
        <f>IFERROR(VLOOKUP(B1847,Sheet2!J:K,2,0), "Laptop")</f>
        <v>Laptop</v>
      </c>
      <c r="I1847" t="str">
        <f>IFERROR(VLOOKUP(F1847,Sheet2!P:Q,2,0), "Not part of Refresh")</f>
        <v>Part of Refresh cycle</v>
      </c>
    </row>
    <row r="1848" spans="1:9" x14ac:dyDescent="0.35">
      <c r="A1848" t="s">
        <v>5456</v>
      </c>
      <c r="B1848" t="s">
        <v>10</v>
      </c>
      <c r="C1848" t="s">
        <v>3611</v>
      </c>
      <c r="D1848" t="s">
        <v>3612</v>
      </c>
      <c r="E1848" t="s">
        <v>5426</v>
      </c>
      <c r="F1848" t="s">
        <v>552</v>
      </c>
      <c r="G1848" t="s">
        <v>3861</v>
      </c>
      <c r="H1848" t="str">
        <f>IFERROR(VLOOKUP(B1848,Sheet2!J:K,2,0), "Laptop")</f>
        <v>Laptop</v>
      </c>
      <c r="I1848" t="str">
        <f>IFERROR(VLOOKUP(F1848,Sheet2!P:Q,2,0), "Not part of Refresh")</f>
        <v>Part of Refresh cycle</v>
      </c>
    </row>
    <row r="1849" spans="1:9" x14ac:dyDescent="0.35">
      <c r="A1849" t="s">
        <v>5466</v>
      </c>
      <c r="B1849" t="s">
        <v>71</v>
      </c>
      <c r="C1849" t="s">
        <v>3611</v>
      </c>
      <c r="D1849" t="s">
        <v>3612</v>
      </c>
      <c r="E1849" t="s">
        <v>5426</v>
      </c>
      <c r="F1849" t="s">
        <v>3104</v>
      </c>
      <c r="G1849" t="s">
        <v>3631</v>
      </c>
      <c r="H1849" t="str">
        <f>IFERROR(VLOOKUP(B1849,Sheet2!J:K,2,0), "Laptop")</f>
        <v>Desktop</v>
      </c>
      <c r="I1849" t="str">
        <f>IFERROR(VLOOKUP(F1849,Sheet2!P:Q,2,0), "Not part of Refresh")</f>
        <v>Not part of Refresh</v>
      </c>
    </row>
    <row r="1850" spans="1:9" x14ac:dyDescent="0.35">
      <c r="A1850" t="s">
        <v>5463</v>
      </c>
      <c r="B1850" t="s">
        <v>0</v>
      </c>
      <c r="C1850" t="s">
        <v>3611</v>
      </c>
      <c r="D1850" t="s">
        <v>3612</v>
      </c>
      <c r="E1850" t="s">
        <v>5426</v>
      </c>
      <c r="F1850" t="s">
        <v>1946</v>
      </c>
      <c r="G1850" t="s">
        <v>3625</v>
      </c>
      <c r="H1850" t="str">
        <f>IFERROR(VLOOKUP(B1850,Sheet2!J:K,2,0), "Laptop")</f>
        <v>Laptop</v>
      </c>
      <c r="I1850" t="str">
        <f>IFERROR(VLOOKUP(F1850,Sheet2!P:Q,2,0), "Not part of Refresh")</f>
        <v>Not part of Refresh</v>
      </c>
    </row>
    <row r="1851" spans="1:9" x14ac:dyDescent="0.35">
      <c r="A1851" t="s">
        <v>5467</v>
      </c>
      <c r="B1851" t="s">
        <v>31</v>
      </c>
      <c r="C1851" t="s">
        <v>3611</v>
      </c>
      <c r="D1851" t="s">
        <v>3612</v>
      </c>
      <c r="E1851" t="s">
        <v>5426</v>
      </c>
      <c r="F1851" t="s">
        <v>2979</v>
      </c>
      <c r="G1851" t="s">
        <v>4955</v>
      </c>
      <c r="H1851" t="str">
        <f>IFERROR(VLOOKUP(B1851,Sheet2!J:K,2,0), "Laptop")</f>
        <v>Desktop</v>
      </c>
      <c r="I1851" t="str">
        <f>IFERROR(VLOOKUP(F1851,Sheet2!P:Q,2,0), "Not part of Refresh")</f>
        <v>Not part of Refresh</v>
      </c>
    </row>
    <row r="1852" spans="1:9" x14ac:dyDescent="0.35">
      <c r="A1852" t="s">
        <v>5468</v>
      </c>
      <c r="B1852" t="s">
        <v>10</v>
      </c>
      <c r="C1852" t="s">
        <v>3611</v>
      </c>
      <c r="D1852" t="s">
        <v>3612</v>
      </c>
      <c r="E1852" t="s">
        <v>5426</v>
      </c>
      <c r="F1852" t="s">
        <v>553</v>
      </c>
      <c r="G1852" t="s">
        <v>3977</v>
      </c>
      <c r="H1852" t="str">
        <f>IFERROR(VLOOKUP(B1852,Sheet2!J:K,2,0), "Laptop")</f>
        <v>Laptop</v>
      </c>
      <c r="I1852" t="str">
        <f>IFERROR(VLOOKUP(F1852,Sheet2!P:Q,2,0), "Not part of Refresh")</f>
        <v>Part of Refresh cycle</v>
      </c>
    </row>
    <row r="1853" spans="1:9" x14ac:dyDescent="0.35">
      <c r="A1853" t="s">
        <v>5469</v>
      </c>
      <c r="B1853" t="s">
        <v>31</v>
      </c>
      <c r="C1853" t="s">
        <v>3611</v>
      </c>
      <c r="D1853" t="s">
        <v>3612</v>
      </c>
      <c r="E1853" t="s">
        <v>5426</v>
      </c>
      <c r="F1853" t="s">
        <v>3021</v>
      </c>
      <c r="H1853" t="str">
        <f>IFERROR(VLOOKUP(B1853,Sheet2!J:K,2,0), "Laptop")</f>
        <v>Desktop</v>
      </c>
      <c r="I1853" t="str">
        <f>IFERROR(VLOOKUP(F1853,Sheet2!P:Q,2,0), "Not part of Refresh")</f>
        <v>Not part of Refresh</v>
      </c>
    </row>
    <row r="1854" spans="1:9" x14ac:dyDescent="0.35">
      <c r="A1854" t="s">
        <v>5470</v>
      </c>
      <c r="B1854" t="s">
        <v>8</v>
      </c>
      <c r="C1854" t="s">
        <v>3611</v>
      </c>
      <c r="D1854" t="s">
        <v>3612</v>
      </c>
      <c r="E1854" t="s">
        <v>5426</v>
      </c>
      <c r="F1854" t="s">
        <v>554</v>
      </c>
      <c r="G1854" t="s">
        <v>4177</v>
      </c>
      <c r="H1854" t="str">
        <f>IFERROR(VLOOKUP(B1854,Sheet2!J:K,2,0), "Laptop")</f>
        <v>Laptop</v>
      </c>
      <c r="I1854" t="str">
        <f>IFERROR(VLOOKUP(F1854,Sheet2!P:Q,2,0), "Not part of Refresh")</f>
        <v>Part of Refresh cycle</v>
      </c>
    </row>
    <row r="1855" spans="1:9" x14ac:dyDescent="0.35">
      <c r="A1855" t="s">
        <v>5471</v>
      </c>
      <c r="B1855" t="s">
        <v>0</v>
      </c>
      <c r="C1855" t="s">
        <v>3611</v>
      </c>
      <c r="D1855" t="s">
        <v>3612</v>
      </c>
      <c r="E1855" t="s">
        <v>5426</v>
      </c>
      <c r="F1855" t="s">
        <v>1108</v>
      </c>
      <c r="G1855" t="s">
        <v>3675</v>
      </c>
      <c r="H1855" t="str">
        <f>IFERROR(VLOOKUP(B1855,Sheet2!J:K,2,0), "Laptop")</f>
        <v>Laptop</v>
      </c>
      <c r="I1855" t="str">
        <f>IFERROR(VLOOKUP(F1855,Sheet2!P:Q,2,0), "Not part of Refresh")</f>
        <v>Not part of Refresh</v>
      </c>
    </row>
    <row r="1856" spans="1:9" x14ac:dyDescent="0.35">
      <c r="A1856" t="s">
        <v>5460</v>
      </c>
      <c r="B1856" t="s">
        <v>31</v>
      </c>
      <c r="C1856" t="s">
        <v>3611</v>
      </c>
      <c r="D1856" t="s">
        <v>3612</v>
      </c>
      <c r="E1856" t="s">
        <v>5426</v>
      </c>
      <c r="F1856" t="s">
        <v>2950</v>
      </c>
      <c r="G1856" t="s">
        <v>4955</v>
      </c>
      <c r="H1856" t="str">
        <f>IFERROR(VLOOKUP(B1856,Sheet2!J:K,2,0), "Laptop")</f>
        <v>Desktop</v>
      </c>
      <c r="I1856" t="str">
        <f>IFERROR(VLOOKUP(F1856,Sheet2!P:Q,2,0), "Not part of Refresh")</f>
        <v>Not part of Refresh</v>
      </c>
    </row>
    <row r="1857" spans="1:9" x14ac:dyDescent="0.35">
      <c r="A1857" t="s">
        <v>5463</v>
      </c>
      <c r="B1857" t="s">
        <v>10</v>
      </c>
      <c r="C1857" t="s">
        <v>3611</v>
      </c>
      <c r="D1857" t="s">
        <v>3612</v>
      </c>
      <c r="E1857" t="s">
        <v>5426</v>
      </c>
      <c r="F1857" t="s">
        <v>555</v>
      </c>
      <c r="G1857" t="s">
        <v>3625</v>
      </c>
      <c r="H1857" t="str">
        <f>IFERROR(VLOOKUP(B1857,Sheet2!J:K,2,0), "Laptop")</f>
        <v>Laptop</v>
      </c>
      <c r="I1857" t="str">
        <f>IFERROR(VLOOKUP(F1857,Sheet2!P:Q,2,0), "Not part of Refresh")</f>
        <v>Part of Refresh cycle</v>
      </c>
    </row>
    <row r="1858" spans="1:9" x14ac:dyDescent="0.35">
      <c r="A1858" t="s">
        <v>5425</v>
      </c>
      <c r="B1858" t="s">
        <v>31</v>
      </c>
      <c r="C1858" t="s">
        <v>3611</v>
      </c>
      <c r="D1858" t="s">
        <v>3612</v>
      </c>
      <c r="E1858" t="s">
        <v>5426</v>
      </c>
      <c r="F1858" t="s">
        <v>3028</v>
      </c>
      <c r="G1858" t="s">
        <v>5448</v>
      </c>
      <c r="H1858" t="str">
        <f>IFERROR(VLOOKUP(B1858,Sheet2!J:K,2,0), "Laptop")</f>
        <v>Desktop</v>
      </c>
      <c r="I1858" t="str">
        <f>IFERROR(VLOOKUP(F1858,Sheet2!P:Q,2,0), "Not part of Refresh")</f>
        <v>Not part of Refresh</v>
      </c>
    </row>
    <row r="1859" spans="1:9" x14ac:dyDescent="0.35">
      <c r="A1859" t="s">
        <v>5472</v>
      </c>
      <c r="B1859" t="s">
        <v>10</v>
      </c>
      <c r="C1859" t="s">
        <v>3611</v>
      </c>
      <c r="D1859" t="s">
        <v>3612</v>
      </c>
      <c r="E1859" t="s">
        <v>5426</v>
      </c>
      <c r="F1859" t="s">
        <v>556</v>
      </c>
      <c r="G1859" t="s">
        <v>5473</v>
      </c>
      <c r="H1859" t="str">
        <f>IFERROR(VLOOKUP(B1859,Sheet2!J:K,2,0), "Laptop")</f>
        <v>Laptop</v>
      </c>
      <c r="I1859" t="str">
        <f>IFERROR(VLOOKUP(F1859,Sheet2!P:Q,2,0), "Not part of Refresh")</f>
        <v>Part of Refresh cycle</v>
      </c>
    </row>
    <row r="1860" spans="1:9" x14ac:dyDescent="0.35">
      <c r="A1860" t="s">
        <v>5451</v>
      </c>
      <c r="B1860" t="s">
        <v>10</v>
      </c>
      <c r="C1860" t="s">
        <v>3611</v>
      </c>
      <c r="D1860" t="s">
        <v>3612</v>
      </c>
      <c r="E1860" t="s">
        <v>5426</v>
      </c>
      <c r="F1860" t="s">
        <v>557</v>
      </c>
      <c r="H1860" t="str">
        <f>IFERROR(VLOOKUP(B1860,Sheet2!J:K,2,0), "Laptop")</f>
        <v>Laptop</v>
      </c>
      <c r="I1860" t="str">
        <f>IFERROR(VLOOKUP(F1860,Sheet2!P:Q,2,0), "Not part of Refresh")</f>
        <v>Part of Refresh cycle</v>
      </c>
    </row>
    <row r="1861" spans="1:9" x14ac:dyDescent="0.35">
      <c r="A1861" t="s">
        <v>5436</v>
      </c>
      <c r="B1861" t="s">
        <v>71</v>
      </c>
      <c r="C1861" t="s">
        <v>3611</v>
      </c>
      <c r="D1861" t="s">
        <v>3612</v>
      </c>
      <c r="E1861" t="s">
        <v>5426</v>
      </c>
      <c r="F1861" t="s">
        <v>3096</v>
      </c>
      <c r="G1861" t="s">
        <v>5448</v>
      </c>
      <c r="H1861" t="str">
        <f>IFERROR(VLOOKUP(B1861,Sheet2!J:K,2,0), "Laptop")</f>
        <v>Desktop</v>
      </c>
      <c r="I1861" t="str">
        <f>IFERROR(VLOOKUP(F1861,Sheet2!P:Q,2,0), "Not part of Refresh")</f>
        <v>Not part of Refresh</v>
      </c>
    </row>
    <row r="1862" spans="1:9" x14ac:dyDescent="0.35">
      <c r="A1862" t="s">
        <v>5425</v>
      </c>
      <c r="B1862" t="s">
        <v>31</v>
      </c>
      <c r="C1862" t="s">
        <v>3611</v>
      </c>
      <c r="D1862" t="s">
        <v>3612</v>
      </c>
      <c r="E1862" t="s">
        <v>5426</v>
      </c>
      <c r="F1862" t="s">
        <v>3111</v>
      </c>
      <c r="H1862" t="str">
        <f>IFERROR(VLOOKUP(B1862,Sheet2!J:K,2,0), "Laptop")</f>
        <v>Desktop</v>
      </c>
      <c r="I1862" t="str">
        <f>IFERROR(VLOOKUP(F1862,Sheet2!P:Q,2,0), "Not part of Refresh")</f>
        <v>Not part of Refresh</v>
      </c>
    </row>
    <row r="1863" spans="1:9" x14ac:dyDescent="0.35">
      <c r="A1863" t="s">
        <v>5474</v>
      </c>
      <c r="B1863" t="s">
        <v>31</v>
      </c>
      <c r="C1863" t="s">
        <v>3611</v>
      </c>
      <c r="D1863" t="s">
        <v>3612</v>
      </c>
      <c r="E1863" t="s">
        <v>5426</v>
      </c>
      <c r="F1863" t="s">
        <v>3110</v>
      </c>
      <c r="H1863" t="str">
        <f>IFERROR(VLOOKUP(B1863,Sheet2!J:K,2,0), "Laptop")</f>
        <v>Desktop</v>
      </c>
      <c r="I1863" t="str">
        <f>IFERROR(VLOOKUP(F1863,Sheet2!P:Q,2,0), "Not part of Refresh")</f>
        <v>Not part of Refresh</v>
      </c>
    </row>
    <row r="1864" spans="1:9" x14ac:dyDescent="0.35">
      <c r="A1864" t="s">
        <v>5450</v>
      </c>
      <c r="B1864" t="s">
        <v>10</v>
      </c>
      <c r="C1864" t="s">
        <v>3611</v>
      </c>
      <c r="D1864" t="s">
        <v>3612</v>
      </c>
      <c r="E1864" t="s">
        <v>5426</v>
      </c>
      <c r="F1864" t="s">
        <v>2118</v>
      </c>
      <c r="G1864" t="s">
        <v>3631</v>
      </c>
      <c r="H1864" t="str">
        <f>IFERROR(VLOOKUP(B1864,Sheet2!J:K,2,0), "Laptop")</f>
        <v>Laptop</v>
      </c>
      <c r="I1864" t="str">
        <f>IFERROR(VLOOKUP(F1864,Sheet2!P:Q,2,0), "Not part of Refresh")</f>
        <v>Not part of Refresh</v>
      </c>
    </row>
    <row r="1865" spans="1:9" x14ac:dyDescent="0.35">
      <c r="A1865" t="s">
        <v>5475</v>
      </c>
      <c r="B1865" t="s">
        <v>10</v>
      </c>
      <c r="C1865" t="s">
        <v>3611</v>
      </c>
      <c r="D1865" t="s">
        <v>3612</v>
      </c>
      <c r="E1865" t="s">
        <v>5426</v>
      </c>
      <c r="F1865" t="s">
        <v>558</v>
      </c>
      <c r="G1865" t="s">
        <v>3625</v>
      </c>
      <c r="H1865" t="str">
        <f>IFERROR(VLOOKUP(B1865,Sheet2!J:K,2,0), "Laptop")</f>
        <v>Laptop</v>
      </c>
      <c r="I1865" t="str">
        <f>IFERROR(VLOOKUP(F1865,Sheet2!P:Q,2,0), "Not part of Refresh")</f>
        <v>Part of Refresh cycle</v>
      </c>
    </row>
    <row r="1866" spans="1:9" x14ac:dyDescent="0.35">
      <c r="A1866" t="s">
        <v>5476</v>
      </c>
      <c r="B1866" t="s">
        <v>41</v>
      </c>
      <c r="C1866" t="s">
        <v>3611</v>
      </c>
      <c r="D1866" t="s">
        <v>3612</v>
      </c>
      <c r="E1866" t="s">
        <v>5426</v>
      </c>
      <c r="F1866" t="s">
        <v>3275</v>
      </c>
      <c r="G1866" t="s">
        <v>3635</v>
      </c>
      <c r="H1866" t="str">
        <f>IFERROR(VLOOKUP(B1866,Sheet2!J:K,2,0), "Laptop")</f>
        <v>Desktop</v>
      </c>
      <c r="I1866" t="str">
        <f>IFERROR(VLOOKUP(F1866,Sheet2!P:Q,2,0), "Not part of Refresh")</f>
        <v>Not part of Refresh</v>
      </c>
    </row>
    <row r="1867" spans="1:9" x14ac:dyDescent="0.35">
      <c r="A1867" t="s">
        <v>5477</v>
      </c>
      <c r="B1867" t="s">
        <v>31</v>
      </c>
      <c r="C1867" t="s">
        <v>3611</v>
      </c>
      <c r="D1867" t="s">
        <v>3612</v>
      </c>
      <c r="E1867" t="s">
        <v>5426</v>
      </c>
      <c r="F1867" t="s">
        <v>2933</v>
      </c>
      <c r="H1867" t="str">
        <f>IFERROR(VLOOKUP(B1867,Sheet2!J:K,2,0), "Laptop")</f>
        <v>Desktop</v>
      </c>
      <c r="I1867" t="str">
        <f>IFERROR(VLOOKUP(F1867,Sheet2!P:Q,2,0), "Not part of Refresh")</f>
        <v>Not part of Refresh</v>
      </c>
    </row>
    <row r="1868" spans="1:9" x14ac:dyDescent="0.35">
      <c r="A1868" t="s">
        <v>5478</v>
      </c>
      <c r="B1868" t="s">
        <v>8</v>
      </c>
      <c r="C1868" t="s">
        <v>3611</v>
      </c>
      <c r="D1868" t="s">
        <v>3612</v>
      </c>
      <c r="E1868" t="s">
        <v>5426</v>
      </c>
      <c r="F1868" t="s">
        <v>559</v>
      </c>
      <c r="G1868" t="s">
        <v>3675</v>
      </c>
      <c r="H1868" t="str">
        <f>IFERROR(VLOOKUP(B1868,Sheet2!J:K,2,0), "Laptop")</f>
        <v>Laptop</v>
      </c>
      <c r="I1868" t="str">
        <f>IFERROR(VLOOKUP(F1868,Sheet2!P:Q,2,0), "Not part of Refresh")</f>
        <v>Part of Refresh cycle</v>
      </c>
    </row>
    <row r="1869" spans="1:9" x14ac:dyDescent="0.35">
      <c r="A1869" t="s">
        <v>5456</v>
      </c>
      <c r="B1869" t="s">
        <v>64</v>
      </c>
      <c r="C1869" t="s">
        <v>3611</v>
      </c>
      <c r="D1869" t="s">
        <v>3612</v>
      </c>
      <c r="E1869" t="s">
        <v>5426</v>
      </c>
      <c r="F1869" t="s">
        <v>2974</v>
      </c>
      <c r="G1869" t="s">
        <v>3631</v>
      </c>
      <c r="H1869" t="str">
        <f>IFERROR(VLOOKUP(B1869,Sheet2!J:K,2,0), "Laptop")</f>
        <v>Desktop</v>
      </c>
      <c r="I1869" t="str">
        <f>IFERROR(VLOOKUP(F1869,Sheet2!P:Q,2,0), "Not part of Refresh")</f>
        <v>Not part of Refresh</v>
      </c>
    </row>
    <row r="1870" spans="1:9" x14ac:dyDescent="0.35">
      <c r="A1870" t="s">
        <v>5479</v>
      </c>
      <c r="B1870" t="s">
        <v>31</v>
      </c>
      <c r="C1870" t="s">
        <v>3611</v>
      </c>
      <c r="D1870" t="s">
        <v>3612</v>
      </c>
      <c r="E1870" t="s">
        <v>5426</v>
      </c>
      <c r="F1870" t="s">
        <v>3037</v>
      </c>
      <c r="H1870" t="str">
        <f>IFERROR(VLOOKUP(B1870,Sheet2!J:K,2,0), "Laptop")</f>
        <v>Desktop</v>
      </c>
      <c r="I1870" t="str">
        <f>IFERROR(VLOOKUP(F1870,Sheet2!P:Q,2,0), "Not part of Refresh")</f>
        <v>Not part of Refresh</v>
      </c>
    </row>
    <row r="1871" spans="1:9" x14ac:dyDescent="0.35">
      <c r="A1871" t="s">
        <v>5480</v>
      </c>
      <c r="B1871" t="s">
        <v>20</v>
      </c>
      <c r="C1871" t="s">
        <v>3611</v>
      </c>
      <c r="D1871" t="s">
        <v>3612</v>
      </c>
      <c r="E1871" t="s">
        <v>5426</v>
      </c>
      <c r="F1871" t="s">
        <v>560</v>
      </c>
      <c r="G1871" t="s">
        <v>5430</v>
      </c>
      <c r="H1871" t="str">
        <f>IFERROR(VLOOKUP(B1871,Sheet2!J:K,2,0), "Laptop")</f>
        <v>Laptop</v>
      </c>
      <c r="I1871" t="str">
        <f>IFERROR(VLOOKUP(F1871,Sheet2!P:Q,2,0), "Not part of Refresh")</f>
        <v>Part of Refresh cycle</v>
      </c>
    </row>
    <row r="1872" spans="1:9" x14ac:dyDescent="0.35">
      <c r="A1872" t="s">
        <v>5463</v>
      </c>
      <c r="B1872" t="s">
        <v>8</v>
      </c>
      <c r="C1872" t="s">
        <v>3611</v>
      </c>
      <c r="D1872" t="s">
        <v>3612</v>
      </c>
      <c r="E1872" t="s">
        <v>5426</v>
      </c>
      <c r="F1872" t="s">
        <v>1904</v>
      </c>
      <c r="G1872" t="s">
        <v>3625</v>
      </c>
      <c r="H1872" t="str">
        <f>IFERROR(VLOOKUP(B1872,Sheet2!J:K,2,0), "Laptop")</f>
        <v>Laptop</v>
      </c>
      <c r="I1872" t="str">
        <f>IFERROR(VLOOKUP(F1872,Sheet2!P:Q,2,0), "Not part of Refresh")</f>
        <v>Not part of Refresh</v>
      </c>
    </row>
    <row r="1873" spans="1:9" x14ac:dyDescent="0.35">
      <c r="A1873" t="s">
        <v>5425</v>
      </c>
      <c r="B1873" t="s">
        <v>31</v>
      </c>
      <c r="C1873" t="s">
        <v>3611</v>
      </c>
      <c r="D1873" t="s">
        <v>3612</v>
      </c>
      <c r="E1873" t="s">
        <v>5426</v>
      </c>
      <c r="F1873" t="s">
        <v>3117</v>
      </c>
      <c r="G1873" t="s">
        <v>3675</v>
      </c>
      <c r="H1873" t="str">
        <f>IFERROR(VLOOKUP(B1873,Sheet2!J:K,2,0), "Laptop")</f>
        <v>Desktop</v>
      </c>
      <c r="I1873" t="str">
        <f>IFERROR(VLOOKUP(F1873,Sheet2!P:Q,2,0), "Not part of Refresh")</f>
        <v>Not part of Refresh</v>
      </c>
    </row>
    <row r="1874" spans="1:9" x14ac:dyDescent="0.35">
      <c r="A1874" t="s">
        <v>5438</v>
      </c>
      <c r="B1874" t="s">
        <v>24</v>
      </c>
      <c r="C1874" t="s">
        <v>3611</v>
      </c>
      <c r="D1874" t="s">
        <v>3612</v>
      </c>
      <c r="E1874" t="s">
        <v>5426</v>
      </c>
      <c r="F1874" t="s">
        <v>2944</v>
      </c>
      <c r="G1874" t="s">
        <v>3627</v>
      </c>
      <c r="H1874" t="str">
        <f>IFERROR(VLOOKUP(B1874,Sheet2!J:K,2,0), "Laptop")</f>
        <v>Desktop</v>
      </c>
      <c r="I1874" t="str">
        <f>IFERROR(VLOOKUP(F1874,Sheet2!P:Q,2,0), "Not part of Refresh")</f>
        <v>Not part of Refresh</v>
      </c>
    </row>
    <row r="1875" spans="1:9" x14ac:dyDescent="0.35">
      <c r="A1875" t="s">
        <v>5463</v>
      </c>
      <c r="B1875" t="s">
        <v>31</v>
      </c>
      <c r="C1875" t="s">
        <v>3611</v>
      </c>
      <c r="D1875" t="s">
        <v>3612</v>
      </c>
      <c r="E1875" t="s">
        <v>5426</v>
      </c>
      <c r="F1875" t="s">
        <v>2981</v>
      </c>
      <c r="H1875" t="str">
        <f>IFERROR(VLOOKUP(B1875,Sheet2!J:K,2,0), "Laptop")</f>
        <v>Desktop</v>
      </c>
      <c r="I1875" t="str">
        <f>IFERROR(VLOOKUP(F1875,Sheet2!P:Q,2,0), "Not part of Refresh")</f>
        <v>Not part of Refresh</v>
      </c>
    </row>
    <row r="1876" spans="1:9" x14ac:dyDescent="0.35">
      <c r="A1876" t="s">
        <v>5481</v>
      </c>
      <c r="B1876" t="s">
        <v>10</v>
      </c>
      <c r="C1876" t="s">
        <v>3611</v>
      </c>
      <c r="D1876" t="s">
        <v>3612</v>
      </c>
      <c r="E1876" t="s">
        <v>5426</v>
      </c>
      <c r="F1876" t="s">
        <v>561</v>
      </c>
      <c r="G1876" t="s">
        <v>4320</v>
      </c>
      <c r="H1876" t="str">
        <f>IFERROR(VLOOKUP(B1876,Sheet2!J:K,2,0), "Laptop")</f>
        <v>Laptop</v>
      </c>
      <c r="I1876" t="str">
        <f>IFERROR(VLOOKUP(F1876,Sheet2!P:Q,2,0), "Not part of Refresh")</f>
        <v>Part of Refresh cycle</v>
      </c>
    </row>
    <row r="1877" spans="1:9" x14ac:dyDescent="0.35">
      <c r="A1877" t="s">
        <v>5466</v>
      </c>
      <c r="B1877" t="s">
        <v>10</v>
      </c>
      <c r="C1877" t="s">
        <v>3611</v>
      </c>
      <c r="D1877" t="s">
        <v>3612</v>
      </c>
      <c r="E1877" t="s">
        <v>5426</v>
      </c>
      <c r="F1877" t="s">
        <v>562</v>
      </c>
      <c r="G1877" t="s">
        <v>3631</v>
      </c>
      <c r="H1877" t="str">
        <f>IFERROR(VLOOKUP(B1877,Sheet2!J:K,2,0), "Laptop")</f>
        <v>Laptop</v>
      </c>
      <c r="I1877" t="str">
        <f>IFERROR(VLOOKUP(F1877,Sheet2!P:Q,2,0), "Not part of Refresh")</f>
        <v>Part of Refresh cycle</v>
      </c>
    </row>
    <row r="1878" spans="1:9" x14ac:dyDescent="0.35">
      <c r="A1878" t="s">
        <v>5466</v>
      </c>
      <c r="B1878" t="s">
        <v>31</v>
      </c>
      <c r="C1878" t="s">
        <v>3611</v>
      </c>
      <c r="D1878" t="s">
        <v>3612</v>
      </c>
      <c r="E1878" t="s">
        <v>5426</v>
      </c>
      <c r="F1878" t="s">
        <v>3106</v>
      </c>
      <c r="G1878" t="s">
        <v>3631</v>
      </c>
      <c r="H1878" t="str">
        <f>IFERROR(VLOOKUP(B1878,Sheet2!J:K,2,0), "Laptop")</f>
        <v>Desktop</v>
      </c>
      <c r="I1878" t="str">
        <f>IFERROR(VLOOKUP(F1878,Sheet2!P:Q,2,0), "Not part of Refresh")</f>
        <v>Not part of Refresh</v>
      </c>
    </row>
    <row r="1879" spans="1:9" x14ac:dyDescent="0.35">
      <c r="A1879" t="s">
        <v>5463</v>
      </c>
      <c r="B1879" t="s">
        <v>4</v>
      </c>
      <c r="C1879" t="s">
        <v>3611</v>
      </c>
      <c r="D1879" t="s">
        <v>3612</v>
      </c>
      <c r="E1879" t="s">
        <v>5426</v>
      </c>
      <c r="F1879" t="s">
        <v>2384</v>
      </c>
      <c r="G1879" t="s">
        <v>3625</v>
      </c>
      <c r="H1879" t="str">
        <f>IFERROR(VLOOKUP(B1879,Sheet2!J:K,2,0), "Laptop")</f>
        <v>Laptop</v>
      </c>
      <c r="I1879" t="str">
        <f>IFERROR(VLOOKUP(F1879,Sheet2!P:Q,2,0), "Not part of Refresh")</f>
        <v>Not part of Refresh</v>
      </c>
    </row>
    <row r="1880" spans="1:9" x14ac:dyDescent="0.35">
      <c r="A1880" t="s">
        <v>5480</v>
      </c>
      <c r="B1880" t="s">
        <v>65</v>
      </c>
      <c r="C1880" t="s">
        <v>3611</v>
      </c>
      <c r="D1880" t="s">
        <v>3612</v>
      </c>
      <c r="E1880" t="s">
        <v>5426</v>
      </c>
      <c r="F1880" t="s">
        <v>1854</v>
      </c>
      <c r="G1880" t="s">
        <v>5036</v>
      </c>
      <c r="H1880" t="str">
        <f>IFERROR(VLOOKUP(B1880,Sheet2!J:K,2,0), "Laptop")</f>
        <v>Laptop</v>
      </c>
      <c r="I1880" t="str">
        <f>IFERROR(VLOOKUP(F1880,Sheet2!P:Q,2,0), "Not part of Refresh")</f>
        <v>Not part of Refresh</v>
      </c>
    </row>
    <row r="1881" spans="1:9" x14ac:dyDescent="0.35">
      <c r="A1881" t="s">
        <v>5458</v>
      </c>
      <c r="B1881" t="s">
        <v>71</v>
      </c>
      <c r="C1881" t="s">
        <v>3611</v>
      </c>
      <c r="D1881" t="s">
        <v>3612</v>
      </c>
      <c r="E1881" t="s">
        <v>5426</v>
      </c>
      <c r="F1881" t="s">
        <v>3094</v>
      </c>
      <c r="G1881" t="s">
        <v>4320</v>
      </c>
      <c r="H1881" t="str">
        <f>IFERROR(VLOOKUP(B1881,Sheet2!J:K,2,0), "Laptop")</f>
        <v>Desktop</v>
      </c>
      <c r="I1881" t="str">
        <f>IFERROR(VLOOKUP(F1881,Sheet2!P:Q,2,0), "Not part of Refresh")</f>
        <v>Not part of Refresh</v>
      </c>
    </row>
    <row r="1882" spans="1:9" x14ac:dyDescent="0.35">
      <c r="A1882" t="s">
        <v>5463</v>
      </c>
      <c r="B1882" t="s">
        <v>71</v>
      </c>
      <c r="C1882" t="s">
        <v>3611</v>
      </c>
      <c r="D1882" t="s">
        <v>3612</v>
      </c>
      <c r="E1882" t="s">
        <v>5426</v>
      </c>
      <c r="F1882" t="s">
        <v>3034</v>
      </c>
      <c r="H1882" t="str">
        <f>IFERROR(VLOOKUP(B1882,Sheet2!J:K,2,0), "Laptop")</f>
        <v>Desktop</v>
      </c>
      <c r="I1882" t="str">
        <f>IFERROR(VLOOKUP(F1882,Sheet2!P:Q,2,0), "Not part of Refresh")</f>
        <v>Not part of Refresh</v>
      </c>
    </row>
    <row r="1883" spans="1:9" x14ac:dyDescent="0.35">
      <c r="A1883" t="s">
        <v>5454</v>
      </c>
      <c r="B1883" t="s">
        <v>31</v>
      </c>
      <c r="C1883" t="s">
        <v>3611</v>
      </c>
      <c r="D1883" t="s">
        <v>3612</v>
      </c>
      <c r="E1883" t="s">
        <v>5426</v>
      </c>
      <c r="F1883" t="s">
        <v>2975</v>
      </c>
      <c r="G1883" t="s">
        <v>3678</v>
      </c>
      <c r="H1883" t="str">
        <f>IFERROR(VLOOKUP(B1883,Sheet2!J:K,2,0), "Laptop")</f>
        <v>Desktop</v>
      </c>
      <c r="I1883" t="str">
        <f>IFERROR(VLOOKUP(F1883,Sheet2!P:Q,2,0), "Not part of Refresh")</f>
        <v>Not part of Refresh</v>
      </c>
    </row>
    <row r="1884" spans="1:9" x14ac:dyDescent="0.35">
      <c r="A1884" t="s">
        <v>5482</v>
      </c>
      <c r="B1884" t="s">
        <v>31</v>
      </c>
      <c r="C1884" t="s">
        <v>3611</v>
      </c>
      <c r="D1884" t="s">
        <v>3612</v>
      </c>
      <c r="E1884" t="s">
        <v>5426</v>
      </c>
      <c r="F1884" t="s">
        <v>2985</v>
      </c>
      <c r="G1884" t="s">
        <v>3631</v>
      </c>
      <c r="H1884" t="str">
        <f>IFERROR(VLOOKUP(B1884,Sheet2!J:K,2,0), "Laptop")</f>
        <v>Desktop</v>
      </c>
      <c r="I1884" t="str">
        <f>IFERROR(VLOOKUP(F1884,Sheet2!P:Q,2,0), "Not part of Refresh")</f>
        <v>Not part of Refresh</v>
      </c>
    </row>
    <row r="1885" spans="1:9" x14ac:dyDescent="0.35">
      <c r="A1885" t="s">
        <v>5483</v>
      </c>
      <c r="B1885" t="s">
        <v>10</v>
      </c>
      <c r="C1885" t="s">
        <v>3611</v>
      </c>
      <c r="D1885" t="s">
        <v>3612</v>
      </c>
      <c r="E1885" t="s">
        <v>5426</v>
      </c>
      <c r="F1885" t="s">
        <v>563</v>
      </c>
      <c r="G1885" t="s">
        <v>3625</v>
      </c>
      <c r="H1885" t="str">
        <f>IFERROR(VLOOKUP(B1885,Sheet2!J:K,2,0), "Laptop")</f>
        <v>Laptop</v>
      </c>
      <c r="I1885" t="str">
        <f>IFERROR(VLOOKUP(F1885,Sheet2!P:Q,2,0), "Not part of Refresh")</f>
        <v>Part of Refresh cycle</v>
      </c>
    </row>
    <row r="1886" spans="1:9" x14ac:dyDescent="0.35">
      <c r="A1886" t="s">
        <v>5484</v>
      </c>
      <c r="B1886" t="s">
        <v>8</v>
      </c>
      <c r="C1886" t="s">
        <v>3611</v>
      </c>
      <c r="D1886" t="s">
        <v>3612</v>
      </c>
      <c r="E1886" t="s">
        <v>5426</v>
      </c>
      <c r="F1886" t="s">
        <v>564</v>
      </c>
      <c r="H1886" t="str">
        <f>IFERROR(VLOOKUP(B1886,Sheet2!J:K,2,0), "Laptop")</f>
        <v>Laptop</v>
      </c>
      <c r="I1886" t="str">
        <f>IFERROR(VLOOKUP(F1886,Sheet2!P:Q,2,0), "Not part of Refresh")</f>
        <v>Part of Refresh cycle</v>
      </c>
    </row>
    <row r="1887" spans="1:9" x14ac:dyDescent="0.35">
      <c r="A1887" t="s">
        <v>5483</v>
      </c>
      <c r="B1887" t="s">
        <v>31</v>
      </c>
      <c r="C1887" t="s">
        <v>3611</v>
      </c>
      <c r="D1887" t="s">
        <v>3612</v>
      </c>
      <c r="E1887" t="s">
        <v>5426</v>
      </c>
      <c r="F1887" t="s">
        <v>3025</v>
      </c>
      <c r="H1887" t="str">
        <f>IFERROR(VLOOKUP(B1887,Sheet2!J:K,2,0), "Laptop")</f>
        <v>Desktop</v>
      </c>
      <c r="I1887" t="str">
        <f>IFERROR(VLOOKUP(F1887,Sheet2!P:Q,2,0), "Not part of Refresh")</f>
        <v>Not part of Refresh</v>
      </c>
    </row>
    <row r="1888" spans="1:9" x14ac:dyDescent="0.35">
      <c r="A1888" t="s">
        <v>5485</v>
      </c>
      <c r="B1888" t="s">
        <v>31</v>
      </c>
      <c r="C1888" t="s">
        <v>3611</v>
      </c>
      <c r="D1888" t="s">
        <v>3612</v>
      </c>
      <c r="E1888" t="s">
        <v>5426</v>
      </c>
      <c r="F1888" t="s">
        <v>2935</v>
      </c>
      <c r="H1888" t="str">
        <f>IFERROR(VLOOKUP(B1888,Sheet2!J:K,2,0), "Laptop")</f>
        <v>Desktop</v>
      </c>
      <c r="I1888" t="str">
        <f>IFERROR(VLOOKUP(F1888,Sheet2!P:Q,2,0), "Not part of Refresh")</f>
        <v>Not part of Refresh</v>
      </c>
    </row>
    <row r="1889" spans="1:9" x14ac:dyDescent="0.35">
      <c r="A1889" t="s">
        <v>5456</v>
      </c>
      <c r="B1889" t="s">
        <v>64</v>
      </c>
      <c r="C1889" t="s">
        <v>3611</v>
      </c>
      <c r="D1889" t="s">
        <v>3612</v>
      </c>
      <c r="E1889" t="s">
        <v>5426</v>
      </c>
      <c r="F1889" t="s">
        <v>2967</v>
      </c>
      <c r="G1889" t="s">
        <v>3631</v>
      </c>
      <c r="H1889" t="str">
        <f>IFERROR(VLOOKUP(B1889,Sheet2!J:K,2,0), "Laptop")</f>
        <v>Desktop</v>
      </c>
      <c r="I1889" t="str">
        <f>IFERROR(VLOOKUP(F1889,Sheet2!P:Q,2,0), "Not part of Refresh")</f>
        <v>Not part of Refresh</v>
      </c>
    </row>
    <row r="1890" spans="1:9" x14ac:dyDescent="0.35">
      <c r="A1890" t="s">
        <v>5456</v>
      </c>
      <c r="B1890" t="s">
        <v>64</v>
      </c>
      <c r="C1890" t="s">
        <v>3611</v>
      </c>
      <c r="D1890" t="s">
        <v>3612</v>
      </c>
      <c r="E1890" t="s">
        <v>5426</v>
      </c>
      <c r="F1890" t="s">
        <v>2970</v>
      </c>
      <c r="G1890" t="s">
        <v>3631</v>
      </c>
      <c r="H1890" t="str">
        <f>IFERROR(VLOOKUP(B1890,Sheet2!J:K,2,0), "Laptop")</f>
        <v>Desktop</v>
      </c>
      <c r="I1890" t="str">
        <f>IFERROR(VLOOKUP(F1890,Sheet2!P:Q,2,0), "Not part of Refresh")</f>
        <v>Not part of Refresh</v>
      </c>
    </row>
    <row r="1891" spans="1:9" x14ac:dyDescent="0.35">
      <c r="A1891" t="s">
        <v>5486</v>
      </c>
      <c r="B1891" t="s">
        <v>31</v>
      </c>
      <c r="C1891" t="s">
        <v>3611</v>
      </c>
      <c r="D1891" t="s">
        <v>3612</v>
      </c>
      <c r="E1891" t="s">
        <v>5426</v>
      </c>
      <c r="F1891" t="s">
        <v>2987</v>
      </c>
      <c r="H1891" t="str">
        <f>IFERROR(VLOOKUP(B1891,Sheet2!J:K,2,0), "Laptop")</f>
        <v>Desktop</v>
      </c>
      <c r="I1891" t="str">
        <f>IFERROR(VLOOKUP(F1891,Sheet2!P:Q,2,0), "Not part of Refresh")</f>
        <v>Not part of Refresh</v>
      </c>
    </row>
    <row r="1892" spans="1:9" x14ac:dyDescent="0.35">
      <c r="A1892" t="s">
        <v>5456</v>
      </c>
      <c r="B1892" t="s">
        <v>64</v>
      </c>
      <c r="C1892" t="s">
        <v>3611</v>
      </c>
      <c r="D1892" t="s">
        <v>3612</v>
      </c>
      <c r="E1892" t="s">
        <v>5426</v>
      </c>
      <c r="F1892" t="s">
        <v>2972</v>
      </c>
      <c r="G1892" t="s">
        <v>3631</v>
      </c>
      <c r="H1892" t="str">
        <f>IFERROR(VLOOKUP(B1892,Sheet2!J:K,2,0), "Laptop")</f>
        <v>Desktop</v>
      </c>
      <c r="I1892" t="str">
        <f>IFERROR(VLOOKUP(F1892,Sheet2!P:Q,2,0), "Not part of Refresh")</f>
        <v>Not part of Refresh</v>
      </c>
    </row>
    <row r="1893" spans="1:9" x14ac:dyDescent="0.35">
      <c r="A1893" t="s">
        <v>5434</v>
      </c>
      <c r="B1893" t="s">
        <v>31</v>
      </c>
      <c r="C1893" t="s">
        <v>3611</v>
      </c>
      <c r="D1893" t="s">
        <v>3612</v>
      </c>
      <c r="E1893" t="s">
        <v>5426</v>
      </c>
      <c r="F1893" t="s">
        <v>3118</v>
      </c>
      <c r="H1893" t="str">
        <f>IFERROR(VLOOKUP(B1893,Sheet2!J:K,2,0), "Laptop")</f>
        <v>Desktop</v>
      </c>
      <c r="I1893" t="str">
        <f>IFERROR(VLOOKUP(F1893,Sheet2!P:Q,2,0), "Not part of Refresh")</f>
        <v>Not part of Refresh</v>
      </c>
    </row>
    <row r="1894" spans="1:9" x14ac:dyDescent="0.35">
      <c r="A1894" t="s">
        <v>5487</v>
      </c>
      <c r="B1894" t="s">
        <v>8</v>
      </c>
      <c r="C1894" t="s">
        <v>3611</v>
      </c>
      <c r="D1894" t="s">
        <v>3612</v>
      </c>
      <c r="E1894" t="s">
        <v>5426</v>
      </c>
      <c r="F1894" t="s">
        <v>565</v>
      </c>
      <c r="G1894" t="s">
        <v>5430</v>
      </c>
      <c r="H1894" t="str">
        <f>IFERROR(VLOOKUP(B1894,Sheet2!J:K,2,0), "Laptop")</f>
        <v>Laptop</v>
      </c>
      <c r="I1894" t="str">
        <f>IFERROR(VLOOKUP(F1894,Sheet2!P:Q,2,0), "Not part of Refresh")</f>
        <v>Part of Refresh cycle</v>
      </c>
    </row>
    <row r="1895" spans="1:9" x14ac:dyDescent="0.35">
      <c r="A1895" t="s">
        <v>5462</v>
      </c>
      <c r="B1895" t="s">
        <v>31</v>
      </c>
      <c r="C1895" t="s">
        <v>3611</v>
      </c>
      <c r="D1895" t="s">
        <v>3612</v>
      </c>
      <c r="E1895" t="s">
        <v>5426</v>
      </c>
      <c r="F1895" t="s">
        <v>2926</v>
      </c>
      <c r="G1895" t="s">
        <v>4955</v>
      </c>
      <c r="H1895" t="str">
        <f>IFERROR(VLOOKUP(B1895,Sheet2!J:K,2,0), "Laptop")</f>
        <v>Desktop</v>
      </c>
      <c r="I1895" t="str">
        <f>IFERROR(VLOOKUP(F1895,Sheet2!P:Q,2,0), "Not part of Refresh")</f>
        <v>Not part of Refresh</v>
      </c>
    </row>
    <row r="1896" spans="1:9" x14ac:dyDescent="0.35">
      <c r="A1896" t="s">
        <v>5488</v>
      </c>
      <c r="B1896" t="s">
        <v>10</v>
      </c>
      <c r="C1896" t="s">
        <v>3611</v>
      </c>
      <c r="D1896" t="s">
        <v>3612</v>
      </c>
      <c r="E1896" t="s">
        <v>5426</v>
      </c>
      <c r="F1896" t="s">
        <v>566</v>
      </c>
      <c r="G1896" t="s">
        <v>5036</v>
      </c>
      <c r="H1896" t="str">
        <f>IFERROR(VLOOKUP(B1896,Sheet2!J:K,2,0), "Laptop")</f>
        <v>Laptop</v>
      </c>
      <c r="I1896" t="str">
        <f>IFERROR(VLOOKUP(F1896,Sheet2!P:Q,2,0), "Not part of Refresh")</f>
        <v>Part of Refresh cycle</v>
      </c>
    </row>
    <row r="1897" spans="1:9" x14ac:dyDescent="0.35">
      <c r="A1897" t="s">
        <v>5454</v>
      </c>
      <c r="B1897" t="s">
        <v>0</v>
      </c>
      <c r="C1897" t="s">
        <v>3611</v>
      </c>
      <c r="D1897" t="s">
        <v>3612</v>
      </c>
      <c r="E1897" t="s">
        <v>5426</v>
      </c>
      <c r="F1897" t="s">
        <v>2047</v>
      </c>
      <c r="G1897" t="s">
        <v>3678</v>
      </c>
      <c r="H1897" t="str">
        <f>IFERROR(VLOOKUP(B1897,Sheet2!J:K,2,0), "Laptop")</f>
        <v>Laptop</v>
      </c>
      <c r="I1897" t="str">
        <f>IFERROR(VLOOKUP(F1897,Sheet2!P:Q,2,0), "Not part of Refresh")</f>
        <v>Not part of Refresh</v>
      </c>
    </row>
    <row r="1898" spans="1:9" x14ac:dyDescent="0.35">
      <c r="A1898" t="s">
        <v>5489</v>
      </c>
      <c r="B1898" t="s">
        <v>8</v>
      </c>
      <c r="C1898" t="s">
        <v>3611</v>
      </c>
      <c r="D1898" t="s">
        <v>3612</v>
      </c>
      <c r="E1898" t="s">
        <v>5426</v>
      </c>
      <c r="F1898" t="s">
        <v>567</v>
      </c>
      <c r="G1898" t="s">
        <v>4177</v>
      </c>
      <c r="H1898" t="str">
        <f>IFERROR(VLOOKUP(B1898,Sheet2!J:K,2,0), "Laptop")</f>
        <v>Laptop</v>
      </c>
      <c r="I1898" t="str">
        <f>IFERROR(VLOOKUP(F1898,Sheet2!P:Q,2,0), "Not part of Refresh")</f>
        <v>Part of Refresh cycle</v>
      </c>
    </row>
    <row r="1899" spans="1:9" x14ac:dyDescent="0.35">
      <c r="A1899" t="s">
        <v>5490</v>
      </c>
      <c r="B1899" t="s">
        <v>71</v>
      </c>
      <c r="C1899" t="s">
        <v>3611</v>
      </c>
      <c r="D1899" t="s">
        <v>3612</v>
      </c>
      <c r="E1899" t="s">
        <v>5426</v>
      </c>
      <c r="F1899" t="s">
        <v>3108</v>
      </c>
      <c r="H1899" t="str">
        <f>IFERROR(VLOOKUP(B1899,Sheet2!J:K,2,0), "Laptop")</f>
        <v>Desktop</v>
      </c>
      <c r="I1899" t="str">
        <f>IFERROR(VLOOKUP(F1899,Sheet2!P:Q,2,0), "Not part of Refresh")</f>
        <v>Not part of Refresh</v>
      </c>
    </row>
    <row r="1900" spans="1:9" x14ac:dyDescent="0.35">
      <c r="A1900" t="s">
        <v>5491</v>
      </c>
      <c r="B1900" t="s">
        <v>31</v>
      </c>
      <c r="C1900" t="s">
        <v>3611</v>
      </c>
      <c r="D1900" t="s">
        <v>3612</v>
      </c>
      <c r="E1900" t="s">
        <v>5426</v>
      </c>
      <c r="F1900" t="s">
        <v>3087</v>
      </c>
      <c r="G1900" t="s">
        <v>3631</v>
      </c>
      <c r="H1900" t="str">
        <f>IFERROR(VLOOKUP(B1900,Sheet2!J:K,2,0), "Laptop")</f>
        <v>Desktop</v>
      </c>
      <c r="I1900" t="str">
        <f>IFERROR(VLOOKUP(F1900,Sheet2!P:Q,2,0), "Not part of Refresh")</f>
        <v>Not part of Refresh</v>
      </c>
    </row>
    <row r="1901" spans="1:9" x14ac:dyDescent="0.35">
      <c r="A1901" t="s">
        <v>5492</v>
      </c>
      <c r="B1901" t="s">
        <v>0</v>
      </c>
      <c r="C1901" t="s">
        <v>3611</v>
      </c>
      <c r="D1901" t="s">
        <v>3612</v>
      </c>
      <c r="E1901" t="s">
        <v>5426</v>
      </c>
      <c r="F1901" t="s">
        <v>1741</v>
      </c>
      <c r="G1901" t="s">
        <v>5493</v>
      </c>
      <c r="H1901" t="str">
        <f>IFERROR(VLOOKUP(B1901,Sheet2!J:K,2,0), "Laptop")</f>
        <v>Laptop</v>
      </c>
      <c r="I1901" t="str">
        <f>IFERROR(VLOOKUP(F1901,Sheet2!P:Q,2,0), "Not part of Refresh")</f>
        <v>Not part of Refresh</v>
      </c>
    </row>
    <row r="1902" spans="1:9" x14ac:dyDescent="0.35">
      <c r="A1902" t="s">
        <v>5447</v>
      </c>
      <c r="B1902" t="s">
        <v>10</v>
      </c>
      <c r="C1902" t="s">
        <v>3611</v>
      </c>
      <c r="D1902" t="s">
        <v>3612</v>
      </c>
      <c r="E1902" t="s">
        <v>5426</v>
      </c>
      <c r="F1902" t="s">
        <v>568</v>
      </c>
      <c r="H1902" t="str">
        <f>IFERROR(VLOOKUP(B1902,Sheet2!J:K,2,0), "Laptop")</f>
        <v>Laptop</v>
      </c>
      <c r="I1902" t="str">
        <f>IFERROR(VLOOKUP(F1902,Sheet2!P:Q,2,0), "Not part of Refresh")</f>
        <v>Part of Refresh cycle</v>
      </c>
    </row>
    <row r="1903" spans="1:9" x14ac:dyDescent="0.35">
      <c r="A1903" t="s">
        <v>5494</v>
      </c>
      <c r="B1903" t="s">
        <v>10</v>
      </c>
      <c r="C1903" t="s">
        <v>3611</v>
      </c>
      <c r="D1903" t="s">
        <v>3612</v>
      </c>
      <c r="E1903" t="s">
        <v>5426</v>
      </c>
      <c r="F1903" t="s">
        <v>569</v>
      </c>
      <c r="H1903" t="str">
        <f>IFERROR(VLOOKUP(B1903,Sheet2!J:K,2,0), "Laptop")</f>
        <v>Laptop</v>
      </c>
      <c r="I1903" t="str">
        <f>IFERROR(VLOOKUP(F1903,Sheet2!P:Q,2,0), "Not part of Refresh")</f>
        <v>Part of Refresh cycle</v>
      </c>
    </row>
    <row r="1904" spans="1:9" x14ac:dyDescent="0.35">
      <c r="A1904" t="s">
        <v>5495</v>
      </c>
      <c r="B1904" t="s">
        <v>31</v>
      </c>
      <c r="C1904" t="s">
        <v>3611</v>
      </c>
      <c r="D1904" t="s">
        <v>3612</v>
      </c>
      <c r="E1904" t="s">
        <v>5426</v>
      </c>
      <c r="F1904" t="s">
        <v>3024</v>
      </c>
      <c r="G1904" t="s">
        <v>5435</v>
      </c>
      <c r="H1904" t="str">
        <f>IFERROR(VLOOKUP(B1904,Sheet2!J:K,2,0), "Laptop")</f>
        <v>Desktop</v>
      </c>
      <c r="I1904" t="str">
        <f>IFERROR(VLOOKUP(F1904,Sheet2!P:Q,2,0), "Not part of Refresh")</f>
        <v>Not part of Refresh</v>
      </c>
    </row>
    <row r="1905" spans="1:9" x14ac:dyDescent="0.35">
      <c r="A1905" t="s">
        <v>5463</v>
      </c>
      <c r="B1905" t="s">
        <v>10</v>
      </c>
      <c r="C1905" t="s">
        <v>3611</v>
      </c>
      <c r="D1905" t="s">
        <v>3612</v>
      </c>
      <c r="E1905" t="s">
        <v>5426</v>
      </c>
      <c r="F1905" t="s">
        <v>2117</v>
      </c>
      <c r="H1905" t="str">
        <f>IFERROR(VLOOKUP(B1905,Sheet2!J:K,2,0), "Laptop")</f>
        <v>Laptop</v>
      </c>
      <c r="I1905" t="str">
        <f>IFERROR(VLOOKUP(F1905,Sheet2!P:Q,2,0), "Not part of Refresh")</f>
        <v>Not part of Refresh</v>
      </c>
    </row>
    <row r="1906" spans="1:9" x14ac:dyDescent="0.35">
      <c r="A1906" t="s">
        <v>5496</v>
      </c>
      <c r="B1906" t="s">
        <v>10</v>
      </c>
      <c r="C1906" t="s">
        <v>3611</v>
      </c>
      <c r="D1906" t="s">
        <v>3612</v>
      </c>
      <c r="E1906" t="s">
        <v>5426</v>
      </c>
      <c r="F1906" t="s">
        <v>570</v>
      </c>
      <c r="H1906" t="str">
        <f>IFERROR(VLOOKUP(B1906,Sheet2!J:K,2,0), "Laptop")</f>
        <v>Laptop</v>
      </c>
      <c r="I1906" t="str">
        <f>IFERROR(VLOOKUP(F1906,Sheet2!P:Q,2,0), "Not part of Refresh")</f>
        <v>Part of Refresh cycle</v>
      </c>
    </row>
    <row r="1907" spans="1:9" x14ac:dyDescent="0.35">
      <c r="A1907" t="s">
        <v>5497</v>
      </c>
      <c r="B1907" t="s">
        <v>31</v>
      </c>
      <c r="C1907" t="s">
        <v>3611</v>
      </c>
      <c r="D1907" t="s">
        <v>3612</v>
      </c>
      <c r="E1907" t="s">
        <v>5426</v>
      </c>
      <c r="F1907" t="s">
        <v>3091</v>
      </c>
      <c r="H1907" t="str">
        <f>IFERROR(VLOOKUP(B1907,Sheet2!J:K,2,0), "Laptop")</f>
        <v>Desktop</v>
      </c>
      <c r="I1907" t="str">
        <f>IFERROR(VLOOKUP(F1907,Sheet2!P:Q,2,0), "Not part of Refresh")</f>
        <v>Not part of Refresh</v>
      </c>
    </row>
    <row r="1908" spans="1:9" x14ac:dyDescent="0.35">
      <c r="A1908" t="s">
        <v>5487</v>
      </c>
      <c r="B1908" t="s">
        <v>8</v>
      </c>
      <c r="C1908" t="s">
        <v>3611</v>
      </c>
      <c r="D1908" t="s">
        <v>3612</v>
      </c>
      <c r="E1908" t="s">
        <v>5426</v>
      </c>
      <c r="F1908" t="s">
        <v>1823</v>
      </c>
      <c r="G1908" t="s">
        <v>5430</v>
      </c>
      <c r="H1908" t="str">
        <f>IFERROR(VLOOKUP(B1908,Sheet2!J:K,2,0), "Laptop")</f>
        <v>Laptop</v>
      </c>
      <c r="I1908" t="str">
        <f>IFERROR(VLOOKUP(F1908,Sheet2!P:Q,2,0), "Not part of Refresh")</f>
        <v>Not part of Refresh</v>
      </c>
    </row>
    <row r="1909" spans="1:9" x14ac:dyDescent="0.35">
      <c r="A1909" t="s">
        <v>5498</v>
      </c>
      <c r="B1909" t="s">
        <v>8</v>
      </c>
      <c r="C1909" t="s">
        <v>3611</v>
      </c>
      <c r="D1909" t="s">
        <v>3612</v>
      </c>
      <c r="E1909" t="s">
        <v>5499</v>
      </c>
      <c r="F1909" t="s">
        <v>571</v>
      </c>
      <c r="G1909" t="s">
        <v>3616</v>
      </c>
      <c r="H1909" t="str">
        <f>IFERROR(VLOOKUP(B1909,Sheet2!J:K,2,0), "Laptop")</f>
        <v>Laptop</v>
      </c>
      <c r="I1909" t="str">
        <f>IFERROR(VLOOKUP(F1909,Sheet2!P:Q,2,0), "Not part of Refresh")</f>
        <v>Part of Refresh cycle</v>
      </c>
    </row>
    <row r="1910" spans="1:9" x14ac:dyDescent="0.35">
      <c r="A1910" t="s">
        <v>5500</v>
      </c>
      <c r="B1910" t="s">
        <v>16</v>
      </c>
      <c r="C1910" t="s">
        <v>3611</v>
      </c>
      <c r="D1910" t="s">
        <v>3612</v>
      </c>
      <c r="E1910" t="s">
        <v>5501</v>
      </c>
      <c r="F1910" t="s">
        <v>3550</v>
      </c>
      <c r="G1910" t="s">
        <v>3631</v>
      </c>
      <c r="H1910" t="str">
        <f>IFERROR(VLOOKUP(B1910,Sheet2!J:K,2,0), "Laptop")</f>
        <v>Desktop</v>
      </c>
      <c r="I1910" t="str">
        <f>IFERROR(VLOOKUP(F1910,Sheet2!P:Q,2,0), "Not part of Refresh")</f>
        <v>Not part of Refresh</v>
      </c>
    </row>
    <row r="1911" spans="1:9" x14ac:dyDescent="0.35">
      <c r="A1911" t="s">
        <v>5502</v>
      </c>
      <c r="B1911" t="s">
        <v>101</v>
      </c>
      <c r="C1911" t="s">
        <v>3611</v>
      </c>
      <c r="D1911" t="s">
        <v>3612</v>
      </c>
      <c r="E1911" t="s">
        <v>5503</v>
      </c>
      <c r="F1911" t="s">
        <v>2443</v>
      </c>
      <c r="G1911" t="s">
        <v>3631</v>
      </c>
      <c r="H1911" t="str">
        <f>IFERROR(VLOOKUP(B1911,Sheet2!J:K,2,0), "Laptop")</f>
        <v>Laptop</v>
      </c>
      <c r="I1911" t="str">
        <f>IFERROR(VLOOKUP(F1911,Sheet2!P:Q,2,0), "Not part of Refresh")</f>
        <v>Not part of Refresh</v>
      </c>
    </row>
    <row r="1912" spans="1:9" x14ac:dyDescent="0.35">
      <c r="A1912" t="s">
        <v>5504</v>
      </c>
      <c r="B1912" t="s">
        <v>0</v>
      </c>
      <c r="C1912" t="s">
        <v>3611</v>
      </c>
      <c r="D1912" t="s">
        <v>3612</v>
      </c>
      <c r="E1912" t="s">
        <v>5503</v>
      </c>
      <c r="F1912" t="s">
        <v>1983</v>
      </c>
      <c r="G1912" t="s">
        <v>3633</v>
      </c>
      <c r="H1912" t="str">
        <f>IFERROR(VLOOKUP(B1912,Sheet2!J:K,2,0), "Laptop")</f>
        <v>Laptop</v>
      </c>
      <c r="I1912" t="str">
        <f>IFERROR(VLOOKUP(F1912,Sheet2!P:Q,2,0), "Not part of Refresh")</f>
        <v>Not part of Refresh</v>
      </c>
    </row>
    <row r="1913" spans="1:9" x14ac:dyDescent="0.35">
      <c r="A1913" t="s">
        <v>5505</v>
      </c>
      <c r="B1913" t="s">
        <v>0</v>
      </c>
      <c r="C1913" t="s">
        <v>3611</v>
      </c>
      <c r="D1913" t="s">
        <v>3612</v>
      </c>
      <c r="E1913" t="s">
        <v>5503</v>
      </c>
      <c r="F1913" t="s">
        <v>2009</v>
      </c>
      <c r="G1913" t="s">
        <v>4955</v>
      </c>
      <c r="H1913" t="str">
        <f>IFERROR(VLOOKUP(B1913,Sheet2!J:K,2,0), "Laptop")</f>
        <v>Laptop</v>
      </c>
      <c r="I1913" t="str">
        <f>IFERROR(VLOOKUP(F1913,Sheet2!P:Q,2,0), "Not part of Refresh")</f>
        <v>Not part of Refresh</v>
      </c>
    </row>
    <row r="1914" spans="1:9" x14ac:dyDescent="0.35">
      <c r="A1914" t="s">
        <v>5506</v>
      </c>
      <c r="B1914" t="s">
        <v>0</v>
      </c>
      <c r="C1914" t="s">
        <v>3611</v>
      </c>
      <c r="D1914" t="s">
        <v>3612</v>
      </c>
      <c r="E1914" t="s">
        <v>5503</v>
      </c>
      <c r="F1914" t="s">
        <v>1944</v>
      </c>
      <c r="G1914" t="s">
        <v>3631</v>
      </c>
      <c r="H1914" t="str">
        <f>IFERROR(VLOOKUP(B1914,Sheet2!J:K,2,0), "Laptop")</f>
        <v>Laptop</v>
      </c>
      <c r="I1914" t="str">
        <f>IFERROR(VLOOKUP(F1914,Sheet2!P:Q,2,0), "Not part of Refresh")</f>
        <v>Not part of Refresh</v>
      </c>
    </row>
    <row r="1915" spans="1:9" x14ac:dyDescent="0.35">
      <c r="A1915" t="s">
        <v>5507</v>
      </c>
      <c r="B1915" t="s">
        <v>8</v>
      </c>
      <c r="C1915" t="s">
        <v>3611</v>
      </c>
      <c r="D1915" t="s">
        <v>3612</v>
      </c>
      <c r="E1915" t="s">
        <v>5503</v>
      </c>
      <c r="F1915" t="s">
        <v>572</v>
      </c>
      <c r="G1915" t="s">
        <v>3695</v>
      </c>
      <c r="H1915" t="str">
        <f>IFERROR(VLOOKUP(B1915,Sheet2!J:K,2,0), "Laptop")</f>
        <v>Laptop</v>
      </c>
      <c r="I1915" t="str">
        <f>IFERROR(VLOOKUP(F1915,Sheet2!P:Q,2,0), "Not part of Refresh")</f>
        <v>Part of Refresh cycle</v>
      </c>
    </row>
    <row r="1916" spans="1:9" x14ac:dyDescent="0.35">
      <c r="A1916" t="s">
        <v>5508</v>
      </c>
      <c r="B1916" t="s">
        <v>0</v>
      </c>
      <c r="C1916" t="s">
        <v>3611</v>
      </c>
      <c r="D1916" t="s">
        <v>3612</v>
      </c>
      <c r="E1916" t="s">
        <v>5503</v>
      </c>
      <c r="F1916" t="s">
        <v>2031</v>
      </c>
      <c r="G1916" t="s">
        <v>4955</v>
      </c>
      <c r="H1916" t="str">
        <f>IFERROR(VLOOKUP(B1916,Sheet2!J:K,2,0), "Laptop")</f>
        <v>Laptop</v>
      </c>
      <c r="I1916" t="str">
        <f>IFERROR(VLOOKUP(F1916,Sheet2!P:Q,2,0), "Not part of Refresh")</f>
        <v>Not part of Refresh</v>
      </c>
    </row>
    <row r="1917" spans="1:9" x14ac:dyDescent="0.35">
      <c r="A1917" t="s">
        <v>5509</v>
      </c>
      <c r="B1917" t="s">
        <v>143</v>
      </c>
      <c r="C1917" t="s">
        <v>3611</v>
      </c>
      <c r="D1917" t="s">
        <v>3612</v>
      </c>
      <c r="E1917" t="s">
        <v>5503</v>
      </c>
      <c r="F1917" t="s">
        <v>2200</v>
      </c>
      <c r="G1917" t="s">
        <v>3742</v>
      </c>
      <c r="H1917" t="str">
        <f>IFERROR(VLOOKUP(B1917,Sheet2!J:K,2,0), "Laptop")</f>
        <v>Laptop</v>
      </c>
      <c r="I1917" t="str">
        <f>IFERROR(VLOOKUP(F1917,Sheet2!P:Q,2,0), "Not part of Refresh")</f>
        <v>Not part of Refresh</v>
      </c>
    </row>
    <row r="1918" spans="1:9" x14ac:dyDescent="0.35">
      <c r="A1918" t="s">
        <v>5510</v>
      </c>
      <c r="B1918" t="s">
        <v>16</v>
      </c>
      <c r="C1918" t="s">
        <v>3611</v>
      </c>
      <c r="D1918" t="s">
        <v>3612</v>
      </c>
      <c r="E1918" t="s">
        <v>5503</v>
      </c>
      <c r="F1918" t="s">
        <v>3458</v>
      </c>
      <c r="G1918" t="s">
        <v>3633</v>
      </c>
      <c r="H1918" t="str">
        <f>IFERROR(VLOOKUP(B1918,Sheet2!J:K,2,0), "Laptop")</f>
        <v>Desktop</v>
      </c>
      <c r="I1918" t="str">
        <f>IFERROR(VLOOKUP(F1918,Sheet2!P:Q,2,0), "Not part of Refresh")</f>
        <v>Not part of Refresh</v>
      </c>
    </row>
    <row r="1919" spans="1:9" x14ac:dyDescent="0.35">
      <c r="A1919" t="s">
        <v>5511</v>
      </c>
      <c r="B1919" t="s">
        <v>16</v>
      </c>
      <c r="C1919" t="s">
        <v>3611</v>
      </c>
      <c r="D1919" t="s">
        <v>3612</v>
      </c>
      <c r="E1919" t="s">
        <v>5503</v>
      </c>
      <c r="F1919" t="s">
        <v>3468</v>
      </c>
      <c r="G1919" t="s">
        <v>3629</v>
      </c>
      <c r="H1919" t="str">
        <f>IFERROR(VLOOKUP(B1919,Sheet2!J:K,2,0), "Laptop")</f>
        <v>Desktop</v>
      </c>
      <c r="I1919" t="str">
        <f>IFERROR(VLOOKUP(F1919,Sheet2!P:Q,2,0), "Not part of Refresh")</f>
        <v>Not part of Refresh</v>
      </c>
    </row>
    <row r="1920" spans="1:9" x14ac:dyDescent="0.35">
      <c r="A1920" t="s">
        <v>5512</v>
      </c>
      <c r="B1920" t="s">
        <v>16</v>
      </c>
      <c r="C1920" t="s">
        <v>3611</v>
      </c>
      <c r="D1920" t="s">
        <v>3612</v>
      </c>
      <c r="E1920" t="s">
        <v>5503</v>
      </c>
      <c r="F1920" t="s">
        <v>3588</v>
      </c>
      <c r="G1920" t="s">
        <v>4955</v>
      </c>
      <c r="H1920" t="str">
        <f>IFERROR(VLOOKUP(B1920,Sheet2!J:K,2,0), "Laptop")</f>
        <v>Desktop</v>
      </c>
      <c r="I1920" t="str">
        <f>IFERROR(VLOOKUP(F1920,Sheet2!P:Q,2,0), "Not part of Refresh")</f>
        <v>Not part of Refresh</v>
      </c>
    </row>
    <row r="1921" spans="1:9" x14ac:dyDescent="0.35">
      <c r="A1921" t="s">
        <v>5513</v>
      </c>
      <c r="B1921" t="s">
        <v>16</v>
      </c>
      <c r="C1921" t="s">
        <v>3611</v>
      </c>
      <c r="D1921" t="s">
        <v>3612</v>
      </c>
      <c r="E1921" t="s">
        <v>5503</v>
      </c>
      <c r="F1921" t="s">
        <v>3526</v>
      </c>
      <c r="G1921" t="s">
        <v>3631</v>
      </c>
      <c r="H1921" t="str">
        <f>IFERROR(VLOOKUP(B1921,Sheet2!J:K,2,0), "Laptop")</f>
        <v>Desktop</v>
      </c>
      <c r="I1921" t="str">
        <f>IFERROR(VLOOKUP(F1921,Sheet2!P:Q,2,0), "Not part of Refresh")</f>
        <v>Not part of Refresh</v>
      </c>
    </row>
    <row r="1922" spans="1:9" x14ac:dyDescent="0.35">
      <c r="A1922" t="s">
        <v>5514</v>
      </c>
      <c r="B1922" t="s">
        <v>10</v>
      </c>
      <c r="C1922" t="s">
        <v>3611</v>
      </c>
      <c r="D1922" t="s">
        <v>3612</v>
      </c>
      <c r="E1922" t="s">
        <v>5503</v>
      </c>
      <c r="F1922" t="s">
        <v>573</v>
      </c>
      <c r="G1922" t="s">
        <v>3699</v>
      </c>
      <c r="H1922" t="str">
        <f>IFERROR(VLOOKUP(B1922,Sheet2!J:K,2,0), "Laptop")</f>
        <v>Laptop</v>
      </c>
      <c r="I1922" t="str">
        <f>IFERROR(VLOOKUP(F1922,Sheet2!P:Q,2,0), "Not part of Refresh")</f>
        <v>Part of Refresh cycle</v>
      </c>
    </row>
    <row r="1923" spans="1:9" x14ac:dyDescent="0.35">
      <c r="A1923" t="s">
        <v>5515</v>
      </c>
      <c r="B1923" t="s">
        <v>16</v>
      </c>
      <c r="C1923" t="s">
        <v>3611</v>
      </c>
      <c r="D1923" t="s">
        <v>3612</v>
      </c>
      <c r="E1923" t="s">
        <v>5503</v>
      </c>
      <c r="F1923" t="s">
        <v>3586</v>
      </c>
      <c r="G1923" t="s">
        <v>3742</v>
      </c>
      <c r="H1923" t="str">
        <f>IFERROR(VLOOKUP(B1923,Sheet2!J:K,2,0), "Laptop")</f>
        <v>Desktop</v>
      </c>
      <c r="I1923" t="str">
        <f>IFERROR(VLOOKUP(F1923,Sheet2!P:Q,2,0), "Not part of Refresh")</f>
        <v>Not part of Refresh</v>
      </c>
    </row>
    <row r="1924" spans="1:9" x14ac:dyDescent="0.35">
      <c r="A1924" t="s">
        <v>5516</v>
      </c>
      <c r="B1924" t="s">
        <v>16</v>
      </c>
      <c r="C1924" t="s">
        <v>3611</v>
      </c>
      <c r="D1924" t="s">
        <v>3612</v>
      </c>
      <c r="E1924" t="s">
        <v>5503</v>
      </c>
      <c r="F1924" t="s">
        <v>3524</v>
      </c>
      <c r="G1924" t="s">
        <v>3664</v>
      </c>
      <c r="H1924" t="str">
        <f>IFERROR(VLOOKUP(B1924,Sheet2!J:K,2,0), "Laptop")</f>
        <v>Desktop</v>
      </c>
      <c r="I1924" t="str">
        <f>IFERROR(VLOOKUP(F1924,Sheet2!P:Q,2,0), "Not part of Refresh")</f>
        <v>Not part of Refresh</v>
      </c>
    </row>
    <row r="1925" spans="1:9" x14ac:dyDescent="0.35">
      <c r="A1925" t="s">
        <v>5517</v>
      </c>
      <c r="B1925" t="s">
        <v>16</v>
      </c>
      <c r="C1925" t="s">
        <v>3611</v>
      </c>
      <c r="D1925" t="s">
        <v>3612</v>
      </c>
      <c r="E1925" t="s">
        <v>5503</v>
      </c>
      <c r="F1925" t="s">
        <v>3530</v>
      </c>
      <c r="G1925" t="s">
        <v>3625</v>
      </c>
      <c r="H1925" t="str">
        <f>IFERROR(VLOOKUP(B1925,Sheet2!J:K,2,0), "Laptop")</f>
        <v>Desktop</v>
      </c>
      <c r="I1925" t="str">
        <f>IFERROR(VLOOKUP(F1925,Sheet2!P:Q,2,0), "Not part of Refresh")</f>
        <v>Not part of Refresh</v>
      </c>
    </row>
    <row r="1926" spans="1:9" x14ac:dyDescent="0.35">
      <c r="A1926" t="s">
        <v>5518</v>
      </c>
      <c r="B1926" t="s">
        <v>4</v>
      </c>
      <c r="C1926" t="s">
        <v>3611</v>
      </c>
      <c r="D1926" t="s">
        <v>3612</v>
      </c>
      <c r="E1926" t="s">
        <v>5503</v>
      </c>
      <c r="F1926" t="s">
        <v>2166</v>
      </c>
      <c r="G1926" t="s">
        <v>5519</v>
      </c>
      <c r="H1926" t="str">
        <f>IFERROR(VLOOKUP(B1926,Sheet2!J:K,2,0), "Laptop")</f>
        <v>Laptop</v>
      </c>
      <c r="I1926" t="str">
        <f>IFERROR(VLOOKUP(F1926,Sheet2!P:Q,2,0), "Not part of Refresh")</f>
        <v>Not part of Refresh</v>
      </c>
    </row>
    <row r="1927" spans="1:9" x14ac:dyDescent="0.35">
      <c r="A1927" t="s">
        <v>5520</v>
      </c>
      <c r="B1927" t="s">
        <v>16</v>
      </c>
      <c r="C1927" t="s">
        <v>3611</v>
      </c>
      <c r="D1927" t="s">
        <v>3612</v>
      </c>
      <c r="E1927" t="s">
        <v>5503</v>
      </c>
      <c r="F1927" t="s">
        <v>3534</v>
      </c>
      <c r="G1927" t="s">
        <v>3742</v>
      </c>
      <c r="H1927" t="str">
        <f>IFERROR(VLOOKUP(B1927,Sheet2!J:K,2,0), "Laptop")</f>
        <v>Desktop</v>
      </c>
      <c r="I1927" t="str">
        <f>IFERROR(VLOOKUP(F1927,Sheet2!P:Q,2,0), "Not part of Refresh")</f>
        <v>Not part of Refresh</v>
      </c>
    </row>
    <row r="1928" spans="1:9" x14ac:dyDescent="0.35">
      <c r="A1928" t="s">
        <v>5521</v>
      </c>
      <c r="B1928" t="s">
        <v>16</v>
      </c>
      <c r="C1928" t="s">
        <v>3611</v>
      </c>
      <c r="D1928" t="s">
        <v>3612</v>
      </c>
      <c r="E1928" t="s">
        <v>5503</v>
      </c>
      <c r="F1928" t="s">
        <v>2270</v>
      </c>
      <c r="G1928" t="s">
        <v>4955</v>
      </c>
      <c r="H1928" t="str">
        <f>IFERROR(VLOOKUP(B1928,Sheet2!J:K,2,0), "Laptop")</f>
        <v>Desktop</v>
      </c>
      <c r="I1928" t="str">
        <f>IFERROR(VLOOKUP(F1928,Sheet2!P:Q,2,0), "Not part of Refresh")</f>
        <v>Not part of Refresh</v>
      </c>
    </row>
    <row r="1929" spans="1:9" x14ac:dyDescent="0.35">
      <c r="A1929" t="s">
        <v>5522</v>
      </c>
      <c r="B1929" t="s">
        <v>16</v>
      </c>
      <c r="C1929" t="s">
        <v>3611</v>
      </c>
      <c r="D1929" t="s">
        <v>3612</v>
      </c>
      <c r="E1929" t="s">
        <v>5503</v>
      </c>
      <c r="F1929" t="s">
        <v>3542</v>
      </c>
      <c r="G1929" t="s">
        <v>4955</v>
      </c>
      <c r="H1929" t="str">
        <f>IFERROR(VLOOKUP(B1929,Sheet2!J:K,2,0), "Laptop")</f>
        <v>Desktop</v>
      </c>
      <c r="I1929" t="str">
        <f>IFERROR(VLOOKUP(F1929,Sheet2!P:Q,2,0), "Not part of Refresh")</f>
        <v>Not part of Refresh</v>
      </c>
    </row>
    <row r="1930" spans="1:9" x14ac:dyDescent="0.35">
      <c r="A1930" t="s">
        <v>5523</v>
      </c>
      <c r="B1930" t="s">
        <v>16</v>
      </c>
      <c r="C1930" t="s">
        <v>3611</v>
      </c>
      <c r="D1930" t="s">
        <v>3612</v>
      </c>
      <c r="E1930" t="s">
        <v>5503</v>
      </c>
      <c r="F1930" t="s">
        <v>3486</v>
      </c>
      <c r="G1930" t="s">
        <v>3633</v>
      </c>
      <c r="H1930" t="str">
        <f>IFERROR(VLOOKUP(B1930,Sheet2!J:K,2,0), "Laptop")</f>
        <v>Desktop</v>
      </c>
      <c r="I1930" t="str">
        <f>IFERROR(VLOOKUP(F1930,Sheet2!P:Q,2,0), "Not part of Refresh")</f>
        <v>Not part of Refresh</v>
      </c>
    </row>
    <row r="1931" spans="1:9" x14ac:dyDescent="0.35">
      <c r="A1931" t="s">
        <v>5524</v>
      </c>
      <c r="B1931" t="s">
        <v>10</v>
      </c>
      <c r="C1931" t="s">
        <v>3611</v>
      </c>
      <c r="D1931" t="s">
        <v>3612</v>
      </c>
      <c r="E1931" t="s">
        <v>5503</v>
      </c>
      <c r="F1931" t="s">
        <v>574</v>
      </c>
      <c r="G1931" t="s">
        <v>3695</v>
      </c>
      <c r="H1931" t="str">
        <f>IFERROR(VLOOKUP(B1931,Sheet2!J:K,2,0), "Laptop")</f>
        <v>Laptop</v>
      </c>
      <c r="I1931" t="str">
        <f>IFERROR(VLOOKUP(F1931,Sheet2!P:Q,2,0), "Not part of Refresh")</f>
        <v>Part of Refresh cycle</v>
      </c>
    </row>
    <row r="1932" spans="1:9" x14ac:dyDescent="0.35">
      <c r="A1932" t="s">
        <v>5520</v>
      </c>
      <c r="B1932" t="s">
        <v>16</v>
      </c>
      <c r="C1932" t="s">
        <v>3611</v>
      </c>
      <c r="D1932" t="s">
        <v>3612</v>
      </c>
      <c r="E1932" t="s">
        <v>5503</v>
      </c>
      <c r="F1932" t="s">
        <v>3548</v>
      </c>
      <c r="G1932" t="s">
        <v>3742</v>
      </c>
      <c r="H1932" t="str">
        <f>IFERROR(VLOOKUP(B1932,Sheet2!J:K,2,0), "Laptop")</f>
        <v>Desktop</v>
      </c>
      <c r="I1932" t="str">
        <f>IFERROR(VLOOKUP(F1932,Sheet2!P:Q,2,0), "Not part of Refresh")</f>
        <v>Not part of Refresh</v>
      </c>
    </row>
    <row r="1933" spans="1:9" x14ac:dyDescent="0.35">
      <c r="A1933" t="s">
        <v>5525</v>
      </c>
      <c r="B1933" t="s">
        <v>16</v>
      </c>
      <c r="C1933" t="s">
        <v>3611</v>
      </c>
      <c r="D1933" t="s">
        <v>3612</v>
      </c>
      <c r="E1933" t="s">
        <v>5503</v>
      </c>
      <c r="F1933" t="s">
        <v>3496</v>
      </c>
      <c r="G1933" t="s">
        <v>3742</v>
      </c>
      <c r="H1933" t="str">
        <f>IFERROR(VLOOKUP(B1933,Sheet2!J:K,2,0), "Laptop")</f>
        <v>Desktop</v>
      </c>
      <c r="I1933" t="str">
        <f>IFERROR(VLOOKUP(F1933,Sheet2!P:Q,2,0), "Not part of Refresh")</f>
        <v>Not part of Refresh</v>
      </c>
    </row>
    <row r="1934" spans="1:9" x14ac:dyDescent="0.35">
      <c r="A1934" t="s">
        <v>5526</v>
      </c>
      <c r="B1934" t="s">
        <v>0</v>
      </c>
      <c r="C1934" t="s">
        <v>3611</v>
      </c>
      <c r="D1934" t="s">
        <v>3612</v>
      </c>
      <c r="E1934" t="s">
        <v>5503</v>
      </c>
      <c r="F1934" t="s">
        <v>1973</v>
      </c>
      <c r="G1934" t="s">
        <v>3703</v>
      </c>
      <c r="H1934" t="str">
        <f>IFERROR(VLOOKUP(B1934,Sheet2!J:K,2,0), "Laptop")</f>
        <v>Laptop</v>
      </c>
      <c r="I1934" t="str">
        <f>IFERROR(VLOOKUP(F1934,Sheet2!P:Q,2,0), "Not part of Refresh")</f>
        <v>Not part of Refresh</v>
      </c>
    </row>
    <row r="1935" spans="1:9" x14ac:dyDescent="0.35">
      <c r="A1935" t="s">
        <v>5515</v>
      </c>
      <c r="B1935" t="s">
        <v>16</v>
      </c>
      <c r="C1935" t="s">
        <v>3611</v>
      </c>
      <c r="D1935" t="s">
        <v>3612</v>
      </c>
      <c r="E1935" t="s">
        <v>5503</v>
      </c>
      <c r="F1935" t="s">
        <v>3546</v>
      </c>
      <c r="G1935" t="s">
        <v>3742</v>
      </c>
      <c r="H1935" t="str">
        <f>IFERROR(VLOOKUP(B1935,Sheet2!J:K,2,0), "Laptop")</f>
        <v>Desktop</v>
      </c>
      <c r="I1935" t="str">
        <f>IFERROR(VLOOKUP(F1935,Sheet2!P:Q,2,0), "Not part of Refresh")</f>
        <v>Not part of Refresh</v>
      </c>
    </row>
    <row r="1936" spans="1:9" x14ac:dyDescent="0.35">
      <c r="A1936" t="s">
        <v>5527</v>
      </c>
      <c r="B1936" t="s">
        <v>8</v>
      </c>
      <c r="C1936" t="s">
        <v>3611</v>
      </c>
      <c r="D1936" t="s">
        <v>3612</v>
      </c>
      <c r="E1936" t="s">
        <v>5503</v>
      </c>
      <c r="F1936" t="s">
        <v>575</v>
      </c>
      <c r="G1936" t="s">
        <v>3678</v>
      </c>
      <c r="H1936" t="str">
        <f>IFERROR(VLOOKUP(B1936,Sheet2!J:K,2,0), "Laptop")</f>
        <v>Laptop</v>
      </c>
      <c r="I1936" t="str">
        <f>IFERROR(VLOOKUP(F1936,Sheet2!P:Q,2,0), "Not part of Refresh")</f>
        <v>Part of Refresh cycle</v>
      </c>
    </row>
    <row r="1937" spans="1:9" x14ac:dyDescent="0.35">
      <c r="A1937" t="s">
        <v>5509</v>
      </c>
      <c r="B1937" t="s">
        <v>24</v>
      </c>
      <c r="C1937" t="s">
        <v>3611</v>
      </c>
      <c r="D1937" t="s">
        <v>3612</v>
      </c>
      <c r="E1937" t="s">
        <v>5503</v>
      </c>
      <c r="F1937" t="s">
        <v>3538</v>
      </c>
      <c r="H1937" t="str">
        <f>IFERROR(VLOOKUP(B1937,Sheet2!J:K,2,0), "Laptop")</f>
        <v>Desktop</v>
      </c>
      <c r="I1937" t="str">
        <f>IFERROR(VLOOKUP(F1937,Sheet2!P:Q,2,0), "Not part of Refresh")</f>
        <v>Not part of Refresh</v>
      </c>
    </row>
    <row r="1938" spans="1:9" x14ac:dyDescent="0.35">
      <c r="A1938" t="s">
        <v>5528</v>
      </c>
      <c r="B1938" t="s">
        <v>16</v>
      </c>
      <c r="C1938" t="s">
        <v>3611</v>
      </c>
      <c r="D1938" t="s">
        <v>3612</v>
      </c>
      <c r="E1938" t="s">
        <v>5503</v>
      </c>
      <c r="F1938" t="s">
        <v>3544</v>
      </c>
      <c r="G1938" t="s">
        <v>3625</v>
      </c>
      <c r="H1938" t="str">
        <f>IFERROR(VLOOKUP(B1938,Sheet2!J:K,2,0), "Laptop")</f>
        <v>Desktop</v>
      </c>
      <c r="I1938" t="str">
        <f>IFERROR(VLOOKUP(F1938,Sheet2!P:Q,2,0), "Not part of Refresh")</f>
        <v>Not part of Refresh</v>
      </c>
    </row>
    <row r="1939" spans="1:9" x14ac:dyDescent="0.35">
      <c r="A1939" t="s">
        <v>5529</v>
      </c>
      <c r="B1939" t="s">
        <v>14</v>
      </c>
      <c r="C1939" t="s">
        <v>3611</v>
      </c>
      <c r="D1939" t="s">
        <v>3612</v>
      </c>
      <c r="E1939" t="s">
        <v>5503</v>
      </c>
      <c r="F1939" t="s">
        <v>576</v>
      </c>
      <c r="G1939" t="s">
        <v>3678</v>
      </c>
      <c r="H1939" t="str">
        <f>IFERROR(VLOOKUP(B1939,Sheet2!J:K,2,0), "Laptop")</f>
        <v>Laptop</v>
      </c>
      <c r="I1939" t="str">
        <f>IFERROR(VLOOKUP(F1939,Sheet2!P:Q,2,0), "Not part of Refresh")</f>
        <v>Part of Refresh cycle</v>
      </c>
    </row>
    <row r="1940" spans="1:9" x14ac:dyDescent="0.35">
      <c r="A1940" t="s">
        <v>5530</v>
      </c>
      <c r="B1940" t="s">
        <v>0</v>
      </c>
      <c r="C1940" t="s">
        <v>3611</v>
      </c>
      <c r="D1940" t="s">
        <v>3612</v>
      </c>
      <c r="E1940" t="s">
        <v>5503</v>
      </c>
      <c r="F1940" t="s">
        <v>1394</v>
      </c>
      <c r="G1940" t="s">
        <v>3631</v>
      </c>
      <c r="H1940" t="str">
        <f>IFERROR(VLOOKUP(B1940,Sheet2!J:K,2,0), "Laptop")</f>
        <v>Laptop</v>
      </c>
      <c r="I1940" t="str">
        <f>IFERROR(VLOOKUP(F1940,Sheet2!P:Q,2,0), "Not part of Refresh")</f>
        <v>Not part of Refresh</v>
      </c>
    </row>
    <row r="1941" spans="1:9" x14ac:dyDescent="0.35">
      <c r="A1941" t="s">
        <v>5527</v>
      </c>
      <c r="B1941" t="s">
        <v>0</v>
      </c>
      <c r="C1941" t="s">
        <v>3611</v>
      </c>
      <c r="D1941" t="s">
        <v>3612</v>
      </c>
      <c r="E1941" t="s">
        <v>5503</v>
      </c>
      <c r="F1941" t="s">
        <v>1015</v>
      </c>
      <c r="G1941" t="s">
        <v>3625</v>
      </c>
      <c r="H1941" t="str">
        <f>IFERROR(VLOOKUP(B1941,Sheet2!J:K,2,0), "Laptop")</f>
        <v>Laptop</v>
      </c>
      <c r="I1941" t="str">
        <f>IFERROR(VLOOKUP(F1941,Sheet2!P:Q,2,0), "Not part of Refresh")</f>
        <v>Not part of Refresh</v>
      </c>
    </row>
    <row r="1942" spans="1:9" x14ac:dyDescent="0.35">
      <c r="A1942" t="s">
        <v>5531</v>
      </c>
      <c r="B1942" t="s">
        <v>12</v>
      </c>
      <c r="C1942" t="s">
        <v>3611</v>
      </c>
      <c r="D1942" t="s">
        <v>3612</v>
      </c>
      <c r="E1942" t="s">
        <v>5503</v>
      </c>
      <c r="F1942" t="s">
        <v>577</v>
      </c>
      <c r="G1942" t="s">
        <v>3633</v>
      </c>
      <c r="H1942" t="str">
        <f>IFERROR(VLOOKUP(B1942,Sheet2!J:K,2,0), "Laptop")</f>
        <v>Laptop</v>
      </c>
      <c r="I1942" t="str">
        <f>IFERROR(VLOOKUP(F1942,Sheet2!P:Q,2,0), "Not part of Refresh")</f>
        <v>Part of Refresh cycle</v>
      </c>
    </row>
    <row r="1943" spans="1:9" x14ac:dyDescent="0.35">
      <c r="A1943" t="s">
        <v>5532</v>
      </c>
      <c r="B1943" t="s">
        <v>0</v>
      </c>
      <c r="C1943" t="s">
        <v>3611</v>
      </c>
      <c r="D1943" t="s">
        <v>3612</v>
      </c>
      <c r="E1943" t="s">
        <v>5503</v>
      </c>
      <c r="F1943" t="s">
        <v>1053</v>
      </c>
      <c r="G1943" t="s">
        <v>3695</v>
      </c>
      <c r="H1943" t="str">
        <f>IFERROR(VLOOKUP(B1943,Sheet2!J:K,2,0), "Laptop")</f>
        <v>Laptop</v>
      </c>
      <c r="I1943" t="str">
        <f>IFERROR(VLOOKUP(F1943,Sheet2!P:Q,2,0), "Not part of Refresh")</f>
        <v>Not part of Refresh</v>
      </c>
    </row>
    <row r="1944" spans="1:9" x14ac:dyDescent="0.35">
      <c r="A1944" t="s">
        <v>5509</v>
      </c>
      <c r="B1944" t="s">
        <v>0</v>
      </c>
      <c r="C1944" t="s">
        <v>3611</v>
      </c>
      <c r="D1944" t="s">
        <v>3612</v>
      </c>
      <c r="E1944" t="s">
        <v>5503</v>
      </c>
      <c r="F1944" t="s">
        <v>1029</v>
      </c>
      <c r="G1944" t="s">
        <v>3742</v>
      </c>
      <c r="H1944" t="str">
        <f>IFERROR(VLOOKUP(B1944,Sheet2!J:K,2,0), "Laptop")</f>
        <v>Laptop</v>
      </c>
      <c r="I1944" t="str">
        <f>IFERROR(VLOOKUP(F1944,Sheet2!P:Q,2,0), "Not part of Refresh")</f>
        <v>Not part of Refresh</v>
      </c>
    </row>
    <row r="1945" spans="1:9" x14ac:dyDescent="0.35">
      <c r="A1945" t="s">
        <v>5533</v>
      </c>
      <c r="B1945" t="s">
        <v>0</v>
      </c>
      <c r="C1945" t="s">
        <v>3611</v>
      </c>
      <c r="D1945" t="s">
        <v>3612</v>
      </c>
      <c r="E1945" t="s">
        <v>5503</v>
      </c>
      <c r="F1945" t="s">
        <v>1220</v>
      </c>
      <c r="G1945" t="s">
        <v>3631</v>
      </c>
      <c r="H1945" t="str">
        <f>IFERROR(VLOOKUP(B1945,Sheet2!J:K,2,0), "Laptop")</f>
        <v>Laptop</v>
      </c>
      <c r="I1945" t="str">
        <f>IFERROR(VLOOKUP(F1945,Sheet2!P:Q,2,0), "Not part of Refresh")</f>
        <v>Not part of Refresh</v>
      </c>
    </row>
    <row r="1946" spans="1:9" x14ac:dyDescent="0.35">
      <c r="A1946" t="s">
        <v>5534</v>
      </c>
      <c r="B1946" t="s">
        <v>0</v>
      </c>
      <c r="C1946" t="s">
        <v>3611</v>
      </c>
      <c r="D1946" t="s">
        <v>3612</v>
      </c>
      <c r="E1946" t="s">
        <v>5503</v>
      </c>
      <c r="F1946" t="s">
        <v>1204</v>
      </c>
      <c r="G1946" t="s">
        <v>3653</v>
      </c>
      <c r="H1946" t="str">
        <f>IFERROR(VLOOKUP(B1946,Sheet2!J:K,2,0), "Laptop")</f>
        <v>Laptop</v>
      </c>
      <c r="I1946" t="str">
        <f>IFERROR(VLOOKUP(F1946,Sheet2!P:Q,2,0), "Not part of Refresh")</f>
        <v>Not part of Refresh</v>
      </c>
    </row>
    <row r="1947" spans="1:9" x14ac:dyDescent="0.35">
      <c r="A1947" t="s">
        <v>5535</v>
      </c>
      <c r="B1947" t="s">
        <v>0</v>
      </c>
      <c r="C1947" t="s">
        <v>3611</v>
      </c>
      <c r="D1947" t="s">
        <v>3612</v>
      </c>
      <c r="E1947" t="s">
        <v>5503</v>
      </c>
      <c r="F1947" t="s">
        <v>1208</v>
      </c>
      <c r="G1947" t="s">
        <v>3695</v>
      </c>
      <c r="H1947" t="str">
        <f>IFERROR(VLOOKUP(B1947,Sheet2!J:K,2,0), "Laptop")</f>
        <v>Laptop</v>
      </c>
      <c r="I1947" t="str">
        <f>IFERROR(VLOOKUP(F1947,Sheet2!P:Q,2,0), "Not part of Refresh")</f>
        <v>Not part of Refresh</v>
      </c>
    </row>
    <row r="1948" spans="1:9" x14ac:dyDescent="0.35">
      <c r="A1948" t="s">
        <v>5517</v>
      </c>
      <c r="B1948" t="s">
        <v>0</v>
      </c>
      <c r="C1948" t="s">
        <v>3611</v>
      </c>
      <c r="D1948" t="s">
        <v>3612</v>
      </c>
      <c r="E1948" t="s">
        <v>5503</v>
      </c>
      <c r="F1948" t="s">
        <v>1106</v>
      </c>
      <c r="G1948" t="s">
        <v>3659</v>
      </c>
      <c r="H1948" t="str">
        <f>IFERROR(VLOOKUP(B1948,Sheet2!J:K,2,0), "Laptop")</f>
        <v>Laptop</v>
      </c>
      <c r="I1948" t="str">
        <f>IFERROR(VLOOKUP(F1948,Sheet2!P:Q,2,0), "Not part of Refresh")</f>
        <v>Not part of Refresh</v>
      </c>
    </row>
    <row r="1949" spans="1:9" x14ac:dyDescent="0.35">
      <c r="A1949" t="s">
        <v>5536</v>
      </c>
      <c r="B1949" t="s">
        <v>16</v>
      </c>
      <c r="C1949" t="s">
        <v>3611</v>
      </c>
      <c r="D1949" t="s">
        <v>3612</v>
      </c>
      <c r="E1949" t="s">
        <v>5503</v>
      </c>
      <c r="F1949" t="s">
        <v>3574</v>
      </c>
      <c r="G1949" t="s">
        <v>3742</v>
      </c>
      <c r="H1949" t="str">
        <f>IFERROR(VLOOKUP(B1949,Sheet2!J:K,2,0), "Laptop")</f>
        <v>Desktop</v>
      </c>
      <c r="I1949" t="str">
        <f>IFERROR(VLOOKUP(F1949,Sheet2!P:Q,2,0), "Not part of Refresh")</f>
        <v>Not part of Refresh</v>
      </c>
    </row>
    <row r="1950" spans="1:9" x14ac:dyDescent="0.35">
      <c r="A1950" t="s">
        <v>5537</v>
      </c>
      <c r="B1950" t="s">
        <v>0</v>
      </c>
      <c r="C1950" t="s">
        <v>3611</v>
      </c>
      <c r="D1950" t="s">
        <v>3612</v>
      </c>
      <c r="E1950" t="s">
        <v>5503</v>
      </c>
      <c r="F1950" t="s">
        <v>1210</v>
      </c>
      <c r="G1950" t="s">
        <v>3659</v>
      </c>
      <c r="H1950" t="str">
        <f>IFERROR(VLOOKUP(B1950,Sheet2!J:K,2,0), "Laptop")</f>
        <v>Laptop</v>
      </c>
      <c r="I1950" t="str">
        <f>IFERROR(VLOOKUP(F1950,Sheet2!P:Q,2,0), "Not part of Refresh")</f>
        <v>Not part of Refresh</v>
      </c>
    </row>
    <row r="1951" spans="1:9" x14ac:dyDescent="0.35">
      <c r="A1951" t="s">
        <v>5538</v>
      </c>
      <c r="B1951" t="s">
        <v>0</v>
      </c>
      <c r="C1951" t="s">
        <v>3611</v>
      </c>
      <c r="D1951" t="s">
        <v>3612</v>
      </c>
      <c r="E1951" t="s">
        <v>5503</v>
      </c>
      <c r="F1951" t="s">
        <v>1145</v>
      </c>
      <c r="G1951" t="s">
        <v>4955</v>
      </c>
      <c r="H1951" t="str">
        <f>IFERROR(VLOOKUP(B1951,Sheet2!J:K,2,0), "Laptop")</f>
        <v>Laptop</v>
      </c>
      <c r="I1951" t="str">
        <f>IFERROR(VLOOKUP(F1951,Sheet2!P:Q,2,0), "Not part of Refresh")</f>
        <v>Not part of Refresh</v>
      </c>
    </row>
    <row r="1952" spans="1:9" x14ac:dyDescent="0.35">
      <c r="A1952" t="s">
        <v>5539</v>
      </c>
      <c r="B1952" t="s">
        <v>16</v>
      </c>
      <c r="C1952" t="s">
        <v>3611</v>
      </c>
      <c r="D1952" t="s">
        <v>3612</v>
      </c>
      <c r="E1952" t="s">
        <v>5503</v>
      </c>
      <c r="F1952" t="s">
        <v>3488</v>
      </c>
      <c r="G1952" t="s">
        <v>3633</v>
      </c>
      <c r="H1952" t="str">
        <f>IFERROR(VLOOKUP(B1952,Sheet2!J:K,2,0), "Laptop")</f>
        <v>Desktop</v>
      </c>
      <c r="I1952" t="str">
        <f>IFERROR(VLOOKUP(F1952,Sheet2!P:Q,2,0), "Not part of Refresh")</f>
        <v>Not part of Refresh</v>
      </c>
    </row>
    <row r="1953" spans="1:9" x14ac:dyDescent="0.35">
      <c r="A1953" t="s">
        <v>5540</v>
      </c>
      <c r="B1953" t="s">
        <v>0</v>
      </c>
      <c r="C1953" t="s">
        <v>3611</v>
      </c>
      <c r="D1953" t="s">
        <v>3612</v>
      </c>
      <c r="E1953" t="s">
        <v>5503</v>
      </c>
      <c r="F1953" t="s">
        <v>1488</v>
      </c>
      <c r="G1953" t="s">
        <v>3703</v>
      </c>
      <c r="H1953" t="str">
        <f>IFERROR(VLOOKUP(B1953,Sheet2!J:K,2,0), "Laptop")</f>
        <v>Laptop</v>
      </c>
      <c r="I1953" t="str">
        <f>IFERROR(VLOOKUP(F1953,Sheet2!P:Q,2,0), "Not part of Refresh")</f>
        <v>Not part of Refresh</v>
      </c>
    </row>
    <row r="1954" spans="1:9" x14ac:dyDescent="0.35">
      <c r="A1954" t="s">
        <v>5517</v>
      </c>
      <c r="B1954" t="s">
        <v>0</v>
      </c>
      <c r="C1954" t="s">
        <v>3611</v>
      </c>
      <c r="D1954" t="s">
        <v>3612</v>
      </c>
      <c r="E1954" t="s">
        <v>5503</v>
      </c>
      <c r="F1954" t="s">
        <v>1895</v>
      </c>
      <c r="G1954" t="s">
        <v>3760</v>
      </c>
      <c r="H1954" t="str">
        <f>IFERROR(VLOOKUP(B1954,Sheet2!J:K,2,0), "Laptop")</f>
        <v>Laptop</v>
      </c>
      <c r="I1954" t="str">
        <f>IFERROR(VLOOKUP(F1954,Sheet2!P:Q,2,0), "Not part of Refresh")</f>
        <v>Not part of Refresh</v>
      </c>
    </row>
    <row r="1955" spans="1:9" x14ac:dyDescent="0.35">
      <c r="A1955" t="s">
        <v>5541</v>
      </c>
      <c r="B1955" t="s">
        <v>0</v>
      </c>
      <c r="C1955" t="s">
        <v>3611</v>
      </c>
      <c r="D1955" t="s">
        <v>3612</v>
      </c>
      <c r="E1955" t="s">
        <v>5503</v>
      </c>
      <c r="F1955" t="s">
        <v>3217</v>
      </c>
      <c r="G1955" t="s">
        <v>3625</v>
      </c>
      <c r="H1955" t="str">
        <f>IFERROR(VLOOKUP(B1955,Sheet2!J:K,2,0), "Laptop")</f>
        <v>Laptop</v>
      </c>
      <c r="I1955" t="str">
        <f>IFERROR(VLOOKUP(F1955,Sheet2!P:Q,2,0), "Not part of Refresh")</f>
        <v>Not part of Refresh</v>
      </c>
    </row>
    <row r="1956" spans="1:9" x14ac:dyDescent="0.35">
      <c r="A1956" t="s">
        <v>5542</v>
      </c>
      <c r="B1956" t="s">
        <v>0</v>
      </c>
      <c r="C1956" t="s">
        <v>3611</v>
      </c>
      <c r="D1956" t="s">
        <v>3612</v>
      </c>
      <c r="E1956" t="s">
        <v>5503</v>
      </c>
      <c r="F1956" t="s">
        <v>1126</v>
      </c>
      <c r="G1956" t="s">
        <v>5543</v>
      </c>
      <c r="H1956" t="str">
        <f>IFERROR(VLOOKUP(B1956,Sheet2!J:K,2,0), "Laptop")</f>
        <v>Laptop</v>
      </c>
      <c r="I1956" t="str">
        <f>IFERROR(VLOOKUP(F1956,Sheet2!P:Q,2,0), "Not part of Refresh")</f>
        <v>Not part of Refresh</v>
      </c>
    </row>
    <row r="1957" spans="1:9" x14ac:dyDescent="0.35">
      <c r="A1957" t="s">
        <v>5531</v>
      </c>
      <c r="B1957" t="s">
        <v>0</v>
      </c>
      <c r="C1957" t="s">
        <v>3611</v>
      </c>
      <c r="D1957" t="s">
        <v>3612</v>
      </c>
      <c r="E1957" t="s">
        <v>5503</v>
      </c>
      <c r="F1957" t="s">
        <v>2539</v>
      </c>
      <c r="G1957" t="s">
        <v>3633</v>
      </c>
      <c r="H1957" t="str">
        <f>IFERROR(VLOOKUP(B1957,Sheet2!J:K,2,0), "Laptop")</f>
        <v>Laptop</v>
      </c>
      <c r="I1957" t="str">
        <f>IFERROR(VLOOKUP(F1957,Sheet2!P:Q,2,0), "Not part of Refresh")</f>
        <v>Not part of Refresh</v>
      </c>
    </row>
    <row r="1958" spans="1:9" x14ac:dyDescent="0.35">
      <c r="A1958" t="s">
        <v>5544</v>
      </c>
      <c r="B1958" t="s">
        <v>0</v>
      </c>
      <c r="C1958" t="s">
        <v>3611</v>
      </c>
      <c r="D1958" t="s">
        <v>3612</v>
      </c>
      <c r="E1958" t="s">
        <v>5503</v>
      </c>
      <c r="F1958" t="s">
        <v>2048</v>
      </c>
      <c r="G1958" t="s">
        <v>3631</v>
      </c>
      <c r="H1958" t="str">
        <f>IFERROR(VLOOKUP(B1958,Sheet2!J:K,2,0), "Laptop")</f>
        <v>Laptop</v>
      </c>
      <c r="I1958" t="str">
        <f>IFERROR(VLOOKUP(F1958,Sheet2!P:Q,2,0), "Not part of Refresh")</f>
        <v>Not part of Refresh</v>
      </c>
    </row>
    <row r="1959" spans="1:9" x14ac:dyDescent="0.35">
      <c r="A1959" t="s">
        <v>5545</v>
      </c>
      <c r="B1959" t="s">
        <v>0</v>
      </c>
      <c r="C1959" t="s">
        <v>3611</v>
      </c>
      <c r="D1959" t="s">
        <v>3612</v>
      </c>
      <c r="E1959" t="s">
        <v>5503</v>
      </c>
      <c r="F1959" t="s">
        <v>1207</v>
      </c>
      <c r="G1959" t="s">
        <v>3629</v>
      </c>
      <c r="H1959" t="str">
        <f>IFERROR(VLOOKUP(B1959,Sheet2!J:K,2,0), "Laptop")</f>
        <v>Laptop</v>
      </c>
      <c r="I1959" t="str">
        <f>IFERROR(VLOOKUP(F1959,Sheet2!P:Q,2,0), "Not part of Refresh")</f>
        <v>Not part of Refresh</v>
      </c>
    </row>
    <row r="1960" spans="1:9" x14ac:dyDescent="0.35">
      <c r="A1960" t="s">
        <v>5546</v>
      </c>
      <c r="B1960" t="s">
        <v>4</v>
      </c>
      <c r="C1960" t="s">
        <v>3611</v>
      </c>
      <c r="D1960" t="s">
        <v>3612</v>
      </c>
      <c r="E1960" t="s">
        <v>5503</v>
      </c>
      <c r="F1960" t="s">
        <v>2185</v>
      </c>
      <c r="G1960" t="s">
        <v>3678</v>
      </c>
      <c r="H1960" t="str">
        <f>IFERROR(VLOOKUP(B1960,Sheet2!J:K,2,0), "Laptop")</f>
        <v>Laptop</v>
      </c>
      <c r="I1960" t="str">
        <f>IFERROR(VLOOKUP(F1960,Sheet2!P:Q,2,0), "Not part of Refresh")</f>
        <v>Not part of Refresh</v>
      </c>
    </row>
    <row r="1961" spans="1:9" x14ac:dyDescent="0.35">
      <c r="A1961" t="s">
        <v>5515</v>
      </c>
      <c r="B1961" t="s">
        <v>0</v>
      </c>
      <c r="C1961" t="s">
        <v>3611</v>
      </c>
      <c r="D1961" t="s">
        <v>3612</v>
      </c>
      <c r="E1961" t="s">
        <v>5503</v>
      </c>
      <c r="F1961" t="s">
        <v>1272</v>
      </c>
      <c r="G1961" t="s">
        <v>3633</v>
      </c>
      <c r="H1961" t="str">
        <f>IFERROR(VLOOKUP(B1961,Sheet2!J:K,2,0), "Laptop")</f>
        <v>Laptop</v>
      </c>
      <c r="I1961" t="str">
        <f>IFERROR(VLOOKUP(F1961,Sheet2!P:Q,2,0), "Not part of Refresh")</f>
        <v>Not part of Refresh</v>
      </c>
    </row>
    <row r="1962" spans="1:9" x14ac:dyDescent="0.35">
      <c r="A1962" t="s">
        <v>5547</v>
      </c>
      <c r="B1962" t="s">
        <v>0</v>
      </c>
      <c r="C1962" t="s">
        <v>3611</v>
      </c>
      <c r="D1962" t="s">
        <v>3612</v>
      </c>
      <c r="E1962" t="s">
        <v>5503</v>
      </c>
      <c r="F1962" t="s">
        <v>1012</v>
      </c>
      <c r="G1962" t="s">
        <v>3695</v>
      </c>
      <c r="H1962" t="str">
        <f>IFERROR(VLOOKUP(B1962,Sheet2!J:K,2,0), "Laptop")</f>
        <v>Laptop</v>
      </c>
      <c r="I1962" t="str">
        <f>IFERROR(VLOOKUP(F1962,Sheet2!P:Q,2,0), "Not part of Refresh")</f>
        <v>Not part of Refresh</v>
      </c>
    </row>
    <row r="1963" spans="1:9" x14ac:dyDescent="0.35">
      <c r="A1963" t="s">
        <v>5548</v>
      </c>
      <c r="B1963" t="s">
        <v>8</v>
      </c>
      <c r="C1963" t="s">
        <v>3611</v>
      </c>
      <c r="D1963" t="s">
        <v>3612</v>
      </c>
      <c r="E1963" t="s">
        <v>5503</v>
      </c>
      <c r="F1963" t="s">
        <v>578</v>
      </c>
      <c r="G1963" t="s">
        <v>3678</v>
      </c>
      <c r="H1963" t="str">
        <f>IFERROR(VLOOKUP(B1963,Sheet2!J:K,2,0), "Laptop")</f>
        <v>Laptop</v>
      </c>
      <c r="I1963" t="str">
        <f>IFERROR(VLOOKUP(F1963,Sheet2!P:Q,2,0), "Not part of Refresh")</f>
        <v>Part of Refresh cycle</v>
      </c>
    </row>
    <row r="1964" spans="1:9" x14ac:dyDescent="0.35">
      <c r="A1964" t="s">
        <v>5549</v>
      </c>
      <c r="B1964" t="s">
        <v>16</v>
      </c>
      <c r="C1964" t="s">
        <v>3611</v>
      </c>
      <c r="D1964" t="s">
        <v>3612</v>
      </c>
      <c r="E1964" t="s">
        <v>5503</v>
      </c>
      <c r="F1964" t="s">
        <v>3490</v>
      </c>
      <c r="G1964" t="s">
        <v>3633</v>
      </c>
      <c r="H1964" t="str">
        <f>IFERROR(VLOOKUP(B1964,Sheet2!J:K,2,0), "Laptop")</f>
        <v>Desktop</v>
      </c>
      <c r="I1964" t="str">
        <f>IFERROR(VLOOKUP(F1964,Sheet2!P:Q,2,0), "Not part of Refresh")</f>
        <v>Not part of Refresh</v>
      </c>
    </row>
    <row r="1965" spans="1:9" x14ac:dyDescent="0.35">
      <c r="A1965" t="s">
        <v>4958</v>
      </c>
      <c r="B1965" t="s">
        <v>74</v>
      </c>
      <c r="C1965" t="s">
        <v>3611</v>
      </c>
      <c r="D1965" t="s">
        <v>3612</v>
      </c>
      <c r="E1965" t="s">
        <v>5503</v>
      </c>
      <c r="F1965" t="s">
        <v>3006</v>
      </c>
      <c r="G1965" t="s">
        <v>3703</v>
      </c>
      <c r="H1965" t="str">
        <f>IFERROR(VLOOKUP(B1965,Sheet2!J:K,2,0), "Laptop")</f>
        <v>Desktop</v>
      </c>
      <c r="I1965" t="str">
        <f>IFERROR(VLOOKUP(F1965,Sheet2!P:Q,2,0), "Not part of Refresh")</f>
        <v>Not part of Refresh</v>
      </c>
    </row>
    <row r="1966" spans="1:9" x14ac:dyDescent="0.35">
      <c r="A1966" t="s">
        <v>5538</v>
      </c>
      <c r="B1966" t="s">
        <v>12</v>
      </c>
      <c r="C1966" t="s">
        <v>3611</v>
      </c>
      <c r="D1966" t="s">
        <v>3612</v>
      </c>
      <c r="E1966" t="s">
        <v>5503</v>
      </c>
      <c r="F1966" t="s">
        <v>579</v>
      </c>
      <c r="G1966" t="s">
        <v>3703</v>
      </c>
      <c r="H1966" t="str">
        <f>IFERROR(VLOOKUP(B1966,Sheet2!J:K,2,0), "Laptop")</f>
        <v>Laptop</v>
      </c>
      <c r="I1966" t="str">
        <f>IFERROR(VLOOKUP(F1966,Sheet2!P:Q,2,0), "Not part of Refresh")</f>
        <v>Part of Refresh cycle</v>
      </c>
    </row>
    <row r="1967" spans="1:9" x14ac:dyDescent="0.35">
      <c r="A1967" t="s">
        <v>5550</v>
      </c>
      <c r="B1967" t="s">
        <v>12</v>
      </c>
      <c r="C1967" t="s">
        <v>3611</v>
      </c>
      <c r="D1967" t="s">
        <v>3612</v>
      </c>
      <c r="E1967" t="s">
        <v>5503</v>
      </c>
      <c r="F1967" t="s">
        <v>580</v>
      </c>
      <c r="G1967" t="s">
        <v>3695</v>
      </c>
      <c r="H1967" t="str">
        <f>IFERROR(VLOOKUP(B1967,Sheet2!J:K,2,0), "Laptop")</f>
        <v>Laptop</v>
      </c>
      <c r="I1967" t="str">
        <f>IFERROR(VLOOKUP(F1967,Sheet2!P:Q,2,0), "Not part of Refresh")</f>
        <v>Part of Refresh cycle</v>
      </c>
    </row>
    <row r="1968" spans="1:9" x14ac:dyDescent="0.35">
      <c r="A1968" t="s">
        <v>5510</v>
      </c>
      <c r="B1968" t="s">
        <v>0</v>
      </c>
      <c r="C1968" t="s">
        <v>3611</v>
      </c>
      <c r="D1968" t="s">
        <v>3612</v>
      </c>
      <c r="E1968" t="s">
        <v>5503</v>
      </c>
      <c r="F1968" t="s">
        <v>1065</v>
      </c>
      <c r="G1968" t="s">
        <v>3633</v>
      </c>
      <c r="H1968" t="str">
        <f>IFERROR(VLOOKUP(B1968,Sheet2!J:K,2,0), "Laptop")</f>
        <v>Laptop</v>
      </c>
      <c r="I1968" t="str">
        <f>IFERROR(VLOOKUP(F1968,Sheet2!P:Q,2,0), "Not part of Refresh")</f>
        <v>Not part of Refresh</v>
      </c>
    </row>
    <row r="1969" spans="1:9" x14ac:dyDescent="0.35">
      <c r="A1969" t="s">
        <v>5538</v>
      </c>
      <c r="B1969" t="s">
        <v>12</v>
      </c>
      <c r="C1969" t="s">
        <v>3611</v>
      </c>
      <c r="D1969" t="s">
        <v>3612</v>
      </c>
      <c r="E1969" t="s">
        <v>5503</v>
      </c>
      <c r="F1969" t="s">
        <v>2437</v>
      </c>
      <c r="G1969" t="s">
        <v>3695</v>
      </c>
      <c r="H1969" t="str">
        <f>IFERROR(VLOOKUP(B1969,Sheet2!J:K,2,0), "Laptop")</f>
        <v>Laptop</v>
      </c>
      <c r="I1969" t="str">
        <f>IFERROR(VLOOKUP(F1969,Sheet2!P:Q,2,0), "Not part of Refresh")</f>
        <v>Not part of Refresh</v>
      </c>
    </row>
    <row r="1970" spans="1:9" x14ac:dyDescent="0.35">
      <c r="A1970" t="s">
        <v>5551</v>
      </c>
      <c r="B1970" t="s">
        <v>0</v>
      </c>
      <c r="C1970" t="s">
        <v>3611</v>
      </c>
      <c r="D1970" t="s">
        <v>3612</v>
      </c>
      <c r="E1970" t="s">
        <v>5503</v>
      </c>
      <c r="F1970" t="s">
        <v>1252</v>
      </c>
      <c r="G1970" t="s">
        <v>3695</v>
      </c>
      <c r="H1970" t="str">
        <f>IFERROR(VLOOKUP(B1970,Sheet2!J:K,2,0), "Laptop")</f>
        <v>Laptop</v>
      </c>
      <c r="I1970" t="str">
        <f>IFERROR(VLOOKUP(F1970,Sheet2!P:Q,2,0), "Not part of Refresh")</f>
        <v>Not part of Refresh</v>
      </c>
    </row>
    <row r="1971" spans="1:9" x14ac:dyDescent="0.35">
      <c r="A1971" t="s">
        <v>5552</v>
      </c>
      <c r="B1971" t="s">
        <v>0</v>
      </c>
      <c r="C1971" t="s">
        <v>3611</v>
      </c>
      <c r="D1971" t="s">
        <v>3612</v>
      </c>
      <c r="E1971" t="s">
        <v>5503</v>
      </c>
      <c r="F1971" t="s">
        <v>1254</v>
      </c>
      <c r="G1971" t="s">
        <v>3631</v>
      </c>
      <c r="H1971" t="str">
        <f>IFERROR(VLOOKUP(B1971,Sheet2!J:K,2,0), "Laptop")</f>
        <v>Laptop</v>
      </c>
      <c r="I1971" t="str">
        <f>IFERROR(VLOOKUP(F1971,Sheet2!P:Q,2,0), "Not part of Refresh")</f>
        <v>Not part of Refresh</v>
      </c>
    </row>
    <row r="1972" spans="1:9" x14ac:dyDescent="0.35">
      <c r="A1972" t="s">
        <v>5553</v>
      </c>
      <c r="B1972" t="s">
        <v>0</v>
      </c>
      <c r="C1972" t="s">
        <v>3611</v>
      </c>
      <c r="D1972" t="s">
        <v>3612</v>
      </c>
      <c r="E1972" t="s">
        <v>5503</v>
      </c>
      <c r="F1972" t="s">
        <v>1500</v>
      </c>
      <c r="G1972" t="s">
        <v>3659</v>
      </c>
      <c r="H1972" t="str">
        <f>IFERROR(VLOOKUP(B1972,Sheet2!J:K,2,0), "Laptop")</f>
        <v>Laptop</v>
      </c>
      <c r="I1972" t="str">
        <f>IFERROR(VLOOKUP(F1972,Sheet2!P:Q,2,0), "Not part of Refresh")</f>
        <v>Not part of Refresh</v>
      </c>
    </row>
    <row r="1973" spans="1:9" x14ac:dyDescent="0.35">
      <c r="A1973" t="s">
        <v>5554</v>
      </c>
      <c r="B1973" t="s">
        <v>0</v>
      </c>
      <c r="C1973" t="s">
        <v>3611</v>
      </c>
      <c r="D1973" t="s">
        <v>3612</v>
      </c>
      <c r="E1973" t="s">
        <v>5503</v>
      </c>
      <c r="F1973" t="s">
        <v>1909</v>
      </c>
      <c r="G1973" t="s">
        <v>3629</v>
      </c>
      <c r="H1973" t="str">
        <f>IFERROR(VLOOKUP(B1973,Sheet2!J:K,2,0), "Laptop")</f>
        <v>Laptop</v>
      </c>
      <c r="I1973" t="str">
        <f>IFERROR(VLOOKUP(F1973,Sheet2!P:Q,2,0), "Not part of Refresh")</f>
        <v>Not part of Refresh</v>
      </c>
    </row>
    <row r="1974" spans="1:9" x14ac:dyDescent="0.35">
      <c r="A1974" t="s">
        <v>5532</v>
      </c>
      <c r="B1974" t="s">
        <v>4</v>
      </c>
      <c r="C1974" t="s">
        <v>3611</v>
      </c>
      <c r="D1974" t="s">
        <v>3612</v>
      </c>
      <c r="E1974" t="s">
        <v>5503</v>
      </c>
      <c r="F1974" t="s">
        <v>3162</v>
      </c>
      <c r="G1974" t="s">
        <v>3695</v>
      </c>
      <c r="H1974" t="str">
        <f>IFERROR(VLOOKUP(B1974,Sheet2!J:K,2,0), "Laptop")</f>
        <v>Laptop</v>
      </c>
      <c r="I1974" t="str">
        <f>IFERROR(VLOOKUP(F1974,Sheet2!P:Q,2,0), "Not part of Refresh")</f>
        <v>Not part of Refresh</v>
      </c>
    </row>
    <row r="1975" spans="1:9" x14ac:dyDescent="0.35">
      <c r="A1975" t="s">
        <v>5549</v>
      </c>
      <c r="B1975" t="s">
        <v>31</v>
      </c>
      <c r="C1975" t="s">
        <v>3611</v>
      </c>
      <c r="D1975" t="s">
        <v>3612</v>
      </c>
      <c r="E1975" t="s">
        <v>5503</v>
      </c>
      <c r="F1975" t="s">
        <v>3243</v>
      </c>
      <c r="G1975" t="s">
        <v>4955</v>
      </c>
      <c r="H1975" t="str">
        <f>IFERROR(VLOOKUP(B1975,Sheet2!J:K,2,0), "Laptop")</f>
        <v>Desktop</v>
      </c>
      <c r="I1975" t="str">
        <f>IFERROR(VLOOKUP(F1975,Sheet2!P:Q,2,0), "Not part of Refresh")</f>
        <v>Not part of Refresh</v>
      </c>
    </row>
    <row r="1976" spans="1:9" x14ac:dyDescent="0.35">
      <c r="A1976" t="s">
        <v>5555</v>
      </c>
      <c r="B1976" t="s">
        <v>0</v>
      </c>
      <c r="C1976" t="s">
        <v>3611</v>
      </c>
      <c r="D1976" t="s">
        <v>3612</v>
      </c>
      <c r="E1976" t="s">
        <v>5503</v>
      </c>
      <c r="F1976" t="s">
        <v>1223</v>
      </c>
      <c r="G1976" t="s">
        <v>3638</v>
      </c>
      <c r="H1976" t="str">
        <f>IFERROR(VLOOKUP(B1976,Sheet2!J:K,2,0), "Laptop")</f>
        <v>Laptop</v>
      </c>
      <c r="I1976" t="str">
        <f>IFERROR(VLOOKUP(F1976,Sheet2!P:Q,2,0), "Not part of Refresh")</f>
        <v>Not part of Refresh</v>
      </c>
    </row>
    <row r="1977" spans="1:9" x14ac:dyDescent="0.35">
      <c r="A1977" t="s">
        <v>5556</v>
      </c>
      <c r="B1977" t="s">
        <v>10</v>
      </c>
      <c r="C1977" t="s">
        <v>3611</v>
      </c>
      <c r="D1977" t="s">
        <v>3612</v>
      </c>
      <c r="E1977" t="s">
        <v>5503</v>
      </c>
      <c r="F1977" t="s">
        <v>581</v>
      </c>
      <c r="H1977" t="str">
        <f>IFERROR(VLOOKUP(B1977,Sheet2!J:K,2,0), "Laptop")</f>
        <v>Laptop</v>
      </c>
      <c r="I1977" t="str">
        <f>IFERROR(VLOOKUP(F1977,Sheet2!P:Q,2,0), "Not part of Refresh")</f>
        <v>Part of Refresh cycle</v>
      </c>
    </row>
    <row r="1978" spans="1:9" x14ac:dyDescent="0.35">
      <c r="A1978" t="s">
        <v>5557</v>
      </c>
      <c r="B1978" t="s">
        <v>19</v>
      </c>
      <c r="C1978" t="s">
        <v>3611</v>
      </c>
      <c r="D1978" t="s">
        <v>3612</v>
      </c>
      <c r="E1978" t="s">
        <v>5503</v>
      </c>
      <c r="F1978" t="s">
        <v>582</v>
      </c>
      <c r="G1978" t="s">
        <v>3629</v>
      </c>
      <c r="H1978" t="str">
        <f>IFERROR(VLOOKUP(B1978,Sheet2!J:K,2,0), "Laptop")</f>
        <v>Desktop</v>
      </c>
      <c r="I1978" t="str">
        <f>IFERROR(VLOOKUP(F1978,Sheet2!P:Q,2,0), "Not part of Refresh")</f>
        <v>Part of Refresh cycle</v>
      </c>
    </row>
    <row r="1979" spans="1:9" x14ac:dyDescent="0.35">
      <c r="A1979" t="s">
        <v>5509</v>
      </c>
      <c r="B1979" t="s">
        <v>19</v>
      </c>
      <c r="C1979" t="s">
        <v>3611</v>
      </c>
      <c r="D1979" t="s">
        <v>3612</v>
      </c>
      <c r="E1979" t="s">
        <v>5503</v>
      </c>
      <c r="F1979" t="s">
        <v>582</v>
      </c>
      <c r="G1979" t="s">
        <v>3742</v>
      </c>
      <c r="H1979" t="str">
        <f>IFERROR(VLOOKUP(B1979,Sheet2!J:K,2,0), "Laptop")</f>
        <v>Desktop</v>
      </c>
      <c r="I1979" t="str">
        <f>IFERROR(VLOOKUP(F1979,Sheet2!P:Q,2,0), "Not part of Refresh")</f>
        <v>Part of Refresh cycle</v>
      </c>
    </row>
    <row r="1980" spans="1:9" x14ac:dyDescent="0.35">
      <c r="A1980" t="s">
        <v>5502</v>
      </c>
      <c r="B1980" t="s">
        <v>19</v>
      </c>
      <c r="C1980" t="s">
        <v>3611</v>
      </c>
      <c r="D1980" t="s">
        <v>3612</v>
      </c>
      <c r="E1980" t="s">
        <v>5503</v>
      </c>
      <c r="F1980" t="s">
        <v>583</v>
      </c>
      <c r="G1980" t="s">
        <v>3631</v>
      </c>
      <c r="H1980" t="str">
        <f>IFERROR(VLOOKUP(B1980,Sheet2!J:K,2,0), "Laptop")</f>
        <v>Desktop</v>
      </c>
      <c r="I1980" t="str">
        <f>IFERROR(VLOOKUP(F1980,Sheet2!P:Q,2,0), "Not part of Refresh")</f>
        <v>Part of Refresh cycle</v>
      </c>
    </row>
    <row r="1981" spans="1:9" x14ac:dyDescent="0.35">
      <c r="A1981" t="s">
        <v>5558</v>
      </c>
      <c r="B1981" t="s">
        <v>4</v>
      </c>
      <c r="C1981" t="s">
        <v>3611</v>
      </c>
      <c r="D1981" t="s">
        <v>3612</v>
      </c>
      <c r="E1981" t="s">
        <v>5503</v>
      </c>
      <c r="F1981" t="s">
        <v>2554</v>
      </c>
      <c r="G1981" t="s">
        <v>3703</v>
      </c>
      <c r="H1981" t="str">
        <f>IFERROR(VLOOKUP(B1981,Sheet2!J:K,2,0), "Laptop")</f>
        <v>Laptop</v>
      </c>
      <c r="I1981" t="str">
        <f>IFERROR(VLOOKUP(F1981,Sheet2!P:Q,2,0), "Not part of Refresh")</f>
        <v>Not part of Refresh</v>
      </c>
    </row>
    <row r="1982" spans="1:9" x14ac:dyDescent="0.35">
      <c r="A1982" t="s">
        <v>5517</v>
      </c>
      <c r="B1982" t="s">
        <v>16</v>
      </c>
      <c r="C1982" t="s">
        <v>3611</v>
      </c>
      <c r="D1982" t="s">
        <v>3612</v>
      </c>
      <c r="E1982" t="s">
        <v>5503</v>
      </c>
      <c r="F1982" t="s">
        <v>3492</v>
      </c>
      <c r="G1982" t="s">
        <v>3625</v>
      </c>
      <c r="H1982" t="str">
        <f>IFERROR(VLOOKUP(B1982,Sheet2!J:K,2,0), "Laptop")</f>
        <v>Desktop</v>
      </c>
      <c r="I1982" t="str">
        <f>IFERROR(VLOOKUP(F1982,Sheet2!P:Q,2,0), "Not part of Refresh")</f>
        <v>Not part of Refresh</v>
      </c>
    </row>
    <row r="1983" spans="1:9" x14ac:dyDescent="0.35">
      <c r="A1983" t="s">
        <v>5502</v>
      </c>
      <c r="B1983" t="s">
        <v>0</v>
      </c>
      <c r="C1983" t="s">
        <v>3611</v>
      </c>
      <c r="D1983" t="s">
        <v>3612</v>
      </c>
      <c r="E1983" t="s">
        <v>5503</v>
      </c>
      <c r="F1983" t="s">
        <v>1753</v>
      </c>
      <c r="G1983" t="s">
        <v>3631</v>
      </c>
      <c r="H1983" t="str">
        <f>IFERROR(VLOOKUP(B1983,Sheet2!J:K,2,0), "Laptop")</f>
        <v>Laptop</v>
      </c>
      <c r="I1983" t="str">
        <f>IFERROR(VLOOKUP(F1983,Sheet2!P:Q,2,0), "Not part of Refresh")</f>
        <v>Not part of Refresh</v>
      </c>
    </row>
    <row r="1984" spans="1:9" x14ac:dyDescent="0.35">
      <c r="A1984" t="s">
        <v>5559</v>
      </c>
      <c r="B1984" t="s">
        <v>4</v>
      </c>
      <c r="C1984" t="s">
        <v>3611</v>
      </c>
      <c r="D1984" t="s">
        <v>3612</v>
      </c>
      <c r="E1984" t="s">
        <v>5560</v>
      </c>
      <c r="F1984" t="s">
        <v>2298</v>
      </c>
      <c r="G1984" t="s">
        <v>4639</v>
      </c>
      <c r="H1984" t="str">
        <f>IFERROR(VLOOKUP(B1984,Sheet2!J:K,2,0), "Laptop")</f>
        <v>Laptop</v>
      </c>
      <c r="I1984" t="str">
        <f>IFERROR(VLOOKUP(F1984,Sheet2!P:Q,2,0), "Not part of Refresh")</f>
        <v>Not part of Refresh</v>
      </c>
    </row>
    <row r="1985" spans="1:9" x14ac:dyDescent="0.35">
      <c r="A1985" t="s">
        <v>5561</v>
      </c>
      <c r="B1985" t="s">
        <v>24</v>
      </c>
      <c r="C1985" t="s">
        <v>3611</v>
      </c>
      <c r="D1985" t="s">
        <v>3612</v>
      </c>
      <c r="E1985" t="s">
        <v>5560</v>
      </c>
      <c r="F1985" t="s">
        <v>3513</v>
      </c>
      <c r="H1985" t="str">
        <f>IFERROR(VLOOKUP(B1985,Sheet2!J:K,2,0), "Laptop")</f>
        <v>Desktop</v>
      </c>
      <c r="I1985" t="str">
        <f>IFERROR(VLOOKUP(F1985,Sheet2!P:Q,2,0), "Not part of Refresh")</f>
        <v>Not part of Refresh</v>
      </c>
    </row>
    <row r="1986" spans="1:9" x14ac:dyDescent="0.35">
      <c r="A1986" t="s">
        <v>5562</v>
      </c>
      <c r="B1986" t="s">
        <v>24</v>
      </c>
      <c r="C1986" t="s">
        <v>3611</v>
      </c>
      <c r="D1986" t="s">
        <v>3612</v>
      </c>
      <c r="E1986" t="s">
        <v>5560</v>
      </c>
      <c r="F1986" t="s">
        <v>3264</v>
      </c>
      <c r="H1986" t="str">
        <f>IFERROR(VLOOKUP(B1986,Sheet2!J:K,2,0), "Laptop")</f>
        <v>Desktop</v>
      </c>
      <c r="I1986" t="str">
        <f>IFERROR(VLOOKUP(F1986,Sheet2!P:Q,2,0), "Not part of Refresh")</f>
        <v>Not part of Refresh</v>
      </c>
    </row>
    <row r="1987" spans="1:9" x14ac:dyDescent="0.35">
      <c r="A1987" t="s">
        <v>5563</v>
      </c>
      <c r="B1987" t="s">
        <v>4</v>
      </c>
      <c r="C1987" t="s">
        <v>3611</v>
      </c>
      <c r="D1987" t="s">
        <v>3612</v>
      </c>
      <c r="E1987" t="s">
        <v>5560</v>
      </c>
      <c r="F1987" t="s">
        <v>2147</v>
      </c>
      <c r="H1987" t="str">
        <f>IFERROR(VLOOKUP(B1987,Sheet2!J:K,2,0), "Laptop")</f>
        <v>Laptop</v>
      </c>
      <c r="I1987" t="str">
        <f>IFERROR(VLOOKUP(F1987,Sheet2!P:Q,2,0), "Not part of Refresh")</f>
        <v>Not part of Refresh</v>
      </c>
    </row>
    <row r="1988" spans="1:9" x14ac:dyDescent="0.35">
      <c r="A1988" t="s">
        <v>5563</v>
      </c>
      <c r="B1988" t="s">
        <v>4</v>
      </c>
      <c r="C1988" t="s">
        <v>3611</v>
      </c>
      <c r="D1988" t="s">
        <v>3612</v>
      </c>
      <c r="E1988" t="s">
        <v>5560</v>
      </c>
      <c r="F1988" t="s">
        <v>2336</v>
      </c>
      <c r="G1988" t="s">
        <v>3633</v>
      </c>
      <c r="H1988" t="str">
        <f>IFERROR(VLOOKUP(B1988,Sheet2!J:K,2,0), "Laptop")</f>
        <v>Laptop</v>
      </c>
      <c r="I1988" t="str">
        <f>IFERROR(VLOOKUP(F1988,Sheet2!P:Q,2,0), "Not part of Refresh")</f>
        <v>Not part of Refresh</v>
      </c>
    </row>
    <row r="1989" spans="1:9" x14ac:dyDescent="0.35">
      <c r="A1989" t="s">
        <v>5564</v>
      </c>
      <c r="B1989" t="s">
        <v>4</v>
      </c>
      <c r="C1989" t="s">
        <v>3611</v>
      </c>
      <c r="D1989" t="s">
        <v>3612</v>
      </c>
      <c r="E1989" t="s">
        <v>5560</v>
      </c>
      <c r="F1989" t="s">
        <v>2826</v>
      </c>
      <c r="G1989" t="s">
        <v>4955</v>
      </c>
      <c r="H1989" t="str">
        <f>IFERROR(VLOOKUP(B1989,Sheet2!J:K,2,0), "Laptop")</f>
        <v>Laptop</v>
      </c>
      <c r="I1989" t="str">
        <f>IFERROR(VLOOKUP(F1989,Sheet2!P:Q,2,0), "Not part of Refresh")</f>
        <v>Not part of Refresh</v>
      </c>
    </row>
    <row r="1990" spans="1:9" x14ac:dyDescent="0.35">
      <c r="A1990" t="s">
        <v>5565</v>
      </c>
      <c r="B1990" t="s">
        <v>24</v>
      </c>
      <c r="C1990" t="s">
        <v>3611</v>
      </c>
      <c r="D1990" t="s">
        <v>3612</v>
      </c>
      <c r="E1990" t="s">
        <v>5560</v>
      </c>
      <c r="F1990" t="s">
        <v>3517</v>
      </c>
      <c r="H1990" t="str">
        <f>IFERROR(VLOOKUP(B1990,Sheet2!J:K,2,0), "Laptop")</f>
        <v>Desktop</v>
      </c>
      <c r="I1990" t="str">
        <f>IFERROR(VLOOKUP(F1990,Sheet2!P:Q,2,0), "Not part of Refresh")</f>
        <v>Not part of Refresh</v>
      </c>
    </row>
    <row r="1991" spans="1:9" x14ac:dyDescent="0.35">
      <c r="A1991" t="s">
        <v>5566</v>
      </c>
      <c r="B1991" t="s">
        <v>4</v>
      </c>
      <c r="C1991" t="s">
        <v>3611</v>
      </c>
      <c r="D1991" t="s">
        <v>3612</v>
      </c>
      <c r="E1991" t="s">
        <v>5560</v>
      </c>
      <c r="F1991" t="s">
        <v>2334</v>
      </c>
      <c r="H1991" t="str">
        <f>IFERROR(VLOOKUP(B1991,Sheet2!J:K,2,0), "Laptop")</f>
        <v>Laptop</v>
      </c>
      <c r="I1991" t="str">
        <f>IFERROR(VLOOKUP(F1991,Sheet2!P:Q,2,0), "Not part of Refresh")</f>
        <v>Not part of Refresh</v>
      </c>
    </row>
    <row r="1992" spans="1:9" x14ac:dyDescent="0.35">
      <c r="A1992" t="s">
        <v>5567</v>
      </c>
      <c r="B1992" t="s">
        <v>4</v>
      </c>
      <c r="C1992" t="s">
        <v>3611</v>
      </c>
      <c r="D1992" t="s">
        <v>3612</v>
      </c>
      <c r="E1992" t="s">
        <v>5560</v>
      </c>
      <c r="F1992" t="s">
        <v>2528</v>
      </c>
      <c r="H1992" t="str">
        <f>IFERROR(VLOOKUP(B1992,Sheet2!J:K,2,0), "Laptop")</f>
        <v>Laptop</v>
      </c>
      <c r="I1992" t="str">
        <f>IFERROR(VLOOKUP(F1992,Sheet2!P:Q,2,0), "Not part of Refresh")</f>
        <v>Not part of Refresh</v>
      </c>
    </row>
    <row r="1993" spans="1:9" x14ac:dyDescent="0.35">
      <c r="A1993" t="s">
        <v>5568</v>
      </c>
      <c r="B1993" t="s">
        <v>24</v>
      </c>
      <c r="C1993" t="s">
        <v>3611</v>
      </c>
      <c r="D1993" t="s">
        <v>3612</v>
      </c>
      <c r="E1993" t="s">
        <v>5560</v>
      </c>
      <c r="F1993" t="s">
        <v>3535</v>
      </c>
      <c r="G1993" t="s">
        <v>5569</v>
      </c>
      <c r="H1993" t="str">
        <f>IFERROR(VLOOKUP(B1993,Sheet2!J:K,2,0), "Laptop")</f>
        <v>Desktop</v>
      </c>
      <c r="I1993" t="str">
        <f>IFERROR(VLOOKUP(F1993,Sheet2!P:Q,2,0), "Not part of Refresh")</f>
        <v>Not part of Refresh</v>
      </c>
    </row>
    <row r="1994" spans="1:9" x14ac:dyDescent="0.35">
      <c r="A1994" t="s">
        <v>5568</v>
      </c>
      <c r="B1994" t="s">
        <v>0</v>
      </c>
      <c r="C1994" t="s">
        <v>3611</v>
      </c>
      <c r="D1994" t="s">
        <v>3612</v>
      </c>
      <c r="E1994" t="s">
        <v>5560</v>
      </c>
      <c r="F1994" t="s">
        <v>1267</v>
      </c>
      <c r="G1994" t="s">
        <v>3638</v>
      </c>
      <c r="H1994" t="str">
        <f>IFERROR(VLOOKUP(B1994,Sheet2!J:K,2,0), "Laptop")</f>
        <v>Laptop</v>
      </c>
      <c r="I1994" t="str">
        <f>IFERROR(VLOOKUP(F1994,Sheet2!P:Q,2,0), "Not part of Refresh")</f>
        <v>Not part of Refresh</v>
      </c>
    </row>
    <row r="1995" spans="1:9" x14ac:dyDescent="0.35">
      <c r="A1995" t="s">
        <v>5561</v>
      </c>
      <c r="B1995" t="s">
        <v>0</v>
      </c>
      <c r="C1995" t="s">
        <v>3611</v>
      </c>
      <c r="D1995" t="s">
        <v>3612</v>
      </c>
      <c r="E1995" t="s">
        <v>5560</v>
      </c>
      <c r="F1995" t="s">
        <v>1042</v>
      </c>
      <c r="H1995" t="str">
        <f>IFERROR(VLOOKUP(B1995,Sheet2!J:K,2,0), "Laptop")</f>
        <v>Laptop</v>
      </c>
      <c r="I1995" t="str">
        <f>IFERROR(VLOOKUP(F1995,Sheet2!P:Q,2,0), "Not part of Refresh")</f>
        <v>Not part of Refresh</v>
      </c>
    </row>
    <row r="1996" spans="1:9" x14ac:dyDescent="0.35">
      <c r="A1996" t="s">
        <v>5570</v>
      </c>
      <c r="B1996" t="s">
        <v>24</v>
      </c>
      <c r="C1996" t="s">
        <v>3611</v>
      </c>
      <c r="D1996" t="s">
        <v>3612</v>
      </c>
      <c r="E1996" t="s">
        <v>5560</v>
      </c>
      <c r="F1996" t="s">
        <v>3531</v>
      </c>
      <c r="H1996" t="str">
        <f>IFERROR(VLOOKUP(B1996,Sheet2!J:K,2,0), "Laptop")</f>
        <v>Desktop</v>
      </c>
      <c r="I1996" t="str">
        <f>IFERROR(VLOOKUP(F1996,Sheet2!P:Q,2,0), "Not part of Refresh")</f>
        <v>Not part of Refresh</v>
      </c>
    </row>
    <row r="1997" spans="1:9" x14ac:dyDescent="0.35">
      <c r="A1997" t="s">
        <v>5571</v>
      </c>
      <c r="B1997" t="s">
        <v>24</v>
      </c>
      <c r="C1997" t="s">
        <v>3611</v>
      </c>
      <c r="D1997" t="s">
        <v>3612</v>
      </c>
      <c r="E1997" t="s">
        <v>5560</v>
      </c>
      <c r="F1997" t="s">
        <v>3543</v>
      </c>
      <c r="H1997" t="str">
        <f>IFERROR(VLOOKUP(B1997,Sheet2!J:K,2,0), "Laptop")</f>
        <v>Desktop</v>
      </c>
      <c r="I1997" t="str">
        <f>IFERROR(VLOOKUP(F1997,Sheet2!P:Q,2,0), "Not part of Refresh")</f>
        <v>Not part of Refresh</v>
      </c>
    </row>
    <row r="1998" spans="1:9" x14ac:dyDescent="0.35">
      <c r="A1998" t="s">
        <v>5564</v>
      </c>
      <c r="B1998" t="s">
        <v>4</v>
      </c>
      <c r="C1998" t="s">
        <v>3611</v>
      </c>
      <c r="D1998" t="s">
        <v>3612</v>
      </c>
      <c r="E1998" t="s">
        <v>5560</v>
      </c>
      <c r="F1998" t="s">
        <v>2888</v>
      </c>
      <c r="G1998" t="s">
        <v>4955</v>
      </c>
      <c r="H1998" t="str">
        <f>IFERROR(VLOOKUP(B1998,Sheet2!J:K,2,0), "Laptop")</f>
        <v>Laptop</v>
      </c>
      <c r="I1998" t="str">
        <f>IFERROR(VLOOKUP(F1998,Sheet2!P:Q,2,0), "Not part of Refresh")</f>
        <v>Not part of Refresh</v>
      </c>
    </row>
    <row r="1999" spans="1:9" x14ac:dyDescent="0.35">
      <c r="A1999" t="s">
        <v>5572</v>
      </c>
      <c r="B1999" t="s">
        <v>25</v>
      </c>
      <c r="C1999" t="s">
        <v>3611</v>
      </c>
      <c r="D1999" t="s">
        <v>3612</v>
      </c>
      <c r="E1999" t="s">
        <v>5560</v>
      </c>
      <c r="F1999" t="s">
        <v>2960</v>
      </c>
      <c r="G1999" t="s">
        <v>5573</v>
      </c>
      <c r="H1999" t="str">
        <f>IFERROR(VLOOKUP(B1999,Sheet2!J:K,2,0), "Laptop")</f>
        <v>Laptop</v>
      </c>
      <c r="I1999" t="str">
        <f>IFERROR(VLOOKUP(F1999,Sheet2!P:Q,2,0), "Not part of Refresh")</f>
        <v>Not part of Refresh</v>
      </c>
    </row>
    <row r="2000" spans="1:9" x14ac:dyDescent="0.35">
      <c r="A2000" t="s">
        <v>5574</v>
      </c>
      <c r="B2000" t="s">
        <v>4</v>
      </c>
      <c r="C2000" t="s">
        <v>3611</v>
      </c>
      <c r="D2000" t="s">
        <v>3612</v>
      </c>
      <c r="E2000" t="s">
        <v>5560</v>
      </c>
      <c r="F2000" t="s">
        <v>2370</v>
      </c>
      <c r="H2000" t="str">
        <f>IFERROR(VLOOKUP(B2000,Sheet2!J:K,2,0), "Laptop")</f>
        <v>Laptop</v>
      </c>
      <c r="I2000" t="str">
        <f>IFERROR(VLOOKUP(F2000,Sheet2!P:Q,2,0), "Not part of Refresh")</f>
        <v>Not part of Refresh</v>
      </c>
    </row>
    <row r="2001" spans="1:9" x14ac:dyDescent="0.35">
      <c r="A2001" t="s">
        <v>5575</v>
      </c>
      <c r="B2001" t="s">
        <v>4</v>
      </c>
      <c r="C2001" t="s">
        <v>3611</v>
      </c>
      <c r="D2001" t="s">
        <v>3612</v>
      </c>
      <c r="E2001" t="s">
        <v>5560</v>
      </c>
      <c r="F2001" t="s">
        <v>2360</v>
      </c>
      <c r="H2001" t="str">
        <f>IFERROR(VLOOKUP(B2001,Sheet2!J:K,2,0), "Laptop")</f>
        <v>Laptop</v>
      </c>
      <c r="I2001" t="str">
        <f>IFERROR(VLOOKUP(F2001,Sheet2!P:Q,2,0), "Not part of Refresh")</f>
        <v>Not part of Refresh</v>
      </c>
    </row>
    <row r="2002" spans="1:9" x14ac:dyDescent="0.35">
      <c r="A2002" t="s">
        <v>5562</v>
      </c>
      <c r="B2002" t="s">
        <v>16</v>
      </c>
      <c r="C2002" t="s">
        <v>3611</v>
      </c>
      <c r="D2002" t="s">
        <v>3612</v>
      </c>
      <c r="E2002" t="s">
        <v>5560</v>
      </c>
      <c r="F2002" t="s">
        <v>3184</v>
      </c>
      <c r="H2002" t="str">
        <f>IFERROR(VLOOKUP(B2002,Sheet2!J:K,2,0), "Laptop")</f>
        <v>Desktop</v>
      </c>
      <c r="I2002" t="str">
        <f>IFERROR(VLOOKUP(F2002,Sheet2!P:Q,2,0), "Not part of Refresh")</f>
        <v>Not part of Refresh</v>
      </c>
    </row>
    <row r="2003" spans="1:9" x14ac:dyDescent="0.35">
      <c r="A2003" t="s">
        <v>5562</v>
      </c>
      <c r="B2003" t="s">
        <v>4</v>
      </c>
      <c r="C2003" t="s">
        <v>3611</v>
      </c>
      <c r="D2003" t="s">
        <v>3612</v>
      </c>
      <c r="E2003" t="s">
        <v>5560</v>
      </c>
      <c r="F2003" t="s">
        <v>2696</v>
      </c>
      <c r="G2003" t="s">
        <v>3742</v>
      </c>
      <c r="H2003" t="str">
        <f>IFERROR(VLOOKUP(B2003,Sheet2!J:K,2,0), "Laptop")</f>
        <v>Laptop</v>
      </c>
      <c r="I2003" t="str">
        <f>IFERROR(VLOOKUP(F2003,Sheet2!P:Q,2,0), "Not part of Refresh")</f>
        <v>Not part of Refresh</v>
      </c>
    </row>
    <row r="2004" spans="1:9" x14ac:dyDescent="0.35">
      <c r="A2004" t="s">
        <v>5568</v>
      </c>
      <c r="B2004" t="s">
        <v>16</v>
      </c>
      <c r="C2004" t="s">
        <v>3611</v>
      </c>
      <c r="D2004" t="s">
        <v>3612</v>
      </c>
      <c r="E2004" t="s">
        <v>5560</v>
      </c>
      <c r="F2004" t="s">
        <v>3491</v>
      </c>
      <c r="G2004" t="s">
        <v>5569</v>
      </c>
      <c r="H2004" t="str">
        <f>IFERROR(VLOOKUP(B2004,Sheet2!J:K,2,0), "Laptop")</f>
        <v>Desktop</v>
      </c>
      <c r="I2004" t="str">
        <f>IFERROR(VLOOKUP(F2004,Sheet2!P:Q,2,0), "Not part of Refresh")</f>
        <v>Not part of Refresh</v>
      </c>
    </row>
    <row r="2005" spans="1:9" x14ac:dyDescent="0.35">
      <c r="A2005" t="s">
        <v>5562</v>
      </c>
      <c r="B2005" t="s">
        <v>24</v>
      </c>
      <c r="C2005" t="s">
        <v>3611</v>
      </c>
      <c r="D2005" t="s">
        <v>3612</v>
      </c>
      <c r="E2005" t="s">
        <v>5560</v>
      </c>
      <c r="F2005" t="s">
        <v>3547</v>
      </c>
      <c r="G2005" t="s">
        <v>3742</v>
      </c>
      <c r="H2005" t="str">
        <f>IFERROR(VLOOKUP(B2005,Sheet2!J:K,2,0), "Laptop")</f>
        <v>Desktop</v>
      </c>
      <c r="I2005" t="str">
        <f>IFERROR(VLOOKUP(F2005,Sheet2!P:Q,2,0), "Not part of Refresh")</f>
        <v>Not part of Refresh</v>
      </c>
    </row>
    <row r="2006" spans="1:9" x14ac:dyDescent="0.35">
      <c r="A2006" t="s">
        <v>5576</v>
      </c>
      <c r="B2006" t="s">
        <v>4</v>
      </c>
      <c r="C2006" t="s">
        <v>3611</v>
      </c>
      <c r="D2006" t="s">
        <v>3612</v>
      </c>
      <c r="E2006" t="s">
        <v>5577</v>
      </c>
      <c r="F2006" t="s">
        <v>2562</v>
      </c>
      <c r="H2006" t="str">
        <f>IFERROR(VLOOKUP(B2006,Sheet2!J:K,2,0), "Laptop")</f>
        <v>Laptop</v>
      </c>
      <c r="I2006" t="str">
        <f>IFERROR(VLOOKUP(F2006,Sheet2!P:Q,2,0), "Not part of Refresh")</f>
        <v>Not part of Refresh</v>
      </c>
    </row>
    <row r="2007" spans="1:9" x14ac:dyDescent="0.35">
      <c r="A2007" t="s">
        <v>5578</v>
      </c>
      <c r="B2007" t="s">
        <v>4</v>
      </c>
      <c r="C2007" t="s">
        <v>3611</v>
      </c>
      <c r="D2007" t="s">
        <v>3612</v>
      </c>
      <c r="E2007" t="s">
        <v>5579</v>
      </c>
      <c r="F2007" t="s">
        <v>2175</v>
      </c>
      <c r="H2007" t="str">
        <f>IFERROR(VLOOKUP(B2007,Sheet2!J:K,2,0), "Laptop")</f>
        <v>Laptop</v>
      </c>
      <c r="I2007" t="str">
        <f>IFERROR(VLOOKUP(F2007,Sheet2!P:Q,2,0), "Not part of Refresh")</f>
        <v>Not part of Refresh</v>
      </c>
    </row>
    <row r="2008" spans="1:9" x14ac:dyDescent="0.35">
      <c r="A2008" t="s">
        <v>5580</v>
      </c>
      <c r="B2008" t="s">
        <v>0</v>
      </c>
      <c r="C2008" t="s">
        <v>3611</v>
      </c>
      <c r="D2008" t="s">
        <v>3612</v>
      </c>
      <c r="E2008" t="s">
        <v>5581</v>
      </c>
      <c r="F2008" t="s">
        <v>1941</v>
      </c>
      <c r="G2008" t="s">
        <v>3927</v>
      </c>
      <c r="H2008" t="str">
        <f>IFERROR(VLOOKUP(B2008,Sheet2!J:K,2,0), "Laptop")</f>
        <v>Laptop</v>
      </c>
      <c r="I2008" t="str">
        <f>IFERROR(VLOOKUP(F2008,Sheet2!P:Q,2,0), "Not part of Refresh")</f>
        <v>Not part of Refresh</v>
      </c>
    </row>
    <row r="2009" spans="1:9" x14ac:dyDescent="0.35">
      <c r="A2009" t="s">
        <v>5582</v>
      </c>
      <c r="B2009" t="s">
        <v>0</v>
      </c>
      <c r="C2009" t="s">
        <v>3611</v>
      </c>
      <c r="D2009" t="s">
        <v>3612</v>
      </c>
      <c r="E2009" t="s">
        <v>5581</v>
      </c>
      <c r="F2009" t="s">
        <v>1104</v>
      </c>
      <c r="G2009" t="s">
        <v>3927</v>
      </c>
      <c r="H2009" t="str">
        <f>IFERROR(VLOOKUP(B2009,Sheet2!J:K,2,0), "Laptop")</f>
        <v>Laptop</v>
      </c>
      <c r="I2009" t="str">
        <f>IFERROR(VLOOKUP(F2009,Sheet2!P:Q,2,0), "Not part of Refresh")</f>
        <v>Not part of Refresh</v>
      </c>
    </row>
    <row r="2010" spans="1:9" x14ac:dyDescent="0.35">
      <c r="A2010" t="s">
        <v>5583</v>
      </c>
      <c r="B2010" t="s">
        <v>0</v>
      </c>
      <c r="C2010" t="s">
        <v>3611</v>
      </c>
      <c r="D2010" t="s">
        <v>3612</v>
      </c>
      <c r="E2010" t="s">
        <v>5581</v>
      </c>
      <c r="F2010" t="s">
        <v>1858</v>
      </c>
      <c r="G2010" t="s">
        <v>5584</v>
      </c>
      <c r="H2010" t="str">
        <f>IFERROR(VLOOKUP(B2010,Sheet2!J:K,2,0), "Laptop")</f>
        <v>Laptop</v>
      </c>
      <c r="I2010" t="str">
        <f>IFERROR(VLOOKUP(F2010,Sheet2!P:Q,2,0), "Not part of Refresh")</f>
        <v>Not part of Refresh</v>
      </c>
    </row>
    <row r="2011" spans="1:9" x14ac:dyDescent="0.35">
      <c r="A2011" t="s">
        <v>5585</v>
      </c>
      <c r="B2011" t="s">
        <v>0</v>
      </c>
      <c r="C2011" t="s">
        <v>3611</v>
      </c>
      <c r="D2011" t="s">
        <v>3612</v>
      </c>
      <c r="E2011" t="s">
        <v>5581</v>
      </c>
      <c r="F2011" t="s">
        <v>1760</v>
      </c>
      <c r="G2011" t="s">
        <v>3915</v>
      </c>
      <c r="H2011" t="str">
        <f>IFERROR(VLOOKUP(B2011,Sheet2!J:K,2,0), "Laptop")</f>
        <v>Laptop</v>
      </c>
      <c r="I2011" t="str">
        <f>IFERROR(VLOOKUP(F2011,Sheet2!P:Q,2,0), "Not part of Refresh")</f>
        <v>Not part of Refresh</v>
      </c>
    </row>
    <row r="2012" spans="1:9" x14ac:dyDescent="0.35">
      <c r="A2012" t="s">
        <v>5586</v>
      </c>
      <c r="B2012" t="s">
        <v>0</v>
      </c>
      <c r="C2012" t="s">
        <v>3611</v>
      </c>
      <c r="D2012" t="s">
        <v>3612</v>
      </c>
      <c r="E2012" t="s">
        <v>5581</v>
      </c>
      <c r="F2012" t="s">
        <v>1804</v>
      </c>
      <c r="G2012" t="s">
        <v>3915</v>
      </c>
      <c r="H2012" t="str">
        <f>IFERROR(VLOOKUP(B2012,Sheet2!J:K,2,0), "Laptop")</f>
        <v>Laptop</v>
      </c>
      <c r="I2012" t="str">
        <f>IFERROR(VLOOKUP(F2012,Sheet2!P:Q,2,0), "Not part of Refresh")</f>
        <v>Not part of Refresh</v>
      </c>
    </row>
    <row r="2013" spans="1:9" x14ac:dyDescent="0.35">
      <c r="A2013" t="s">
        <v>5587</v>
      </c>
      <c r="B2013" t="s">
        <v>8</v>
      </c>
      <c r="C2013" t="s">
        <v>3611</v>
      </c>
      <c r="D2013" t="s">
        <v>3612</v>
      </c>
      <c r="E2013" t="s">
        <v>5588</v>
      </c>
      <c r="F2013" t="s">
        <v>584</v>
      </c>
      <c r="G2013" t="s">
        <v>3631</v>
      </c>
      <c r="H2013" t="str">
        <f>IFERROR(VLOOKUP(B2013,Sheet2!J:K,2,0), "Laptop")</f>
        <v>Laptop</v>
      </c>
      <c r="I2013" t="str">
        <f>IFERROR(VLOOKUP(F2013,Sheet2!P:Q,2,0), "Not part of Refresh")</f>
        <v>Part of Refresh cycle</v>
      </c>
    </row>
    <row r="2014" spans="1:9" x14ac:dyDescent="0.35">
      <c r="A2014" t="s">
        <v>5589</v>
      </c>
      <c r="B2014" t="s">
        <v>0</v>
      </c>
      <c r="C2014" t="s">
        <v>3611</v>
      </c>
      <c r="D2014" t="s">
        <v>3612</v>
      </c>
      <c r="E2014" t="s">
        <v>5588</v>
      </c>
      <c r="F2014" t="s">
        <v>1473</v>
      </c>
      <c r="G2014" t="s">
        <v>3762</v>
      </c>
      <c r="H2014" t="str">
        <f>IFERROR(VLOOKUP(B2014,Sheet2!J:K,2,0), "Laptop")</f>
        <v>Laptop</v>
      </c>
      <c r="I2014" t="str">
        <f>IFERROR(VLOOKUP(F2014,Sheet2!P:Q,2,0), "Not part of Refresh")</f>
        <v>Not part of Refresh</v>
      </c>
    </row>
    <row r="2015" spans="1:9" x14ac:dyDescent="0.35">
      <c r="A2015" t="s">
        <v>5590</v>
      </c>
      <c r="B2015" t="s">
        <v>10</v>
      </c>
      <c r="C2015" t="s">
        <v>3611</v>
      </c>
      <c r="D2015" t="s">
        <v>3612</v>
      </c>
      <c r="E2015" t="s">
        <v>5588</v>
      </c>
      <c r="F2015" t="s">
        <v>585</v>
      </c>
      <c r="G2015" t="s">
        <v>5086</v>
      </c>
      <c r="H2015" t="str">
        <f>IFERROR(VLOOKUP(B2015,Sheet2!J:K,2,0), "Laptop")</f>
        <v>Laptop</v>
      </c>
      <c r="I2015" t="str">
        <f>IFERROR(VLOOKUP(F2015,Sheet2!P:Q,2,0), "Not part of Refresh")</f>
        <v>Part of Refresh cycle</v>
      </c>
    </row>
    <row r="2016" spans="1:9" x14ac:dyDescent="0.35">
      <c r="A2016" t="s">
        <v>5591</v>
      </c>
      <c r="B2016" t="s">
        <v>0</v>
      </c>
      <c r="C2016" t="s">
        <v>3611</v>
      </c>
      <c r="D2016" t="s">
        <v>3612</v>
      </c>
      <c r="E2016" t="s">
        <v>5588</v>
      </c>
      <c r="F2016" t="s">
        <v>1882</v>
      </c>
      <c r="G2016" t="s">
        <v>3629</v>
      </c>
      <c r="H2016" t="str">
        <f>IFERROR(VLOOKUP(B2016,Sheet2!J:K,2,0), "Laptop")</f>
        <v>Laptop</v>
      </c>
      <c r="I2016" t="str">
        <f>IFERROR(VLOOKUP(F2016,Sheet2!P:Q,2,0), "Not part of Refresh")</f>
        <v>Not part of Refresh</v>
      </c>
    </row>
    <row r="2017" spans="1:9" x14ac:dyDescent="0.35">
      <c r="A2017" t="s">
        <v>5592</v>
      </c>
      <c r="B2017" t="s">
        <v>20</v>
      </c>
      <c r="C2017" t="s">
        <v>3611</v>
      </c>
      <c r="D2017" t="s">
        <v>3612</v>
      </c>
      <c r="E2017" t="s">
        <v>5588</v>
      </c>
      <c r="F2017" t="s">
        <v>586</v>
      </c>
      <c r="G2017" t="s">
        <v>3631</v>
      </c>
      <c r="H2017" t="str">
        <f>IFERROR(VLOOKUP(B2017,Sheet2!J:K,2,0), "Laptop")</f>
        <v>Laptop</v>
      </c>
      <c r="I2017" t="str">
        <f>IFERROR(VLOOKUP(F2017,Sheet2!P:Q,2,0), "Not part of Refresh")</f>
        <v>Part of Refresh cycle</v>
      </c>
    </row>
    <row r="2018" spans="1:9" x14ac:dyDescent="0.35">
      <c r="A2018" t="s">
        <v>5593</v>
      </c>
      <c r="B2018" t="s">
        <v>0</v>
      </c>
      <c r="C2018" t="s">
        <v>3611</v>
      </c>
      <c r="D2018" t="s">
        <v>3612</v>
      </c>
      <c r="E2018" t="s">
        <v>5588</v>
      </c>
      <c r="F2018" t="s">
        <v>1481</v>
      </c>
      <c r="G2018" t="s">
        <v>5086</v>
      </c>
      <c r="H2018" t="str">
        <f>IFERROR(VLOOKUP(B2018,Sheet2!J:K,2,0), "Laptop")</f>
        <v>Laptop</v>
      </c>
      <c r="I2018" t="str">
        <f>IFERROR(VLOOKUP(F2018,Sheet2!P:Q,2,0), "Not part of Refresh")</f>
        <v>Not part of Refresh</v>
      </c>
    </row>
    <row r="2019" spans="1:9" x14ac:dyDescent="0.35">
      <c r="A2019" t="s">
        <v>5594</v>
      </c>
      <c r="B2019" t="s">
        <v>20</v>
      </c>
      <c r="C2019" t="s">
        <v>3611</v>
      </c>
      <c r="D2019" t="s">
        <v>3612</v>
      </c>
      <c r="E2019" t="s">
        <v>5588</v>
      </c>
      <c r="F2019" t="s">
        <v>587</v>
      </c>
      <c r="G2019" t="s">
        <v>5595</v>
      </c>
      <c r="H2019" t="str">
        <f>IFERROR(VLOOKUP(B2019,Sheet2!J:K,2,0), "Laptop")</f>
        <v>Laptop</v>
      </c>
      <c r="I2019" t="str">
        <f>IFERROR(VLOOKUP(F2019,Sheet2!P:Q,2,0), "Not part of Refresh")</f>
        <v>Part of Refresh cycle</v>
      </c>
    </row>
    <row r="2020" spans="1:9" x14ac:dyDescent="0.35">
      <c r="A2020" t="s">
        <v>5596</v>
      </c>
      <c r="B2020" t="s">
        <v>0</v>
      </c>
      <c r="C2020" t="s">
        <v>3611</v>
      </c>
      <c r="D2020" t="s">
        <v>3612</v>
      </c>
      <c r="E2020" t="s">
        <v>5588</v>
      </c>
      <c r="F2020" t="s">
        <v>1505</v>
      </c>
      <c r="G2020" t="s">
        <v>3653</v>
      </c>
      <c r="H2020" t="str">
        <f>IFERROR(VLOOKUP(B2020,Sheet2!J:K,2,0), "Laptop")</f>
        <v>Laptop</v>
      </c>
      <c r="I2020" t="str">
        <f>IFERROR(VLOOKUP(F2020,Sheet2!P:Q,2,0), "Not part of Refresh")</f>
        <v>Not part of Refresh</v>
      </c>
    </row>
    <row r="2021" spans="1:9" x14ac:dyDescent="0.35">
      <c r="A2021" t="s">
        <v>5597</v>
      </c>
      <c r="B2021" t="s">
        <v>29</v>
      </c>
      <c r="C2021" t="s">
        <v>3611</v>
      </c>
      <c r="D2021" t="s">
        <v>3612</v>
      </c>
      <c r="E2021" t="s">
        <v>5588</v>
      </c>
      <c r="F2021" t="s">
        <v>2759</v>
      </c>
      <c r="G2021" t="s">
        <v>5598</v>
      </c>
      <c r="H2021" t="str">
        <f>IFERROR(VLOOKUP(B2021,Sheet2!J:K,2,0), "Laptop")</f>
        <v>Laptop</v>
      </c>
      <c r="I2021" t="str">
        <f>IFERROR(VLOOKUP(F2021,Sheet2!P:Q,2,0), "Not part of Refresh")</f>
        <v>Not part of Refresh</v>
      </c>
    </row>
    <row r="2022" spans="1:9" x14ac:dyDescent="0.35">
      <c r="A2022" t="s">
        <v>5599</v>
      </c>
      <c r="B2022" t="s">
        <v>10</v>
      </c>
      <c r="C2022" t="s">
        <v>3611</v>
      </c>
      <c r="D2022" t="s">
        <v>3612</v>
      </c>
      <c r="E2022" t="s">
        <v>5588</v>
      </c>
      <c r="F2022" t="s">
        <v>588</v>
      </c>
      <c r="G2022" t="s">
        <v>3631</v>
      </c>
      <c r="H2022" t="str">
        <f>IFERROR(VLOOKUP(B2022,Sheet2!J:K,2,0), "Laptop")</f>
        <v>Laptop</v>
      </c>
      <c r="I2022" t="str">
        <f>IFERROR(VLOOKUP(F2022,Sheet2!P:Q,2,0), "Not part of Refresh")</f>
        <v>Part of Refresh cycle</v>
      </c>
    </row>
    <row r="2023" spans="1:9" x14ac:dyDescent="0.35">
      <c r="A2023" t="s">
        <v>5600</v>
      </c>
      <c r="B2023" t="s">
        <v>0</v>
      </c>
      <c r="C2023" t="s">
        <v>3611</v>
      </c>
      <c r="D2023" t="s">
        <v>3612</v>
      </c>
      <c r="E2023" t="s">
        <v>5588</v>
      </c>
      <c r="F2023" t="s">
        <v>1513</v>
      </c>
      <c r="G2023" t="s">
        <v>3631</v>
      </c>
      <c r="H2023" t="str">
        <f>IFERROR(VLOOKUP(B2023,Sheet2!J:K,2,0), "Laptop")</f>
        <v>Laptop</v>
      </c>
      <c r="I2023" t="str">
        <f>IFERROR(VLOOKUP(F2023,Sheet2!P:Q,2,0), "Not part of Refresh")</f>
        <v>Not part of Refresh</v>
      </c>
    </row>
    <row r="2024" spans="1:9" x14ac:dyDescent="0.35">
      <c r="A2024" t="s">
        <v>5601</v>
      </c>
      <c r="B2024" t="s">
        <v>17</v>
      </c>
      <c r="C2024" t="s">
        <v>3611</v>
      </c>
      <c r="D2024" t="s">
        <v>3612</v>
      </c>
      <c r="E2024" t="s">
        <v>5588</v>
      </c>
      <c r="F2024" t="s">
        <v>2242</v>
      </c>
      <c r="G2024" t="s">
        <v>3633</v>
      </c>
      <c r="H2024" t="str">
        <f>IFERROR(VLOOKUP(B2024,Sheet2!J:K,2,0), "Laptop")</f>
        <v>Laptop</v>
      </c>
      <c r="I2024" t="str">
        <f>IFERROR(VLOOKUP(F2024,Sheet2!P:Q,2,0), "Not part of Refresh")</f>
        <v>Not part of Refresh</v>
      </c>
    </row>
    <row r="2025" spans="1:9" x14ac:dyDescent="0.35">
      <c r="A2025" t="s">
        <v>5602</v>
      </c>
      <c r="B2025" t="s">
        <v>19</v>
      </c>
      <c r="C2025" t="s">
        <v>3611</v>
      </c>
      <c r="D2025" t="s">
        <v>3612</v>
      </c>
      <c r="E2025" t="s">
        <v>5588</v>
      </c>
      <c r="F2025" t="s">
        <v>589</v>
      </c>
      <c r="H2025" t="str">
        <f>IFERROR(VLOOKUP(B2025,Sheet2!J:K,2,0), "Laptop")</f>
        <v>Desktop</v>
      </c>
      <c r="I2025" t="str">
        <f>IFERROR(VLOOKUP(F2025,Sheet2!P:Q,2,0), "Not part of Refresh")</f>
        <v>Part of Refresh cycle</v>
      </c>
    </row>
    <row r="2026" spans="1:9" x14ac:dyDescent="0.35">
      <c r="A2026" t="s">
        <v>5603</v>
      </c>
      <c r="B2026" t="s">
        <v>4</v>
      </c>
      <c r="C2026" t="s">
        <v>3611</v>
      </c>
      <c r="D2026" t="s">
        <v>3612</v>
      </c>
      <c r="E2026" t="s">
        <v>5588</v>
      </c>
      <c r="F2026" t="s">
        <v>2222</v>
      </c>
      <c r="H2026" t="str">
        <f>IFERROR(VLOOKUP(B2026,Sheet2!J:K,2,0), "Laptop")</f>
        <v>Laptop</v>
      </c>
      <c r="I2026" t="str">
        <f>IFERROR(VLOOKUP(F2026,Sheet2!P:Q,2,0), "Not part of Refresh")</f>
        <v>Not part of Refresh</v>
      </c>
    </row>
    <row r="2027" spans="1:9" x14ac:dyDescent="0.35">
      <c r="A2027" t="s">
        <v>5604</v>
      </c>
      <c r="B2027" t="s">
        <v>0</v>
      </c>
      <c r="C2027" t="s">
        <v>3611</v>
      </c>
      <c r="D2027" t="s">
        <v>3612</v>
      </c>
      <c r="E2027" t="s">
        <v>5588</v>
      </c>
      <c r="F2027" t="s">
        <v>1521</v>
      </c>
      <c r="G2027" t="s">
        <v>3625</v>
      </c>
      <c r="H2027" t="str">
        <f>IFERROR(VLOOKUP(B2027,Sheet2!J:K,2,0), "Laptop")</f>
        <v>Laptop</v>
      </c>
      <c r="I2027" t="str">
        <f>IFERROR(VLOOKUP(F2027,Sheet2!P:Q,2,0), "Not part of Refresh")</f>
        <v>Not part of Refresh</v>
      </c>
    </row>
    <row r="2028" spans="1:9" x14ac:dyDescent="0.35">
      <c r="A2028" t="s">
        <v>5605</v>
      </c>
      <c r="B2028" t="s">
        <v>12</v>
      </c>
      <c r="C2028" t="s">
        <v>3611</v>
      </c>
      <c r="D2028" t="s">
        <v>3612</v>
      </c>
      <c r="E2028" t="s">
        <v>5588</v>
      </c>
      <c r="F2028" t="s">
        <v>590</v>
      </c>
      <c r="G2028" t="s">
        <v>3659</v>
      </c>
      <c r="H2028" t="str">
        <f>IFERROR(VLOOKUP(B2028,Sheet2!J:K,2,0), "Laptop")</f>
        <v>Laptop</v>
      </c>
      <c r="I2028" t="str">
        <f>IFERROR(VLOOKUP(F2028,Sheet2!P:Q,2,0), "Not part of Refresh")</f>
        <v>Part of Refresh cycle</v>
      </c>
    </row>
    <row r="2029" spans="1:9" x14ac:dyDescent="0.35">
      <c r="A2029" t="s">
        <v>5606</v>
      </c>
      <c r="B2029" t="s">
        <v>20</v>
      </c>
      <c r="C2029" t="s">
        <v>3611</v>
      </c>
      <c r="D2029" t="s">
        <v>3612</v>
      </c>
      <c r="E2029" t="s">
        <v>5588</v>
      </c>
      <c r="F2029" t="s">
        <v>591</v>
      </c>
      <c r="G2029" t="s">
        <v>3631</v>
      </c>
      <c r="H2029" t="str">
        <f>IFERROR(VLOOKUP(B2029,Sheet2!J:K,2,0), "Laptop")</f>
        <v>Laptop</v>
      </c>
      <c r="I2029" t="str">
        <f>IFERROR(VLOOKUP(F2029,Sheet2!P:Q,2,0), "Not part of Refresh")</f>
        <v>Part of Refresh cycle</v>
      </c>
    </row>
    <row r="2030" spans="1:9" x14ac:dyDescent="0.35">
      <c r="A2030" t="s">
        <v>5607</v>
      </c>
      <c r="B2030" t="s">
        <v>0</v>
      </c>
      <c r="C2030" t="s">
        <v>3611</v>
      </c>
      <c r="D2030" t="s">
        <v>3612</v>
      </c>
      <c r="E2030" t="s">
        <v>5588</v>
      </c>
      <c r="F2030" t="s">
        <v>1044</v>
      </c>
      <c r="G2030" t="s">
        <v>5595</v>
      </c>
      <c r="H2030" t="str">
        <f>IFERROR(VLOOKUP(B2030,Sheet2!J:K,2,0), "Laptop")</f>
        <v>Laptop</v>
      </c>
      <c r="I2030" t="str">
        <f>IFERROR(VLOOKUP(F2030,Sheet2!P:Q,2,0), "Not part of Refresh")</f>
        <v>Not part of Refresh</v>
      </c>
    </row>
    <row r="2031" spans="1:9" x14ac:dyDescent="0.35">
      <c r="A2031" t="s">
        <v>5608</v>
      </c>
      <c r="B2031" t="s">
        <v>0</v>
      </c>
      <c r="C2031" t="s">
        <v>3611</v>
      </c>
      <c r="D2031" t="s">
        <v>3612</v>
      </c>
      <c r="E2031" t="s">
        <v>5588</v>
      </c>
      <c r="F2031" t="s">
        <v>1619</v>
      </c>
      <c r="G2031" t="s">
        <v>3695</v>
      </c>
      <c r="H2031" t="str">
        <f>IFERROR(VLOOKUP(B2031,Sheet2!J:K,2,0), "Laptop")</f>
        <v>Laptop</v>
      </c>
      <c r="I2031" t="str">
        <f>IFERROR(VLOOKUP(F2031,Sheet2!P:Q,2,0), "Not part of Refresh")</f>
        <v>Not part of Refresh</v>
      </c>
    </row>
    <row r="2032" spans="1:9" x14ac:dyDescent="0.35">
      <c r="A2032" t="s">
        <v>5609</v>
      </c>
      <c r="B2032" t="s">
        <v>12</v>
      </c>
      <c r="C2032" t="s">
        <v>3611</v>
      </c>
      <c r="D2032" t="s">
        <v>3612</v>
      </c>
      <c r="E2032" t="s">
        <v>5588</v>
      </c>
      <c r="F2032" t="s">
        <v>592</v>
      </c>
      <c r="G2032" t="s">
        <v>3631</v>
      </c>
      <c r="H2032" t="str">
        <f>IFERROR(VLOOKUP(B2032,Sheet2!J:K,2,0), "Laptop")</f>
        <v>Laptop</v>
      </c>
      <c r="I2032" t="str">
        <f>IFERROR(VLOOKUP(F2032,Sheet2!P:Q,2,0), "Not part of Refresh")</f>
        <v>Part of Refresh cycle</v>
      </c>
    </row>
    <row r="2033" spans="1:9" x14ac:dyDescent="0.35">
      <c r="A2033" t="s">
        <v>5610</v>
      </c>
      <c r="B2033" t="s">
        <v>4</v>
      </c>
      <c r="C2033" t="s">
        <v>3611</v>
      </c>
      <c r="D2033" t="s">
        <v>3612</v>
      </c>
      <c r="E2033" t="s">
        <v>5588</v>
      </c>
      <c r="F2033" t="s">
        <v>2920</v>
      </c>
      <c r="G2033" t="s">
        <v>3703</v>
      </c>
      <c r="H2033" t="str">
        <f>IFERROR(VLOOKUP(B2033,Sheet2!J:K,2,0), "Laptop")</f>
        <v>Laptop</v>
      </c>
      <c r="I2033" t="str">
        <f>IFERROR(VLOOKUP(F2033,Sheet2!P:Q,2,0), "Not part of Refresh")</f>
        <v>Not part of Refresh</v>
      </c>
    </row>
    <row r="2034" spans="1:9" x14ac:dyDescent="0.35">
      <c r="A2034" t="s">
        <v>5611</v>
      </c>
      <c r="B2034" t="s">
        <v>19</v>
      </c>
      <c r="C2034" t="s">
        <v>3611</v>
      </c>
      <c r="D2034" t="s">
        <v>3612</v>
      </c>
      <c r="E2034" t="s">
        <v>5588</v>
      </c>
      <c r="F2034" t="s">
        <v>593</v>
      </c>
      <c r="H2034" t="str">
        <f>IFERROR(VLOOKUP(B2034,Sheet2!J:K,2,0), "Laptop")</f>
        <v>Desktop</v>
      </c>
      <c r="I2034" t="str">
        <f>IFERROR(VLOOKUP(F2034,Sheet2!P:Q,2,0), "Not part of Refresh")</f>
        <v>Part of Refresh cycle</v>
      </c>
    </row>
    <row r="2035" spans="1:9" x14ac:dyDescent="0.35">
      <c r="A2035" t="s">
        <v>5612</v>
      </c>
      <c r="B2035" t="s">
        <v>8</v>
      </c>
      <c r="C2035" t="s">
        <v>3611</v>
      </c>
      <c r="D2035" t="s">
        <v>3612</v>
      </c>
      <c r="E2035" t="s">
        <v>5588</v>
      </c>
      <c r="F2035" t="s">
        <v>594</v>
      </c>
      <c r="G2035" t="s">
        <v>5613</v>
      </c>
      <c r="H2035" t="str">
        <f>IFERROR(VLOOKUP(B2035,Sheet2!J:K,2,0), "Laptop")</f>
        <v>Laptop</v>
      </c>
      <c r="I2035" t="str">
        <f>IFERROR(VLOOKUP(F2035,Sheet2!P:Q,2,0), "Not part of Refresh")</f>
        <v>Part of Refresh cycle</v>
      </c>
    </row>
    <row r="2036" spans="1:9" x14ac:dyDescent="0.35">
      <c r="A2036" t="s">
        <v>5614</v>
      </c>
      <c r="B2036" t="s">
        <v>74</v>
      </c>
      <c r="C2036" t="s">
        <v>3611</v>
      </c>
      <c r="D2036" t="s">
        <v>3612</v>
      </c>
      <c r="E2036" t="s">
        <v>5588</v>
      </c>
      <c r="F2036" t="s">
        <v>3004</v>
      </c>
      <c r="G2036" t="s">
        <v>3742</v>
      </c>
      <c r="H2036" t="str">
        <f>IFERROR(VLOOKUP(B2036,Sheet2!J:K,2,0), "Laptop")</f>
        <v>Desktop</v>
      </c>
      <c r="I2036" t="str">
        <f>IFERROR(VLOOKUP(F2036,Sheet2!P:Q,2,0), "Not part of Refresh")</f>
        <v>Not part of Refresh</v>
      </c>
    </row>
    <row r="2037" spans="1:9" x14ac:dyDescent="0.35">
      <c r="A2037" t="s">
        <v>5609</v>
      </c>
      <c r="B2037" t="s">
        <v>56</v>
      </c>
      <c r="C2037" t="s">
        <v>3611</v>
      </c>
      <c r="D2037" t="s">
        <v>3612</v>
      </c>
      <c r="E2037" t="s">
        <v>5588</v>
      </c>
      <c r="F2037" t="s">
        <v>2547</v>
      </c>
      <c r="G2037" t="s">
        <v>3631</v>
      </c>
      <c r="H2037" t="str">
        <f>IFERROR(VLOOKUP(B2037,Sheet2!J:K,2,0), "Laptop")</f>
        <v>Workstation</v>
      </c>
      <c r="I2037" t="str">
        <f>IFERROR(VLOOKUP(F2037,Sheet2!P:Q,2,0), "Not part of Refresh")</f>
        <v>Not part of Refresh</v>
      </c>
    </row>
    <row r="2038" spans="1:9" x14ac:dyDescent="0.35">
      <c r="A2038" t="s">
        <v>5587</v>
      </c>
      <c r="B2038" t="s">
        <v>19</v>
      </c>
      <c r="C2038" t="s">
        <v>3611</v>
      </c>
      <c r="D2038" t="s">
        <v>3612</v>
      </c>
      <c r="E2038" t="s">
        <v>5588</v>
      </c>
      <c r="F2038" t="s">
        <v>3038</v>
      </c>
      <c r="G2038" t="s">
        <v>3631</v>
      </c>
      <c r="H2038" t="str">
        <f>IFERROR(VLOOKUP(B2038,Sheet2!J:K,2,0), "Laptop")</f>
        <v>Desktop</v>
      </c>
      <c r="I2038" t="str">
        <f>IFERROR(VLOOKUP(F2038,Sheet2!P:Q,2,0), "Not part of Refresh")</f>
        <v>Not part of Refresh</v>
      </c>
    </row>
    <row r="2039" spans="1:9" x14ac:dyDescent="0.35">
      <c r="A2039" t="s">
        <v>5615</v>
      </c>
      <c r="B2039" t="s">
        <v>0</v>
      </c>
      <c r="C2039" t="s">
        <v>3611</v>
      </c>
      <c r="D2039" t="s">
        <v>3612</v>
      </c>
      <c r="E2039" t="s">
        <v>5588</v>
      </c>
      <c r="F2039" t="s">
        <v>1483</v>
      </c>
      <c r="G2039" t="s">
        <v>3678</v>
      </c>
      <c r="H2039" t="str">
        <f>IFERROR(VLOOKUP(B2039,Sheet2!J:K,2,0), "Laptop")</f>
        <v>Laptop</v>
      </c>
      <c r="I2039" t="str">
        <f>IFERROR(VLOOKUP(F2039,Sheet2!P:Q,2,0), "Not part of Refresh")</f>
        <v>Not part of Refresh</v>
      </c>
    </row>
    <row r="2040" spans="1:9" x14ac:dyDescent="0.35">
      <c r="A2040" t="s">
        <v>5616</v>
      </c>
      <c r="B2040" t="s">
        <v>0</v>
      </c>
      <c r="C2040" t="s">
        <v>3611</v>
      </c>
      <c r="D2040" t="s">
        <v>3612</v>
      </c>
      <c r="E2040" t="s">
        <v>5588</v>
      </c>
      <c r="F2040" t="s">
        <v>1439</v>
      </c>
      <c r="G2040" t="s">
        <v>3762</v>
      </c>
      <c r="H2040" t="str">
        <f>IFERROR(VLOOKUP(B2040,Sheet2!J:K,2,0), "Laptop")</f>
        <v>Laptop</v>
      </c>
      <c r="I2040" t="str">
        <f>IFERROR(VLOOKUP(F2040,Sheet2!P:Q,2,0), "Not part of Refresh")</f>
        <v>Not part of Refresh</v>
      </c>
    </row>
    <row r="2041" spans="1:9" x14ac:dyDescent="0.35">
      <c r="A2041" t="s">
        <v>5617</v>
      </c>
      <c r="B2041" t="s">
        <v>8</v>
      </c>
      <c r="C2041" t="s">
        <v>3611</v>
      </c>
      <c r="D2041" t="s">
        <v>3612</v>
      </c>
      <c r="E2041" t="s">
        <v>5588</v>
      </c>
      <c r="F2041" t="s">
        <v>595</v>
      </c>
      <c r="G2041" t="s">
        <v>3631</v>
      </c>
      <c r="H2041" t="str">
        <f>IFERROR(VLOOKUP(B2041,Sheet2!J:K,2,0), "Laptop")</f>
        <v>Laptop</v>
      </c>
      <c r="I2041" t="str">
        <f>IFERROR(VLOOKUP(F2041,Sheet2!P:Q,2,0), "Not part of Refresh")</f>
        <v>Part of Refresh cycle</v>
      </c>
    </row>
    <row r="2042" spans="1:9" x14ac:dyDescent="0.35">
      <c r="A2042" t="s">
        <v>5618</v>
      </c>
      <c r="B2042" t="s">
        <v>4</v>
      </c>
      <c r="C2042" t="s">
        <v>3611</v>
      </c>
      <c r="D2042" t="s">
        <v>3612</v>
      </c>
      <c r="E2042" t="s">
        <v>5588</v>
      </c>
      <c r="F2042" t="s">
        <v>2702</v>
      </c>
      <c r="G2042" t="s">
        <v>3631</v>
      </c>
      <c r="H2042" t="str">
        <f>IFERROR(VLOOKUP(B2042,Sheet2!J:K,2,0), "Laptop")</f>
        <v>Laptop</v>
      </c>
      <c r="I2042" t="str">
        <f>IFERROR(VLOOKUP(F2042,Sheet2!P:Q,2,0), "Not part of Refresh")</f>
        <v>Not part of Refresh</v>
      </c>
    </row>
    <row r="2043" spans="1:9" x14ac:dyDescent="0.35">
      <c r="A2043" t="s">
        <v>5619</v>
      </c>
      <c r="B2043" t="s">
        <v>0</v>
      </c>
      <c r="C2043" t="s">
        <v>3611</v>
      </c>
      <c r="D2043" t="s">
        <v>3612</v>
      </c>
      <c r="E2043" t="s">
        <v>5588</v>
      </c>
      <c r="F2043" t="s">
        <v>1912</v>
      </c>
      <c r="G2043" t="s">
        <v>3633</v>
      </c>
      <c r="H2043" t="str">
        <f>IFERROR(VLOOKUP(B2043,Sheet2!J:K,2,0), "Laptop")</f>
        <v>Laptop</v>
      </c>
      <c r="I2043" t="str">
        <f>IFERROR(VLOOKUP(F2043,Sheet2!P:Q,2,0), "Not part of Refresh")</f>
        <v>Not part of Refresh</v>
      </c>
    </row>
    <row r="2044" spans="1:9" x14ac:dyDescent="0.35">
      <c r="A2044" t="s">
        <v>5620</v>
      </c>
      <c r="B2044" t="s">
        <v>19</v>
      </c>
      <c r="C2044" t="s">
        <v>3611</v>
      </c>
      <c r="D2044" t="s">
        <v>3612</v>
      </c>
      <c r="E2044" t="s">
        <v>5588</v>
      </c>
      <c r="F2044" t="s">
        <v>596</v>
      </c>
      <c r="H2044" t="str">
        <f>IFERROR(VLOOKUP(B2044,Sheet2!J:K,2,0), "Laptop")</f>
        <v>Desktop</v>
      </c>
      <c r="I2044" t="str">
        <f>IFERROR(VLOOKUP(F2044,Sheet2!P:Q,2,0), "Not part of Refresh")</f>
        <v>Part of Refresh cycle</v>
      </c>
    </row>
    <row r="2045" spans="1:9" x14ac:dyDescent="0.35">
      <c r="A2045" t="s">
        <v>5621</v>
      </c>
      <c r="B2045" t="s">
        <v>19</v>
      </c>
      <c r="C2045" t="s">
        <v>3611</v>
      </c>
      <c r="D2045" t="s">
        <v>3612</v>
      </c>
      <c r="E2045" t="s">
        <v>5588</v>
      </c>
      <c r="F2045" t="s">
        <v>597</v>
      </c>
      <c r="G2045" t="s">
        <v>3631</v>
      </c>
      <c r="H2045" t="str">
        <f>IFERROR(VLOOKUP(B2045,Sheet2!J:K,2,0), "Laptop")</f>
        <v>Desktop</v>
      </c>
      <c r="I2045" t="str">
        <f>IFERROR(VLOOKUP(F2045,Sheet2!P:Q,2,0), "Not part of Refresh")</f>
        <v>Part of Refresh cycle</v>
      </c>
    </row>
    <row r="2046" spans="1:9" x14ac:dyDescent="0.35">
      <c r="A2046" t="s">
        <v>5622</v>
      </c>
      <c r="B2046" t="s">
        <v>0</v>
      </c>
      <c r="C2046" t="s">
        <v>3611</v>
      </c>
      <c r="D2046" t="s">
        <v>3612</v>
      </c>
      <c r="E2046" t="s">
        <v>5588</v>
      </c>
      <c r="F2046" t="s">
        <v>1475</v>
      </c>
      <c r="G2046" t="s">
        <v>3638</v>
      </c>
      <c r="H2046" t="str">
        <f>IFERROR(VLOOKUP(B2046,Sheet2!J:K,2,0), "Laptop")</f>
        <v>Laptop</v>
      </c>
      <c r="I2046" t="str">
        <f>IFERROR(VLOOKUP(F2046,Sheet2!P:Q,2,0), "Not part of Refresh")</f>
        <v>Not part of Refresh</v>
      </c>
    </row>
    <row r="2047" spans="1:9" x14ac:dyDescent="0.35">
      <c r="A2047" t="s">
        <v>5623</v>
      </c>
      <c r="B2047" t="s">
        <v>0</v>
      </c>
      <c r="C2047" t="s">
        <v>3611</v>
      </c>
      <c r="D2047" t="s">
        <v>3612</v>
      </c>
      <c r="E2047" t="s">
        <v>5588</v>
      </c>
      <c r="F2047" t="s">
        <v>1583</v>
      </c>
      <c r="G2047" t="s">
        <v>3659</v>
      </c>
      <c r="H2047" t="str">
        <f>IFERROR(VLOOKUP(B2047,Sheet2!J:K,2,0), "Laptop")</f>
        <v>Laptop</v>
      </c>
      <c r="I2047" t="str">
        <f>IFERROR(VLOOKUP(F2047,Sheet2!P:Q,2,0), "Not part of Refresh")</f>
        <v>Not part of Refresh</v>
      </c>
    </row>
    <row r="2048" spans="1:9" x14ac:dyDescent="0.35">
      <c r="A2048" t="s">
        <v>5602</v>
      </c>
      <c r="B2048" t="s">
        <v>19</v>
      </c>
      <c r="C2048" t="s">
        <v>3611</v>
      </c>
      <c r="D2048" t="s">
        <v>3612</v>
      </c>
      <c r="E2048" t="s">
        <v>5588</v>
      </c>
      <c r="F2048" t="s">
        <v>3081</v>
      </c>
      <c r="G2048" t="s">
        <v>5624</v>
      </c>
      <c r="H2048" t="str">
        <f>IFERROR(VLOOKUP(B2048,Sheet2!J:K,2,0), "Laptop")</f>
        <v>Desktop</v>
      </c>
      <c r="I2048" t="str">
        <f>IFERROR(VLOOKUP(F2048,Sheet2!P:Q,2,0), "Not part of Refresh")</f>
        <v>Not part of Refresh</v>
      </c>
    </row>
    <row r="2049" spans="1:9" x14ac:dyDescent="0.35">
      <c r="A2049" t="s">
        <v>5625</v>
      </c>
      <c r="B2049" t="s">
        <v>0</v>
      </c>
      <c r="C2049" t="s">
        <v>3611</v>
      </c>
      <c r="D2049" t="s">
        <v>3612</v>
      </c>
      <c r="E2049" t="s">
        <v>5588</v>
      </c>
      <c r="F2049" t="s">
        <v>1349</v>
      </c>
      <c r="G2049" t="s">
        <v>3633</v>
      </c>
      <c r="H2049" t="str">
        <f>IFERROR(VLOOKUP(B2049,Sheet2!J:K,2,0), "Laptop")</f>
        <v>Laptop</v>
      </c>
      <c r="I2049" t="str">
        <f>IFERROR(VLOOKUP(F2049,Sheet2!P:Q,2,0), "Not part of Refresh")</f>
        <v>Not part of Refresh</v>
      </c>
    </row>
    <row r="2050" spans="1:9" x14ac:dyDescent="0.35">
      <c r="A2050" t="s">
        <v>5626</v>
      </c>
      <c r="B2050" t="s">
        <v>0</v>
      </c>
      <c r="C2050" t="s">
        <v>3611</v>
      </c>
      <c r="D2050" t="s">
        <v>3612</v>
      </c>
      <c r="E2050" t="s">
        <v>5588</v>
      </c>
      <c r="F2050" t="s">
        <v>1591</v>
      </c>
      <c r="G2050" t="s">
        <v>3629</v>
      </c>
      <c r="H2050" t="str">
        <f>IFERROR(VLOOKUP(B2050,Sheet2!J:K,2,0), "Laptop")</f>
        <v>Laptop</v>
      </c>
      <c r="I2050" t="str">
        <f>IFERROR(VLOOKUP(F2050,Sheet2!P:Q,2,0), "Not part of Refresh")</f>
        <v>Not part of Refresh</v>
      </c>
    </row>
    <row r="2051" spans="1:9" x14ac:dyDescent="0.35">
      <c r="A2051" t="s">
        <v>5605</v>
      </c>
      <c r="B2051" t="s">
        <v>8</v>
      </c>
      <c r="C2051" t="s">
        <v>3611</v>
      </c>
      <c r="D2051" t="s">
        <v>3612</v>
      </c>
      <c r="E2051" t="s">
        <v>5588</v>
      </c>
      <c r="F2051" t="s">
        <v>2078</v>
      </c>
      <c r="G2051" t="s">
        <v>5595</v>
      </c>
      <c r="H2051" t="str">
        <f>IFERROR(VLOOKUP(B2051,Sheet2!J:K,2,0), "Laptop")</f>
        <v>Laptop</v>
      </c>
      <c r="I2051" t="str">
        <f>IFERROR(VLOOKUP(F2051,Sheet2!P:Q,2,0), "Not part of Refresh")</f>
        <v>Not part of Refresh</v>
      </c>
    </row>
    <row r="2052" spans="1:9" x14ac:dyDescent="0.35">
      <c r="A2052" t="s">
        <v>5627</v>
      </c>
      <c r="B2052" t="s">
        <v>19</v>
      </c>
      <c r="C2052" t="s">
        <v>3611</v>
      </c>
      <c r="D2052" t="s">
        <v>3612</v>
      </c>
      <c r="E2052" t="s">
        <v>5588</v>
      </c>
      <c r="F2052" t="s">
        <v>598</v>
      </c>
      <c r="G2052" t="s">
        <v>3629</v>
      </c>
      <c r="H2052" t="str">
        <f>IFERROR(VLOOKUP(B2052,Sheet2!J:K,2,0), "Laptop")</f>
        <v>Desktop</v>
      </c>
      <c r="I2052" t="str">
        <f>IFERROR(VLOOKUP(F2052,Sheet2!P:Q,2,0), "Not part of Refresh")</f>
        <v>Part of Refresh cycle</v>
      </c>
    </row>
    <row r="2053" spans="1:9" x14ac:dyDescent="0.35">
      <c r="A2053" t="s">
        <v>5628</v>
      </c>
      <c r="B2053" t="s">
        <v>19</v>
      </c>
      <c r="C2053" t="s">
        <v>3611</v>
      </c>
      <c r="D2053" t="s">
        <v>3612</v>
      </c>
      <c r="E2053" t="s">
        <v>5588</v>
      </c>
      <c r="F2053" t="s">
        <v>599</v>
      </c>
      <c r="G2053" t="s">
        <v>3627</v>
      </c>
      <c r="H2053" t="str">
        <f>IFERROR(VLOOKUP(B2053,Sheet2!J:K,2,0), "Laptop")</f>
        <v>Desktop</v>
      </c>
      <c r="I2053" t="str">
        <f>IFERROR(VLOOKUP(F2053,Sheet2!P:Q,2,0), "Not part of Refresh")</f>
        <v>Part of Refresh cycle</v>
      </c>
    </row>
    <row r="2054" spans="1:9" x14ac:dyDescent="0.35">
      <c r="A2054" t="s">
        <v>5620</v>
      </c>
      <c r="B2054" t="s">
        <v>19</v>
      </c>
      <c r="C2054" t="s">
        <v>3611</v>
      </c>
      <c r="D2054" t="s">
        <v>3612</v>
      </c>
      <c r="E2054" t="s">
        <v>5588</v>
      </c>
      <c r="F2054" t="s">
        <v>3040</v>
      </c>
      <c r="G2054" t="s">
        <v>5595</v>
      </c>
      <c r="H2054" t="str">
        <f>IFERROR(VLOOKUP(B2054,Sheet2!J:K,2,0), "Laptop")</f>
        <v>Desktop</v>
      </c>
      <c r="I2054" t="str">
        <f>IFERROR(VLOOKUP(F2054,Sheet2!P:Q,2,0), "Not part of Refresh")</f>
        <v>Not part of Refresh</v>
      </c>
    </row>
    <row r="2055" spans="1:9" x14ac:dyDescent="0.35">
      <c r="A2055" t="s">
        <v>5629</v>
      </c>
      <c r="B2055" t="s">
        <v>10</v>
      </c>
      <c r="C2055" t="s">
        <v>3611</v>
      </c>
      <c r="D2055" t="s">
        <v>3612</v>
      </c>
      <c r="E2055" t="s">
        <v>5588</v>
      </c>
      <c r="F2055" t="s">
        <v>600</v>
      </c>
      <c r="G2055" t="s">
        <v>3631</v>
      </c>
      <c r="H2055" t="str">
        <f>IFERROR(VLOOKUP(B2055,Sheet2!J:K,2,0), "Laptop")</f>
        <v>Laptop</v>
      </c>
      <c r="I2055" t="str">
        <f>IFERROR(VLOOKUP(F2055,Sheet2!P:Q,2,0), "Not part of Refresh")</f>
        <v>Part of Refresh cycle</v>
      </c>
    </row>
    <row r="2056" spans="1:9" x14ac:dyDescent="0.35">
      <c r="A2056" t="s">
        <v>5630</v>
      </c>
      <c r="B2056" t="s">
        <v>0</v>
      </c>
      <c r="C2056" t="s">
        <v>3611</v>
      </c>
      <c r="D2056" t="s">
        <v>3612</v>
      </c>
      <c r="E2056" t="s">
        <v>5588</v>
      </c>
      <c r="F2056" t="s">
        <v>1507</v>
      </c>
      <c r="G2056" t="s">
        <v>3625</v>
      </c>
      <c r="H2056" t="str">
        <f>IFERROR(VLOOKUP(B2056,Sheet2!J:K,2,0), "Laptop")</f>
        <v>Laptop</v>
      </c>
      <c r="I2056" t="str">
        <f>IFERROR(VLOOKUP(F2056,Sheet2!P:Q,2,0), "Not part of Refresh")</f>
        <v>Not part of Refresh</v>
      </c>
    </row>
    <row r="2057" spans="1:9" x14ac:dyDescent="0.35">
      <c r="A2057" t="s">
        <v>5631</v>
      </c>
      <c r="B2057" t="s">
        <v>19</v>
      </c>
      <c r="C2057" t="s">
        <v>3611</v>
      </c>
      <c r="D2057" t="s">
        <v>3612</v>
      </c>
      <c r="E2057" t="s">
        <v>5588</v>
      </c>
      <c r="F2057" t="s">
        <v>601</v>
      </c>
      <c r="G2057" t="s">
        <v>3633</v>
      </c>
      <c r="H2057" t="str">
        <f>IFERROR(VLOOKUP(B2057,Sheet2!J:K,2,0), "Laptop")</f>
        <v>Desktop</v>
      </c>
      <c r="I2057" t="str">
        <f>IFERROR(VLOOKUP(F2057,Sheet2!P:Q,2,0), "Not part of Refresh")</f>
        <v>Part of Refresh cycle</v>
      </c>
    </row>
    <row r="2058" spans="1:9" x14ac:dyDescent="0.35">
      <c r="A2058" t="s">
        <v>5632</v>
      </c>
      <c r="B2058" t="s">
        <v>20</v>
      </c>
      <c r="C2058" t="s">
        <v>3611</v>
      </c>
      <c r="D2058" t="s">
        <v>3612</v>
      </c>
      <c r="E2058" t="s">
        <v>5588</v>
      </c>
      <c r="F2058" t="s">
        <v>602</v>
      </c>
      <c r="G2058" t="s">
        <v>3633</v>
      </c>
      <c r="H2058" t="str">
        <f>IFERROR(VLOOKUP(B2058,Sheet2!J:K,2,0), "Laptop")</f>
        <v>Laptop</v>
      </c>
      <c r="I2058" t="str">
        <f>IFERROR(VLOOKUP(F2058,Sheet2!P:Q,2,0), "Not part of Refresh")</f>
        <v>Part of Refresh cycle</v>
      </c>
    </row>
    <row r="2059" spans="1:9" x14ac:dyDescent="0.35">
      <c r="A2059" t="s">
        <v>5633</v>
      </c>
      <c r="B2059" t="s">
        <v>19</v>
      </c>
      <c r="C2059" t="s">
        <v>3611</v>
      </c>
      <c r="D2059" t="s">
        <v>3612</v>
      </c>
      <c r="E2059" t="s">
        <v>5588</v>
      </c>
      <c r="F2059" t="s">
        <v>603</v>
      </c>
      <c r="G2059" t="s">
        <v>3633</v>
      </c>
      <c r="H2059" t="str">
        <f>IFERROR(VLOOKUP(B2059,Sheet2!J:K,2,0), "Laptop")</f>
        <v>Desktop</v>
      </c>
      <c r="I2059" t="str">
        <f>IFERROR(VLOOKUP(F2059,Sheet2!P:Q,2,0), "Not part of Refresh")</f>
        <v>Part of Refresh cycle</v>
      </c>
    </row>
    <row r="2060" spans="1:9" x14ac:dyDescent="0.35">
      <c r="A2060" t="s">
        <v>5602</v>
      </c>
      <c r="B2060" t="s">
        <v>0</v>
      </c>
      <c r="C2060" t="s">
        <v>3611</v>
      </c>
      <c r="D2060" t="s">
        <v>3612</v>
      </c>
      <c r="E2060" t="s">
        <v>5588</v>
      </c>
      <c r="F2060" t="s">
        <v>2065</v>
      </c>
      <c r="G2060" t="s">
        <v>3631</v>
      </c>
      <c r="H2060" t="str">
        <f>IFERROR(VLOOKUP(B2060,Sheet2!J:K,2,0), "Laptop")</f>
        <v>Laptop</v>
      </c>
      <c r="I2060" t="str">
        <f>IFERROR(VLOOKUP(F2060,Sheet2!P:Q,2,0), "Not part of Refresh")</f>
        <v>Not part of Refresh</v>
      </c>
    </row>
    <row r="2061" spans="1:9" x14ac:dyDescent="0.35">
      <c r="A2061" t="s">
        <v>5634</v>
      </c>
      <c r="B2061" t="s">
        <v>20</v>
      </c>
      <c r="C2061" t="s">
        <v>3611</v>
      </c>
      <c r="D2061" t="s">
        <v>3612</v>
      </c>
      <c r="E2061" t="s">
        <v>5588</v>
      </c>
      <c r="F2061" t="s">
        <v>604</v>
      </c>
      <c r="G2061" t="s">
        <v>3703</v>
      </c>
      <c r="H2061" t="str">
        <f>IFERROR(VLOOKUP(B2061,Sheet2!J:K,2,0), "Laptop")</f>
        <v>Laptop</v>
      </c>
      <c r="I2061" t="str">
        <f>IFERROR(VLOOKUP(F2061,Sheet2!P:Q,2,0), "Not part of Refresh")</f>
        <v>Part of Refresh cycle</v>
      </c>
    </row>
    <row r="2062" spans="1:9" x14ac:dyDescent="0.35">
      <c r="A2062" t="s">
        <v>5635</v>
      </c>
      <c r="B2062" t="s">
        <v>0</v>
      </c>
      <c r="C2062" t="s">
        <v>3611</v>
      </c>
      <c r="D2062" t="s">
        <v>3612</v>
      </c>
      <c r="E2062" t="s">
        <v>5588</v>
      </c>
      <c r="F2062" t="s">
        <v>1523</v>
      </c>
      <c r="G2062" t="s">
        <v>3638</v>
      </c>
      <c r="H2062" t="str">
        <f>IFERROR(VLOOKUP(B2062,Sheet2!J:K,2,0), "Laptop")</f>
        <v>Laptop</v>
      </c>
      <c r="I2062" t="str">
        <f>IFERROR(VLOOKUP(F2062,Sheet2!P:Q,2,0), "Not part of Refresh")</f>
        <v>Not part of Refresh</v>
      </c>
    </row>
    <row r="2063" spans="1:9" x14ac:dyDescent="0.35">
      <c r="A2063" t="s">
        <v>5636</v>
      </c>
      <c r="B2063" t="s">
        <v>16</v>
      </c>
      <c r="C2063" t="s">
        <v>3611</v>
      </c>
      <c r="D2063" t="s">
        <v>3612</v>
      </c>
      <c r="E2063" t="s">
        <v>5588</v>
      </c>
      <c r="F2063" t="s">
        <v>3404</v>
      </c>
      <c r="G2063" t="s">
        <v>3631</v>
      </c>
      <c r="H2063" t="str">
        <f>IFERROR(VLOOKUP(B2063,Sheet2!J:K,2,0), "Laptop")</f>
        <v>Desktop</v>
      </c>
      <c r="I2063" t="str">
        <f>IFERROR(VLOOKUP(F2063,Sheet2!P:Q,2,0), "Not part of Refresh")</f>
        <v>Not part of Refresh</v>
      </c>
    </row>
    <row r="2064" spans="1:9" x14ac:dyDescent="0.35">
      <c r="A2064" t="s">
        <v>5637</v>
      </c>
      <c r="B2064" t="s">
        <v>0</v>
      </c>
      <c r="C2064" t="s">
        <v>3611</v>
      </c>
      <c r="D2064" t="s">
        <v>3612</v>
      </c>
      <c r="E2064" t="s">
        <v>5588</v>
      </c>
      <c r="F2064" t="s">
        <v>1131</v>
      </c>
      <c r="G2064" t="s">
        <v>3675</v>
      </c>
      <c r="H2064" t="str">
        <f>IFERROR(VLOOKUP(B2064,Sheet2!J:K,2,0), "Laptop")</f>
        <v>Laptop</v>
      </c>
      <c r="I2064" t="str">
        <f>IFERROR(VLOOKUP(F2064,Sheet2!P:Q,2,0), "Not part of Refresh")</f>
        <v>Not part of Refresh</v>
      </c>
    </row>
    <row r="2065" spans="1:9" x14ac:dyDescent="0.35">
      <c r="A2065" t="s">
        <v>5590</v>
      </c>
      <c r="B2065" t="s">
        <v>4</v>
      </c>
      <c r="C2065" t="s">
        <v>3611</v>
      </c>
      <c r="D2065" t="s">
        <v>3612</v>
      </c>
      <c r="E2065" t="s">
        <v>5588</v>
      </c>
      <c r="F2065" t="s">
        <v>2880</v>
      </c>
      <c r="G2065" t="s">
        <v>5086</v>
      </c>
      <c r="H2065" t="str">
        <f>IFERROR(VLOOKUP(B2065,Sheet2!J:K,2,0), "Laptop")</f>
        <v>Laptop</v>
      </c>
      <c r="I2065" t="str">
        <f>IFERROR(VLOOKUP(F2065,Sheet2!P:Q,2,0), "Not part of Refresh")</f>
        <v>Not part of Refresh</v>
      </c>
    </row>
    <row r="2066" spans="1:9" x14ac:dyDescent="0.35">
      <c r="A2066" t="s">
        <v>5638</v>
      </c>
      <c r="B2066" t="s">
        <v>0</v>
      </c>
      <c r="C2066" t="s">
        <v>3611</v>
      </c>
      <c r="D2066" t="s">
        <v>3612</v>
      </c>
      <c r="E2066" t="s">
        <v>5588</v>
      </c>
      <c r="F2066" t="s">
        <v>1993</v>
      </c>
      <c r="G2066" t="s">
        <v>5639</v>
      </c>
      <c r="H2066" t="str">
        <f>IFERROR(VLOOKUP(B2066,Sheet2!J:K,2,0), "Laptop")</f>
        <v>Laptop</v>
      </c>
      <c r="I2066" t="str">
        <f>IFERROR(VLOOKUP(F2066,Sheet2!P:Q,2,0), "Not part of Refresh")</f>
        <v>Not part of Refresh</v>
      </c>
    </row>
    <row r="2067" spans="1:9" x14ac:dyDescent="0.35">
      <c r="A2067" t="s">
        <v>5636</v>
      </c>
      <c r="B2067" t="s">
        <v>19</v>
      </c>
      <c r="C2067" t="s">
        <v>3611</v>
      </c>
      <c r="D2067" t="s">
        <v>3612</v>
      </c>
      <c r="E2067" t="s">
        <v>5588</v>
      </c>
      <c r="F2067" t="s">
        <v>605</v>
      </c>
      <c r="G2067" t="s">
        <v>4001</v>
      </c>
      <c r="H2067" t="str">
        <f>IFERROR(VLOOKUP(B2067,Sheet2!J:K,2,0), "Laptop")</f>
        <v>Desktop</v>
      </c>
      <c r="I2067" t="str">
        <f>IFERROR(VLOOKUP(F2067,Sheet2!P:Q,2,0), "Not part of Refresh")</f>
        <v>Part of Refresh cycle</v>
      </c>
    </row>
    <row r="2068" spans="1:9" x14ac:dyDescent="0.35">
      <c r="A2068" t="s">
        <v>5640</v>
      </c>
      <c r="B2068" t="s">
        <v>0</v>
      </c>
      <c r="C2068" t="s">
        <v>3611</v>
      </c>
      <c r="D2068" t="s">
        <v>3612</v>
      </c>
      <c r="E2068" t="s">
        <v>5588</v>
      </c>
      <c r="F2068" t="s">
        <v>1621</v>
      </c>
      <c r="G2068" t="s">
        <v>3631</v>
      </c>
      <c r="H2068" t="str">
        <f>IFERROR(VLOOKUP(B2068,Sheet2!J:K,2,0), "Laptop")</f>
        <v>Laptop</v>
      </c>
      <c r="I2068" t="str">
        <f>IFERROR(VLOOKUP(F2068,Sheet2!P:Q,2,0), "Not part of Refresh")</f>
        <v>Not part of Refresh</v>
      </c>
    </row>
    <row r="2069" spans="1:9" x14ac:dyDescent="0.35">
      <c r="A2069" t="s">
        <v>5601</v>
      </c>
      <c r="B2069" t="s">
        <v>38</v>
      </c>
      <c r="C2069" t="s">
        <v>3611</v>
      </c>
      <c r="D2069" t="s">
        <v>3612</v>
      </c>
      <c r="E2069" t="s">
        <v>5588</v>
      </c>
      <c r="F2069" t="s">
        <v>3581</v>
      </c>
      <c r="G2069" t="s">
        <v>3633</v>
      </c>
      <c r="H2069" t="str">
        <f>IFERROR(VLOOKUP(B2069,Sheet2!J:K,2,0), "Laptop")</f>
        <v>Desktop</v>
      </c>
      <c r="I2069" t="str">
        <f>IFERROR(VLOOKUP(F2069,Sheet2!P:Q,2,0), "Not part of Refresh")</f>
        <v>Not part of Refresh</v>
      </c>
    </row>
    <row r="2070" spans="1:9" x14ac:dyDescent="0.35">
      <c r="A2070" t="s">
        <v>5641</v>
      </c>
      <c r="B2070" t="s">
        <v>19</v>
      </c>
      <c r="C2070" t="s">
        <v>3611</v>
      </c>
      <c r="D2070" t="s">
        <v>3612</v>
      </c>
      <c r="E2070" t="s">
        <v>5588</v>
      </c>
      <c r="F2070" t="s">
        <v>606</v>
      </c>
      <c r="G2070" t="s">
        <v>3616</v>
      </c>
      <c r="H2070" t="str">
        <f>IFERROR(VLOOKUP(B2070,Sheet2!J:K,2,0), "Laptop")</f>
        <v>Desktop</v>
      </c>
      <c r="I2070" t="str">
        <f>IFERROR(VLOOKUP(F2070,Sheet2!P:Q,2,0), "Not part of Refresh")</f>
        <v>Part of Refresh cycle</v>
      </c>
    </row>
    <row r="2071" spans="1:9" x14ac:dyDescent="0.35">
      <c r="A2071" t="s">
        <v>5642</v>
      </c>
      <c r="B2071" t="s">
        <v>19</v>
      </c>
      <c r="C2071" t="s">
        <v>3611</v>
      </c>
      <c r="D2071" t="s">
        <v>3612</v>
      </c>
      <c r="E2071" t="s">
        <v>5588</v>
      </c>
      <c r="F2071" t="s">
        <v>607</v>
      </c>
      <c r="G2071" t="s">
        <v>5086</v>
      </c>
      <c r="H2071" t="str">
        <f>IFERROR(VLOOKUP(B2071,Sheet2!J:K,2,0), "Laptop")</f>
        <v>Desktop</v>
      </c>
      <c r="I2071" t="str">
        <f>IFERROR(VLOOKUP(F2071,Sheet2!P:Q,2,0), "Not part of Refresh")</f>
        <v>Part of Refresh cycle</v>
      </c>
    </row>
    <row r="2072" spans="1:9" x14ac:dyDescent="0.35">
      <c r="A2072" t="s">
        <v>5643</v>
      </c>
      <c r="B2072" t="s">
        <v>19</v>
      </c>
      <c r="C2072" t="s">
        <v>3611</v>
      </c>
      <c r="D2072" t="s">
        <v>3612</v>
      </c>
      <c r="E2072" t="s">
        <v>5588</v>
      </c>
      <c r="F2072" t="s">
        <v>608</v>
      </c>
      <c r="G2072" t="s">
        <v>3678</v>
      </c>
      <c r="H2072" t="str">
        <f>IFERROR(VLOOKUP(B2072,Sheet2!J:K,2,0), "Laptop")</f>
        <v>Desktop</v>
      </c>
      <c r="I2072" t="str">
        <f>IFERROR(VLOOKUP(F2072,Sheet2!P:Q,2,0), "Not part of Refresh")</f>
        <v>Part of Refresh cycle</v>
      </c>
    </row>
    <row r="2073" spans="1:9" x14ac:dyDescent="0.35">
      <c r="A2073" t="s">
        <v>5644</v>
      </c>
      <c r="B2073" t="s">
        <v>14</v>
      </c>
      <c r="C2073" t="s">
        <v>3611</v>
      </c>
      <c r="D2073" t="s">
        <v>3612</v>
      </c>
      <c r="E2073" t="s">
        <v>5588</v>
      </c>
      <c r="F2073" t="s">
        <v>609</v>
      </c>
      <c r="G2073" t="s">
        <v>3653</v>
      </c>
      <c r="H2073" t="str">
        <f>IFERROR(VLOOKUP(B2073,Sheet2!J:K,2,0), "Laptop")</f>
        <v>Laptop</v>
      </c>
      <c r="I2073" t="str">
        <f>IFERROR(VLOOKUP(F2073,Sheet2!P:Q,2,0), "Not part of Refresh")</f>
        <v>Part of Refresh cycle</v>
      </c>
    </row>
    <row r="2074" spans="1:9" x14ac:dyDescent="0.35">
      <c r="A2074" t="s">
        <v>5645</v>
      </c>
      <c r="B2074" t="s">
        <v>41</v>
      </c>
      <c r="C2074" t="s">
        <v>3611</v>
      </c>
      <c r="D2074" t="s">
        <v>3612</v>
      </c>
      <c r="E2074" t="s">
        <v>5588</v>
      </c>
      <c r="F2074" t="s">
        <v>3334</v>
      </c>
      <c r="G2074" t="s">
        <v>5086</v>
      </c>
      <c r="H2074" t="str">
        <f>IFERROR(VLOOKUP(B2074,Sheet2!J:K,2,0), "Laptop")</f>
        <v>Desktop</v>
      </c>
      <c r="I2074" t="str">
        <f>IFERROR(VLOOKUP(F2074,Sheet2!P:Q,2,0), "Not part of Refresh")</f>
        <v>Not part of Refresh</v>
      </c>
    </row>
    <row r="2075" spans="1:9" x14ac:dyDescent="0.35">
      <c r="A2075" t="s">
        <v>5646</v>
      </c>
      <c r="B2075" t="s">
        <v>0</v>
      </c>
      <c r="C2075" t="s">
        <v>3611</v>
      </c>
      <c r="D2075" t="s">
        <v>3612</v>
      </c>
      <c r="E2075" t="s">
        <v>5588</v>
      </c>
      <c r="F2075" t="s">
        <v>1477</v>
      </c>
      <c r="G2075" t="s">
        <v>3631</v>
      </c>
      <c r="H2075" t="str">
        <f>IFERROR(VLOOKUP(B2075,Sheet2!J:K,2,0), "Laptop")</f>
        <v>Laptop</v>
      </c>
      <c r="I2075" t="str">
        <f>IFERROR(VLOOKUP(F2075,Sheet2!P:Q,2,0), "Not part of Refresh")</f>
        <v>Not part of Refresh</v>
      </c>
    </row>
    <row r="2076" spans="1:9" x14ac:dyDescent="0.35">
      <c r="A2076" t="s">
        <v>5647</v>
      </c>
      <c r="B2076" t="s">
        <v>4</v>
      </c>
      <c r="C2076" t="s">
        <v>3611</v>
      </c>
      <c r="D2076" t="s">
        <v>3612</v>
      </c>
      <c r="E2076" t="s">
        <v>5588</v>
      </c>
      <c r="F2076" t="s">
        <v>2318</v>
      </c>
      <c r="G2076" t="s">
        <v>3631</v>
      </c>
      <c r="H2076" t="str">
        <f>IFERROR(VLOOKUP(B2076,Sheet2!J:K,2,0), "Laptop")</f>
        <v>Laptop</v>
      </c>
      <c r="I2076" t="str">
        <f>IFERROR(VLOOKUP(F2076,Sheet2!P:Q,2,0), "Not part of Refresh")</f>
        <v>Not part of Refresh</v>
      </c>
    </row>
    <row r="2077" spans="1:9" x14ac:dyDescent="0.35">
      <c r="A2077" t="s">
        <v>5648</v>
      </c>
      <c r="B2077" t="s">
        <v>19</v>
      </c>
      <c r="C2077" t="s">
        <v>3611</v>
      </c>
      <c r="D2077" t="s">
        <v>3612</v>
      </c>
      <c r="E2077" t="s">
        <v>5588</v>
      </c>
      <c r="F2077" t="s">
        <v>610</v>
      </c>
      <c r="G2077" t="s">
        <v>5086</v>
      </c>
      <c r="H2077" t="str">
        <f>IFERROR(VLOOKUP(B2077,Sheet2!J:K,2,0), "Laptop")</f>
        <v>Desktop</v>
      </c>
      <c r="I2077" t="str">
        <f>IFERROR(VLOOKUP(F2077,Sheet2!P:Q,2,0), "Not part of Refresh")</f>
        <v>Part of Refresh cycle</v>
      </c>
    </row>
    <row r="2078" spans="1:9" x14ac:dyDescent="0.35">
      <c r="A2078" t="s">
        <v>5649</v>
      </c>
      <c r="B2078" t="s">
        <v>29</v>
      </c>
      <c r="C2078" t="s">
        <v>3611</v>
      </c>
      <c r="D2078" t="s">
        <v>3612</v>
      </c>
      <c r="E2078" t="s">
        <v>5588</v>
      </c>
      <c r="F2078" t="s">
        <v>2725</v>
      </c>
      <c r="G2078" t="s">
        <v>3675</v>
      </c>
      <c r="H2078" t="str">
        <f>IFERROR(VLOOKUP(B2078,Sheet2!J:K,2,0), "Laptop")</f>
        <v>Laptop</v>
      </c>
      <c r="I2078" t="str">
        <f>IFERROR(VLOOKUP(F2078,Sheet2!P:Q,2,0), "Not part of Refresh")</f>
        <v>Not part of Refresh</v>
      </c>
    </row>
    <row r="2079" spans="1:9" x14ac:dyDescent="0.35">
      <c r="A2079" t="s">
        <v>5650</v>
      </c>
      <c r="B2079" t="s">
        <v>19</v>
      </c>
      <c r="C2079" t="s">
        <v>3611</v>
      </c>
      <c r="D2079" t="s">
        <v>3612</v>
      </c>
      <c r="E2079" t="s">
        <v>5588</v>
      </c>
      <c r="F2079" t="s">
        <v>611</v>
      </c>
      <c r="G2079" t="s">
        <v>3633</v>
      </c>
      <c r="H2079" t="str">
        <f>IFERROR(VLOOKUP(B2079,Sheet2!J:K,2,0), "Laptop")</f>
        <v>Desktop</v>
      </c>
      <c r="I2079" t="str">
        <f>IFERROR(VLOOKUP(F2079,Sheet2!P:Q,2,0), "Not part of Refresh")</f>
        <v>Part of Refresh cycle</v>
      </c>
    </row>
    <row r="2080" spans="1:9" x14ac:dyDescent="0.35">
      <c r="A2080" t="s">
        <v>5651</v>
      </c>
      <c r="B2080" t="s">
        <v>19</v>
      </c>
      <c r="C2080" t="s">
        <v>3611</v>
      </c>
      <c r="D2080" t="s">
        <v>3612</v>
      </c>
      <c r="E2080" t="s">
        <v>5588</v>
      </c>
      <c r="F2080" t="s">
        <v>612</v>
      </c>
      <c r="H2080" t="str">
        <f>IFERROR(VLOOKUP(B2080,Sheet2!J:K,2,0), "Laptop")</f>
        <v>Desktop</v>
      </c>
      <c r="I2080" t="str">
        <f>IFERROR(VLOOKUP(F2080,Sheet2!P:Q,2,0), "Not part of Refresh")</f>
        <v>Part of Refresh cycle</v>
      </c>
    </row>
    <row r="2081" spans="1:9" x14ac:dyDescent="0.35">
      <c r="A2081" t="s">
        <v>5652</v>
      </c>
      <c r="B2081" t="s">
        <v>0</v>
      </c>
      <c r="C2081" t="s">
        <v>3611</v>
      </c>
      <c r="D2081" t="s">
        <v>3612</v>
      </c>
      <c r="E2081" t="s">
        <v>5588</v>
      </c>
      <c r="F2081" t="s">
        <v>1066</v>
      </c>
      <c r="G2081" t="s">
        <v>3631</v>
      </c>
      <c r="H2081" t="str">
        <f>IFERROR(VLOOKUP(B2081,Sheet2!J:K,2,0), "Laptop")</f>
        <v>Laptop</v>
      </c>
      <c r="I2081" t="str">
        <f>IFERROR(VLOOKUP(F2081,Sheet2!P:Q,2,0), "Not part of Refresh")</f>
        <v>Not part of Refresh</v>
      </c>
    </row>
    <row r="2082" spans="1:9" x14ac:dyDescent="0.35">
      <c r="A2082" t="s">
        <v>5653</v>
      </c>
      <c r="B2082" t="s">
        <v>56</v>
      </c>
      <c r="C2082" t="s">
        <v>3611</v>
      </c>
      <c r="D2082" t="s">
        <v>3612</v>
      </c>
      <c r="E2082" t="s">
        <v>5588</v>
      </c>
      <c r="F2082" t="s">
        <v>2610</v>
      </c>
      <c r="G2082" t="s">
        <v>3625</v>
      </c>
      <c r="H2082" t="str">
        <f>IFERROR(VLOOKUP(B2082,Sheet2!J:K,2,0), "Laptop")</f>
        <v>Workstation</v>
      </c>
      <c r="I2082" t="str">
        <f>IFERROR(VLOOKUP(F2082,Sheet2!P:Q,2,0), "Not part of Refresh")</f>
        <v>Not part of Refresh</v>
      </c>
    </row>
    <row r="2083" spans="1:9" x14ac:dyDescent="0.35">
      <c r="A2083" t="s">
        <v>5654</v>
      </c>
      <c r="B2083" t="s">
        <v>41</v>
      </c>
      <c r="C2083" t="s">
        <v>3611</v>
      </c>
      <c r="D2083" t="s">
        <v>3612</v>
      </c>
      <c r="E2083" t="s">
        <v>5588</v>
      </c>
      <c r="F2083" t="s">
        <v>3338</v>
      </c>
      <c r="G2083" t="s">
        <v>3633</v>
      </c>
      <c r="H2083" t="str">
        <f>IFERROR(VLOOKUP(B2083,Sheet2!J:K,2,0), "Laptop")</f>
        <v>Desktop</v>
      </c>
      <c r="I2083" t="str">
        <f>IFERROR(VLOOKUP(F2083,Sheet2!P:Q,2,0), "Not part of Refresh")</f>
        <v>Not part of Refresh</v>
      </c>
    </row>
    <row r="2084" spans="1:9" x14ac:dyDescent="0.35">
      <c r="A2084" t="s">
        <v>5601</v>
      </c>
      <c r="B2084" t="s">
        <v>24</v>
      </c>
      <c r="C2084" t="s">
        <v>3611</v>
      </c>
      <c r="D2084" t="s">
        <v>3612</v>
      </c>
      <c r="E2084" t="s">
        <v>5588</v>
      </c>
      <c r="F2084" t="s">
        <v>3262</v>
      </c>
      <c r="G2084" t="s">
        <v>3633</v>
      </c>
      <c r="H2084" t="str">
        <f>IFERROR(VLOOKUP(B2084,Sheet2!J:K,2,0), "Laptop")</f>
        <v>Desktop</v>
      </c>
      <c r="I2084" t="str">
        <f>IFERROR(VLOOKUP(F2084,Sheet2!P:Q,2,0), "Not part of Refresh")</f>
        <v>Not part of Refresh</v>
      </c>
    </row>
    <row r="2085" spans="1:9" x14ac:dyDescent="0.35">
      <c r="A2085" t="s">
        <v>5655</v>
      </c>
      <c r="B2085" t="s">
        <v>4</v>
      </c>
      <c r="C2085" t="s">
        <v>3611</v>
      </c>
      <c r="D2085" t="s">
        <v>3612</v>
      </c>
      <c r="E2085" t="s">
        <v>5588</v>
      </c>
      <c r="F2085" t="s">
        <v>2579</v>
      </c>
      <c r="G2085" t="s">
        <v>3631</v>
      </c>
      <c r="H2085" t="str">
        <f>IFERROR(VLOOKUP(B2085,Sheet2!J:K,2,0), "Laptop")</f>
        <v>Laptop</v>
      </c>
      <c r="I2085" t="str">
        <f>IFERROR(VLOOKUP(F2085,Sheet2!P:Q,2,0), "Not part of Refresh")</f>
        <v>Not part of Refresh</v>
      </c>
    </row>
    <row r="2086" spans="1:9" x14ac:dyDescent="0.35">
      <c r="A2086" t="s">
        <v>5656</v>
      </c>
      <c r="B2086" t="s">
        <v>8</v>
      </c>
      <c r="C2086" t="s">
        <v>3611</v>
      </c>
      <c r="D2086" t="s">
        <v>3612</v>
      </c>
      <c r="E2086" t="s">
        <v>5588</v>
      </c>
      <c r="F2086" t="s">
        <v>613</v>
      </c>
      <c r="G2086" t="s">
        <v>5595</v>
      </c>
      <c r="H2086" t="str">
        <f>IFERROR(VLOOKUP(B2086,Sheet2!J:K,2,0), "Laptop")</f>
        <v>Laptop</v>
      </c>
      <c r="I2086" t="str">
        <f>IFERROR(VLOOKUP(F2086,Sheet2!P:Q,2,0), "Not part of Refresh")</f>
        <v>Part of Refresh cycle</v>
      </c>
    </row>
    <row r="2087" spans="1:9" x14ac:dyDescent="0.35">
      <c r="A2087" t="s">
        <v>5637</v>
      </c>
      <c r="B2087" t="s">
        <v>8</v>
      </c>
      <c r="C2087" t="s">
        <v>3611</v>
      </c>
      <c r="D2087" t="s">
        <v>3612</v>
      </c>
      <c r="E2087" t="s">
        <v>5588</v>
      </c>
      <c r="F2087" t="s">
        <v>614</v>
      </c>
      <c r="G2087" t="s">
        <v>3659</v>
      </c>
      <c r="H2087" t="str">
        <f>IFERROR(VLOOKUP(B2087,Sheet2!J:K,2,0), "Laptop")</f>
        <v>Laptop</v>
      </c>
      <c r="I2087" t="str">
        <f>IFERROR(VLOOKUP(F2087,Sheet2!P:Q,2,0), "Not part of Refresh")</f>
        <v>Part of Refresh cycle</v>
      </c>
    </row>
    <row r="2088" spans="1:9" x14ac:dyDescent="0.35">
      <c r="A2088" t="s">
        <v>5657</v>
      </c>
      <c r="B2088" t="s">
        <v>0</v>
      </c>
      <c r="C2088" t="s">
        <v>3611</v>
      </c>
      <c r="D2088" t="s">
        <v>3612</v>
      </c>
      <c r="E2088" t="s">
        <v>5588</v>
      </c>
      <c r="F2088" t="s">
        <v>1654</v>
      </c>
      <c r="G2088" t="s">
        <v>3703</v>
      </c>
      <c r="H2088" t="str">
        <f>IFERROR(VLOOKUP(B2088,Sheet2!J:K,2,0), "Laptop")</f>
        <v>Laptop</v>
      </c>
      <c r="I2088" t="str">
        <f>IFERROR(VLOOKUP(F2088,Sheet2!P:Q,2,0), "Not part of Refresh")</f>
        <v>Not part of Refresh</v>
      </c>
    </row>
    <row r="2089" spans="1:9" x14ac:dyDescent="0.35">
      <c r="A2089" t="s">
        <v>5658</v>
      </c>
      <c r="B2089" t="s">
        <v>19</v>
      </c>
      <c r="C2089" t="s">
        <v>3611</v>
      </c>
      <c r="D2089" t="s">
        <v>3612</v>
      </c>
      <c r="E2089" t="s">
        <v>5588</v>
      </c>
      <c r="F2089" t="s">
        <v>615</v>
      </c>
      <c r="G2089" t="s">
        <v>3742</v>
      </c>
      <c r="H2089" t="str">
        <f>IFERROR(VLOOKUP(B2089,Sheet2!J:K,2,0), "Laptop")</f>
        <v>Desktop</v>
      </c>
      <c r="I2089" t="str">
        <f>IFERROR(VLOOKUP(F2089,Sheet2!P:Q,2,0), "Not part of Refresh")</f>
        <v>Part of Refresh cycle</v>
      </c>
    </row>
    <row r="2090" spans="1:9" x14ac:dyDescent="0.35">
      <c r="A2090" t="s">
        <v>5659</v>
      </c>
      <c r="B2090" t="s">
        <v>19</v>
      </c>
      <c r="C2090" t="s">
        <v>3611</v>
      </c>
      <c r="D2090" t="s">
        <v>3612</v>
      </c>
      <c r="E2090" t="s">
        <v>5588</v>
      </c>
      <c r="F2090" t="s">
        <v>616</v>
      </c>
      <c r="G2090" t="s">
        <v>3631</v>
      </c>
      <c r="H2090" t="str">
        <f>IFERROR(VLOOKUP(B2090,Sheet2!J:K,2,0), "Laptop")</f>
        <v>Desktop</v>
      </c>
      <c r="I2090" t="str">
        <f>IFERROR(VLOOKUP(F2090,Sheet2!P:Q,2,0), "Not part of Refresh")</f>
        <v>Part of Refresh cycle</v>
      </c>
    </row>
    <row r="2091" spans="1:9" x14ac:dyDescent="0.35">
      <c r="A2091" t="s">
        <v>5590</v>
      </c>
      <c r="B2091" t="s">
        <v>0</v>
      </c>
      <c r="C2091" t="s">
        <v>3611</v>
      </c>
      <c r="D2091" t="s">
        <v>3612</v>
      </c>
      <c r="E2091" t="s">
        <v>5588</v>
      </c>
      <c r="F2091" t="s">
        <v>1237</v>
      </c>
      <c r="G2091" t="s">
        <v>5086</v>
      </c>
      <c r="H2091" t="str">
        <f>IFERROR(VLOOKUP(B2091,Sheet2!J:K,2,0), "Laptop")</f>
        <v>Laptop</v>
      </c>
      <c r="I2091" t="str">
        <f>IFERROR(VLOOKUP(F2091,Sheet2!P:Q,2,0), "Not part of Refresh")</f>
        <v>Not part of Refresh</v>
      </c>
    </row>
    <row r="2092" spans="1:9" x14ac:dyDescent="0.35">
      <c r="A2092" t="s">
        <v>5660</v>
      </c>
      <c r="B2092" t="s">
        <v>8</v>
      </c>
      <c r="C2092" t="s">
        <v>3611</v>
      </c>
      <c r="D2092" t="s">
        <v>3612</v>
      </c>
      <c r="E2092" t="s">
        <v>5588</v>
      </c>
      <c r="F2092" t="s">
        <v>617</v>
      </c>
      <c r="G2092" t="s">
        <v>5595</v>
      </c>
      <c r="H2092" t="str">
        <f>IFERROR(VLOOKUP(B2092,Sheet2!J:K,2,0), "Laptop")</f>
        <v>Laptop</v>
      </c>
      <c r="I2092" t="str">
        <f>IFERROR(VLOOKUP(F2092,Sheet2!P:Q,2,0), "Not part of Refresh")</f>
        <v>Part of Refresh cycle</v>
      </c>
    </row>
    <row r="2093" spans="1:9" x14ac:dyDescent="0.35">
      <c r="A2093" t="s">
        <v>5661</v>
      </c>
      <c r="B2093" t="s">
        <v>8</v>
      </c>
      <c r="C2093" t="s">
        <v>3611</v>
      </c>
      <c r="D2093" t="s">
        <v>3612</v>
      </c>
      <c r="E2093" t="s">
        <v>5588</v>
      </c>
      <c r="F2093" t="s">
        <v>618</v>
      </c>
      <c r="G2093" t="s">
        <v>3633</v>
      </c>
      <c r="H2093" t="str">
        <f>IFERROR(VLOOKUP(B2093,Sheet2!J:K,2,0), "Laptop")</f>
        <v>Laptop</v>
      </c>
      <c r="I2093" t="str">
        <f>IFERROR(VLOOKUP(F2093,Sheet2!P:Q,2,0), "Not part of Refresh")</f>
        <v>Part of Refresh cycle</v>
      </c>
    </row>
    <row r="2094" spans="1:9" x14ac:dyDescent="0.35">
      <c r="A2094" t="s">
        <v>5662</v>
      </c>
      <c r="B2094" t="s">
        <v>10</v>
      </c>
      <c r="C2094" t="s">
        <v>3611</v>
      </c>
      <c r="D2094" t="s">
        <v>3612</v>
      </c>
      <c r="E2094" t="s">
        <v>5588</v>
      </c>
      <c r="F2094" t="s">
        <v>619</v>
      </c>
      <c r="G2094" t="s">
        <v>3653</v>
      </c>
      <c r="H2094" t="str">
        <f>IFERROR(VLOOKUP(B2094,Sheet2!J:K,2,0), "Laptop")</f>
        <v>Laptop</v>
      </c>
      <c r="I2094" t="str">
        <f>IFERROR(VLOOKUP(F2094,Sheet2!P:Q,2,0), "Not part of Refresh")</f>
        <v>Part of Refresh cycle</v>
      </c>
    </row>
    <row r="2095" spans="1:9" x14ac:dyDescent="0.35">
      <c r="A2095" t="s">
        <v>5663</v>
      </c>
      <c r="B2095" t="s">
        <v>19</v>
      </c>
      <c r="C2095" t="s">
        <v>3611</v>
      </c>
      <c r="D2095" t="s">
        <v>3612</v>
      </c>
      <c r="E2095" t="s">
        <v>5588</v>
      </c>
      <c r="F2095" t="s">
        <v>620</v>
      </c>
      <c r="G2095" t="s">
        <v>5639</v>
      </c>
      <c r="H2095" t="str">
        <f>IFERROR(VLOOKUP(B2095,Sheet2!J:K,2,0), "Laptop")</f>
        <v>Desktop</v>
      </c>
      <c r="I2095" t="str">
        <f>IFERROR(VLOOKUP(F2095,Sheet2!P:Q,2,0), "Not part of Refresh")</f>
        <v>Part of Refresh cycle</v>
      </c>
    </row>
    <row r="2096" spans="1:9" x14ac:dyDescent="0.35">
      <c r="A2096" t="s">
        <v>5664</v>
      </c>
      <c r="B2096" t="s">
        <v>31</v>
      </c>
      <c r="C2096" t="s">
        <v>3611</v>
      </c>
      <c r="D2096" t="s">
        <v>3612</v>
      </c>
      <c r="E2096" t="s">
        <v>5588</v>
      </c>
      <c r="F2096" t="s">
        <v>3114</v>
      </c>
      <c r="G2096" t="s">
        <v>5086</v>
      </c>
      <c r="H2096" t="str">
        <f>IFERROR(VLOOKUP(B2096,Sheet2!J:K,2,0), "Laptop")</f>
        <v>Desktop</v>
      </c>
      <c r="I2096" t="str">
        <f>IFERROR(VLOOKUP(F2096,Sheet2!P:Q,2,0), "Not part of Refresh")</f>
        <v>Not part of Refresh</v>
      </c>
    </row>
    <row r="2097" spans="1:9" x14ac:dyDescent="0.35">
      <c r="A2097" t="s">
        <v>5651</v>
      </c>
      <c r="B2097" t="s">
        <v>0</v>
      </c>
      <c r="C2097" t="s">
        <v>3611</v>
      </c>
      <c r="D2097" t="s">
        <v>3612</v>
      </c>
      <c r="E2097" t="s">
        <v>5588</v>
      </c>
      <c r="F2097" t="s">
        <v>1815</v>
      </c>
      <c r="G2097" t="s">
        <v>3631</v>
      </c>
      <c r="H2097" t="str">
        <f>IFERROR(VLOOKUP(B2097,Sheet2!J:K,2,0), "Laptop")</f>
        <v>Laptop</v>
      </c>
      <c r="I2097" t="str">
        <f>IFERROR(VLOOKUP(F2097,Sheet2!P:Q,2,0), "Not part of Refresh")</f>
        <v>Not part of Refresh</v>
      </c>
    </row>
    <row r="2098" spans="1:9" x14ac:dyDescent="0.35">
      <c r="A2098" t="s">
        <v>5665</v>
      </c>
      <c r="B2098" t="s">
        <v>19</v>
      </c>
      <c r="C2098" t="s">
        <v>3611</v>
      </c>
      <c r="D2098" t="s">
        <v>3612</v>
      </c>
      <c r="E2098" t="s">
        <v>5588</v>
      </c>
      <c r="F2098" t="s">
        <v>621</v>
      </c>
      <c r="G2098" t="s">
        <v>3727</v>
      </c>
      <c r="H2098" t="str">
        <f>IFERROR(VLOOKUP(B2098,Sheet2!J:K,2,0), "Laptop")</f>
        <v>Desktop</v>
      </c>
      <c r="I2098" t="str">
        <f>IFERROR(VLOOKUP(F2098,Sheet2!P:Q,2,0), "Not part of Refresh")</f>
        <v>Part of Refresh cycle</v>
      </c>
    </row>
    <row r="2099" spans="1:9" x14ac:dyDescent="0.35">
      <c r="A2099" t="s">
        <v>5666</v>
      </c>
      <c r="B2099" t="s">
        <v>20</v>
      </c>
      <c r="C2099" t="s">
        <v>3611</v>
      </c>
      <c r="D2099" t="s">
        <v>3612</v>
      </c>
      <c r="E2099" t="s">
        <v>5588</v>
      </c>
      <c r="F2099" t="s">
        <v>622</v>
      </c>
      <c r="G2099" t="s">
        <v>3633</v>
      </c>
      <c r="H2099" t="str">
        <f>IFERROR(VLOOKUP(B2099,Sheet2!J:K,2,0), "Laptop")</f>
        <v>Laptop</v>
      </c>
      <c r="I2099" t="str">
        <f>IFERROR(VLOOKUP(F2099,Sheet2!P:Q,2,0), "Not part of Refresh")</f>
        <v>Part of Refresh cycle</v>
      </c>
    </row>
    <row r="2100" spans="1:9" x14ac:dyDescent="0.35">
      <c r="A2100" t="s">
        <v>5667</v>
      </c>
      <c r="B2100" t="s">
        <v>19</v>
      </c>
      <c r="C2100" t="s">
        <v>3611</v>
      </c>
      <c r="D2100" t="s">
        <v>3612</v>
      </c>
      <c r="E2100" t="s">
        <v>5588</v>
      </c>
      <c r="F2100" t="s">
        <v>623</v>
      </c>
      <c r="G2100" t="s">
        <v>3625</v>
      </c>
      <c r="H2100" t="str">
        <f>IFERROR(VLOOKUP(B2100,Sheet2!J:K,2,0), "Laptop")</f>
        <v>Desktop</v>
      </c>
      <c r="I2100" t="str">
        <f>IFERROR(VLOOKUP(F2100,Sheet2!P:Q,2,0), "Not part of Refresh")</f>
        <v>Part of Refresh cycle</v>
      </c>
    </row>
    <row r="2101" spans="1:9" x14ac:dyDescent="0.35">
      <c r="A2101" t="s">
        <v>5668</v>
      </c>
      <c r="B2101" t="s">
        <v>0</v>
      </c>
      <c r="C2101" t="s">
        <v>3611</v>
      </c>
      <c r="D2101" t="s">
        <v>3612</v>
      </c>
      <c r="E2101" t="s">
        <v>5588</v>
      </c>
      <c r="F2101" t="s">
        <v>1770</v>
      </c>
      <c r="G2101" t="s">
        <v>5086</v>
      </c>
      <c r="H2101" t="str">
        <f>IFERROR(VLOOKUP(B2101,Sheet2!J:K,2,0), "Laptop")</f>
        <v>Laptop</v>
      </c>
      <c r="I2101" t="str">
        <f>IFERROR(VLOOKUP(F2101,Sheet2!P:Q,2,0), "Not part of Refresh")</f>
        <v>Not part of Refresh</v>
      </c>
    </row>
    <row r="2102" spans="1:9" x14ac:dyDescent="0.35">
      <c r="A2102" t="s">
        <v>5669</v>
      </c>
      <c r="B2102" t="s">
        <v>19</v>
      </c>
      <c r="C2102" t="s">
        <v>3611</v>
      </c>
      <c r="D2102" t="s">
        <v>3612</v>
      </c>
      <c r="E2102" t="s">
        <v>5588</v>
      </c>
      <c r="F2102" t="s">
        <v>624</v>
      </c>
      <c r="G2102" t="s">
        <v>3629</v>
      </c>
      <c r="H2102" t="str">
        <f>IFERROR(VLOOKUP(B2102,Sheet2!J:K,2,0), "Laptop")</f>
        <v>Desktop</v>
      </c>
      <c r="I2102" t="str">
        <f>IFERROR(VLOOKUP(F2102,Sheet2!P:Q,2,0), "Not part of Refresh")</f>
        <v>Part of Refresh cycle</v>
      </c>
    </row>
    <row r="2103" spans="1:9" x14ac:dyDescent="0.35">
      <c r="A2103" t="s">
        <v>5670</v>
      </c>
      <c r="B2103" t="s">
        <v>0</v>
      </c>
      <c r="C2103" t="s">
        <v>3611</v>
      </c>
      <c r="D2103" t="s">
        <v>3612</v>
      </c>
      <c r="E2103" t="s">
        <v>5588</v>
      </c>
      <c r="F2103" t="s">
        <v>1471</v>
      </c>
      <c r="G2103" t="s">
        <v>3653</v>
      </c>
      <c r="H2103" t="str">
        <f>IFERROR(VLOOKUP(B2103,Sheet2!J:K,2,0), "Laptop")</f>
        <v>Laptop</v>
      </c>
      <c r="I2103" t="str">
        <f>IFERROR(VLOOKUP(F2103,Sheet2!P:Q,2,0), "Not part of Refresh")</f>
        <v>Not part of Refresh</v>
      </c>
    </row>
    <row r="2104" spans="1:9" x14ac:dyDescent="0.35">
      <c r="A2104" t="s">
        <v>5671</v>
      </c>
      <c r="B2104" t="s">
        <v>8</v>
      </c>
      <c r="C2104" t="s">
        <v>3611</v>
      </c>
      <c r="D2104" t="s">
        <v>3612</v>
      </c>
      <c r="E2104" t="s">
        <v>5588</v>
      </c>
      <c r="F2104" t="s">
        <v>625</v>
      </c>
      <c r="G2104" t="s">
        <v>3631</v>
      </c>
      <c r="H2104" t="str">
        <f>IFERROR(VLOOKUP(B2104,Sheet2!J:K,2,0), "Laptop")</f>
        <v>Laptop</v>
      </c>
      <c r="I2104" t="str">
        <f>IFERROR(VLOOKUP(F2104,Sheet2!P:Q,2,0), "Not part of Refresh")</f>
        <v>Part of Refresh cycle</v>
      </c>
    </row>
    <row r="2105" spans="1:9" x14ac:dyDescent="0.35">
      <c r="A2105" t="s">
        <v>5672</v>
      </c>
      <c r="B2105" t="s">
        <v>25</v>
      </c>
      <c r="C2105" t="s">
        <v>3611</v>
      </c>
      <c r="D2105" t="s">
        <v>3612</v>
      </c>
      <c r="E2105" t="s">
        <v>5588</v>
      </c>
      <c r="F2105" t="s">
        <v>1479</v>
      </c>
      <c r="G2105" t="s">
        <v>3625</v>
      </c>
      <c r="H2105" t="str">
        <f>IFERROR(VLOOKUP(B2105,Sheet2!J:K,2,0), "Laptop")</f>
        <v>Laptop</v>
      </c>
      <c r="I2105" t="str">
        <f>IFERROR(VLOOKUP(F2105,Sheet2!P:Q,2,0), "Not part of Refresh")</f>
        <v>Not part of Refresh</v>
      </c>
    </row>
    <row r="2106" spans="1:9" x14ac:dyDescent="0.35">
      <c r="A2106" t="s">
        <v>5673</v>
      </c>
      <c r="B2106" t="s">
        <v>0</v>
      </c>
      <c r="C2106" t="s">
        <v>3611</v>
      </c>
      <c r="D2106" t="s">
        <v>3612</v>
      </c>
      <c r="E2106" t="s">
        <v>5588</v>
      </c>
      <c r="F2106" t="s">
        <v>1170</v>
      </c>
      <c r="G2106" t="s">
        <v>3631</v>
      </c>
      <c r="H2106" t="str">
        <f>IFERROR(VLOOKUP(B2106,Sheet2!J:K,2,0), "Laptop")</f>
        <v>Laptop</v>
      </c>
      <c r="I2106" t="str">
        <f>IFERROR(VLOOKUP(F2106,Sheet2!P:Q,2,0), "Not part of Refresh")</f>
        <v>Not part of Refresh</v>
      </c>
    </row>
    <row r="2107" spans="1:9" x14ac:dyDescent="0.35">
      <c r="A2107" t="s">
        <v>5674</v>
      </c>
      <c r="B2107" t="s">
        <v>0</v>
      </c>
      <c r="C2107" t="s">
        <v>3611</v>
      </c>
      <c r="D2107" t="s">
        <v>3612</v>
      </c>
      <c r="E2107" t="s">
        <v>5588</v>
      </c>
      <c r="F2107" t="s">
        <v>1595</v>
      </c>
      <c r="G2107" t="s">
        <v>3684</v>
      </c>
      <c r="H2107" t="str">
        <f>IFERROR(VLOOKUP(B2107,Sheet2!J:K,2,0), "Laptop")</f>
        <v>Laptop</v>
      </c>
      <c r="I2107" t="str">
        <f>IFERROR(VLOOKUP(F2107,Sheet2!P:Q,2,0), "Not part of Refresh")</f>
        <v>Not part of Refresh</v>
      </c>
    </row>
    <row r="2108" spans="1:9" x14ac:dyDescent="0.35">
      <c r="A2108" t="s">
        <v>5675</v>
      </c>
      <c r="B2108" t="s">
        <v>8</v>
      </c>
      <c r="C2108" t="s">
        <v>3611</v>
      </c>
      <c r="D2108" t="s">
        <v>3612</v>
      </c>
      <c r="E2108" t="s">
        <v>5588</v>
      </c>
      <c r="F2108" t="s">
        <v>626</v>
      </c>
      <c r="G2108" t="s">
        <v>3631</v>
      </c>
      <c r="H2108" t="str">
        <f>IFERROR(VLOOKUP(B2108,Sheet2!J:K,2,0), "Laptop")</f>
        <v>Laptop</v>
      </c>
      <c r="I2108" t="str">
        <f>IFERROR(VLOOKUP(F2108,Sheet2!P:Q,2,0), "Not part of Refresh")</f>
        <v>Part of Refresh cycle</v>
      </c>
    </row>
    <row r="2109" spans="1:9" x14ac:dyDescent="0.35">
      <c r="A2109" t="s">
        <v>5662</v>
      </c>
      <c r="B2109" t="s">
        <v>19</v>
      </c>
      <c r="C2109" t="s">
        <v>3611</v>
      </c>
      <c r="D2109" t="s">
        <v>3612</v>
      </c>
      <c r="E2109" t="s">
        <v>5588</v>
      </c>
      <c r="F2109" t="s">
        <v>2971</v>
      </c>
      <c r="H2109" t="str">
        <f>IFERROR(VLOOKUP(B2109,Sheet2!J:K,2,0), "Laptop")</f>
        <v>Desktop</v>
      </c>
      <c r="I2109" t="str">
        <f>IFERROR(VLOOKUP(F2109,Sheet2!P:Q,2,0), "Not part of Refresh")</f>
        <v>Not part of Refresh</v>
      </c>
    </row>
    <row r="2110" spans="1:9" x14ac:dyDescent="0.35">
      <c r="A2110" t="s">
        <v>5676</v>
      </c>
      <c r="B2110" t="s">
        <v>19</v>
      </c>
      <c r="C2110" t="s">
        <v>3611</v>
      </c>
      <c r="D2110" t="s">
        <v>3612</v>
      </c>
      <c r="E2110" t="s">
        <v>5588</v>
      </c>
      <c r="F2110" t="s">
        <v>627</v>
      </c>
      <c r="G2110" t="s">
        <v>3631</v>
      </c>
      <c r="H2110" t="str">
        <f>IFERROR(VLOOKUP(B2110,Sheet2!J:K,2,0), "Laptop")</f>
        <v>Desktop</v>
      </c>
      <c r="I2110" t="str">
        <f>IFERROR(VLOOKUP(F2110,Sheet2!P:Q,2,0), "Not part of Refresh")</f>
        <v>Part of Refresh cycle</v>
      </c>
    </row>
    <row r="2111" spans="1:9" x14ac:dyDescent="0.35">
      <c r="A2111" t="s">
        <v>5677</v>
      </c>
      <c r="B2111" t="s">
        <v>8</v>
      </c>
      <c r="C2111" t="s">
        <v>3611</v>
      </c>
      <c r="D2111" t="s">
        <v>3612</v>
      </c>
      <c r="E2111" t="s">
        <v>5588</v>
      </c>
      <c r="F2111" t="s">
        <v>628</v>
      </c>
      <c r="G2111" t="s">
        <v>3631</v>
      </c>
      <c r="H2111" t="str">
        <f>IFERROR(VLOOKUP(B2111,Sheet2!J:K,2,0), "Laptop")</f>
        <v>Laptop</v>
      </c>
      <c r="I2111" t="str">
        <f>IFERROR(VLOOKUP(F2111,Sheet2!P:Q,2,0), "Not part of Refresh")</f>
        <v>Part of Refresh cycle</v>
      </c>
    </row>
    <row r="2112" spans="1:9" x14ac:dyDescent="0.35">
      <c r="A2112" t="s">
        <v>5678</v>
      </c>
      <c r="B2112" t="s">
        <v>8</v>
      </c>
      <c r="C2112" t="s">
        <v>3611</v>
      </c>
      <c r="D2112" t="s">
        <v>3612</v>
      </c>
      <c r="E2112" t="s">
        <v>5588</v>
      </c>
      <c r="F2112" t="s">
        <v>629</v>
      </c>
      <c r="G2112" t="s">
        <v>3675</v>
      </c>
      <c r="H2112" t="str">
        <f>IFERROR(VLOOKUP(B2112,Sheet2!J:K,2,0), "Laptop")</f>
        <v>Laptop</v>
      </c>
      <c r="I2112" t="str">
        <f>IFERROR(VLOOKUP(F2112,Sheet2!P:Q,2,0), "Not part of Refresh")</f>
        <v>Part of Refresh cycle</v>
      </c>
    </row>
    <row r="2113" spans="1:9" x14ac:dyDescent="0.35">
      <c r="A2113" t="s">
        <v>5679</v>
      </c>
      <c r="B2113" t="s">
        <v>0</v>
      </c>
      <c r="C2113" t="s">
        <v>3611</v>
      </c>
      <c r="D2113" t="s">
        <v>3612</v>
      </c>
      <c r="E2113" t="s">
        <v>5588</v>
      </c>
      <c r="F2113" t="s">
        <v>1511</v>
      </c>
      <c r="G2113" t="s">
        <v>3631</v>
      </c>
      <c r="H2113" t="str">
        <f>IFERROR(VLOOKUP(B2113,Sheet2!J:K,2,0), "Laptop")</f>
        <v>Laptop</v>
      </c>
      <c r="I2113" t="str">
        <f>IFERROR(VLOOKUP(F2113,Sheet2!P:Q,2,0), "Not part of Refresh")</f>
        <v>Not part of Refresh</v>
      </c>
    </row>
    <row r="2114" spans="1:9" x14ac:dyDescent="0.35">
      <c r="A2114" t="s">
        <v>5632</v>
      </c>
      <c r="B2114" t="s">
        <v>74</v>
      </c>
      <c r="C2114" t="s">
        <v>3611</v>
      </c>
      <c r="D2114" t="s">
        <v>3612</v>
      </c>
      <c r="E2114" t="s">
        <v>5588</v>
      </c>
      <c r="F2114" t="s">
        <v>3016</v>
      </c>
      <c r="G2114" t="s">
        <v>5680</v>
      </c>
      <c r="H2114" t="str">
        <f>IFERROR(VLOOKUP(B2114,Sheet2!J:K,2,0), "Laptop")</f>
        <v>Desktop</v>
      </c>
      <c r="I2114" t="str">
        <f>IFERROR(VLOOKUP(F2114,Sheet2!P:Q,2,0), "Not part of Refresh")</f>
        <v>Not part of Refresh</v>
      </c>
    </row>
    <row r="2115" spans="1:9" x14ac:dyDescent="0.35">
      <c r="A2115" t="s">
        <v>5681</v>
      </c>
      <c r="B2115" t="s">
        <v>19</v>
      </c>
      <c r="C2115" t="s">
        <v>3611</v>
      </c>
      <c r="D2115" t="s">
        <v>3612</v>
      </c>
      <c r="E2115" t="s">
        <v>5588</v>
      </c>
      <c r="F2115" t="s">
        <v>630</v>
      </c>
      <c r="G2115" t="s">
        <v>5086</v>
      </c>
      <c r="H2115" t="str">
        <f>IFERROR(VLOOKUP(B2115,Sheet2!J:K,2,0), "Laptop")</f>
        <v>Desktop</v>
      </c>
      <c r="I2115" t="str">
        <f>IFERROR(VLOOKUP(F2115,Sheet2!P:Q,2,0), "Not part of Refresh")</f>
        <v>Part of Refresh cycle</v>
      </c>
    </row>
    <row r="2116" spans="1:9" x14ac:dyDescent="0.35">
      <c r="A2116" t="s">
        <v>5682</v>
      </c>
      <c r="B2116" t="s">
        <v>0</v>
      </c>
      <c r="C2116" t="s">
        <v>3611</v>
      </c>
      <c r="D2116" t="s">
        <v>3612</v>
      </c>
      <c r="E2116" t="s">
        <v>5588</v>
      </c>
      <c r="F2116" t="s">
        <v>1519</v>
      </c>
      <c r="G2116" t="s">
        <v>3631</v>
      </c>
      <c r="H2116" t="str">
        <f>IFERROR(VLOOKUP(B2116,Sheet2!J:K,2,0), "Laptop")</f>
        <v>Laptop</v>
      </c>
      <c r="I2116" t="str">
        <f>IFERROR(VLOOKUP(F2116,Sheet2!P:Q,2,0), "Not part of Refresh")</f>
        <v>Not part of Refresh</v>
      </c>
    </row>
    <row r="2117" spans="1:9" x14ac:dyDescent="0.35">
      <c r="A2117" t="s">
        <v>5683</v>
      </c>
      <c r="B2117" t="s">
        <v>0</v>
      </c>
      <c r="C2117" t="s">
        <v>3611</v>
      </c>
      <c r="D2117" t="s">
        <v>3612</v>
      </c>
      <c r="E2117" t="s">
        <v>5588</v>
      </c>
      <c r="F2117" t="s">
        <v>3155</v>
      </c>
      <c r="G2117" t="s">
        <v>3633</v>
      </c>
      <c r="H2117" t="str">
        <f>IFERROR(VLOOKUP(B2117,Sheet2!J:K,2,0), "Laptop")</f>
        <v>Laptop</v>
      </c>
      <c r="I2117" t="str">
        <f>IFERROR(VLOOKUP(F2117,Sheet2!P:Q,2,0), "Not part of Refresh")</f>
        <v>Not part of Refresh</v>
      </c>
    </row>
    <row r="2118" spans="1:9" x14ac:dyDescent="0.35">
      <c r="A2118" t="s">
        <v>5684</v>
      </c>
      <c r="B2118" t="s">
        <v>19</v>
      </c>
      <c r="C2118" t="s">
        <v>3611</v>
      </c>
      <c r="D2118" t="s">
        <v>3612</v>
      </c>
      <c r="E2118" t="s">
        <v>5588</v>
      </c>
      <c r="F2118" t="s">
        <v>631</v>
      </c>
      <c r="G2118" t="s">
        <v>3727</v>
      </c>
      <c r="H2118" t="str">
        <f>IFERROR(VLOOKUP(B2118,Sheet2!J:K,2,0), "Laptop")</f>
        <v>Desktop</v>
      </c>
      <c r="I2118" t="str">
        <f>IFERROR(VLOOKUP(F2118,Sheet2!P:Q,2,0), "Not part of Refresh")</f>
        <v>Part of Refresh cycle</v>
      </c>
    </row>
    <row r="2119" spans="1:9" x14ac:dyDescent="0.35">
      <c r="A2119" t="s">
        <v>5685</v>
      </c>
      <c r="B2119" t="s">
        <v>19</v>
      </c>
      <c r="C2119" t="s">
        <v>3611</v>
      </c>
      <c r="D2119" t="s">
        <v>3612</v>
      </c>
      <c r="E2119" t="s">
        <v>5588</v>
      </c>
      <c r="F2119" t="s">
        <v>632</v>
      </c>
      <c r="G2119" t="s">
        <v>3631</v>
      </c>
      <c r="H2119" t="str">
        <f>IFERROR(VLOOKUP(B2119,Sheet2!J:K,2,0), "Laptop")</f>
        <v>Desktop</v>
      </c>
      <c r="I2119" t="str">
        <f>IFERROR(VLOOKUP(F2119,Sheet2!P:Q,2,0), "Not part of Refresh")</f>
        <v>Part of Refresh cycle</v>
      </c>
    </row>
    <row r="2120" spans="1:9" x14ac:dyDescent="0.35">
      <c r="A2120" t="s">
        <v>5686</v>
      </c>
      <c r="B2120" t="s">
        <v>17</v>
      </c>
      <c r="C2120" t="s">
        <v>3611</v>
      </c>
      <c r="D2120" t="s">
        <v>3612</v>
      </c>
      <c r="E2120" t="s">
        <v>5588</v>
      </c>
      <c r="F2120" t="s">
        <v>2144</v>
      </c>
      <c r="G2120" t="s">
        <v>5595</v>
      </c>
      <c r="H2120" t="str">
        <f>IFERROR(VLOOKUP(B2120,Sheet2!J:K,2,0), "Laptop")</f>
        <v>Laptop</v>
      </c>
      <c r="I2120" t="str">
        <f>IFERROR(VLOOKUP(F2120,Sheet2!P:Q,2,0), "Not part of Refresh")</f>
        <v>Not part of Refresh</v>
      </c>
    </row>
    <row r="2121" spans="1:9" x14ac:dyDescent="0.35">
      <c r="A2121" t="s">
        <v>5557</v>
      </c>
      <c r="B2121" t="s">
        <v>19</v>
      </c>
      <c r="C2121" t="s">
        <v>3611</v>
      </c>
      <c r="D2121" t="s">
        <v>3612</v>
      </c>
      <c r="E2121" t="s">
        <v>5588</v>
      </c>
      <c r="F2121" t="s">
        <v>582</v>
      </c>
      <c r="G2121" t="s">
        <v>3629</v>
      </c>
      <c r="H2121" t="str">
        <f>IFERROR(VLOOKUP(B2121,Sheet2!J:K,2,0), "Laptop")</f>
        <v>Desktop</v>
      </c>
      <c r="I2121" t="str">
        <f>IFERROR(VLOOKUP(F2121,Sheet2!P:Q,2,0), "Not part of Refresh")</f>
        <v>Part of Refresh cycle</v>
      </c>
    </row>
    <row r="2122" spans="1:9" x14ac:dyDescent="0.35">
      <c r="A2122" t="s">
        <v>5509</v>
      </c>
      <c r="B2122" t="s">
        <v>19</v>
      </c>
      <c r="C2122" t="s">
        <v>3611</v>
      </c>
      <c r="D2122" t="s">
        <v>3612</v>
      </c>
      <c r="E2122" t="s">
        <v>5588</v>
      </c>
      <c r="F2122" t="s">
        <v>582</v>
      </c>
      <c r="G2122" t="s">
        <v>3742</v>
      </c>
      <c r="H2122" t="str">
        <f>IFERROR(VLOOKUP(B2122,Sheet2!J:K,2,0), "Laptop")</f>
        <v>Desktop</v>
      </c>
      <c r="I2122" t="str">
        <f>IFERROR(VLOOKUP(F2122,Sheet2!P:Q,2,0), "Not part of Refresh")</f>
        <v>Part of Refresh cycle</v>
      </c>
    </row>
    <row r="2123" spans="1:9" x14ac:dyDescent="0.35">
      <c r="A2123" t="s">
        <v>5556</v>
      </c>
      <c r="B2123" t="s">
        <v>10</v>
      </c>
      <c r="C2123" t="s">
        <v>3611</v>
      </c>
      <c r="D2123" t="s">
        <v>3612</v>
      </c>
      <c r="E2123" t="s">
        <v>5588</v>
      </c>
      <c r="F2123" t="s">
        <v>2130</v>
      </c>
      <c r="G2123" t="s">
        <v>5086</v>
      </c>
      <c r="H2123" t="str">
        <f>IFERROR(VLOOKUP(B2123,Sheet2!J:K,2,0), "Laptop")</f>
        <v>Laptop</v>
      </c>
      <c r="I2123" t="str">
        <f>IFERROR(VLOOKUP(F2123,Sheet2!P:Q,2,0), "Not part of Refresh")</f>
        <v>Not part of Refresh</v>
      </c>
    </row>
    <row r="2124" spans="1:9" x14ac:dyDescent="0.35">
      <c r="A2124" t="s">
        <v>5687</v>
      </c>
      <c r="B2124" t="s">
        <v>19</v>
      </c>
      <c r="C2124" t="s">
        <v>3611</v>
      </c>
      <c r="D2124" t="s">
        <v>3612</v>
      </c>
      <c r="E2124" t="s">
        <v>5588</v>
      </c>
      <c r="F2124" t="s">
        <v>633</v>
      </c>
      <c r="G2124" t="s">
        <v>3629</v>
      </c>
      <c r="H2124" t="str">
        <f>IFERROR(VLOOKUP(B2124,Sheet2!J:K,2,0), "Laptop")</f>
        <v>Desktop</v>
      </c>
      <c r="I2124" t="str">
        <f>IFERROR(VLOOKUP(F2124,Sheet2!P:Q,2,0), "Not part of Refresh")</f>
        <v>Part of Refresh cycle</v>
      </c>
    </row>
    <row r="2125" spans="1:9" x14ac:dyDescent="0.35">
      <c r="A2125" t="s">
        <v>5688</v>
      </c>
      <c r="B2125" t="s">
        <v>0</v>
      </c>
      <c r="C2125" t="s">
        <v>3611</v>
      </c>
      <c r="D2125" t="s">
        <v>3612</v>
      </c>
      <c r="E2125" t="s">
        <v>5588</v>
      </c>
      <c r="F2125" t="s">
        <v>1549</v>
      </c>
      <c r="G2125" t="s">
        <v>3633</v>
      </c>
      <c r="H2125" t="str">
        <f>IFERROR(VLOOKUP(B2125,Sheet2!J:K,2,0), "Laptop")</f>
        <v>Laptop</v>
      </c>
      <c r="I2125" t="str">
        <f>IFERROR(VLOOKUP(F2125,Sheet2!P:Q,2,0), "Not part of Refresh")</f>
        <v>Not part of Refresh</v>
      </c>
    </row>
    <row r="2126" spans="1:9" x14ac:dyDescent="0.35">
      <c r="A2126" t="s">
        <v>5689</v>
      </c>
      <c r="B2126" t="s">
        <v>19</v>
      </c>
      <c r="C2126" t="s">
        <v>3611</v>
      </c>
      <c r="D2126" t="s">
        <v>3612</v>
      </c>
      <c r="E2126" t="s">
        <v>5588</v>
      </c>
      <c r="F2126" t="s">
        <v>634</v>
      </c>
      <c r="G2126" t="s">
        <v>3631</v>
      </c>
      <c r="H2126" t="str">
        <f>IFERROR(VLOOKUP(B2126,Sheet2!J:K,2,0), "Laptop")</f>
        <v>Desktop</v>
      </c>
      <c r="I2126" t="str">
        <f>IFERROR(VLOOKUP(F2126,Sheet2!P:Q,2,0), "Not part of Refresh")</f>
        <v>Part of Refresh cycle</v>
      </c>
    </row>
    <row r="2127" spans="1:9" x14ac:dyDescent="0.35">
      <c r="A2127" t="s">
        <v>5656</v>
      </c>
      <c r="B2127" t="s">
        <v>19</v>
      </c>
      <c r="C2127" t="s">
        <v>3611</v>
      </c>
      <c r="D2127" t="s">
        <v>3612</v>
      </c>
      <c r="E2127" t="s">
        <v>5588</v>
      </c>
      <c r="F2127" t="s">
        <v>3083</v>
      </c>
      <c r="G2127" t="s">
        <v>3659</v>
      </c>
      <c r="H2127" t="str">
        <f>IFERROR(VLOOKUP(B2127,Sheet2!J:K,2,0), "Laptop")</f>
        <v>Desktop</v>
      </c>
      <c r="I2127" t="str">
        <f>IFERROR(VLOOKUP(F2127,Sheet2!P:Q,2,0), "Not part of Refresh")</f>
        <v>Not part of Refresh</v>
      </c>
    </row>
    <row r="2128" spans="1:9" x14ac:dyDescent="0.35">
      <c r="A2128" t="s">
        <v>5658</v>
      </c>
      <c r="B2128" t="s">
        <v>19</v>
      </c>
      <c r="C2128" t="s">
        <v>3611</v>
      </c>
      <c r="D2128" t="s">
        <v>3612</v>
      </c>
      <c r="E2128" t="s">
        <v>5588</v>
      </c>
      <c r="F2128" t="s">
        <v>3061</v>
      </c>
      <c r="G2128" t="s">
        <v>5086</v>
      </c>
      <c r="H2128" t="str">
        <f>IFERROR(VLOOKUP(B2128,Sheet2!J:K,2,0), "Laptop")</f>
        <v>Desktop</v>
      </c>
      <c r="I2128" t="str">
        <f>IFERROR(VLOOKUP(F2128,Sheet2!P:Q,2,0), "Not part of Refresh")</f>
        <v>Not part of Refresh</v>
      </c>
    </row>
    <row r="2129" spans="1:9" x14ac:dyDescent="0.35">
      <c r="A2129" t="s">
        <v>5690</v>
      </c>
      <c r="B2129" t="s">
        <v>19</v>
      </c>
      <c r="C2129" t="s">
        <v>3611</v>
      </c>
      <c r="D2129" t="s">
        <v>3612</v>
      </c>
      <c r="E2129" t="s">
        <v>5588</v>
      </c>
      <c r="F2129" t="s">
        <v>635</v>
      </c>
      <c r="G2129" t="s">
        <v>5086</v>
      </c>
      <c r="H2129" t="str">
        <f>IFERROR(VLOOKUP(B2129,Sheet2!J:K,2,0), "Laptop")</f>
        <v>Desktop</v>
      </c>
      <c r="I2129" t="str">
        <f>IFERROR(VLOOKUP(F2129,Sheet2!P:Q,2,0), "Not part of Refresh")</f>
        <v>Part of Refresh cycle</v>
      </c>
    </row>
    <row r="2130" spans="1:9" x14ac:dyDescent="0.35">
      <c r="A2130" t="s">
        <v>5691</v>
      </c>
      <c r="B2130" t="s">
        <v>19</v>
      </c>
      <c r="C2130" t="s">
        <v>3611</v>
      </c>
      <c r="D2130" t="s">
        <v>3612</v>
      </c>
      <c r="E2130" t="s">
        <v>5588</v>
      </c>
      <c r="F2130" t="s">
        <v>636</v>
      </c>
      <c r="H2130" t="str">
        <f>IFERROR(VLOOKUP(B2130,Sheet2!J:K,2,0), "Laptop")</f>
        <v>Desktop</v>
      </c>
      <c r="I2130" t="str">
        <f>IFERROR(VLOOKUP(F2130,Sheet2!P:Q,2,0), "Not part of Refresh")</f>
        <v>Part of Refresh cycle</v>
      </c>
    </row>
    <row r="2131" spans="1:9" x14ac:dyDescent="0.35">
      <c r="A2131" t="s">
        <v>5609</v>
      </c>
      <c r="B2131" t="s">
        <v>142</v>
      </c>
      <c r="C2131" t="s">
        <v>3611</v>
      </c>
      <c r="D2131" t="s">
        <v>3612</v>
      </c>
      <c r="E2131" t="s">
        <v>5588</v>
      </c>
      <c r="F2131" t="s">
        <v>3271</v>
      </c>
      <c r="G2131" t="s">
        <v>3631</v>
      </c>
      <c r="H2131" t="str">
        <f>IFERROR(VLOOKUP(B2131,Sheet2!J:K,2,0), "Laptop")</f>
        <v>Desktop</v>
      </c>
      <c r="I2131" t="str">
        <f>IFERROR(VLOOKUP(F2131,Sheet2!P:Q,2,0), "Not part of Refresh")</f>
        <v>Not part of Refresh</v>
      </c>
    </row>
    <row r="2132" spans="1:9" x14ac:dyDescent="0.35">
      <c r="A2132" t="s">
        <v>5682</v>
      </c>
      <c r="B2132" t="s">
        <v>74</v>
      </c>
      <c r="C2132" t="s">
        <v>3611</v>
      </c>
      <c r="D2132" t="s">
        <v>3612</v>
      </c>
      <c r="E2132" t="s">
        <v>5692</v>
      </c>
      <c r="F2132" t="s">
        <v>3008</v>
      </c>
      <c r="G2132" t="s">
        <v>3631</v>
      </c>
      <c r="H2132" t="str">
        <f>IFERROR(VLOOKUP(B2132,Sheet2!J:K,2,0), "Laptop")</f>
        <v>Desktop</v>
      </c>
      <c r="I2132" t="str">
        <f>IFERROR(VLOOKUP(F2132,Sheet2!P:Q,2,0), "Not part of Refresh")</f>
        <v>Not part of Refresh</v>
      </c>
    </row>
    <row r="2133" spans="1:9" x14ac:dyDescent="0.35">
      <c r="A2133" t="s">
        <v>5693</v>
      </c>
      <c r="B2133" t="s">
        <v>20</v>
      </c>
      <c r="C2133" t="s">
        <v>3611</v>
      </c>
      <c r="D2133" t="s">
        <v>3612</v>
      </c>
      <c r="E2133" t="s">
        <v>5692</v>
      </c>
      <c r="F2133" t="s">
        <v>637</v>
      </c>
      <c r="G2133" t="s">
        <v>3680</v>
      </c>
      <c r="H2133" t="str">
        <f>IFERROR(VLOOKUP(B2133,Sheet2!J:K,2,0), "Laptop")</f>
        <v>Laptop</v>
      </c>
      <c r="I2133" t="str">
        <f>IFERROR(VLOOKUP(F2133,Sheet2!P:Q,2,0), "Not part of Refresh")</f>
        <v>Part of Refresh cycle</v>
      </c>
    </row>
    <row r="2134" spans="1:9" x14ac:dyDescent="0.35">
      <c r="A2134" t="s">
        <v>5623</v>
      </c>
      <c r="B2134" t="s">
        <v>12</v>
      </c>
      <c r="C2134" t="s">
        <v>3611</v>
      </c>
      <c r="D2134" t="s">
        <v>3612</v>
      </c>
      <c r="E2134" t="s">
        <v>5692</v>
      </c>
      <c r="F2134" t="s">
        <v>638</v>
      </c>
      <c r="G2134" t="s">
        <v>3659</v>
      </c>
      <c r="H2134" t="str">
        <f>IFERROR(VLOOKUP(B2134,Sheet2!J:K,2,0), "Laptop")</f>
        <v>Laptop</v>
      </c>
      <c r="I2134" t="str">
        <f>IFERROR(VLOOKUP(F2134,Sheet2!P:Q,2,0), "Not part of Refresh")</f>
        <v>Part of Refresh cycle</v>
      </c>
    </row>
    <row r="2135" spans="1:9" x14ac:dyDescent="0.35">
      <c r="A2135" t="s">
        <v>5694</v>
      </c>
      <c r="B2135" t="s">
        <v>19</v>
      </c>
      <c r="C2135" t="s">
        <v>3611</v>
      </c>
      <c r="D2135" t="s">
        <v>3612</v>
      </c>
      <c r="E2135" t="s">
        <v>5692</v>
      </c>
      <c r="F2135" t="s">
        <v>639</v>
      </c>
      <c r="G2135" t="s">
        <v>3631</v>
      </c>
      <c r="H2135" t="str">
        <f>IFERROR(VLOOKUP(B2135,Sheet2!J:K,2,0), "Laptop")</f>
        <v>Desktop</v>
      </c>
      <c r="I2135" t="str">
        <f>IFERROR(VLOOKUP(F2135,Sheet2!P:Q,2,0), "Not part of Refresh")</f>
        <v>Part of Refresh cycle</v>
      </c>
    </row>
    <row r="2136" spans="1:9" x14ac:dyDescent="0.35">
      <c r="A2136" t="s">
        <v>5609</v>
      </c>
      <c r="B2136" t="s">
        <v>123</v>
      </c>
      <c r="C2136" t="s">
        <v>3611</v>
      </c>
      <c r="D2136" t="s">
        <v>3612</v>
      </c>
      <c r="E2136" t="s">
        <v>5692</v>
      </c>
      <c r="F2136" t="s">
        <v>2087</v>
      </c>
      <c r="G2136" t="s">
        <v>3631</v>
      </c>
      <c r="H2136" t="str">
        <f>IFERROR(VLOOKUP(B2136,Sheet2!J:K,2,0), "Laptop")</f>
        <v>Workstation</v>
      </c>
      <c r="I2136" t="str">
        <f>IFERROR(VLOOKUP(F2136,Sheet2!P:Q,2,0), "Not part of Refresh")</f>
        <v>Not part of Refresh</v>
      </c>
    </row>
    <row r="2137" spans="1:9" x14ac:dyDescent="0.35">
      <c r="A2137" t="s">
        <v>5695</v>
      </c>
      <c r="B2137" t="s">
        <v>19</v>
      </c>
      <c r="C2137" t="s">
        <v>3611</v>
      </c>
      <c r="D2137" t="s">
        <v>3612</v>
      </c>
      <c r="E2137" t="s">
        <v>5692</v>
      </c>
      <c r="F2137" t="s">
        <v>640</v>
      </c>
      <c r="G2137" t="s">
        <v>3631</v>
      </c>
      <c r="H2137" t="str">
        <f>IFERROR(VLOOKUP(B2137,Sheet2!J:K,2,0), "Laptop")</f>
        <v>Desktop</v>
      </c>
      <c r="I2137" t="str">
        <f>IFERROR(VLOOKUP(F2137,Sheet2!P:Q,2,0), "Not part of Refresh")</f>
        <v>Part of Refresh cycle</v>
      </c>
    </row>
    <row r="2138" spans="1:9" x14ac:dyDescent="0.35">
      <c r="A2138" t="s">
        <v>5696</v>
      </c>
      <c r="B2138" t="s">
        <v>20</v>
      </c>
      <c r="C2138" t="s">
        <v>3611</v>
      </c>
      <c r="D2138" t="s">
        <v>3612</v>
      </c>
      <c r="E2138" t="s">
        <v>5692</v>
      </c>
      <c r="F2138" t="s">
        <v>641</v>
      </c>
      <c r="G2138" t="s">
        <v>3631</v>
      </c>
      <c r="H2138" t="str">
        <f>IFERROR(VLOOKUP(B2138,Sheet2!J:K,2,0), "Laptop")</f>
        <v>Laptop</v>
      </c>
      <c r="I2138" t="str">
        <f>IFERROR(VLOOKUP(F2138,Sheet2!P:Q,2,0), "Not part of Refresh")</f>
        <v>Part of Refresh cycle</v>
      </c>
    </row>
    <row r="2139" spans="1:9" x14ac:dyDescent="0.35">
      <c r="A2139" t="s">
        <v>5636</v>
      </c>
      <c r="B2139" t="s">
        <v>12</v>
      </c>
      <c r="C2139" t="s">
        <v>3611</v>
      </c>
      <c r="D2139" t="s">
        <v>3612</v>
      </c>
      <c r="E2139" t="s">
        <v>5692</v>
      </c>
      <c r="F2139" t="s">
        <v>2080</v>
      </c>
      <c r="G2139" t="s">
        <v>3742</v>
      </c>
      <c r="H2139" t="str">
        <f>IFERROR(VLOOKUP(B2139,Sheet2!J:K,2,0), "Laptop")</f>
        <v>Laptop</v>
      </c>
      <c r="I2139" t="str">
        <f>IFERROR(VLOOKUP(F2139,Sheet2!P:Q,2,0), "Not part of Refresh")</f>
        <v>Not part of Refresh</v>
      </c>
    </row>
    <row r="2140" spans="1:9" x14ac:dyDescent="0.35">
      <c r="A2140" t="s">
        <v>5591</v>
      </c>
      <c r="B2140" t="s">
        <v>19</v>
      </c>
      <c r="C2140" t="s">
        <v>3611</v>
      </c>
      <c r="D2140" t="s">
        <v>3612</v>
      </c>
      <c r="E2140" t="s">
        <v>5692</v>
      </c>
      <c r="F2140" t="s">
        <v>642</v>
      </c>
      <c r="G2140" t="s">
        <v>3629</v>
      </c>
      <c r="H2140" t="str">
        <f>IFERROR(VLOOKUP(B2140,Sheet2!J:K,2,0), "Laptop")</f>
        <v>Desktop</v>
      </c>
      <c r="I2140" t="str">
        <f>IFERROR(VLOOKUP(F2140,Sheet2!P:Q,2,0), "Not part of Refresh")</f>
        <v>Part of Refresh cycle</v>
      </c>
    </row>
    <row r="2141" spans="1:9" x14ac:dyDescent="0.35">
      <c r="A2141" t="s">
        <v>5697</v>
      </c>
      <c r="B2141" t="s">
        <v>12</v>
      </c>
      <c r="C2141" t="s">
        <v>3611</v>
      </c>
      <c r="D2141" t="s">
        <v>3612</v>
      </c>
      <c r="E2141" t="s">
        <v>5692</v>
      </c>
      <c r="F2141" t="s">
        <v>643</v>
      </c>
      <c r="G2141" t="s">
        <v>3699</v>
      </c>
      <c r="H2141" t="str">
        <f>IFERROR(VLOOKUP(B2141,Sheet2!J:K,2,0), "Laptop")</f>
        <v>Laptop</v>
      </c>
      <c r="I2141" t="str">
        <f>IFERROR(VLOOKUP(F2141,Sheet2!P:Q,2,0), "Not part of Refresh")</f>
        <v>Part of Refresh cycle</v>
      </c>
    </row>
    <row r="2142" spans="1:9" x14ac:dyDescent="0.35">
      <c r="A2142" t="s">
        <v>5676</v>
      </c>
      <c r="B2142" t="s">
        <v>19</v>
      </c>
      <c r="C2142" t="s">
        <v>3611</v>
      </c>
      <c r="D2142" t="s">
        <v>3612</v>
      </c>
      <c r="E2142" t="s">
        <v>5692</v>
      </c>
      <c r="F2142" t="s">
        <v>3067</v>
      </c>
      <c r="G2142" t="s">
        <v>3742</v>
      </c>
      <c r="H2142" t="str">
        <f>IFERROR(VLOOKUP(B2142,Sheet2!J:K,2,0), "Laptop")</f>
        <v>Desktop</v>
      </c>
      <c r="I2142" t="str">
        <f>IFERROR(VLOOKUP(F2142,Sheet2!P:Q,2,0), "Not part of Refresh")</f>
        <v>Not part of Refresh</v>
      </c>
    </row>
    <row r="2143" spans="1:9" x14ac:dyDescent="0.35">
      <c r="A2143" t="s">
        <v>5698</v>
      </c>
      <c r="B2143" t="s">
        <v>62</v>
      </c>
      <c r="C2143" t="s">
        <v>3611</v>
      </c>
      <c r="D2143" t="s">
        <v>3612</v>
      </c>
      <c r="E2143" t="s">
        <v>5692</v>
      </c>
      <c r="F2143" t="s">
        <v>2280</v>
      </c>
      <c r="G2143" t="s">
        <v>5699</v>
      </c>
      <c r="H2143" t="str">
        <f>IFERROR(VLOOKUP(B2143,Sheet2!J:K,2,0), "Laptop")</f>
        <v>Laptop</v>
      </c>
      <c r="I2143" t="str">
        <f>IFERROR(VLOOKUP(F2143,Sheet2!P:Q,2,0), "Not part of Refresh")</f>
        <v>Not part of Refresh</v>
      </c>
    </row>
    <row r="2144" spans="1:9" x14ac:dyDescent="0.35">
      <c r="A2144" t="s">
        <v>5672</v>
      </c>
      <c r="B2144" t="s">
        <v>19</v>
      </c>
      <c r="C2144" t="s">
        <v>3611</v>
      </c>
      <c r="D2144" t="s">
        <v>3612</v>
      </c>
      <c r="E2144" t="s">
        <v>5692</v>
      </c>
      <c r="F2144" t="s">
        <v>644</v>
      </c>
      <c r="G2144" t="s">
        <v>3653</v>
      </c>
      <c r="H2144" t="str">
        <f>IFERROR(VLOOKUP(B2144,Sheet2!J:K,2,0), "Laptop")</f>
        <v>Desktop</v>
      </c>
      <c r="I2144" t="str">
        <f>IFERROR(VLOOKUP(F2144,Sheet2!P:Q,2,0), "Not part of Refresh")</f>
        <v>Part of Refresh cycle</v>
      </c>
    </row>
    <row r="2145" spans="1:9" x14ac:dyDescent="0.35">
      <c r="A2145" t="s">
        <v>5653</v>
      </c>
      <c r="B2145" t="s">
        <v>82</v>
      </c>
      <c r="C2145" t="s">
        <v>3611</v>
      </c>
      <c r="D2145" t="s">
        <v>3612</v>
      </c>
      <c r="E2145" t="s">
        <v>5692</v>
      </c>
      <c r="F2145" t="s">
        <v>645</v>
      </c>
      <c r="G2145" t="s">
        <v>3625</v>
      </c>
      <c r="H2145" t="str">
        <f>IFERROR(VLOOKUP(B2145,Sheet2!J:K,2,0), "Laptop")</f>
        <v>Workstation</v>
      </c>
      <c r="I2145" t="str">
        <f>IFERROR(VLOOKUP(F2145,Sheet2!P:Q,2,0), "Not part of Refresh")</f>
        <v>Part of Refresh cycle</v>
      </c>
    </row>
    <row r="2146" spans="1:9" x14ac:dyDescent="0.35">
      <c r="A2146" t="s">
        <v>5700</v>
      </c>
      <c r="B2146" t="s">
        <v>82</v>
      </c>
      <c r="C2146" t="s">
        <v>3611</v>
      </c>
      <c r="D2146" t="s">
        <v>3612</v>
      </c>
      <c r="E2146" t="s">
        <v>5692</v>
      </c>
      <c r="F2146" t="s">
        <v>646</v>
      </c>
      <c r="G2146" t="s">
        <v>3688</v>
      </c>
      <c r="H2146" t="str">
        <f>IFERROR(VLOOKUP(B2146,Sheet2!J:K,2,0), "Laptop")</f>
        <v>Workstation</v>
      </c>
      <c r="I2146" t="str">
        <f>IFERROR(VLOOKUP(F2146,Sheet2!P:Q,2,0), "Not part of Refresh")</f>
        <v>Part of Refresh cycle</v>
      </c>
    </row>
    <row r="2147" spans="1:9" x14ac:dyDescent="0.35">
      <c r="A2147" t="s">
        <v>5701</v>
      </c>
      <c r="B2147" t="s">
        <v>19</v>
      </c>
      <c r="C2147" t="s">
        <v>3611</v>
      </c>
      <c r="D2147" t="s">
        <v>3612</v>
      </c>
      <c r="E2147" t="s">
        <v>5692</v>
      </c>
      <c r="F2147" t="s">
        <v>647</v>
      </c>
      <c r="G2147" t="s">
        <v>3629</v>
      </c>
      <c r="H2147" t="str">
        <f>IFERROR(VLOOKUP(B2147,Sheet2!J:K,2,0), "Laptop")</f>
        <v>Desktop</v>
      </c>
      <c r="I2147" t="str">
        <f>IFERROR(VLOOKUP(F2147,Sheet2!P:Q,2,0), "Not part of Refresh")</f>
        <v>Part of Refresh cycle</v>
      </c>
    </row>
    <row r="2148" spans="1:9" x14ac:dyDescent="0.35">
      <c r="A2148" t="s">
        <v>5702</v>
      </c>
      <c r="B2148" t="s">
        <v>0</v>
      </c>
      <c r="C2148" t="s">
        <v>3611</v>
      </c>
      <c r="D2148" t="s">
        <v>3612</v>
      </c>
      <c r="E2148" t="s">
        <v>5703</v>
      </c>
      <c r="F2148" t="s">
        <v>1939</v>
      </c>
      <c r="G2148" t="s">
        <v>3625</v>
      </c>
      <c r="H2148" t="str">
        <f>IFERROR(VLOOKUP(B2148,Sheet2!J:K,2,0), "Laptop")</f>
        <v>Laptop</v>
      </c>
      <c r="I2148" t="str">
        <f>IFERROR(VLOOKUP(F2148,Sheet2!P:Q,2,0), "Not part of Refresh")</f>
        <v>Not part of Refresh</v>
      </c>
    </row>
    <row r="2149" spans="1:9" x14ac:dyDescent="0.35">
      <c r="A2149" t="s">
        <v>5704</v>
      </c>
      <c r="B2149" t="s">
        <v>41</v>
      </c>
      <c r="C2149" t="s">
        <v>3611</v>
      </c>
      <c r="D2149" t="s">
        <v>3612</v>
      </c>
      <c r="E2149" t="s">
        <v>5703</v>
      </c>
      <c r="F2149" t="s">
        <v>3346</v>
      </c>
      <c r="G2149" t="s">
        <v>3629</v>
      </c>
      <c r="H2149" t="str">
        <f>IFERROR(VLOOKUP(B2149,Sheet2!J:K,2,0), "Laptop")</f>
        <v>Desktop</v>
      </c>
      <c r="I2149" t="str">
        <f>IFERROR(VLOOKUP(F2149,Sheet2!P:Q,2,0), "Not part of Refresh")</f>
        <v>Not part of Refresh</v>
      </c>
    </row>
    <row r="2150" spans="1:9" x14ac:dyDescent="0.35">
      <c r="A2150" t="s">
        <v>5705</v>
      </c>
      <c r="B2150" t="s">
        <v>25</v>
      </c>
      <c r="C2150" t="s">
        <v>3611</v>
      </c>
      <c r="D2150" t="s">
        <v>3612</v>
      </c>
      <c r="E2150" t="s">
        <v>5703</v>
      </c>
      <c r="F2150" t="s">
        <v>1588</v>
      </c>
      <c r="G2150" t="s">
        <v>5706</v>
      </c>
      <c r="H2150" t="str">
        <f>IFERROR(VLOOKUP(B2150,Sheet2!J:K,2,0), "Laptop")</f>
        <v>Laptop</v>
      </c>
      <c r="I2150" t="str">
        <f>IFERROR(VLOOKUP(F2150,Sheet2!P:Q,2,0), "Not part of Refresh")</f>
        <v>Not part of Refresh</v>
      </c>
    </row>
    <row r="2151" spans="1:9" x14ac:dyDescent="0.35">
      <c r="A2151" t="s">
        <v>5707</v>
      </c>
      <c r="B2151" t="s">
        <v>0</v>
      </c>
      <c r="C2151" t="s">
        <v>3611</v>
      </c>
      <c r="D2151" t="s">
        <v>3612</v>
      </c>
      <c r="E2151" t="s">
        <v>5703</v>
      </c>
      <c r="F2151" t="s">
        <v>1935</v>
      </c>
      <c r="G2151" t="s">
        <v>5708</v>
      </c>
      <c r="H2151" t="str">
        <f>IFERROR(VLOOKUP(B2151,Sheet2!J:K,2,0), "Laptop")</f>
        <v>Laptop</v>
      </c>
      <c r="I2151" t="str">
        <f>IFERROR(VLOOKUP(F2151,Sheet2!P:Q,2,0), "Not part of Refresh")</f>
        <v>Not part of Refresh</v>
      </c>
    </row>
    <row r="2152" spans="1:9" x14ac:dyDescent="0.35">
      <c r="A2152" t="s">
        <v>5709</v>
      </c>
      <c r="B2152" t="s">
        <v>0</v>
      </c>
      <c r="C2152" t="s">
        <v>3611</v>
      </c>
      <c r="D2152" t="s">
        <v>3612</v>
      </c>
      <c r="E2152" t="s">
        <v>5703</v>
      </c>
      <c r="F2152" t="s">
        <v>1943</v>
      </c>
      <c r="G2152" t="s">
        <v>3625</v>
      </c>
      <c r="H2152" t="str">
        <f>IFERROR(VLOOKUP(B2152,Sheet2!J:K,2,0), "Laptop")</f>
        <v>Laptop</v>
      </c>
      <c r="I2152" t="str">
        <f>IFERROR(VLOOKUP(F2152,Sheet2!P:Q,2,0), "Not part of Refresh")</f>
        <v>Not part of Refresh</v>
      </c>
    </row>
    <row r="2153" spans="1:9" x14ac:dyDescent="0.35">
      <c r="A2153" t="s">
        <v>5710</v>
      </c>
      <c r="B2153" t="s">
        <v>41</v>
      </c>
      <c r="C2153" t="s">
        <v>3611</v>
      </c>
      <c r="D2153" t="s">
        <v>3612</v>
      </c>
      <c r="E2153" t="s">
        <v>5703</v>
      </c>
      <c r="F2153" t="s">
        <v>3267</v>
      </c>
      <c r="G2153" t="s">
        <v>4955</v>
      </c>
      <c r="H2153" t="str">
        <f>IFERROR(VLOOKUP(B2153,Sheet2!J:K,2,0), "Laptop")</f>
        <v>Desktop</v>
      </c>
      <c r="I2153" t="str">
        <f>IFERROR(VLOOKUP(F2153,Sheet2!P:Q,2,0), "Not part of Refresh")</f>
        <v>Not part of Refresh</v>
      </c>
    </row>
    <row r="2154" spans="1:9" x14ac:dyDescent="0.35">
      <c r="A2154" t="s">
        <v>5711</v>
      </c>
      <c r="B2154" t="s">
        <v>41</v>
      </c>
      <c r="C2154" t="s">
        <v>3611</v>
      </c>
      <c r="D2154" t="s">
        <v>3612</v>
      </c>
      <c r="E2154" t="s">
        <v>5703</v>
      </c>
      <c r="F2154" t="s">
        <v>3348</v>
      </c>
      <c r="G2154" t="s">
        <v>3631</v>
      </c>
      <c r="H2154" t="str">
        <f>IFERROR(VLOOKUP(B2154,Sheet2!J:K,2,0), "Laptop")</f>
        <v>Desktop</v>
      </c>
      <c r="I2154" t="str">
        <f>IFERROR(VLOOKUP(F2154,Sheet2!P:Q,2,0), "Not part of Refresh")</f>
        <v>Not part of Refresh</v>
      </c>
    </row>
    <row r="2155" spans="1:9" x14ac:dyDescent="0.35">
      <c r="A2155" t="s">
        <v>5712</v>
      </c>
      <c r="B2155" t="s">
        <v>0</v>
      </c>
      <c r="C2155" t="s">
        <v>3611</v>
      </c>
      <c r="D2155" t="s">
        <v>3612</v>
      </c>
      <c r="E2155" t="s">
        <v>5703</v>
      </c>
      <c r="F2155" t="s">
        <v>1018</v>
      </c>
      <c r="G2155" t="s">
        <v>3638</v>
      </c>
      <c r="H2155" t="str">
        <f>IFERROR(VLOOKUP(B2155,Sheet2!J:K,2,0), "Laptop")</f>
        <v>Laptop</v>
      </c>
      <c r="I2155" t="str">
        <f>IFERROR(VLOOKUP(F2155,Sheet2!P:Q,2,0), "Not part of Refresh")</f>
        <v>Not part of Refresh</v>
      </c>
    </row>
    <row r="2156" spans="1:9" x14ac:dyDescent="0.35">
      <c r="A2156" t="s">
        <v>5713</v>
      </c>
      <c r="B2156" t="s">
        <v>0</v>
      </c>
      <c r="C2156" t="s">
        <v>3611</v>
      </c>
      <c r="D2156" t="s">
        <v>3612</v>
      </c>
      <c r="E2156" t="s">
        <v>5703</v>
      </c>
      <c r="F2156" t="s">
        <v>1531</v>
      </c>
      <c r="G2156" t="s">
        <v>3675</v>
      </c>
      <c r="H2156" t="str">
        <f>IFERROR(VLOOKUP(B2156,Sheet2!J:K,2,0), "Laptop")</f>
        <v>Laptop</v>
      </c>
      <c r="I2156" t="str">
        <f>IFERROR(VLOOKUP(F2156,Sheet2!P:Q,2,0), "Not part of Refresh")</f>
        <v>Not part of Refresh</v>
      </c>
    </row>
    <row r="2157" spans="1:9" x14ac:dyDescent="0.35">
      <c r="A2157" t="s">
        <v>5714</v>
      </c>
      <c r="B2157" t="s">
        <v>0</v>
      </c>
      <c r="C2157" t="s">
        <v>3611</v>
      </c>
      <c r="D2157" t="s">
        <v>3612</v>
      </c>
      <c r="E2157" t="s">
        <v>5703</v>
      </c>
      <c r="F2157" t="s">
        <v>1875</v>
      </c>
      <c r="G2157" t="s">
        <v>3625</v>
      </c>
      <c r="H2157" t="str">
        <f>IFERROR(VLOOKUP(B2157,Sheet2!J:K,2,0), "Laptop")</f>
        <v>Laptop</v>
      </c>
      <c r="I2157" t="str">
        <f>IFERROR(VLOOKUP(F2157,Sheet2!P:Q,2,0), "Not part of Refresh")</f>
        <v>Not part of Refresh</v>
      </c>
    </row>
    <row r="2158" spans="1:9" x14ac:dyDescent="0.35">
      <c r="A2158" t="s">
        <v>5715</v>
      </c>
      <c r="B2158" t="s">
        <v>0</v>
      </c>
      <c r="C2158" t="s">
        <v>3611</v>
      </c>
      <c r="D2158" t="s">
        <v>3612</v>
      </c>
      <c r="E2158" t="s">
        <v>5703</v>
      </c>
      <c r="F2158" t="s">
        <v>1848</v>
      </c>
      <c r="G2158" t="s">
        <v>3666</v>
      </c>
      <c r="H2158" t="str">
        <f>IFERROR(VLOOKUP(B2158,Sheet2!J:K,2,0), "Laptop")</f>
        <v>Laptop</v>
      </c>
      <c r="I2158" t="str">
        <f>IFERROR(VLOOKUP(F2158,Sheet2!P:Q,2,0), "Not part of Refresh")</f>
        <v>Not part of Refresh</v>
      </c>
    </row>
    <row r="2159" spans="1:9" x14ac:dyDescent="0.35">
      <c r="A2159" t="s">
        <v>5716</v>
      </c>
      <c r="B2159" t="s">
        <v>0</v>
      </c>
      <c r="C2159" t="s">
        <v>3611</v>
      </c>
      <c r="D2159" t="s">
        <v>3612</v>
      </c>
      <c r="E2159" t="s">
        <v>5703</v>
      </c>
      <c r="F2159" t="s">
        <v>1831</v>
      </c>
      <c r="G2159" t="s">
        <v>3625</v>
      </c>
      <c r="H2159" t="str">
        <f>IFERROR(VLOOKUP(B2159,Sheet2!J:K,2,0), "Laptop")</f>
        <v>Laptop</v>
      </c>
      <c r="I2159" t="str">
        <f>IFERROR(VLOOKUP(F2159,Sheet2!P:Q,2,0), "Not part of Refresh")</f>
        <v>Not part of Refresh</v>
      </c>
    </row>
    <row r="2160" spans="1:9" x14ac:dyDescent="0.35">
      <c r="A2160" t="s">
        <v>5717</v>
      </c>
      <c r="B2160" t="s">
        <v>0</v>
      </c>
      <c r="C2160" t="s">
        <v>3611</v>
      </c>
      <c r="D2160" t="s">
        <v>3612</v>
      </c>
      <c r="E2160" t="s">
        <v>5703</v>
      </c>
      <c r="F2160" t="s">
        <v>1951</v>
      </c>
      <c r="G2160" t="s">
        <v>3928</v>
      </c>
      <c r="H2160" t="str">
        <f>IFERROR(VLOOKUP(B2160,Sheet2!J:K,2,0), "Laptop")</f>
        <v>Laptop</v>
      </c>
      <c r="I2160" t="str">
        <f>IFERROR(VLOOKUP(F2160,Sheet2!P:Q,2,0), "Not part of Refresh")</f>
        <v>Not part of Refresh</v>
      </c>
    </row>
    <row r="2161" spans="1:9" x14ac:dyDescent="0.35">
      <c r="A2161" t="s">
        <v>5718</v>
      </c>
      <c r="B2161" t="s">
        <v>0</v>
      </c>
      <c r="C2161" t="s">
        <v>3611</v>
      </c>
      <c r="D2161" t="s">
        <v>3612</v>
      </c>
      <c r="E2161" t="s">
        <v>5703</v>
      </c>
      <c r="F2161" t="s">
        <v>1849</v>
      </c>
      <c r="G2161" t="s">
        <v>3625</v>
      </c>
      <c r="H2161" t="str">
        <f>IFERROR(VLOOKUP(B2161,Sheet2!J:K,2,0), "Laptop")</f>
        <v>Laptop</v>
      </c>
      <c r="I2161" t="str">
        <f>IFERROR(VLOOKUP(F2161,Sheet2!P:Q,2,0), "Not part of Refresh")</f>
        <v>Not part of Refresh</v>
      </c>
    </row>
    <row r="2162" spans="1:9" x14ac:dyDescent="0.35">
      <c r="A2162" t="s">
        <v>5719</v>
      </c>
      <c r="B2162" t="s">
        <v>0</v>
      </c>
      <c r="C2162" t="s">
        <v>3611</v>
      </c>
      <c r="D2162" t="s">
        <v>3612</v>
      </c>
      <c r="E2162" t="s">
        <v>5703</v>
      </c>
      <c r="F2162" t="s">
        <v>1971</v>
      </c>
      <c r="G2162" t="s">
        <v>3633</v>
      </c>
      <c r="H2162" t="str">
        <f>IFERROR(VLOOKUP(B2162,Sheet2!J:K,2,0), "Laptop")</f>
        <v>Laptop</v>
      </c>
      <c r="I2162" t="str">
        <f>IFERROR(VLOOKUP(F2162,Sheet2!P:Q,2,0), "Not part of Refresh")</f>
        <v>Not part of Refresh</v>
      </c>
    </row>
    <row r="2163" spans="1:9" x14ac:dyDescent="0.35">
      <c r="A2163" t="s">
        <v>5720</v>
      </c>
      <c r="B2163" t="s">
        <v>0</v>
      </c>
      <c r="C2163" t="s">
        <v>3611</v>
      </c>
      <c r="D2163" t="s">
        <v>3612</v>
      </c>
      <c r="E2163" t="s">
        <v>5703</v>
      </c>
      <c r="F2163" t="s">
        <v>1873</v>
      </c>
      <c r="G2163" t="s">
        <v>3631</v>
      </c>
      <c r="H2163" t="str">
        <f>IFERROR(VLOOKUP(B2163,Sheet2!J:K,2,0), "Laptop")</f>
        <v>Laptop</v>
      </c>
      <c r="I2163" t="str">
        <f>IFERROR(VLOOKUP(F2163,Sheet2!P:Q,2,0), "Not part of Refresh")</f>
        <v>Not part of Refresh</v>
      </c>
    </row>
    <row r="2164" spans="1:9" x14ac:dyDescent="0.35">
      <c r="A2164" t="s">
        <v>5721</v>
      </c>
      <c r="B2164" t="s">
        <v>41</v>
      </c>
      <c r="C2164" t="s">
        <v>3611</v>
      </c>
      <c r="D2164" t="s">
        <v>3612</v>
      </c>
      <c r="E2164" t="s">
        <v>5703</v>
      </c>
      <c r="F2164" t="s">
        <v>3344</v>
      </c>
      <c r="G2164" t="s">
        <v>4955</v>
      </c>
      <c r="H2164" t="str">
        <f>IFERROR(VLOOKUP(B2164,Sheet2!J:K,2,0), "Laptop")</f>
        <v>Desktop</v>
      </c>
      <c r="I2164" t="str">
        <f>IFERROR(VLOOKUP(F2164,Sheet2!P:Q,2,0), "Not part of Refresh")</f>
        <v>Not part of Refresh</v>
      </c>
    </row>
    <row r="2165" spans="1:9" x14ac:dyDescent="0.35">
      <c r="A2165" t="s">
        <v>5722</v>
      </c>
      <c r="B2165" t="s">
        <v>4</v>
      </c>
      <c r="C2165" t="s">
        <v>3611</v>
      </c>
      <c r="D2165" t="s">
        <v>3612</v>
      </c>
      <c r="E2165" t="s">
        <v>5703</v>
      </c>
      <c r="F2165" t="s">
        <v>2544</v>
      </c>
      <c r="G2165" t="s">
        <v>3631</v>
      </c>
      <c r="H2165" t="str">
        <f>IFERROR(VLOOKUP(B2165,Sheet2!J:K,2,0), "Laptop")</f>
        <v>Laptop</v>
      </c>
      <c r="I2165" t="str">
        <f>IFERROR(VLOOKUP(F2165,Sheet2!P:Q,2,0), "Not part of Refresh")</f>
        <v>Not part of Refresh</v>
      </c>
    </row>
    <row r="2166" spans="1:9" x14ac:dyDescent="0.35">
      <c r="A2166" t="s">
        <v>5723</v>
      </c>
      <c r="B2166" t="s">
        <v>17</v>
      </c>
      <c r="C2166" t="s">
        <v>3611</v>
      </c>
      <c r="D2166" t="s">
        <v>3612</v>
      </c>
      <c r="E2166" t="s">
        <v>5703</v>
      </c>
      <c r="F2166" t="s">
        <v>2244</v>
      </c>
      <c r="G2166" t="s">
        <v>3631</v>
      </c>
      <c r="H2166" t="str">
        <f>IFERROR(VLOOKUP(B2166,Sheet2!J:K,2,0), "Laptop")</f>
        <v>Laptop</v>
      </c>
      <c r="I2166" t="str">
        <f>IFERROR(VLOOKUP(F2166,Sheet2!P:Q,2,0), "Not part of Refresh")</f>
        <v>Not part of Refresh</v>
      </c>
    </row>
    <row r="2167" spans="1:9" x14ac:dyDescent="0.35">
      <c r="A2167" t="s">
        <v>5724</v>
      </c>
      <c r="B2167" t="s">
        <v>41</v>
      </c>
      <c r="C2167" t="s">
        <v>3611</v>
      </c>
      <c r="D2167" t="s">
        <v>3612</v>
      </c>
      <c r="E2167" t="s">
        <v>5703</v>
      </c>
      <c r="F2167" t="s">
        <v>3340</v>
      </c>
      <c r="G2167" t="s">
        <v>3629</v>
      </c>
      <c r="H2167" t="str">
        <f>IFERROR(VLOOKUP(B2167,Sheet2!J:K,2,0), "Laptop")</f>
        <v>Desktop</v>
      </c>
      <c r="I2167" t="str">
        <f>IFERROR(VLOOKUP(F2167,Sheet2!P:Q,2,0), "Not part of Refresh")</f>
        <v>Not part of Refresh</v>
      </c>
    </row>
    <row r="2168" spans="1:9" x14ac:dyDescent="0.35">
      <c r="A2168" t="s">
        <v>5707</v>
      </c>
      <c r="B2168" t="s">
        <v>41</v>
      </c>
      <c r="C2168" t="s">
        <v>3611</v>
      </c>
      <c r="D2168" t="s">
        <v>3612</v>
      </c>
      <c r="E2168" t="s">
        <v>5703</v>
      </c>
      <c r="F2168" t="s">
        <v>3350</v>
      </c>
      <c r="G2168" t="s">
        <v>3629</v>
      </c>
      <c r="H2168" t="str">
        <f>IFERROR(VLOOKUP(B2168,Sheet2!J:K,2,0), "Laptop")</f>
        <v>Desktop</v>
      </c>
      <c r="I2168" t="str">
        <f>IFERROR(VLOOKUP(F2168,Sheet2!P:Q,2,0), "Not part of Refresh")</f>
        <v>Not part of Refresh</v>
      </c>
    </row>
    <row r="2169" spans="1:9" x14ac:dyDescent="0.35">
      <c r="A2169" t="s">
        <v>5709</v>
      </c>
      <c r="B2169" t="s">
        <v>0</v>
      </c>
      <c r="C2169" t="s">
        <v>3611</v>
      </c>
      <c r="D2169" t="s">
        <v>3612</v>
      </c>
      <c r="E2169" t="s">
        <v>5703</v>
      </c>
      <c r="F2169" t="s">
        <v>1945</v>
      </c>
      <c r="G2169" t="s">
        <v>3625</v>
      </c>
      <c r="H2169" t="str">
        <f>IFERROR(VLOOKUP(B2169,Sheet2!J:K,2,0), "Laptop")</f>
        <v>Laptop</v>
      </c>
      <c r="I2169" t="str">
        <f>IFERROR(VLOOKUP(F2169,Sheet2!P:Q,2,0), "Not part of Refresh")</f>
        <v>Not part of Refresh</v>
      </c>
    </row>
    <row r="2170" spans="1:9" x14ac:dyDescent="0.35">
      <c r="A2170" t="s">
        <v>5725</v>
      </c>
      <c r="B2170" t="s">
        <v>0</v>
      </c>
      <c r="C2170" t="s">
        <v>3611</v>
      </c>
      <c r="D2170" t="s">
        <v>3612</v>
      </c>
      <c r="E2170" t="s">
        <v>5703</v>
      </c>
      <c r="F2170" t="s">
        <v>1876</v>
      </c>
      <c r="G2170" t="s">
        <v>3631</v>
      </c>
      <c r="H2170" t="str">
        <f>IFERROR(VLOOKUP(B2170,Sheet2!J:K,2,0), "Laptop")</f>
        <v>Laptop</v>
      </c>
      <c r="I2170" t="str">
        <f>IFERROR(VLOOKUP(F2170,Sheet2!P:Q,2,0), "Not part of Refresh")</f>
        <v>Not part of Refresh</v>
      </c>
    </row>
    <row r="2171" spans="1:9" x14ac:dyDescent="0.35">
      <c r="A2171" t="s">
        <v>5726</v>
      </c>
      <c r="B2171" t="s">
        <v>0</v>
      </c>
      <c r="C2171" t="s">
        <v>3611</v>
      </c>
      <c r="D2171" t="s">
        <v>3612</v>
      </c>
      <c r="E2171" t="s">
        <v>5703</v>
      </c>
      <c r="F2171" t="s">
        <v>1524</v>
      </c>
      <c r="G2171" t="s">
        <v>4955</v>
      </c>
      <c r="H2171" t="str">
        <f>IFERROR(VLOOKUP(B2171,Sheet2!J:K,2,0), "Laptop")</f>
        <v>Laptop</v>
      </c>
      <c r="I2171" t="str">
        <f>IFERROR(VLOOKUP(F2171,Sheet2!P:Q,2,0), "Not part of Refresh")</f>
        <v>Not part of Refresh</v>
      </c>
    </row>
    <row r="2172" spans="1:9" x14ac:dyDescent="0.35">
      <c r="A2172" t="s">
        <v>5723</v>
      </c>
      <c r="B2172" t="s">
        <v>17</v>
      </c>
      <c r="C2172" t="s">
        <v>3611</v>
      </c>
      <c r="D2172" t="s">
        <v>3612</v>
      </c>
      <c r="E2172" t="s">
        <v>5703</v>
      </c>
      <c r="F2172" t="s">
        <v>2188</v>
      </c>
      <c r="G2172" t="s">
        <v>3631</v>
      </c>
      <c r="H2172" t="str">
        <f>IFERROR(VLOOKUP(B2172,Sheet2!J:K,2,0), "Laptop")</f>
        <v>Laptop</v>
      </c>
      <c r="I2172" t="str">
        <f>IFERROR(VLOOKUP(F2172,Sheet2!P:Q,2,0), "Not part of Refresh")</f>
        <v>Not part of Refresh</v>
      </c>
    </row>
    <row r="2173" spans="1:9" x14ac:dyDescent="0.35">
      <c r="A2173" t="s">
        <v>5727</v>
      </c>
      <c r="B2173" t="s">
        <v>0</v>
      </c>
      <c r="C2173" t="s">
        <v>3611</v>
      </c>
      <c r="D2173" t="s">
        <v>3612</v>
      </c>
      <c r="E2173" t="s">
        <v>5703</v>
      </c>
      <c r="F2173" t="s">
        <v>1957</v>
      </c>
      <c r="G2173" t="s">
        <v>3638</v>
      </c>
      <c r="H2173" t="str">
        <f>IFERROR(VLOOKUP(B2173,Sheet2!J:K,2,0), "Laptop")</f>
        <v>Laptop</v>
      </c>
      <c r="I2173" t="str">
        <f>IFERROR(VLOOKUP(F2173,Sheet2!P:Q,2,0), "Not part of Refresh")</f>
        <v>Not part of Refresh</v>
      </c>
    </row>
    <row r="2174" spans="1:9" x14ac:dyDescent="0.35">
      <c r="A2174" t="s">
        <v>5728</v>
      </c>
      <c r="B2174" t="s">
        <v>0</v>
      </c>
      <c r="C2174" t="s">
        <v>3611</v>
      </c>
      <c r="D2174" t="s">
        <v>3612</v>
      </c>
      <c r="E2174" t="s">
        <v>5729</v>
      </c>
      <c r="F2174" t="s">
        <v>1905</v>
      </c>
      <c r="G2174" t="s">
        <v>3625</v>
      </c>
      <c r="H2174" t="str">
        <f>IFERROR(VLOOKUP(B2174,Sheet2!J:K,2,0), "Laptop")</f>
        <v>Laptop</v>
      </c>
      <c r="I2174" t="str">
        <f>IFERROR(VLOOKUP(F2174,Sheet2!P:Q,2,0), "Not part of Refresh")</f>
        <v>Not part of Refresh</v>
      </c>
    </row>
    <row r="2175" spans="1:9" x14ac:dyDescent="0.35">
      <c r="A2175" t="s">
        <v>5730</v>
      </c>
      <c r="B2175" t="s">
        <v>16</v>
      </c>
      <c r="C2175" t="s">
        <v>3611</v>
      </c>
      <c r="D2175" t="s">
        <v>3612</v>
      </c>
      <c r="E2175" t="s">
        <v>5729</v>
      </c>
      <c r="F2175" t="s">
        <v>3411</v>
      </c>
      <c r="G2175" t="s">
        <v>3659</v>
      </c>
      <c r="H2175" t="str">
        <f>IFERROR(VLOOKUP(B2175,Sheet2!J:K,2,0), "Laptop")</f>
        <v>Desktop</v>
      </c>
      <c r="I2175" t="str">
        <f>IFERROR(VLOOKUP(F2175,Sheet2!P:Q,2,0), "Not part of Refresh")</f>
        <v>Not part of Refresh</v>
      </c>
    </row>
    <row r="2176" spans="1:9" x14ac:dyDescent="0.35">
      <c r="A2176" t="s">
        <v>5731</v>
      </c>
      <c r="B2176" t="s">
        <v>16</v>
      </c>
      <c r="C2176" t="s">
        <v>3611</v>
      </c>
      <c r="D2176" t="s">
        <v>3612</v>
      </c>
      <c r="E2176" t="s">
        <v>5729</v>
      </c>
      <c r="F2176" t="s">
        <v>3510</v>
      </c>
      <c r="G2176" t="s">
        <v>3633</v>
      </c>
      <c r="H2176" t="str">
        <f>IFERROR(VLOOKUP(B2176,Sheet2!J:K,2,0), "Laptop")</f>
        <v>Desktop</v>
      </c>
      <c r="I2176" t="str">
        <f>IFERROR(VLOOKUP(F2176,Sheet2!P:Q,2,0), "Not part of Refresh")</f>
        <v>Not part of Refresh</v>
      </c>
    </row>
    <row r="2177" spans="1:9" x14ac:dyDescent="0.35">
      <c r="A2177" t="s">
        <v>5732</v>
      </c>
      <c r="B2177" t="s">
        <v>25</v>
      </c>
      <c r="C2177" t="s">
        <v>3611</v>
      </c>
      <c r="D2177" t="s">
        <v>3612</v>
      </c>
      <c r="E2177" t="s">
        <v>5729</v>
      </c>
      <c r="F2177" t="s">
        <v>1278</v>
      </c>
      <c r="G2177" t="s">
        <v>5733</v>
      </c>
      <c r="H2177" t="str">
        <f>IFERROR(VLOOKUP(B2177,Sheet2!J:K,2,0), "Laptop")</f>
        <v>Laptop</v>
      </c>
      <c r="I2177" t="str">
        <f>IFERROR(VLOOKUP(F2177,Sheet2!P:Q,2,0), "Not part of Refresh")</f>
        <v>Not part of Refresh</v>
      </c>
    </row>
    <row r="2178" spans="1:9" x14ac:dyDescent="0.35">
      <c r="A2178" t="s">
        <v>5731</v>
      </c>
      <c r="B2178" t="s">
        <v>109</v>
      </c>
      <c r="C2178" t="s">
        <v>3611</v>
      </c>
      <c r="D2178" t="s">
        <v>3612</v>
      </c>
      <c r="E2178" t="s">
        <v>5729</v>
      </c>
      <c r="F2178" t="s">
        <v>2240</v>
      </c>
      <c r="G2178" t="s">
        <v>3633</v>
      </c>
      <c r="H2178" t="str">
        <f>IFERROR(VLOOKUP(B2178,Sheet2!J:K,2,0), "Laptop")</f>
        <v>Laptop</v>
      </c>
      <c r="I2178" t="str">
        <f>IFERROR(VLOOKUP(F2178,Sheet2!P:Q,2,0), "Not part of Refresh")</f>
        <v>Not part of Refresh</v>
      </c>
    </row>
    <row r="2179" spans="1:9" x14ac:dyDescent="0.35">
      <c r="A2179" t="s">
        <v>5734</v>
      </c>
      <c r="B2179" t="s">
        <v>8</v>
      </c>
      <c r="C2179" t="s">
        <v>3611</v>
      </c>
      <c r="D2179" t="s">
        <v>3612</v>
      </c>
      <c r="E2179" t="s">
        <v>5729</v>
      </c>
      <c r="F2179" t="s">
        <v>648</v>
      </c>
      <c r="G2179" t="s">
        <v>3633</v>
      </c>
      <c r="H2179" t="str">
        <f>IFERROR(VLOOKUP(B2179,Sheet2!J:K,2,0), "Laptop")</f>
        <v>Laptop</v>
      </c>
      <c r="I2179" t="str">
        <f>IFERROR(VLOOKUP(F2179,Sheet2!P:Q,2,0), "Not part of Refresh")</f>
        <v>Part of Refresh cycle</v>
      </c>
    </row>
    <row r="2180" spans="1:9" x14ac:dyDescent="0.35">
      <c r="A2180" t="s">
        <v>5732</v>
      </c>
      <c r="B2180" t="s">
        <v>0</v>
      </c>
      <c r="C2180" t="s">
        <v>3611</v>
      </c>
      <c r="D2180" t="s">
        <v>3612</v>
      </c>
      <c r="E2180" t="s">
        <v>5729</v>
      </c>
      <c r="F2180" t="s">
        <v>1326</v>
      </c>
      <c r="G2180" t="s">
        <v>5733</v>
      </c>
      <c r="H2180" t="str">
        <f>IFERROR(VLOOKUP(B2180,Sheet2!J:K,2,0), "Laptop")</f>
        <v>Laptop</v>
      </c>
      <c r="I2180" t="str">
        <f>IFERROR(VLOOKUP(F2180,Sheet2!P:Q,2,0), "Not part of Refresh")</f>
        <v>Not part of Refresh</v>
      </c>
    </row>
    <row r="2181" spans="1:9" x14ac:dyDescent="0.35">
      <c r="A2181" t="s">
        <v>5735</v>
      </c>
      <c r="B2181" t="s">
        <v>24</v>
      </c>
      <c r="C2181" t="s">
        <v>3611</v>
      </c>
      <c r="D2181" t="s">
        <v>3612</v>
      </c>
      <c r="E2181" t="s">
        <v>5729</v>
      </c>
      <c r="F2181" t="s">
        <v>3194</v>
      </c>
      <c r="G2181" t="s">
        <v>3659</v>
      </c>
      <c r="H2181" t="str">
        <f>IFERROR(VLOOKUP(B2181,Sheet2!J:K,2,0), "Laptop")</f>
        <v>Desktop</v>
      </c>
      <c r="I2181" t="str">
        <f>IFERROR(VLOOKUP(F2181,Sheet2!P:Q,2,0), "Not part of Refresh")</f>
        <v>Not part of Refresh</v>
      </c>
    </row>
    <row r="2182" spans="1:9" x14ac:dyDescent="0.35">
      <c r="A2182" t="s">
        <v>5736</v>
      </c>
      <c r="B2182" t="s">
        <v>71</v>
      </c>
      <c r="C2182" t="s">
        <v>3611</v>
      </c>
      <c r="D2182" t="s">
        <v>3612</v>
      </c>
      <c r="E2182" t="s">
        <v>5729</v>
      </c>
      <c r="F2182" t="s">
        <v>3245</v>
      </c>
      <c r="G2182" t="s">
        <v>4001</v>
      </c>
      <c r="H2182" t="str">
        <f>IFERROR(VLOOKUP(B2182,Sheet2!J:K,2,0), "Laptop")</f>
        <v>Desktop</v>
      </c>
      <c r="I2182" t="str">
        <f>IFERROR(VLOOKUP(F2182,Sheet2!P:Q,2,0), "Not part of Refresh")</f>
        <v>Not part of Refresh</v>
      </c>
    </row>
    <row r="2183" spans="1:9" x14ac:dyDescent="0.35">
      <c r="A2183" t="s">
        <v>5737</v>
      </c>
      <c r="B2183" t="s">
        <v>4</v>
      </c>
      <c r="C2183" t="s">
        <v>3611</v>
      </c>
      <c r="D2183" t="s">
        <v>3612</v>
      </c>
      <c r="E2183" t="s">
        <v>5729</v>
      </c>
      <c r="F2183" t="s">
        <v>2344</v>
      </c>
      <c r="G2183" t="s">
        <v>3631</v>
      </c>
      <c r="H2183" t="str">
        <f>IFERROR(VLOOKUP(B2183,Sheet2!J:K,2,0), "Laptop")</f>
        <v>Laptop</v>
      </c>
      <c r="I2183" t="str">
        <f>IFERROR(VLOOKUP(F2183,Sheet2!P:Q,2,0), "Not part of Refresh")</f>
        <v>Not part of Refresh</v>
      </c>
    </row>
    <row r="2184" spans="1:9" x14ac:dyDescent="0.35">
      <c r="A2184" t="s">
        <v>5738</v>
      </c>
      <c r="B2184" t="s">
        <v>0</v>
      </c>
      <c r="C2184" t="s">
        <v>3611</v>
      </c>
      <c r="D2184" t="s">
        <v>3612</v>
      </c>
      <c r="E2184" t="s">
        <v>5729</v>
      </c>
      <c r="F2184" t="s">
        <v>1727</v>
      </c>
      <c r="G2184" t="s">
        <v>4276</v>
      </c>
      <c r="H2184" t="str">
        <f>IFERROR(VLOOKUP(B2184,Sheet2!J:K,2,0), "Laptop")</f>
        <v>Laptop</v>
      </c>
      <c r="I2184" t="str">
        <f>IFERROR(VLOOKUP(F2184,Sheet2!P:Q,2,0), "Not part of Refresh")</f>
        <v>Not part of Refresh</v>
      </c>
    </row>
    <row r="2185" spans="1:9" x14ac:dyDescent="0.35">
      <c r="A2185" t="s">
        <v>5739</v>
      </c>
      <c r="B2185" t="s">
        <v>19</v>
      </c>
      <c r="C2185" t="s">
        <v>3611</v>
      </c>
      <c r="D2185" t="s">
        <v>3612</v>
      </c>
      <c r="E2185" t="s">
        <v>5729</v>
      </c>
      <c r="F2185" t="s">
        <v>649</v>
      </c>
      <c r="G2185" t="s">
        <v>3627</v>
      </c>
      <c r="H2185" t="str">
        <f>IFERROR(VLOOKUP(B2185,Sheet2!J:K,2,0), "Laptop")</f>
        <v>Desktop</v>
      </c>
      <c r="I2185" t="str">
        <f>IFERROR(VLOOKUP(F2185,Sheet2!P:Q,2,0), "Not part of Refresh")</f>
        <v>Part of Refresh cycle</v>
      </c>
    </row>
    <row r="2186" spans="1:9" x14ac:dyDescent="0.35">
      <c r="A2186" t="s">
        <v>5731</v>
      </c>
      <c r="B2186" t="s">
        <v>12</v>
      </c>
      <c r="C2186" t="s">
        <v>3611</v>
      </c>
      <c r="D2186" t="s">
        <v>3612</v>
      </c>
      <c r="E2186" t="s">
        <v>5729</v>
      </c>
      <c r="F2186" t="s">
        <v>650</v>
      </c>
      <c r="G2186" t="s">
        <v>3633</v>
      </c>
      <c r="H2186" t="str">
        <f>IFERROR(VLOOKUP(B2186,Sheet2!J:K,2,0), "Laptop")</f>
        <v>Laptop</v>
      </c>
      <c r="I2186" t="str">
        <f>IFERROR(VLOOKUP(F2186,Sheet2!P:Q,2,0), "Not part of Refresh")</f>
        <v>Part of Refresh cycle</v>
      </c>
    </row>
    <row r="2187" spans="1:9" x14ac:dyDescent="0.35">
      <c r="A2187" t="s">
        <v>5740</v>
      </c>
      <c r="B2187" t="s">
        <v>12</v>
      </c>
      <c r="C2187" t="s">
        <v>3611</v>
      </c>
      <c r="D2187" t="s">
        <v>3612</v>
      </c>
      <c r="E2187" t="s">
        <v>5729</v>
      </c>
      <c r="F2187" t="s">
        <v>651</v>
      </c>
      <c r="G2187" t="s">
        <v>3631</v>
      </c>
      <c r="H2187" t="str">
        <f>IFERROR(VLOOKUP(B2187,Sheet2!J:K,2,0), "Laptop")</f>
        <v>Laptop</v>
      </c>
      <c r="I2187" t="str">
        <f>IFERROR(VLOOKUP(F2187,Sheet2!P:Q,2,0), "Not part of Refresh")</f>
        <v>Part of Refresh cycle</v>
      </c>
    </row>
    <row r="2188" spans="1:9" x14ac:dyDescent="0.35">
      <c r="A2188" t="s">
        <v>5736</v>
      </c>
      <c r="B2188" t="s">
        <v>38</v>
      </c>
      <c r="C2188" t="s">
        <v>3611</v>
      </c>
      <c r="D2188" t="s">
        <v>3612</v>
      </c>
      <c r="E2188" t="s">
        <v>5729</v>
      </c>
      <c r="F2188" t="s">
        <v>3375</v>
      </c>
      <c r="G2188" t="s">
        <v>4001</v>
      </c>
      <c r="H2188" t="str">
        <f>IFERROR(VLOOKUP(B2188,Sheet2!J:K,2,0), "Laptop")</f>
        <v>Desktop</v>
      </c>
      <c r="I2188" t="str">
        <f>IFERROR(VLOOKUP(F2188,Sheet2!P:Q,2,0), "Not part of Refresh")</f>
        <v>Not part of Refresh</v>
      </c>
    </row>
    <row r="2189" spans="1:9" x14ac:dyDescent="0.35">
      <c r="A2189" t="s">
        <v>5741</v>
      </c>
      <c r="B2189" t="s">
        <v>0</v>
      </c>
      <c r="C2189" t="s">
        <v>3611</v>
      </c>
      <c r="D2189" t="s">
        <v>3612</v>
      </c>
      <c r="E2189" t="s">
        <v>5729</v>
      </c>
      <c r="F2189" t="s">
        <v>1317</v>
      </c>
      <c r="G2189" t="s">
        <v>3631</v>
      </c>
      <c r="H2189" t="str">
        <f>IFERROR(VLOOKUP(B2189,Sheet2!J:K,2,0), "Laptop")</f>
        <v>Laptop</v>
      </c>
      <c r="I2189" t="str">
        <f>IFERROR(VLOOKUP(F2189,Sheet2!P:Q,2,0), "Not part of Refresh")</f>
        <v>Not part of Refresh</v>
      </c>
    </row>
    <row r="2190" spans="1:9" x14ac:dyDescent="0.35">
      <c r="A2190" t="s">
        <v>5742</v>
      </c>
      <c r="B2190" t="s">
        <v>0</v>
      </c>
      <c r="C2190" t="s">
        <v>3611</v>
      </c>
      <c r="D2190" t="s">
        <v>3612</v>
      </c>
      <c r="E2190" t="s">
        <v>5729</v>
      </c>
      <c r="F2190" t="s">
        <v>2062</v>
      </c>
      <c r="G2190" t="s">
        <v>5308</v>
      </c>
      <c r="H2190" t="str">
        <f>IFERROR(VLOOKUP(B2190,Sheet2!J:K,2,0), "Laptop")</f>
        <v>Laptop</v>
      </c>
      <c r="I2190" t="str">
        <f>IFERROR(VLOOKUP(F2190,Sheet2!P:Q,2,0), "Not part of Refresh")</f>
        <v>Not part of Refresh</v>
      </c>
    </row>
    <row r="2191" spans="1:9" x14ac:dyDescent="0.35">
      <c r="A2191" t="s">
        <v>5743</v>
      </c>
      <c r="B2191" t="s">
        <v>19</v>
      </c>
      <c r="C2191" t="s">
        <v>3611</v>
      </c>
      <c r="D2191" t="s">
        <v>3612</v>
      </c>
      <c r="E2191" t="s">
        <v>5729</v>
      </c>
      <c r="F2191" t="s">
        <v>652</v>
      </c>
      <c r="G2191" t="s">
        <v>3633</v>
      </c>
      <c r="H2191" t="str">
        <f>IFERROR(VLOOKUP(B2191,Sheet2!J:K,2,0), "Laptop")</f>
        <v>Desktop</v>
      </c>
      <c r="I2191" t="str">
        <f>IFERROR(VLOOKUP(F2191,Sheet2!P:Q,2,0), "Not part of Refresh")</f>
        <v>Part of Refresh cycle</v>
      </c>
    </row>
    <row r="2192" spans="1:9" x14ac:dyDescent="0.35">
      <c r="A2192" t="s">
        <v>5744</v>
      </c>
      <c r="B2192" t="s">
        <v>4</v>
      </c>
      <c r="C2192" t="s">
        <v>3611</v>
      </c>
      <c r="D2192" t="s">
        <v>3612</v>
      </c>
      <c r="E2192" t="s">
        <v>5729</v>
      </c>
      <c r="F2192" t="s">
        <v>2152</v>
      </c>
      <c r="G2192" t="s">
        <v>5745</v>
      </c>
      <c r="H2192" t="str">
        <f>IFERROR(VLOOKUP(B2192,Sheet2!J:K,2,0), "Laptop")</f>
        <v>Laptop</v>
      </c>
      <c r="I2192" t="str">
        <f>IFERROR(VLOOKUP(F2192,Sheet2!P:Q,2,0), "Not part of Refresh")</f>
        <v>Not part of Refresh</v>
      </c>
    </row>
    <row r="2193" spans="1:9" x14ac:dyDescent="0.35">
      <c r="A2193" t="s">
        <v>5746</v>
      </c>
      <c r="B2193" t="s">
        <v>0</v>
      </c>
      <c r="C2193" t="s">
        <v>3611</v>
      </c>
      <c r="D2193" t="s">
        <v>3612</v>
      </c>
      <c r="E2193" t="s">
        <v>5729</v>
      </c>
      <c r="F2193" t="s">
        <v>1241</v>
      </c>
      <c r="G2193" t="s">
        <v>3633</v>
      </c>
      <c r="H2193" t="str">
        <f>IFERROR(VLOOKUP(B2193,Sheet2!J:K,2,0), "Laptop")</f>
        <v>Laptop</v>
      </c>
      <c r="I2193" t="str">
        <f>IFERROR(VLOOKUP(F2193,Sheet2!P:Q,2,0), "Not part of Refresh")</f>
        <v>Not part of Refresh</v>
      </c>
    </row>
    <row r="2194" spans="1:9" x14ac:dyDescent="0.35">
      <c r="A2194" t="s">
        <v>5747</v>
      </c>
      <c r="B2194" t="s">
        <v>19</v>
      </c>
      <c r="C2194" t="s">
        <v>3611</v>
      </c>
      <c r="D2194" t="s">
        <v>3612</v>
      </c>
      <c r="E2194" t="s">
        <v>5729</v>
      </c>
      <c r="F2194" t="s">
        <v>653</v>
      </c>
      <c r="G2194" t="s">
        <v>3678</v>
      </c>
      <c r="H2194" t="str">
        <f>IFERROR(VLOOKUP(B2194,Sheet2!J:K,2,0), "Laptop")</f>
        <v>Desktop</v>
      </c>
      <c r="I2194" t="str">
        <f>IFERROR(VLOOKUP(F2194,Sheet2!P:Q,2,0), "Not part of Refresh")</f>
        <v>Part of Refresh cycle</v>
      </c>
    </row>
    <row r="2195" spans="1:9" x14ac:dyDescent="0.35">
      <c r="A2195" t="s">
        <v>5748</v>
      </c>
      <c r="B2195" t="s">
        <v>19</v>
      </c>
      <c r="C2195" t="s">
        <v>3611</v>
      </c>
      <c r="D2195" t="s">
        <v>3612</v>
      </c>
      <c r="E2195" t="s">
        <v>5729</v>
      </c>
      <c r="F2195" t="s">
        <v>654</v>
      </c>
      <c r="G2195" t="s">
        <v>3678</v>
      </c>
      <c r="H2195" t="str">
        <f>IFERROR(VLOOKUP(B2195,Sheet2!J:K,2,0), "Laptop")</f>
        <v>Desktop</v>
      </c>
      <c r="I2195" t="str">
        <f>IFERROR(VLOOKUP(F2195,Sheet2!P:Q,2,0), "Not part of Refresh")</f>
        <v>Part of Refresh cycle</v>
      </c>
    </row>
    <row r="2196" spans="1:9" x14ac:dyDescent="0.35">
      <c r="A2196" t="s">
        <v>5749</v>
      </c>
      <c r="B2196" t="s">
        <v>16</v>
      </c>
      <c r="C2196" t="s">
        <v>3611</v>
      </c>
      <c r="D2196" t="s">
        <v>3612</v>
      </c>
      <c r="E2196" t="s">
        <v>5729</v>
      </c>
      <c r="F2196" t="s">
        <v>3503</v>
      </c>
      <c r="G2196" t="s">
        <v>3629</v>
      </c>
      <c r="H2196" t="str">
        <f>IFERROR(VLOOKUP(B2196,Sheet2!J:K,2,0), "Laptop")</f>
        <v>Desktop</v>
      </c>
      <c r="I2196" t="str">
        <f>IFERROR(VLOOKUP(F2196,Sheet2!P:Q,2,0), "Not part of Refresh")</f>
        <v>Not part of Refresh</v>
      </c>
    </row>
    <row r="2197" spans="1:9" x14ac:dyDescent="0.35">
      <c r="A2197" t="s">
        <v>5750</v>
      </c>
      <c r="B2197" t="s">
        <v>8</v>
      </c>
      <c r="C2197" t="s">
        <v>3611</v>
      </c>
      <c r="D2197" t="s">
        <v>3612</v>
      </c>
      <c r="E2197" t="s">
        <v>5729</v>
      </c>
      <c r="F2197" t="s">
        <v>655</v>
      </c>
      <c r="G2197" t="s">
        <v>3678</v>
      </c>
      <c r="H2197" t="str">
        <f>IFERROR(VLOOKUP(B2197,Sheet2!J:K,2,0), "Laptop")</f>
        <v>Laptop</v>
      </c>
      <c r="I2197" t="str">
        <f>IFERROR(VLOOKUP(F2197,Sheet2!P:Q,2,0), "Not part of Refresh")</f>
        <v>Part of Refresh cycle</v>
      </c>
    </row>
    <row r="2198" spans="1:9" x14ac:dyDescent="0.35">
      <c r="A2198" t="s">
        <v>5751</v>
      </c>
      <c r="B2198" t="s">
        <v>12</v>
      </c>
      <c r="C2198" t="s">
        <v>3611</v>
      </c>
      <c r="D2198" t="s">
        <v>3612</v>
      </c>
      <c r="E2198" t="s">
        <v>5729</v>
      </c>
      <c r="F2198" t="s">
        <v>656</v>
      </c>
      <c r="G2198" t="s">
        <v>3633</v>
      </c>
      <c r="H2198" t="str">
        <f>IFERROR(VLOOKUP(B2198,Sheet2!J:K,2,0), "Laptop")</f>
        <v>Laptop</v>
      </c>
      <c r="I2198" t="str">
        <f>IFERROR(VLOOKUP(F2198,Sheet2!P:Q,2,0), "Not part of Refresh")</f>
        <v>Part of Refresh cycle</v>
      </c>
    </row>
    <row r="2199" spans="1:9" x14ac:dyDescent="0.35">
      <c r="A2199" t="s">
        <v>5752</v>
      </c>
      <c r="B2199" t="s">
        <v>16</v>
      </c>
      <c r="C2199" t="s">
        <v>3611</v>
      </c>
      <c r="D2199" t="s">
        <v>3612</v>
      </c>
      <c r="E2199" t="s">
        <v>5729</v>
      </c>
      <c r="F2199" t="s">
        <v>3504</v>
      </c>
      <c r="G2199" t="s">
        <v>3764</v>
      </c>
      <c r="H2199" t="str">
        <f>IFERROR(VLOOKUP(B2199,Sheet2!J:K,2,0), "Laptop")</f>
        <v>Desktop</v>
      </c>
      <c r="I2199" t="str">
        <f>IFERROR(VLOOKUP(F2199,Sheet2!P:Q,2,0), "Not part of Refresh")</f>
        <v>Not part of Refresh</v>
      </c>
    </row>
    <row r="2200" spans="1:9" x14ac:dyDescent="0.35">
      <c r="A2200" t="s">
        <v>5753</v>
      </c>
      <c r="B2200" t="s">
        <v>142</v>
      </c>
      <c r="C2200" t="s">
        <v>3611</v>
      </c>
      <c r="D2200" t="s">
        <v>3612</v>
      </c>
      <c r="E2200" t="s">
        <v>5729</v>
      </c>
      <c r="F2200" t="s">
        <v>998</v>
      </c>
      <c r="G2200" t="s">
        <v>3633</v>
      </c>
      <c r="H2200" t="str">
        <f>IFERROR(VLOOKUP(B2200,Sheet2!J:K,2,0), "Laptop")</f>
        <v>Desktop</v>
      </c>
      <c r="I2200" t="str">
        <f>IFERROR(VLOOKUP(F2200,Sheet2!P:Q,2,0), "Not part of Refresh")</f>
        <v>Not part of Refresh</v>
      </c>
    </row>
    <row r="2201" spans="1:9" x14ac:dyDescent="0.35">
      <c r="A2201" t="s">
        <v>5754</v>
      </c>
      <c r="B2201" t="s">
        <v>41</v>
      </c>
      <c r="C2201" t="s">
        <v>3611</v>
      </c>
      <c r="D2201" t="s">
        <v>3612</v>
      </c>
      <c r="E2201" t="s">
        <v>5729</v>
      </c>
      <c r="F2201" t="s">
        <v>998</v>
      </c>
      <c r="H2201" t="str">
        <f>IFERROR(VLOOKUP(B2201,Sheet2!J:K,2,0), "Laptop")</f>
        <v>Desktop</v>
      </c>
      <c r="I2201" t="str">
        <f>IFERROR(VLOOKUP(F2201,Sheet2!P:Q,2,0), "Not part of Refresh")</f>
        <v>Not part of Refresh</v>
      </c>
    </row>
    <row r="2202" spans="1:9" x14ac:dyDescent="0.35">
      <c r="A2202" t="s">
        <v>5755</v>
      </c>
      <c r="B2202" t="s">
        <v>16</v>
      </c>
      <c r="C2202" t="s">
        <v>3611</v>
      </c>
      <c r="D2202" t="s">
        <v>3612</v>
      </c>
      <c r="E2202" t="s">
        <v>5729</v>
      </c>
      <c r="F2202" t="s">
        <v>3408</v>
      </c>
      <c r="G2202" t="s">
        <v>3629</v>
      </c>
      <c r="H2202" t="str">
        <f>IFERROR(VLOOKUP(B2202,Sheet2!J:K,2,0), "Laptop")</f>
        <v>Desktop</v>
      </c>
      <c r="I2202" t="str">
        <f>IFERROR(VLOOKUP(F2202,Sheet2!P:Q,2,0), "Not part of Refresh")</f>
        <v>Not part of Refresh</v>
      </c>
    </row>
    <row r="2203" spans="1:9" x14ac:dyDescent="0.35">
      <c r="A2203" t="s">
        <v>5756</v>
      </c>
      <c r="B2203" t="s">
        <v>19</v>
      </c>
      <c r="C2203" t="s">
        <v>3611</v>
      </c>
      <c r="D2203" t="s">
        <v>3612</v>
      </c>
      <c r="E2203" t="s">
        <v>5729</v>
      </c>
      <c r="F2203" t="s">
        <v>657</v>
      </c>
      <c r="G2203" t="s">
        <v>3625</v>
      </c>
      <c r="H2203" t="str">
        <f>IFERROR(VLOOKUP(B2203,Sheet2!J:K,2,0), "Laptop")</f>
        <v>Desktop</v>
      </c>
      <c r="I2203" t="str">
        <f>IFERROR(VLOOKUP(F2203,Sheet2!P:Q,2,0), "Not part of Refresh")</f>
        <v>Part of Refresh cycle</v>
      </c>
    </row>
    <row r="2204" spans="1:9" x14ac:dyDescent="0.35">
      <c r="A2204" t="s">
        <v>5757</v>
      </c>
      <c r="B2204" t="s">
        <v>8</v>
      </c>
      <c r="C2204" t="s">
        <v>3611</v>
      </c>
      <c r="D2204" t="s">
        <v>3612</v>
      </c>
      <c r="E2204" t="s">
        <v>5729</v>
      </c>
      <c r="F2204" t="s">
        <v>658</v>
      </c>
      <c r="G2204" t="s">
        <v>3678</v>
      </c>
      <c r="H2204" t="str">
        <f>IFERROR(VLOOKUP(B2204,Sheet2!J:K,2,0), "Laptop")</f>
        <v>Laptop</v>
      </c>
      <c r="I2204" t="str">
        <f>IFERROR(VLOOKUP(F2204,Sheet2!P:Q,2,0), "Not part of Refresh")</f>
        <v>Part of Refresh cycle</v>
      </c>
    </row>
    <row r="2205" spans="1:9" x14ac:dyDescent="0.35">
      <c r="A2205" t="s">
        <v>5758</v>
      </c>
      <c r="B2205" t="s">
        <v>0</v>
      </c>
      <c r="C2205" t="s">
        <v>3611</v>
      </c>
      <c r="D2205" t="s">
        <v>3612</v>
      </c>
      <c r="E2205" t="s">
        <v>5729</v>
      </c>
      <c r="F2205" t="s">
        <v>1768</v>
      </c>
      <c r="G2205" t="s">
        <v>3631</v>
      </c>
      <c r="H2205" t="str">
        <f>IFERROR(VLOOKUP(B2205,Sheet2!J:K,2,0), "Laptop")</f>
        <v>Laptop</v>
      </c>
      <c r="I2205" t="str">
        <f>IFERROR(VLOOKUP(F2205,Sheet2!P:Q,2,0), "Not part of Refresh")</f>
        <v>Not part of Refresh</v>
      </c>
    </row>
    <row r="2206" spans="1:9" x14ac:dyDescent="0.35">
      <c r="A2206" t="s">
        <v>5759</v>
      </c>
      <c r="B2206" t="s">
        <v>19</v>
      </c>
      <c r="C2206" t="s">
        <v>3611</v>
      </c>
      <c r="D2206" t="s">
        <v>3612</v>
      </c>
      <c r="E2206" t="s">
        <v>5729</v>
      </c>
      <c r="F2206" t="s">
        <v>659</v>
      </c>
      <c r="G2206" t="s">
        <v>3625</v>
      </c>
      <c r="H2206" t="str">
        <f>IFERROR(VLOOKUP(B2206,Sheet2!J:K,2,0), "Laptop")</f>
        <v>Desktop</v>
      </c>
      <c r="I2206" t="str">
        <f>IFERROR(VLOOKUP(F2206,Sheet2!P:Q,2,0), "Not part of Refresh")</f>
        <v>Part of Refresh cycle</v>
      </c>
    </row>
    <row r="2207" spans="1:9" x14ac:dyDescent="0.35">
      <c r="A2207" t="s">
        <v>5760</v>
      </c>
      <c r="B2207" t="s">
        <v>19</v>
      </c>
      <c r="C2207" t="s">
        <v>3611</v>
      </c>
      <c r="D2207" t="s">
        <v>3612</v>
      </c>
      <c r="E2207" t="s">
        <v>5729</v>
      </c>
      <c r="F2207" t="s">
        <v>660</v>
      </c>
      <c r="G2207" t="s">
        <v>4001</v>
      </c>
      <c r="H2207" t="str">
        <f>IFERROR(VLOOKUP(B2207,Sheet2!J:K,2,0), "Laptop")</f>
        <v>Desktop</v>
      </c>
      <c r="I2207" t="str">
        <f>IFERROR(VLOOKUP(F2207,Sheet2!P:Q,2,0), "Not part of Refresh")</f>
        <v>Part of Refresh cycle</v>
      </c>
    </row>
    <row r="2208" spans="1:9" x14ac:dyDescent="0.35">
      <c r="A2208" t="s">
        <v>5761</v>
      </c>
      <c r="B2208" t="s">
        <v>0</v>
      </c>
      <c r="C2208" t="s">
        <v>3611</v>
      </c>
      <c r="D2208" t="s">
        <v>3612</v>
      </c>
      <c r="E2208" t="s">
        <v>5729</v>
      </c>
      <c r="F2208" t="s">
        <v>1084</v>
      </c>
      <c r="G2208" t="s">
        <v>3653</v>
      </c>
      <c r="H2208" t="str">
        <f>IFERROR(VLOOKUP(B2208,Sheet2!J:K,2,0), "Laptop")</f>
        <v>Laptop</v>
      </c>
      <c r="I2208" t="str">
        <f>IFERROR(VLOOKUP(F2208,Sheet2!P:Q,2,0), "Not part of Refresh")</f>
        <v>Not part of Refresh</v>
      </c>
    </row>
    <row r="2209" spans="1:9" x14ac:dyDescent="0.35">
      <c r="A2209" t="s">
        <v>5762</v>
      </c>
      <c r="B2209" t="s">
        <v>19</v>
      </c>
      <c r="C2209" t="s">
        <v>3611</v>
      </c>
      <c r="D2209" t="s">
        <v>3612</v>
      </c>
      <c r="E2209" t="s">
        <v>5729</v>
      </c>
      <c r="F2209" t="s">
        <v>661</v>
      </c>
      <c r="G2209" t="s">
        <v>3977</v>
      </c>
      <c r="H2209" t="str">
        <f>IFERROR(VLOOKUP(B2209,Sheet2!J:K,2,0), "Laptop")</f>
        <v>Desktop</v>
      </c>
      <c r="I2209" t="str">
        <f>IFERROR(VLOOKUP(F2209,Sheet2!P:Q,2,0), "Not part of Refresh")</f>
        <v>Part of Refresh cycle</v>
      </c>
    </row>
    <row r="2210" spans="1:9" x14ac:dyDescent="0.35">
      <c r="A2210" t="s">
        <v>5763</v>
      </c>
      <c r="B2210" t="s">
        <v>79</v>
      </c>
      <c r="C2210" t="s">
        <v>3611</v>
      </c>
      <c r="D2210" t="s">
        <v>3612</v>
      </c>
      <c r="E2210" t="s">
        <v>5729</v>
      </c>
      <c r="F2210" t="s">
        <v>3439</v>
      </c>
      <c r="G2210" t="s">
        <v>3638</v>
      </c>
      <c r="H2210" t="str">
        <f>IFERROR(VLOOKUP(B2210,Sheet2!J:K,2,0), "Laptop")</f>
        <v>Desktop</v>
      </c>
      <c r="I2210" t="str">
        <f>IFERROR(VLOOKUP(F2210,Sheet2!P:Q,2,0), "Not part of Refresh")</f>
        <v>Not part of Refresh</v>
      </c>
    </row>
    <row r="2211" spans="1:9" x14ac:dyDescent="0.35">
      <c r="A2211" t="s">
        <v>5764</v>
      </c>
      <c r="B2211" t="s">
        <v>16</v>
      </c>
      <c r="C2211" t="s">
        <v>3611</v>
      </c>
      <c r="D2211" t="s">
        <v>3612</v>
      </c>
      <c r="E2211" t="s">
        <v>5729</v>
      </c>
      <c r="F2211" t="s">
        <v>3244</v>
      </c>
      <c r="G2211" t="s">
        <v>3678</v>
      </c>
      <c r="H2211" t="str">
        <f>IFERROR(VLOOKUP(B2211,Sheet2!J:K,2,0), "Laptop")</f>
        <v>Desktop</v>
      </c>
      <c r="I2211" t="str">
        <f>IFERROR(VLOOKUP(F2211,Sheet2!P:Q,2,0), "Not part of Refresh")</f>
        <v>Not part of Refresh</v>
      </c>
    </row>
    <row r="2212" spans="1:9" x14ac:dyDescent="0.35">
      <c r="A2212" t="s">
        <v>5765</v>
      </c>
      <c r="B2212" t="s">
        <v>0</v>
      </c>
      <c r="C2212" t="s">
        <v>3611</v>
      </c>
      <c r="D2212" t="s">
        <v>3612</v>
      </c>
      <c r="E2212" t="s">
        <v>5729</v>
      </c>
      <c r="F2212" t="s">
        <v>1384</v>
      </c>
      <c r="G2212" t="s">
        <v>3631</v>
      </c>
      <c r="H2212" t="str">
        <f>IFERROR(VLOOKUP(B2212,Sheet2!J:K,2,0), "Laptop")</f>
        <v>Laptop</v>
      </c>
      <c r="I2212" t="str">
        <f>IFERROR(VLOOKUP(F2212,Sheet2!P:Q,2,0), "Not part of Refresh")</f>
        <v>Not part of Refresh</v>
      </c>
    </row>
    <row r="2213" spans="1:9" x14ac:dyDescent="0.35">
      <c r="A2213" t="s">
        <v>5766</v>
      </c>
      <c r="B2213" t="s">
        <v>16</v>
      </c>
      <c r="C2213" t="s">
        <v>3611</v>
      </c>
      <c r="D2213" t="s">
        <v>3612</v>
      </c>
      <c r="E2213" t="s">
        <v>5729</v>
      </c>
      <c r="F2213" t="s">
        <v>3441</v>
      </c>
      <c r="G2213" t="s">
        <v>3703</v>
      </c>
      <c r="H2213" t="str">
        <f>IFERROR(VLOOKUP(B2213,Sheet2!J:K,2,0), "Laptop")</f>
        <v>Desktop</v>
      </c>
      <c r="I2213" t="str">
        <f>IFERROR(VLOOKUP(F2213,Sheet2!P:Q,2,0), "Not part of Refresh")</f>
        <v>Not part of Refresh</v>
      </c>
    </row>
    <row r="2214" spans="1:9" x14ac:dyDescent="0.35">
      <c r="A2214" t="s">
        <v>5767</v>
      </c>
      <c r="B2214" t="s">
        <v>0</v>
      </c>
      <c r="C2214" t="s">
        <v>3611</v>
      </c>
      <c r="D2214" t="s">
        <v>3612</v>
      </c>
      <c r="E2214" t="s">
        <v>5729</v>
      </c>
      <c r="F2214" t="s">
        <v>1307</v>
      </c>
      <c r="G2214" t="s">
        <v>3675</v>
      </c>
      <c r="H2214" t="str">
        <f>IFERROR(VLOOKUP(B2214,Sheet2!J:K,2,0), "Laptop")</f>
        <v>Laptop</v>
      </c>
      <c r="I2214" t="str">
        <f>IFERROR(VLOOKUP(F2214,Sheet2!P:Q,2,0), "Not part of Refresh")</f>
        <v>Not part of Refresh</v>
      </c>
    </row>
    <row r="2215" spans="1:9" x14ac:dyDescent="0.35">
      <c r="A2215" t="s">
        <v>5768</v>
      </c>
      <c r="B2215" t="s">
        <v>10</v>
      </c>
      <c r="C2215" t="s">
        <v>3611</v>
      </c>
      <c r="D2215" t="s">
        <v>3612</v>
      </c>
      <c r="E2215" t="s">
        <v>5729</v>
      </c>
      <c r="F2215" t="s">
        <v>662</v>
      </c>
      <c r="G2215" t="s">
        <v>3631</v>
      </c>
      <c r="H2215" t="str">
        <f>IFERROR(VLOOKUP(B2215,Sheet2!J:K,2,0), "Laptop")</f>
        <v>Laptop</v>
      </c>
      <c r="I2215" t="str">
        <f>IFERROR(VLOOKUP(F2215,Sheet2!P:Q,2,0), "Not part of Refresh")</f>
        <v>Part of Refresh cycle</v>
      </c>
    </row>
    <row r="2216" spans="1:9" x14ac:dyDescent="0.35">
      <c r="A2216" t="s">
        <v>5769</v>
      </c>
      <c r="B2216" t="s">
        <v>16</v>
      </c>
      <c r="C2216" t="s">
        <v>3611</v>
      </c>
      <c r="D2216" t="s">
        <v>3612</v>
      </c>
      <c r="E2216" t="s">
        <v>5729</v>
      </c>
      <c r="F2216" t="s">
        <v>3182</v>
      </c>
      <c r="G2216" t="s">
        <v>3631</v>
      </c>
      <c r="H2216" t="str">
        <f>IFERROR(VLOOKUP(B2216,Sheet2!J:K,2,0), "Laptop")</f>
        <v>Desktop</v>
      </c>
      <c r="I2216" t="str">
        <f>IFERROR(VLOOKUP(F2216,Sheet2!P:Q,2,0), "Not part of Refresh")</f>
        <v>Not part of Refresh</v>
      </c>
    </row>
    <row r="2217" spans="1:9" x14ac:dyDescent="0.35">
      <c r="A2217" t="s">
        <v>5769</v>
      </c>
      <c r="B2217" t="s">
        <v>16</v>
      </c>
      <c r="C2217" t="s">
        <v>3611</v>
      </c>
      <c r="D2217" t="s">
        <v>3612</v>
      </c>
      <c r="E2217" t="s">
        <v>5729</v>
      </c>
      <c r="F2217" t="s">
        <v>3311</v>
      </c>
      <c r="G2217" t="s">
        <v>3631</v>
      </c>
      <c r="H2217" t="str">
        <f>IFERROR(VLOOKUP(B2217,Sheet2!J:K,2,0), "Laptop")</f>
        <v>Desktop</v>
      </c>
      <c r="I2217" t="str">
        <f>IFERROR(VLOOKUP(F2217,Sheet2!P:Q,2,0), "Not part of Refresh")</f>
        <v>Not part of Refresh</v>
      </c>
    </row>
    <row r="2218" spans="1:9" x14ac:dyDescent="0.35">
      <c r="A2218" t="s">
        <v>5770</v>
      </c>
      <c r="B2218" t="s">
        <v>85</v>
      </c>
      <c r="C2218" t="s">
        <v>3611</v>
      </c>
      <c r="D2218" t="s">
        <v>3612</v>
      </c>
      <c r="E2218" t="s">
        <v>5729</v>
      </c>
      <c r="F2218" t="s">
        <v>1558</v>
      </c>
      <c r="G2218" t="s">
        <v>3631</v>
      </c>
      <c r="H2218" t="str">
        <f>IFERROR(VLOOKUP(B2218,Sheet2!J:K,2,0), "Laptop")</f>
        <v>Laptop</v>
      </c>
      <c r="I2218" t="str">
        <f>IFERROR(VLOOKUP(F2218,Sheet2!P:Q,2,0), "Not part of Refresh")</f>
        <v>Not part of Refresh</v>
      </c>
    </row>
    <row r="2219" spans="1:9" x14ac:dyDescent="0.35">
      <c r="A2219" t="s">
        <v>5739</v>
      </c>
      <c r="B2219" t="s">
        <v>16</v>
      </c>
      <c r="C2219" t="s">
        <v>3611</v>
      </c>
      <c r="D2219" t="s">
        <v>3612</v>
      </c>
      <c r="E2219" t="s">
        <v>5729</v>
      </c>
      <c r="F2219" t="s">
        <v>3443</v>
      </c>
      <c r="H2219" t="str">
        <f>IFERROR(VLOOKUP(B2219,Sheet2!J:K,2,0), "Laptop")</f>
        <v>Desktop</v>
      </c>
      <c r="I2219" t="str">
        <f>IFERROR(VLOOKUP(F2219,Sheet2!P:Q,2,0), "Not part of Refresh")</f>
        <v>Not part of Refresh</v>
      </c>
    </row>
    <row r="2220" spans="1:9" x14ac:dyDescent="0.35">
      <c r="A2220" t="s">
        <v>5771</v>
      </c>
      <c r="B2220" t="s">
        <v>4</v>
      </c>
      <c r="C2220" t="s">
        <v>3611</v>
      </c>
      <c r="D2220" t="s">
        <v>3612</v>
      </c>
      <c r="E2220" t="s">
        <v>5729</v>
      </c>
      <c r="F2220" t="s">
        <v>2330</v>
      </c>
      <c r="G2220" t="s">
        <v>3631</v>
      </c>
      <c r="H2220" t="str">
        <f>IFERROR(VLOOKUP(B2220,Sheet2!J:K,2,0), "Laptop")</f>
        <v>Laptop</v>
      </c>
      <c r="I2220" t="str">
        <f>IFERROR(VLOOKUP(F2220,Sheet2!P:Q,2,0), "Not part of Refresh")</f>
        <v>Not part of Refresh</v>
      </c>
    </row>
    <row r="2221" spans="1:9" x14ac:dyDescent="0.35">
      <c r="A2221" t="s">
        <v>5772</v>
      </c>
      <c r="B2221" t="s">
        <v>19</v>
      </c>
      <c r="C2221" t="s">
        <v>3611</v>
      </c>
      <c r="D2221" t="s">
        <v>3612</v>
      </c>
      <c r="E2221" t="s">
        <v>5729</v>
      </c>
      <c r="F2221" t="s">
        <v>663</v>
      </c>
      <c r="G2221" t="s">
        <v>3629</v>
      </c>
      <c r="H2221" t="str">
        <f>IFERROR(VLOOKUP(B2221,Sheet2!J:K,2,0), "Laptop")</f>
        <v>Desktop</v>
      </c>
      <c r="I2221" t="str">
        <f>IFERROR(VLOOKUP(F2221,Sheet2!P:Q,2,0), "Not part of Refresh")</f>
        <v>Part of Refresh cycle</v>
      </c>
    </row>
    <row r="2222" spans="1:9" x14ac:dyDescent="0.35">
      <c r="A2222" t="s">
        <v>5760</v>
      </c>
      <c r="B2222" t="s">
        <v>16</v>
      </c>
      <c r="C2222" t="s">
        <v>3611</v>
      </c>
      <c r="D2222" t="s">
        <v>3612</v>
      </c>
      <c r="E2222" t="s">
        <v>5729</v>
      </c>
      <c r="F2222" t="s">
        <v>3449</v>
      </c>
      <c r="G2222" t="s">
        <v>5733</v>
      </c>
      <c r="H2222" t="str">
        <f>IFERROR(VLOOKUP(B2222,Sheet2!J:K,2,0), "Laptop")</f>
        <v>Desktop</v>
      </c>
      <c r="I2222" t="str">
        <f>IFERROR(VLOOKUP(F2222,Sheet2!P:Q,2,0), "Not part of Refresh")</f>
        <v>Not part of Refresh</v>
      </c>
    </row>
    <row r="2223" spans="1:9" x14ac:dyDescent="0.35">
      <c r="A2223" t="s">
        <v>5772</v>
      </c>
      <c r="B2223" t="s">
        <v>19</v>
      </c>
      <c r="C2223" t="s">
        <v>3611</v>
      </c>
      <c r="D2223" t="s">
        <v>3612</v>
      </c>
      <c r="E2223" t="s">
        <v>5729</v>
      </c>
      <c r="F2223" t="s">
        <v>3177</v>
      </c>
      <c r="G2223" t="s">
        <v>3629</v>
      </c>
      <c r="H2223" t="str">
        <f>IFERROR(VLOOKUP(B2223,Sheet2!J:K,2,0), "Laptop")</f>
        <v>Desktop</v>
      </c>
      <c r="I2223" t="str">
        <f>IFERROR(VLOOKUP(F2223,Sheet2!P:Q,2,0), "Not part of Refresh")</f>
        <v>Not part of Refresh</v>
      </c>
    </row>
    <row r="2224" spans="1:9" x14ac:dyDescent="0.35">
      <c r="A2224" t="s">
        <v>5752</v>
      </c>
      <c r="B2224" t="s">
        <v>16</v>
      </c>
      <c r="C2224" t="s">
        <v>3611</v>
      </c>
      <c r="D2224" t="s">
        <v>3612</v>
      </c>
      <c r="E2224" t="s">
        <v>5729</v>
      </c>
      <c r="F2224" t="s">
        <v>3206</v>
      </c>
      <c r="G2224" t="s">
        <v>3659</v>
      </c>
      <c r="H2224" t="str">
        <f>IFERROR(VLOOKUP(B2224,Sheet2!J:K,2,0), "Laptop")</f>
        <v>Desktop</v>
      </c>
      <c r="I2224" t="str">
        <f>IFERROR(VLOOKUP(F2224,Sheet2!P:Q,2,0), "Not part of Refresh")</f>
        <v>Not part of Refresh</v>
      </c>
    </row>
    <row r="2225" spans="1:9" x14ac:dyDescent="0.35">
      <c r="A2225" t="s">
        <v>5773</v>
      </c>
      <c r="B2225" t="s">
        <v>12</v>
      </c>
      <c r="C2225" t="s">
        <v>3611</v>
      </c>
      <c r="D2225" t="s">
        <v>3612</v>
      </c>
      <c r="E2225" t="s">
        <v>5729</v>
      </c>
      <c r="F2225" t="s">
        <v>664</v>
      </c>
      <c r="G2225" t="s">
        <v>3633</v>
      </c>
      <c r="H2225" t="str">
        <f>IFERROR(VLOOKUP(B2225,Sheet2!J:K,2,0), "Laptop")</f>
        <v>Laptop</v>
      </c>
      <c r="I2225" t="str">
        <f>IFERROR(VLOOKUP(F2225,Sheet2!P:Q,2,0), "Not part of Refresh")</f>
        <v>Part of Refresh cycle</v>
      </c>
    </row>
    <row r="2226" spans="1:9" x14ac:dyDescent="0.35">
      <c r="A2226" t="s">
        <v>5737</v>
      </c>
      <c r="B2226" t="s">
        <v>19</v>
      </c>
      <c r="C2226" t="s">
        <v>3611</v>
      </c>
      <c r="D2226" t="s">
        <v>3612</v>
      </c>
      <c r="E2226" t="s">
        <v>5729</v>
      </c>
      <c r="F2226" t="s">
        <v>665</v>
      </c>
      <c r="G2226" t="s">
        <v>3631</v>
      </c>
      <c r="H2226" t="str">
        <f>IFERROR(VLOOKUP(B2226,Sheet2!J:K,2,0), "Laptop")</f>
        <v>Desktop</v>
      </c>
      <c r="I2226" t="str">
        <f>IFERROR(VLOOKUP(F2226,Sheet2!P:Q,2,0), "Not part of Refresh")</f>
        <v>Part of Refresh cycle</v>
      </c>
    </row>
    <row r="2227" spans="1:9" x14ac:dyDescent="0.35">
      <c r="A2227" t="s">
        <v>5774</v>
      </c>
      <c r="B2227" t="s">
        <v>0</v>
      </c>
      <c r="C2227" t="s">
        <v>3611</v>
      </c>
      <c r="D2227" t="s">
        <v>3612</v>
      </c>
      <c r="E2227" t="s">
        <v>5729</v>
      </c>
      <c r="F2227" t="s">
        <v>1077</v>
      </c>
      <c r="G2227" t="s">
        <v>5308</v>
      </c>
      <c r="H2227" t="str">
        <f>IFERROR(VLOOKUP(B2227,Sheet2!J:K,2,0), "Laptop")</f>
        <v>Laptop</v>
      </c>
      <c r="I2227" t="str">
        <f>IFERROR(VLOOKUP(F2227,Sheet2!P:Q,2,0), "Not part of Refresh")</f>
        <v>Not part of Refresh</v>
      </c>
    </row>
    <row r="2228" spans="1:9" x14ac:dyDescent="0.35">
      <c r="A2228" t="s">
        <v>5748</v>
      </c>
      <c r="B2228" t="s">
        <v>0</v>
      </c>
      <c r="C2228" t="s">
        <v>3611</v>
      </c>
      <c r="D2228" t="s">
        <v>3612</v>
      </c>
      <c r="E2228" t="s">
        <v>5729</v>
      </c>
      <c r="F2228" t="s">
        <v>1424</v>
      </c>
      <c r="G2228" t="s">
        <v>3678</v>
      </c>
      <c r="H2228" t="str">
        <f>IFERROR(VLOOKUP(B2228,Sheet2!J:K,2,0), "Laptop")</f>
        <v>Laptop</v>
      </c>
      <c r="I2228" t="str">
        <f>IFERROR(VLOOKUP(F2228,Sheet2!P:Q,2,0), "Not part of Refresh")</f>
        <v>Not part of Refresh</v>
      </c>
    </row>
    <row r="2229" spans="1:9" x14ac:dyDescent="0.35">
      <c r="A2229" t="s">
        <v>5775</v>
      </c>
      <c r="B2229" t="s">
        <v>0</v>
      </c>
      <c r="C2229" t="s">
        <v>3611</v>
      </c>
      <c r="D2229" t="s">
        <v>3612</v>
      </c>
      <c r="E2229" t="s">
        <v>5729</v>
      </c>
      <c r="F2229" t="s">
        <v>2583</v>
      </c>
      <c r="G2229" t="s">
        <v>3633</v>
      </c>
      <c r="H2229" t="str">
        <f>IFERROR(VLOOKUP(B2229,Sheet2!J:K,2,0), "Laptop")</f>
        <v>Laptop</v>
      </c>
      <c r="I2229" t="str">
        <f>IFERROR(VLOOKUP(F2229,Sheet2!P:Q,2,0), "Not part of Refresh")</f>
        <v>Not part of Refresh</v>
      </c>
    </row>
    <row r="2230" spans="1:9" x14ac:dyDescent="0.35">
      <c r="A2230" t="s">
        <v>5776</v>
      </c>
      <c r="B2230" t="s">
        <v>19</v>
      </c>
      <c r="C2230" t="s">
        <v>3611</v>
      </c>
      <c r="D2230" t="s">
        <v>3612</v>
      </c>
      <c r="E2230" t="s">
        <v>5729</v>
      </c>
      <c r="F2230" t="s">
        <v>666</v>
      </c>
      <c r="G2230" t="s">
        <v>4001</v>
      </c>
      <c r="H2230" t="str">
        <f>IFERROR(VLOOKUP(B2230,Sheet2!J:K,2,0), "Laptop")</f>
        <v>Desktop</v>
      </c>
      <c r="I2230" t="str">
        <f>IFERROR(VLOOKUP(F2230,Sheet2!P:Q,2,0), "Not part of Refresh")</f>
        <v>Part of Refresh cycle</v>
      </c>
    </row>
    <row r="2231" spans="1:9" x14ac:dyDescent="0.35">
      <c r="A2231" t="s">
        <v>5777</v>
      </c>
      <c r="B2231" t="s">
        <v>8</v>
      </c>
      <c r="C2231" t="s">
        <v>3611</v>
      </c>
      <c r="D2231" t="s">
        <v>3612</v>
      </c>
      <c r="E2231" t="s">
        <v>5729</v>
      </c>
      <c r="F2231" t="s">
        <v>667</v>
      </c>
      <c r="G2231" t="s">
        <v>3631</v>
      </c>
      <c r="H2231" t="str">
        <f>IFERROR(VLOOKUP(B2231,Sheet2!J:K,2,0), "Laptop")</f>
        <v>Laptop</v>
      </c>
      <c r="I2231" t="str">
        <f>IFERROR(VLOOKUP(F2231,Sheet2!P:Q,2,0), "Not part of Refresh")</f>
        <v>Part of Refresh cycle</v>
      </c>
    </row>
    <row r="2232" spans="1:9" x14ac:dyDescent="0.35">
      <c r="A2232" t="s">
        <v>5778</v>
      </c>
      <c r="B2232" t="s">
        <v>0</v>
      </c>
      <c r="C2232" t="s">
        <v>3611</v>
      </c>
      <c r="D2232" t="s">
        <v>3612</v>
      </c>
      <c r="E2232" t="s">
        <v>5729</v>
      </c>
      <c r="F2232" t="s">
        <v>1612</v>
      </c>
      <c r="G2232" t="s">
        <v>3625</v>
      </c>
      <c r="H2232" t="str">
        <f>IFERROR(VLOOKUP(B2232,Sheet2!J:K,2,0), "Laptop")</f>
        <v>Laptop</v>
      </c>
      <c r="I2232" t="str">
        <f>IFERROR(VLOOKUP(F2232,Sheet2!P:Q,2,0), "Not part of Refresh")</f>
        <v>Not part of Refresh</v>
      </c>
    </row>
    <row r="2233" spans="1:9" x14ac:dyDescent="0.35">
      <c r="A2233" t="s">
        <v>5779</v>
      </c>
      <c r="B2233" t="s">
        <v>16</v>
      </c>
      <c r="C2233" t="s">
        <v>3611</v>
      </c>
      <c r="D2233" t="s">
        <v>3612</v>
      </c>
      <c r="E2233" t="s">
        <v>5729</v>
      </c>
      <c r="F2233" t="s">
        <v>3506</v>
      </c>
      <c r="G2233" t="s">
        <v>5733</v>
      </c>
      <c r="H2233" t="str">
        <f>IFERROR(VLOOKUP(B2233,Sheet2!J:K,2,0), "Laptop")</f>
        <v>Desktop</v>
      </c>
      <c r="I2233" t="str">
        <f>IFERROR(VLOOKUP(F2233,Sheet2!P:Q,2,0), "Not part of Refresh")</f>
        <v>Not part of Refresh</v>
      </c>
    </row>
    <row r="2234" spans="1:9" x14ac:dyDescent="0.35">
      <c r="A2234" t="s">
        <v>5741</v>
      </c>
      <c r="B2234" t="s">
        <v>19</v>
      </c>
      <c r="C2234" t="s">
        <v>3611</v>
      </c>
      <c r="D2234" t="s">
        <v>3612</v>
      </c>
      <c r="E2234" t="s">
        <v>5729</v>
      </c>
      <c r="F2234" t="s">
        <v>668</v>
      </c>
      <c r="G2234" t="s">
        <v>4001</v>
      </c>
      <c r="H2234" t="str">
        <f>IFERROR(VLOOKUP(B2234,Sheet2!J:K,2,0), "Laptop")</f>
        <v>Desktop</v>
      </c>
      <c r="I2234" t="str">
        <f>IFERROR(VLOOKUP(F2234,Sheet2!P:Q,2,0), "Not part of Refresh")</f>
        <v>Part of Refresh cycle</v>
      </c>
    </row>
    <row r="2235" spans="1:9" x14ac:dyDescent="0.35">
      <c r="A2235" t="s">
        <v>5780</v>
      </c>
      <c r="B2235" t="s">
        <v>8</v>
      </c>
      <c r="C2235" t="s">
        <v>3611</v>
      </c>
      <c r="D2235" t="s">
        <v>3612</v>
      </c>
      <c r="E2235" t="s">
        <v>5729</v>
      </c>
      <c r="F2235" t="s">
        <v>669</v>
      </c>
      <c r="G2235" t="s">
        <v>3633</v>
      </c>
      <c r="H2235" t="str">
        <f>IFERROR(VLOOKUP(B2235,Sheet2!J:K,2,0), "Laptop")</f>
        <v>Laptop</v>
      </c>
      <c r="I2235" t="str">
        <f>IFERROR(VLOOKUP(F2235,Sheet2!P:Q,2,0), "Not part of Refresh")</f>
        <v>Part of Refresh cycle</v>
      </c>
    </row>
    <row r="2236" spans="1:9" x14ac:dyDescent="0.35">
      <c r="A2236" t="s">
        <v>5781</v>
      </c>
      <c r="B2236" t="s">
        <v>16</v>
      </c>
      <c r="C2236" t="s">
        <v>3611</v>
      </c>
      <c r="D2236" t="s">
        <v>3612</v>
      </c>
      <c r="E2236" t="s">
        <v>5729</v>
      </c>
      <c r="F2236" t="s">
        <v>3514</v>
      </c>
      <c r="G2236" t="s">
        <v>3627</v>
      </c>
      <c r="H2236" t="str">
        <f>IFERROR(VLOOKUP(B2236,Sheet2!J:K,2,0), "Laptop")</f>
        <v>Desktop</v>
      </c>
      <c r="I2236" t="str">
        <f>IFERROR(VLOOKUP(F2236,Sheet2!P:Q,2,0), "Not part of Refresh")</f>
        <v>Not part of Refresh</v>
      </c>
    </row>
    <row r="2237" spans="1:9" x14ac:dyDescent="0.35">
      <c r="A2237" t="s">
        <v>5782</v>
      </c>
      <c r="B2237" t="s">
        <v>0</v>
      </c>
      <c r="C2237" t="s">
        <v>3611</v>
      </c>
      <c r="D2237" t="s">
        <v>3612</v>
      </c>
      <c r="E2237" t="s">
        <v>5729</v>
      </c>
      <c r="F2237" t="s">
        <v>2850</v>
      </c>
      <c r="G2237" t="s">
        <v>3633</v>
      </c>
      <c r="H2237" t="str">
        <f>IFERROR(VLOOKUP(B2237,Sheet2!J:K,2,0), "Laptop")</f>
        <v>Laptop</v>
      </c>
      <c r="I2237" t="str">
        <f>IFERROR(VLOOKUP(F2237,Sheet2!P:Q,2,0), "Not part of Refresh")</f>
        <v>Not part of Refresh</v>
      </c>
    </row>
    <row r="2238" spans="1:9" x14ac:dyDescent="0.35">
      <c r="A2238" t="s">
        <v>5736</v>
      </c>
      <c r="B2238" t="s">
        <v>174</v>
      </c>
      <c r="C2238" t="s">
        <v>3611</v>
      </c>
      <c r="D2238" t="s">
        <v>3612</v>
      </c>
      <c r="E2238" t="s">
        <v>5729</v>
      </c>
      <c r="F2238" t="s">
        <v>2587</v>
      </c>
      <c r="G2238" t="s">
        <v>4001</v>
      </c>
      <c r="H2238" t="str">
        <f>IFERROR(VLOOKUP(B2238,Sheet2!J:K,2,0), "Laptop")</f>
        <v>Workstation</v>
      </c>
      <c r="I2238" t="str">
        <f>IFERROR(VLOOKUP(F2238,Sheet2!P:Q,2,0), "Not part of Refresh")</f>
        <v>Not part of Refresh</v>
      </c>
    </row>
    <row r="2239" spans="1:9" x14ac:dyDescent="0.35">
      <c r="A2239" t="s">
        <v>5763</v>
      </c>
      <c r="B2239" t="s">
        <v>0</v>
      </c>
      <c r="C2239" t="s">
        <v>3611</v>
      </c>
      <c r="D2239" t="s">
        <v>3612</v>
      </c>
      <c r="E2239" t="s">
        <v>5729</v>
      </c>
      <c r="F2239" t="s">
        <v>2585</v>
      </c>
      <c r="G2239" t="s">
        <v>3638</v>
      </c>
      <c r="H2239" t="str">
        <f>IFERROR(VLOOKUP(B2239,Sheet2!J:K,2,0), "Laptop")</f>
        <v>Laptop</v>
      </c>
      <c r="I2239" t="str">
        <f>IFERROR(VLOOKUP(F2239,Sheet2!P:Q,2,0), "Not part of Refresh")</f>
        <v>Not part of Refresh</v>
      </c>
    </row>
    <row r="2240" spans="1:9" x14ac:dyDescent="0.35">
      <c r="A2240" t="s">
        <v>5759</v>
      </c>
      <c r="B2240" t="s">
        <v>8</v>
      </c>
      <c r="C2240" t="s">
        <v>3611</v>
      </c>
      <c r="D2240" t="s">
        <v>3612</v>
      </c>
      <c r="E2240" t="s">
        <v>5729</v>
      </c>
      <c r="F2240" t="s">
        <v>2079</v>
      </c>
      <c r="G2240" t="s">
        <v>3653</v>
      </c>
      <c r="H2240" t="str">
        <f>IFERROR(VLOOKUP(B2240,Sheet2!J:K,2,0), "Laptop")</f>
        <v>Laptop</v>
      </c>
      <c r="I2240" t="str">
        <f>IFERROR(VLOOKUP(F2240,Sheet2!P:Q,2,0), "Not part of Refresh")</f>
        <v>Not part of Refresh</v>
      </c>
    </row>
    <row r="2241" spans="1:9" x14ac:dyDescent="0.35">
      <c r="A2241" t="s">
        <v>5783</v>
      </c>
      <c r="B2241" t="s">
        <v>39</v>
      </c>
      <c r="C2241" t="s">
        <v>3611</v>
      </c>
      <c r="D2241" t="s">
        <v>3612</v>
      </c>
      <c r="E2241" t="s">
        <v>5729</v>
      </c>
      <c r="F2241" t="s">
        <v>670</v>
      </c>
      <c r="G2241" t="s">
        <v>5784</v>
      </c>
      <c r="H2241" t="str">
        <f>IFERROR(VLOOKUP(B2241,Sheet2!J:K,2,0), "Laptop")</f>
        <v>Laptop</v>
      </c>
      <c r="I2241" t="str">
        <f>IFERROR(VLOOKUP(F2241,Sheet2!P:Q,2,0), "Not part of Refresh")</f>
        <v>Part of Refresh cycle</v>
      </c>
    </row>
    <row r="2242" spans="1:9" x14ac:dyDescent="0.35">
      <c r="A2242" t="s">
        <v>5785</v>
      </c>
      <c r="B2242" t="s">
        <v>19</v>
      </c>
      <c r="C2242" t="s">
        <v>3611</v>
      </c>
      <c r="D2242" t="s">
        <v>3612</v>
      </c>
      <c r="E2242" t="s">
        <v>5729</v>
      </c>
      <c r="F2242" t="s">
        <v>671</v>
      </c>
      <c r="G2242" t="s">
        <v>4001</v>
      </c>
      <c r="H2242" t="str">
        <f>IFERROR(VLOOKUP(B2242,Sheet2!J:K,2,0), "Laptop")</f>
        <v>Desktop</v>
      </c>
      <c r="I2242" t="str">
        <f>IFERROR(VLOOKUP(F2242,Sheet2!P:Q,2,0), "Not part of Refresh")</f>
        <v>Part of Refresh cycle</v>
      </c>
    </row>
    <row r="2243" spans="1:9" x14ac:dyDescent="0.35">
      <c r="A2243" t="s">
        <v>5731</v>
      </c>
      <c r="B2243" t="s">
        <v>0</v>
      </c>
      <c r="C2243" t="s">
        <v>3611</v>
      </c>
      <c r="D2243" t="s">
        <v>3612</v>
      </c>
      <c r="E2243" t="s">
        <v>5729</v>
      </c>
      <c r="F2243" t="s">
        <v>2860</v>
      </c>
      <c r="G2243" t="s">
        <v>3633</v>
      </c>
      <c r="H2243" t="str">
        <f>IFERROR(VLOOKUP(B2243,Sheet2!J:K,2,0), "Laptop")</f>
        <v>Laptop</v>
      </c>
      <c r="I2243" t="str">
        <f>IFERROR(VLOOKUP(F2243,Sheet2!P:Q,2,0), "Not part of Refresh")</f>
        <v>Not part of Refresh</v>
      </c>
    </row>
    <row r="2244" spans="1:9" x14ac:dyDescent="0.35">
      <c r="A2244" t="s">
        <v>5786</v>
      </c>
      <c r="B2244" t="s">
        <v>25</v>
      </c>
      <c r="C2244" t="s">
        <v>3611</v>
      </c>
      <c r="D2244" t="s">
        <v>3612</v>
      </c>
      <c r="E2244" t="s">
        <v>5729</v>
      </c>
      <c r="F2244" t="s">
        <v>2864</v>
      </c>
      <c r="G2244" t="s">
        <v>3627</v>
      </c>
      <c r="H2244" t="str">
        <f>IFERROR(VLOOKUP(B2244,Sheet2!J:K,2,0), "Laptop")</f>
        <v>Laptop</v>
      </c>
      <c r="I2244" t="str">
        <f>IFERROR(VLOOKUP(F2244,Sheet2!P:Q,2,0), "Not part of Refresh")</f>
        <v>Not part of Refresh</v>
      </c>
    </row>
    <row r="2245" spans="1:9" x14ac:dyDescent="0.35">
      <c r="A2245" t="s">
        <v>5787</v>
      </c>
      <c r="B2245" t="s">
        <v>16</v>
      </c>
      <c r="C2245" t="s">
        <v>3611</v>
      </c>
      <c r="D2245" t="s">
        <v>3612</v>
      </c>
      <c r="E2245" t="s">
        <v>5729</v>
      </c>
      <c r="F2245" t="s">
        <v>3437</v>
      </c>
      <c r="G2245" t="s">
        <v>3659</v>
      </c>
      <c r="H2245" t="str">
        <f>IFERROR(VLOOKUP(B2245,Sheet2!J:K,2,0), "Laptop")</f>
        <v>Desktop</v>
      </c>
      <c r="I2245" t="str">
        <f>IFERROR(VLOOKUP(F2245,Sheet2!P:Q,2,0), "Not part of Refresh")</f>
        <v>Not part of Refresh</v>
      </c>
    </row>
    <row r="2246" spans="1:9" x14ac:dyDescent="0.35">
      <c r="A2246" t="s">
        <v>5788</v>
      </c>
      <c r="B2246" t="s">
        <v>0</v>
      </c>
      <c r="C2246" t="s">
        <v>3611</v>
      </c>
      <c r="D2246" t="s">
        <v>3612</v>
      </c>
      <c r="E2246" t="s">
        <v>5729</v>
      </c>
      <c r="F2246" t="s">
        <v>2674</v>
      </c>
      <c r="G2246" t="s">
        <v>3627</v>
      </c>
      <c r="H2246" t="str">
        <f>IFERROR(VLOOKUP(B2246,Sheet2!J:K,2,0), "Laptop")</f>
        <v>Laptop</v>
      </c>
      <c r="I2246" t="str">
        <f>IFERROR(VLOOKUP(F2246,Sheet2!P:Q,2,0), "Not part of Refresh")</f>
        <v>Not part of Refresh</v>
      </c>
    </row>
    <row r="2247" spans="1:9" x14ac:dyDescent="0.35">
      <c r="A2247" t="s">
        <v>5749</v>
      </c>
      <c r="B2247" t="s">
        <v>0</v>
      </c>
      <c r="C2247" t="s">
        <v>3611</v>
      </c>
      <c r="D2247" t="s">
        <v>3612</v>
      </c>
      <c r="E2247" t="s">
        <v>5729</v>
      </c>
      <c r="F2247" t="s">
        <v>2676</v>
      </c>
      <c r="G2247" t="s">
        <v>3629</v>
      </c>
      <c r="H2247" t="str">
        <f>IFERROR(VLOOKUP(B2247,Sheet2!J:K,2,0), "Laptop")</f>
        <v>Laptop</v>
      </c>
      <c r="I2247" t="str">
        <f>IFERROR(VLOOKUP(F2247,Sheet2!P:Q,2,0), "Not part of Refresh")</f>
        <v>Not part of Refresh</v>
      </c>
    </row>
    <row r="2248" spans="1:9" x14ac:dyDescent="0.35">
      <c r="A2248" t="s">
        <v>5789</v>
      </c>
      <c r="B2248" t="s">
        <v>0</v>
      </c>
      <c r="C2248" t="s">
        <v>3611</v>
      </c>
      <c r="D2248" t="s">
        <v>3612</v>
      </c>
      <c r="E2248" t="s">
        <v>5729</v>
      </c>
      <c r="F2248" t="s">
        <v>2678</v>
      </c>
      <c r="G2248" t="s">
        <v>5790</v>
      </c>
      <c r="H2248" t="str">
        <f>IFERROR(VLOOKUP(B2248,Sheet2!J:K,2,0), "Laptop")</f>
        <v>Laptop</v>
      </c>
      <c r="I2248" t="str">
        <f>IFERROR(VLOOKUP(F2248,Sheet2!P:Q,2,0), "Not part of Refresh")</f>
        <v>Not part of Refresh</v>
      </c>
    </row>
    <row r="2249" spans="1:9" x14ac:dyDescent="0.35">
      <c r="A2249" t="s">
        <v>5791</v>
      </c>
      <c r="B2249" t="s">
        <v>8</v>
      </c>
      <c r="C2249" t="s">
        <v>3611</v>
      </c>
      <c r="D2249" t="s">
        <v>3612</v>
      </c>
      <c r="E2249" t="s">
        <v>5729</v>
      </c>
      <c r="F2249" t="s">
        <v>672</v>
      </c>
      <c r="G2249" t="s">
        <v>4284</v>
      </c>
      <c r="H2249" t="str">
        <f>IFERROR(VLOOKUP(B2249,Sheet2!J:K,2,0), "Laptop")</f>
        <v>Laptop</v>
      </c>
      <c r="I2249" t="str">
        <f>IFERROR(VLOOKUP(F2249,Sheet2!P:Q,2,0), "Not part of Refresh")</f>
        <v>Part of Refresh cycle</v>
      </c>
    </row>
    <row r="2250" spans="1:9" x14ac:dyDescent="0.35">
      <c r="A2250" t="s">
        <v>5792</v>
      </c>
      <c r="B2250" t="s">
        <v>24</v>
      </c>
      <c r="C2250" t="s">
        <v>3611</v>
      </c>
      <c r="D2250" t="s">
        <v>3612</v>
      </c>
      <c r="E2250" t="s">
        <v>5729</v>
      </c>
      <c r="F2250" t="s">
        <v>3464</v>
      </c>
      <c r="G2250" t="s">
        <v>3703</v>
      </c>
      <c r="H2250" t="str">
        <f>IFERROR(VLOOKUP(B2250,Sheet2!J:K,2,0), "Laptop")</f>
        <v>Desktop</v>
      </c>
      <c r="I2250" t="str">
        <f>IFERROR(VLOOKUP(F2250,Sheet2!P:Q,2,0), "Not part of Refresh")</f>
        <v>Not part of Refresh</v>
      </c>
    </row>
    <row r="2251" spans="1:9" x14ac:dyDescent="0.35">
      <c r="A2251" t="s">
        <v>5793</v>
      </c>
      <c r="B2251" t="s">
        <v>0</v>
      </c>
      <c r="C2251" t="s">
        <v>3611</v>
      </c>
      <c r="D2251" t="s">
        <v>3612</v>
      </c>
      <c r="E2251" t="s">
        <v>5729</v>
      </c>
      <c r="F2251" t="s">
        <v>2862</v>
      </c>
      <c r="G2251" t="s">
        <v>3633</v>
      </c>
      <c r="H2251" t="str">
        <f>IFERROR(VLOOKUP(B2251,Sheet2!J:K,2,0), "Laptop")</f>
        <v>Laptop</v>
      </c>
      <c r="I2251" t="str">
        <f>IFERROR(VLOOKUP(F2251,Sheet2!P:Q,2,0), "Not part of Refresh")</f>
        <v>Not part of Refresh</v>
      </c>
    </row>
    <row r="2252" spans="1:9" x14ac:dyDescent="0.35">
      <c r="A2252" t="s">
        <v>5794</v>
      </c>
      <c r="B2252" t="s">
        <v>0</v>
      </c>
      <c r="C2252" t="s">
        <v>3611</v>
      </c>
      <c r="D2252" t="s">
        <v>3612</v>
      </c>
      <c r="E2252" t="s">
        <v>5729</v>
      </c>
      <c r="F2252" t="s">
        <v>1221</v>
      </c>
      <c r="H2252" t="str">
        <f>IFERROR(VLOOKUP(B2252,Sheet2!J:K,2,0), "Laptop")</f>
        <v>Laptop</v>
      </c>
      <c r="I2252" t="str">
        <f>IFERROR(VLOOKUP(F2252,Sheet2!P:Q,2,0), "Not part of Refresh")</f>
        <v>Not part of Refresh</v>
      </c>
    </row>
    <row r="2253" spans="1:9" x14ac:dyDescent="0.35">
      <c r="A2253" t="s">
        <v>5795</v>
      </c>
      <c r="B2253" t="s">
        <v>0</v>
      </c>
      <c r="C2253" t="s">
        <v>3611</v>
      </c>
      <c r="D2253" t="s">
        <v>3612</v>
      </c>
      <c r="E2253" t="s">
        <v>5729</v>
      </c>
      <c r="F2253" t="s">
        <v>1634</v>
      </c>
      <c r="G2253" t="s">
        <v>3659</v>
      </c>
      <c r="H2253" t="str">
        <f>IFERROR(VLOOKUP(B2253,Sheet2!J:K,2,0), "Laptop")</f>
        <v>Laptop</v>
      </c>
      <c r="I2253" t="str">
        <f>IFERROR(VLOOKUP(F2253,Sheet2!P:Q,2,0), "Not part of Refresh")</f>
        <v>Not part of Refresh</v>
      </c>
    </row>
    <row r="2254" spans="1:9" x14ac:dyDescent="0.35">
      <c r="A2254" t="s">
        <v>5796</v>
      </c>
      <c r="B2254" t="s">
        <v>82</v>
      </c>
      <c r="C2254" t="s">
        <v>3611</v>
      </c>
      <c r="D2254" t="s">
        <v>3612</v>
      </c>
      <c r="E2254" t="s">
        <v>5729</v>
      </c>
      <c r="F2254" t="s">
        <v>673</v>
      </c>
      <c r="G2254" t="s">
        <v>3688</v>
      </c>
      <c r="H2254" t="str">
        <f>IFERROR(VLOOKUP(B2254,Sheet2!J:K,2,0), "Laptop")</f>
        <v>Workstation</v>
      </c>
      <c r="I2254" t="str">
        <f>IFERROR(VLOOKUP(F2254,Sheet2!P:Q,2,0), "Not part of Refresh")</f>
        <v>Part of Refresh cycle</v>
      </c>
    </row>
    <row r="2255" spans="1:9" x14ac:dyDescent="0.35">
      <c r="A2255" t="s">
        <v>5797</v>
      </c>
      <c r="B2255" t="s">
        <v>0</v>
      </c>
      <c r="C2255" t="s">
        <v>3611</v>
      </c>
      <c r="D2255" t="s">
        <v>3612</v>
      </c>
      <c r="E2255" t="s">
        <v>5729</v>
      </c>
      <c r="F2255" t="s">
        <v>1109</v>
      </c>
      <c r="G2255" t="s">
        <v>3703</v>
      </c>
      <c r="H2255" t="str">
        <f>IFERROR(VLOOKUP(B2255,Sheet2!J:K,2,0), "Laptop")</f>
        <v>Laptop</v>
      </c>
      <c r="I2255" t="str">
        <f>IFERROR(VLOOKUP(F2255,Sheet2!P:Q,2,0), "Not part of Refresh")</f>
        <v>Not part of Refresh</v>
      </c>
    </row>
    <row r="2256" spans="1:9" x14ac:dyDescent="0.35">
      <c r="A2256" t="s">
        <v>5798</v>
      </c>
      <c r="B2256" t="s">
        <v>0</v>
      </c>
      <c r="C2256" t="s">
        <v>3611</v>
      </c>
      <c r="D2256" t="s">
        <v>3612</v>
      </c>
      <c r="E2256" t="s">
        <v>5729</v>
      </c>
      <c r="F2256" t="s">
        <v>1146</v>
      </c>
      <c r="G2256" t="s">
        <v>3629</v>
      </c>
      <c r="H2256" t="str">
        <f>IFERROR(VLOOKUP(B2256,Sheet2!J:K,2,0), "Laptop")</f>
        <v>Laptop</v>
      </c>
      <c r="I2256" t="str">
        <f>IFERROR(VLOOKUP(F2256,Sheet2!P:Q,2,0), "Not part of Refresh")</f>
        <v>Not part of Refresh</v>
      </c>
    </row>
    <row r="2257" spans="1:9" x14ac:dyDescent="0.35">
      <c r="A2257" t="s">
        <v>5799</v>
      </c>
      <c r="B2257" t="s">
        <v>31</v>
      </c>
      <c r="C2257" t="s">
        <v>3611</v>
      </c>
      <c r="D2257" t="s">
        <v>3612</v>
      </c>
      <c r="E2257" t="s">
        <v>5729</v>
      </c>
      <c r="F2257" t="s">
        <v>3249</v>
      </c>
      <c r="G2257" t="s">
        <v>3631</v>
      </c>
      <c r="H2257" t="str">
        <f>IFERROR(VLOOKUP(B2257,Sheet2!J:K,2,0), "Laptop")</f>
        <v>Desktop</v>
      </c>
      <c r="I2257" t="str">
        <f>IFERROR(VLOOKUP(F2257,Sheet2!P:Q,2,0), "Not part of Refresh")</f>
        <v>Not part of Refresh</v>
      </c>
    </row>
    <row r="2258" spans="1:9" x14ac:dyDescent="0.35">
      <c r="A2258" t="s">
        <v>5783</v>
      </c>
      <c r="B2258" t="s">
        <v>8</v>
      </c>
      <c r="C2258" t="s">
        <v>3611</v>
      </c>
      <c r="D2258" t="s">
        <v>3612</v>
      </c>
      <c r="E2258" t="s">
        <v>5729</v>
      </c>
      <c r="F2258" t="s">
        <v>1888</v>
      </c>
      <c r="G2258" t="s">
        <v>5784</v>
      </c>
      <c r="H2258" t="str">
        <f>IFERROR(VLOOKUP(B2258,Sheet2!J:K,2,0), "Laptop")</f>
        <v>Laptop</v>
      </c>
      <c r="I2258" t="str">
        <f>IFERROR(VLOOKUP(F2258,Sheet2!P:Q,2,0), "Not part of Refresh")</f>
        <v>Not part of Refresh</v>
      </c>
    </row>
    <row r="2259" spans="1:9" x14ac:dyDescent="0.35">
      <c r="A2259" t="s">
        <v>5800</v>
      </c>
      <c r="B2259" t="s">
        <v>0</v>
      </c>
      <c r="C2259" t="s">
        <v>3611</v>
      </c>
      <c r="D2259" t="s">
        <v>3612</v>
      </c>
      <c r="E2259" t="s">
        <v>5729</v>
      </c>
      <c r="F2259" t="s">
        <v>1518</v>
      </c>
      <c r="H2259" t="str">
        <f>IFERROR(VLOOKUP(B2259,Sheet2!J:K,2,0), "Laptop")</f>
        <v>Laptop</v>
      </c>
      <c r="I2259" t="str">
        <f>IFERROR(VLOOKUP(F2259,Sheet2!P:Q,2,0), "Not part of Refresh")</f>
        <v>Not part of Refresh</v>
      </c>
    </row>
    <row r="2260" spans="1:9" x14ac:dyDescent="0.35">
      <c r="A2260" t="s">
        <v>5801</v>
      </c>
      <c r="B2260" t="s">
        <v>10</v>
      </c>
      <c r="C2260" t="s">
        <v>3611</v>
      </c>
      <c r="D2260" t="s">
        <v>3612</v>
      </c>
      <c r="E2260" t="s">
        <v>5729</v>
      </c>
      <c r="F2260" t="s">
        <v>674</v>
      </c>
      <c r="G2260" t="s">
        <v>3638</v>
      </c>
      <c r="H2260" t="str">
        <f>IFERROR(VLOOKUP(B2260,Sheet2!J:K,2,0), "Laptop")</f>
        <v>Laptop</v>
      </c>
      <c r="I2260" t="str">
        <f>IFERROR(VLOOKUP(F2260,Sheet2!P:Q,2,0), "Not part of Refresh")</f>
        <v>Part of Refresh cycle</v>
      </c>
    </row>
    <row r="2261" spans="1:9" x14ac:dyDescent="0.35">
      <c r="A2261" t="s">
        <v>5802</v>
      </c>
      <c r="B2261" t="s">
        <v>0</v>
      </c>
      <c r="C2261" t="s">
        <v>3611</v>
      </c>
      <c r="D2261" t="s">
        <v>3612</v>
      </c>
      <c r="E2261" t="s">
        <v>5729</v>
      </c>
      <c r="F2261" t="s">
        <v>1994</v>
      </c>
      <c r="G2261" t="s">
        <v>3631</v>
      </c>
      <c r="H2261" t="str">
        <f>IFERROR(VLOOKUP(B2261,Sheet2!J:K,2,0), "Laptop")</f>
        <v>Laptop</v>
      </c>
      <c r="I2261" t="str">
        <f>IFERROR(VLOOKUP(F2261,Sheet2!P:Q,2,0), "Not part of Refresh")</f>
        <v>Not part of Refresh</v>
      </c>
    </row>
    <row r="2262" spans="1:9" x14ac:dyDescent="0.35">
      <c r="A2262" t="s">
        <v>5756</v>
      </c>
      <c r="B2262" t="s">
        <v>0</v>
      </c>
      <c r="C2262" t="s">
        <v>3611</v>
      </c>
      <c r="D2262" t="s">
        <v>3612</v>
      </c>
      <c r="E2262" t="s">
        <v>5729</v>
      </c>
      <c r="F2262" t="s">
        <v>1800</v>
      </c>
      <c r="G2262" t="s">
        <v>5803</v>
      </c>
      <c r="H2262" t="str">
        <f>IFERROR(VLOOKUP(B2262,Sheet2!J:K,2,0), "Laptop")</f>
        <v>Laptop</v>
      </c>
      <c r="I2262" t="str">
        <f>IFERROR(VLOOKUP(F2262,Sheet2!P:Q,2,0), "Not part of Refresh")</f>
        <v>Not part of Refresh</v>
      </c>
    </row>
    <row r="2263" spans="1:9" x14ac:dyDescent="0.35">
      <c r="A2263" t="s">
        <v>5804</v>
      </c>
      <c r="B2263" t="s">
        <v>16</v>
      </c>
      <c r="C2263" t="s">
        <v>3611</v>
      </c>
      <c r="D2263" t="s">
        <v>3612</v>
      </c>
      <c r="E2263" t="s">
        <v>5729</v>
      </c>
      <c r="F2263" t="s">
        <v>3452</v>
      </c>
      <c r="G2263" t="s">
        <v>5805</v>
      </c>
      <c r="H2263" t="str">
        <f>IFERROR(VLOOKUP(B2263,Sheet2!J:K,2,0), "Laptop")</f>
        <v>Desktop</v>
      </c>
      <c r="I2263" t="str">
        <f>IFERROR(VLOOKUP(F2263,Sheet2!P:Q,2,0), "Not part of Refresh")</f>
        <v>Not part of Refresh</v>
      </c>
    </row>
    <row r="2264" spans="1:9" x14ac:dyDescent="0.35">
      <c r="A2264" t="s">
        <v>5806</v>
      </c>
      <c r="B2264" t="s">
        <v>4</v>
      </c>
      <c r="C2264" t="s">
        <v>3611</v>
      </c>
      <c r="D2264" t="s">
        <v>3612</v>
      </c>
      <c r="E2264" t="s">
        <v>5729</v>
      </c>
      <c r="F2264" t="s">
        <v>2436</v>
      </c>
      <c r="G2264" t="s">
        <v>3760</v>
      </c>
      <c r="H2264" t="str">
        <f>IFERROR(VLOOKUP(B2264,Sheet2!J:K,2,0), "Laptop")</f>
        <v>Laptop</v>
      </c>
      <c r="I2264" t="str">
        <f>IFERROR(VLOOKUP(F2264,Sheet2!P:Q,2,0), "Not part of Refresh")</f>
        <v>Not part of Refresh</v>
      </c>
    </row>
    <row r="2265" spans="1:9" x14ac:dyDescent="0.35">
      <c r="A2265" t="s">
        <v>5751</v>
      </c>
      <c r="B2265" t="s">
        <v>8</v>
      </c>
      <c r="C2265" t="s">
        <v>3611</v>
      </c>
      <c r="D2265" t="s">
        <v>3612</v>
      </c>
      <c r="E2265" t="s">
        <v>5729</v>
      </c>
      <c r="F2265" t="s">
        <v>2092</v>
      </c>
      <c r="G2265" t="s">
        <v>3633</v>
      </c>
      <c r="H2265" t="str">
        <f>IFERROR(VLOOKUP(B2265,Sheet2!J:K,2,0), "Laptop")</f>
        <v>Laptop</v>
      </c>
      <c r="I2265" t="str">
        <f>IFERROR(VLOOKUP(F2265,Sheet2!P:Q,2,0), "Not part of Refresh")</f>
        <v>Not part of Refresh</v>
      </c>
    </row>
    <row r="2266" spans="1:9" x14ac:dyDescent="0.35">
      <c r="A2266" t="s">
        <v>5755</v>
      </c>
      <c r="B2266" t="s">
        <v>16</v>
      </c>
      <c r="C2266" t="s">
        <v>3611</v>
      </c>
      <c r="D2266" t="s">
        <v>3612</v>
      </c>
      <c r="E2266" t="s">
        <v>5729</v>
      </c>
      <c r="F2266" t="s">
        <v>3376</v>
      </c>
      <c r="G2266" t="s">
        <v>3629</v>
      </c>
      <c r="H2266" t="str">
        <f>IFERROR(VLOOKUP(B2266,Sheet2!J:K,2,0), "Laptop")</f>
        <v>Desktop</v>
      </c>
      <c r="I2266" t="str">
        <f>IFERROR(VLOOKUP(F2266,Sheet2!P:Q,2,0), "Not part of Refresh")</f>
        <v>Not part of Refresh</v>
      </c>
    </row>
    <row r="2267" spans="1:9" x14ac:dyDescent="0.35">
      <c r="A2267" t="s">
        <v>5807</v>
      </c>
      <c r="B2267" t="s">
        <v>0</v>
      </c>
      <c r="C2267" t="s">
        <v>3611</v>
      </c>
      <c r="D2267" t="s">
        <v>3612</v>
      </c>
      <c r="E2267" t="s">
        <v>5729</v>
      </c>
      <c r="F2267" t="s">
        <v>1061</v>
      </c>
      <c r="G2267" t="s">
        <v>3633</v>
      </c>
      <c r="H2267" t="str">
        <f>IFERROR(VLOOKUP(B2267,Sheet2!J:K,2,0), "Laptop")</f>
        <v>Laptop</v>
      </c>
      <c r="I2267" t="str">
        <f>IFERROR(VLOOKUP(F2267,Sheet2!P:Q,2,0), "Not part of Refresh")</f>
        <v>Not part of Refresh</v>
      </c>
    </row>
    <row r="2268" spans="1:9" x14ac:dyDescent="0.35">
      <c r="A2268" t="s">
        <v>5808</v>
      </c>
      <c r="B2268" t="s">
        <v>16</v>
      </c>
      <c r="C2268" t="s">
        <v>3611</v>
      </c>
      <c r="D2268" t="s">
        <v>3612</v>
      </c>
      <c r="E2268" t="s">
        <v>5729</v>
      </c>
      <c r="F2268" t="s">
        <v>3508</v>
      </c>
      <c r="G2268" t="s">
        <v>5803</v>
      </c>
      <c r="H2268" t="str">
        <f>IFERROR(VLOOKUP(B2268,Sheet2!J:K,2,0), "Laptop")</f>
        <v>Desktop</v>
      </c>
      <c r="I2268" t="str">
        <f>IFERROR(VLOOKUP(F2268,Sheet2!P:Q,2,0), "Not part of Refresh")</f>
        <v>Not part of Refresh</v>
      </c>
    </row>
    <row r="2269" spans="1:9" x14ac:dyDescent="0.35">
      <c r="A2269" t="s">
        <v>5736</v>
      </c>
      <c r="B2269" t="s">
        <v>64</v>
      </c>
      <c r="C2269" t="s">
        <v>3611</v>
      </c>
      <c r="D2269" t="s">
        <v>3612</v>
      </c>
      <c r="E2269" t="s">
        <v>5729</v>
      </c>
      <c r="F2269" t="s">
        <v>2965</v>
      </c>
      <c r="G2269" t="s">
        <v>4001</v>
      </c>
      <c r="H2269" t="str">
        <f>IFERROR(VLOOKUP(B2269,Sheet2!J:K,2,0), "Laptop")</f>
        <v>Desktop</v>
      </c>
      <c r="I2269" t="str">
        <f>IFERROR(VLOOKUP(F2269,Sheet2!P:Q,2,0), "Not part of Refresh")</f>
        <v>Not part of Refresh</v>
      </c>
    </row>
    <row r="2270" spans="1:9" x14ac:dyDescent="0.35">
      <c r="A2270" t="s">
        <v>5753</v>
      </c>
      <c r="B2270" t="s">
        <v>142</v>
      </c>
      <c r="C2270" t="s">
        <v>3611</v>
      </c>
      <c r="D2270" t="s">
        <v>3612</v>
      </c>
      <c r="E2270" t="s">
        <v>5729</v>
      </c>
      <c r="F2270" t="s">
        <v>998</v>
      </c>
      <c r="G2270" t="s">
        <v>3633</v>
      </c>
      <c r="H2270" t="str">
        <f>IFERROR(VLOOKUP(B2270,Sheet2!J:K,2,0), "Laptop")</f>
        <v>Desktop</v>
      </c>
      <c r="I2270" t="str">
        <f>IFERROR(VLOOKUP(F2270,Sheet2!P:Q,2,0), "Not part of Refresh")</f>
        <v>Not part of Refresh</v>
      </c>
    </row>
    <row r="2271" spans="1:9" x14ac:dyDescent="0.35">
      <c r="A2271" t="s">
        <v>5754</v>
      </c>
      <c r="B2271" t="s">
        <v>41</v>
      </c>
      <c r="C2271" t="s">
        <v>3611</v>
      </c>
      <c r="D2271" t="s">
        <v>3612</v>
      </c>
      <c r="E2271" t="s">
        <v>5729</v>
      </c>
      <c r="F2271" t="s">
        <v>998</v>
      </c>
      <c r="H2271" t="str">
        <f>IFERROR(VLOOKUP(B2271,Sheet2!J:K,2,0), "Laptop")</f>
        <v>Desktop</v>
      </c>
      <c r="I2271" t="str">
        <f>IFERROR(VLOOKUP(F2271,Sheet2!P:Q,2,0), "Not part of Refresh")</f>
        <v>Not part of Refresh</v>
      </c>
    </row>
    <row r="2272" spans="1:9" x14ac:dyDescent="0.35">
      <c r="A2272" t="s">
        <v>5762</v>
      </c>
      <c r="B2272" t="s">
        <v>0</v>
      </c>
      <c r="C2272" t="s">
        <v>3611</v>
      </c>
      <c r="D2272" t="s">
        <v>3612</v>
      </c>
      <c r="E2272" t="s">
        <v>5729</v>
      </c>
      <c r="F2272" t="s">
        <v>1495</v>
      </c>
      <c r="G2272" t="s">
        <v>4366</v>
      </c>
      <c r="H2272" t="str">
        <f>IFERROR(VLOOKUP(B2272,Sheet2!J:K,2,0), "Laptop")</f>
        <v>Laptop</v>
      </c>
      <c r="I2272" t="str">
        <f>IFERROR(VLOOKUP(F2272,Sheet2!P:Q,2,0), "Not part of Refresh")</f>
        <v>Not part of Refresh</v>
      </c>
    </row>
    <row r="2273" spans="1:9" x14ac:dyDescent="0.35">
      <c r="A2273" t="s">
        <v>3845</v>
      </c>
      <c r="B2273" t="s">
        <v>14</v>
      </c>
      <c r="C2273" t="s">
        <v>3611</v>
      </c>
      <c r="D2273" t="s">
        <v>3612</v>
      </c>
      <c r="E2273" t="s">
        <v>5729</v>
      </c>
      <c r="F2273" t="s">
        <v>675</v>
      </c>
      <c r="G2273" t="s">
        <v>3699</v>
      </c>
      <c r="H2273" t="str">
        <f>IFERROR(VLOOKUP(B2273,Sheet2!J:K,2,0), "Laptop")</f>
        <v>Laptop</v>
      </c>
      <c r="I2273" t="str">
        <f>IFERROR(VLOOKUP(F2273,Sheet2!P:Q,2,0), "Not part of Refresh")</f>
        <v>Part of Refresh cycle</v>
      </c>
    </row>
    <row r="2274" spans="1:9" x14ac:dyDescent="0.35">
      <c r="A2274" t="s">
        <v>5809</v>
      </c>
      <c r="B2274" t="s">
        <v>17</v>
      </c>
      <c r="C2274" t="s">
        <v>3611</v>
      </c>
      <c r="D2274" t="s">
        <v>3612</v>
      </c>
      <c r="E2274" t="s">
        <v>5729</v>
      </c>
      <c r="F2274" t="s">
        <v>2361</v>
      </c>
      <c r="G2274" t="s">
        <v>3631</v>
      </c>
      <c r="H2274" t="str">
        <f>IFERROR(VLOOKUP(B2274,Sheet2!J:K,2,0), "Laptop")</f>
        <v>Laptop</v>
      </c>
      <c r="I2274" t="str">
        <f>IFERROR(VLOOKUP(F2274,Sheet2!P:Q,2,0), "Not part of Refresh")</f>
        <v>Not part of Refresh</v>
      </c>
    </row>
    <row r="2275" spans="1:9" x14ac:dyDescent="0.35">
      <c r="A2275" t="s">
        <v>5736</v>
      </c>
      <c r="B2275" t="s">
        <v>152</v>
      </c>
      <c r="C2275" t="s">
        <v>3611</v>
      </c>
      <c r="D2275" t="s">
        <v>3612</v>
      </c>
      <c r="E2275" t="s">
        <v>5729</v>
      </c>
      <c r="F2275" t="s">
        <v>2986</v>
      </c>
      <c r="G2275" t="s">
        <v>4001</v>
      </c>
      <c r="H2275" t="str">
        <f>IFERROR(VLOOKUP(B2275,Sheet2!J:K,2,0), "Laptop")</f>
        <v>Desktop</v>
      </c>
      <c r="I2275" t="str">
        <f>IFERROR(VLOOKUP(F2275,Sheet2!P:Q,2,0), "Not part of Refresh")</f>
        <v>Not part of Refresh</v>
      </c>
    </row>
    <row r="2276" spans="1:9" x14ac:dyDescent="0.35">
      <c r="A2276" t="s">
        <v>5810</v>
      </c>
      <c r="B2276" t="s">
        <v>79</v>
      </c>
      <c r="C2276" t="s">
        <v>3611</v>
      </c>
      <c r="D2276" t="s">
        <v>3612</v>
      </c>
      <c r="E2276" t="s">
        <v>5729</v>
      </c>
      <c r="F2276" t="s">
        <v>3453</v>
      </c>
      <c r="G2276" t="s">
        <v>3631</v>
      </c>
      <c r="H2276" t="str">
        <f>IFERROR(VLOOKUP(B2276,Sheet2!J:K,2,0), "Laptop")</f>
        <v>Desktop</v>
      </c>
      <c r="I2276" t="str">
        <f>IFERROR(VLOOKUP(F2276,Sheet2!P:Q,2,0), "Not part of Refresh")</f>
        <v>Not part of Refresh</v>
      </c>
    </row>
    <row r="2277" spans="1:9" x14ac:dyDescent="0.35">
      <c r="A2277" t="s">
        <v>5811</v>
      </c>
      <c r="B2277" t="s">
        <v>0</v>
      </c>
      <c r="C2277" t="s">
        <v>3611</v>
      </c>
      <c r="D2277" t="s">
        <v>3612</v>
      </c>
      <c r="E2277" t="s">
        <v>5729</v>
      </c>
      <c r="F2277" t="s">
        <v>1738</v>
      </c>
      <c r="G2277" t="s">
        <v>3678</v>
      </c>
      <c r="H2277" t="str">
        <f>IFERROR(VLOOKUP(B2277,Sheet2!J:K,2,0), "Laptop")</f>
        <v>Laptop</v>
      </c>
      <c r="I2277" t="str">
        <f>IFERROR(VLOOKUP(F2277,Sheet2!P:Q,2,0), "Not part of Refresh")</f>
        <v>Not part of Refresh</v>
      </c>
    </row>
    <row r="2278" spans="1:9" x14ac:dyDescent="0.35">
      <c r="A2278" t="s">
        <v>5736</v>
      </c>
      <c r="B2278" t="s">
        <v>123</v>
      </c>
      <c r="C2278" t="s">
        <v>3611</v>
      </c>
      <c r="D2278" t="s">
        <v>3612</v>
      </c>
      <c r="E2278" t="s">
        <v>5729</v>
      </c>
      <c r="F2278" t="s">
        <v>676</v>
      </c>
      <c r="G2278" t="s">
        <v>4001</v>
      </c>
      <c r="H2278" t="str">
        <f>IFERROR(VLOOKUP(B2278,Sheet2!J:K,2,0), "Laptop")</f>
        <v>Workstation</v>
      </c>
      <c r="I2278" t="str">
        <f>IFERROR(VLOOKUP(F2278,Sheet2!P:Q,2,0), "Not part of Refresh")</f>
        <v>Part of Refresh cycle</v>
      </c>
    </row>
    <row r="2279" spans="1:9" x14ac:dyDescent="0.35">
      <c r="A2279" t="s">
        <v>5770</v>
      </c>
      <c r="B2279" t="s">
        <v>79</v>
      </c>
      <c r="C2279" t="s">
        <v>3611</v>
      </c>
      <c r="D2279" t="s">
        <v>3612</v>
      </c>
      <c r="E2279" t="s">
        <v>5729</v>
      </c>
      <c r="F2279" t="s">
        <v>3315</v>
      </c>
      <c r="G2279" t="s">
        <v>3631</v>
      </c>
      <c r="H2279" t="str">
        <f>IFERROR(VLOOKUP(B2279,Sheet2!J:K,2,0), "Laptop")</f>
        <v>Desktop</v>
      </c>
      <c r="I2279" t="str">
        <f>IFERROR(VLOOKUP(F2279,Sheet2!P:Q,2,0), "Not part of Refresh")</f>
        <v>Not part of Refresh</v>
      </c>
    </row>
    <row r="2280" spans="1:9" x14ac:dyDescent="0.35">
      <c r="A2280" t="s">
        <v>5812</v>
      </c>
      <c r="B2280" t="s">
        <v>0</v>
      </c>
      <c r="C2280" t="s">
        <v>3611</v>
      </c>
      <c r="D2280" t="s">
        <v>3612</v>
      </c>
      <c r="E2280" t="s">
        <v>5729</v>
      </c>
      <c r="F2280" t="s">
        <v>1793</v>
      </c>
      <c r="G2280" t="s">
        <v>3631</v>
      </c>
      <c r="H2280" t="str">
        <f>IFERROR(VLOOKUP(B2280,Sheet2!J:K,2,0), "Laptop")</f>
        <v>Laptop</v>
      </c>
      <c r="I2280" t="str">
        <f>IFERROR(VLOOKUP(F2280,Sheet2!P:Q,2,0), "Not part of Refresh")</f>
        <v>Not part of Refresh</v>
      </c>
    </row>
    <row r="2281" spans="1:9" x14ac:dyDescent="0.35">
      <c r="A2281" t="s">
        <v>5813</v>
      </c>
      <c r="B2281" t="s">
        <v>12</v>
      </c>
      <c r="C2281" t="s">
        <v>3611</v>
      </c>
      <c r="D2281" t="s">
        <v>3612</v>
      </c>
      <c r="E2281" t="s">
        <v>5729</v>
      </c>
      <c r="F2281" t="s">
        <v>677</v>
      </c>
      <c r="G2281" t="s">
        <v>3633</v>
      </c>
      <c r="H2281" t="str">
        <f>IFERROR(VLOOKUP(B2281,Sheet2!J:K,2,0), "Laptop")</f>
        <v>Laptop</v>
      </c>
      <c r="I2281" t="str">
        <f>IFERROR(VLOOKUP(F2281,Sheet2!P:Q,2,0), "Not part of Refresh")</f>
        <v>Part of Refresh cycle</v>
      </c>
    </row>
    <row r="2282" spans="1:9" x14ac:dyDescent="0.35">
      <c r="A2282" t="s">
        <v>5814</v>
      </c>
      <c r="B2282" t="s">
        <v>16</v>
      </c>
      <c r="C2282" t="s">
        <v>3611</v>
      </c>
      <c r="D2282" t="s">
        <v>3612</v>
      </c>
      <c r="E2282" t="s">
        <v>5729</v>
      </c>
      <c r="F2282" t="s">
        <v>3451</v>
      </c>
      <c r="G2282" t="s">
        <v>3678</v>
      </c>
      <c r="H2282" t="str">
        <f>IFERROR(VLOOKUP(B2282,Sheet2!J:K,2,0), "Laptop")</f>
        <v>Desktop</v>
      </c>
      <c r="I2282" t="str">
        <f>IFERROR(VLOOKUP(F2282,Sheet2!P:Q,2,0), "Not part of Refresh")</f>
        <v>Not part of Refresh</v>
      </c>
    </row>
    <row r="2283" spans="1:9" x14ac:dyDescent="0.35">
      <c r="A2283" t="s">
        <v>5815</v>
      </c>
      <c r="B2283" t="s">
        <v>16</v>
      </c>
      <c r="C2283" t="s">
        <v>3611</v>
      </c>
      <c r="D2283" t="s">
        <v>3612</v>
      </c>
      <c r="E2283" t="s">
        <v>5729</v>
      </c>
      <c r="F2283" t="s">
        <v>3455</v>
      </c>
      <c r="G2283" t="s">
        <v>3633</v>
      </c>
      <c r="H2283" t="str">
        <f>IFERROR(VLOOKUP(B2283,Sheet2!J:K,2,0), "Laptop")</f>
        <v>Desktop</v>
      </c>
      <c r="I2283" t="str">
        <f>IFERROR(VLOOKUP(F2283,Sheet2!P:Q,2,0), "Not part of Refresh")</f>
        <v>Not part of Refresh</v>
      </c>
    </row>
    <row r="2284" spans="1:9" x14ac:dyDescent="0.35">
      <c r="A2284" t="s">
        <v>5816</v>
      </c>
      <c r="B2284" t="s">
        <v>39</v>
      </c>
      <c r="C2284" t="s">
        <v>3611</v>
      </c>
      <c r="D2284" t="s">
        <v>3612</v>
      </c>
      <c r="E2284" t="s">
        <v>5729</v>
      </c>
      <c r="F2284" t="s">
        <v>678</v>
      </c>
      <c r="G2284" t="s">
        <v>3631</v>
      </c>
      <c r="H2284" t="str">
        <f>IFERROR(VLOOKUP(B2284,Sheet2!J:K,2,0), "Laptop")</f>
        <v>Laptop</v>
      </c>
      <c r="I2284" t="str">
        <f>IFERROR(VLOOKUP(F2284,Sheet2!P:Q,2,0), "Not part of Refresh")</f>
        <v>Part of Refresh cycle</v>
      </c>
    </row>
    <row r="2285" spans="1:9" x14ac:dyDescent="0.35">
      <c r="A2285" t="s">
        <v>5817</v>
      </c>
      <c r="B2285" t="s">
        <v>19</v>
      </c>
      <c r="C2285" t="s">
        <v>3611</v>
      </c>
      <c r="D2285" t="s">
        <v>3612</v>
      </c>
      <c r="E2285" t="s">
        <v>5729</v>
      </c>
      <c r="F2285" t="s">
        <v>679</v>
      </c>
      <c r="G2285" t="s">
        <v>3703</v>
      </c>
      <c r="H2285" t="str">
        <f>IFERROR(VLOOKUP(B2285,Sheet2!J:K,2,0), "Laptop")</f>
        <v>Desktop</v>
      </c>
      <c r="I2285" t="str">
        <f>IFERROR(VLOOKUP(F2285,Sheet2!P:Q,2,0), "Not part of Refresh")</f>
        <v>Part of Refresh cycle</v>
      </c>
    </row>
    <row r="2286" spans="1:9" x14ac:dyDescent="0.35">
      <c r="A2286" t="s">
        <v>5730</v>
      </c>
      <c r="B2286" t="s">
        <v>16</v>
      </c>
      <c r="C2286" t="s">
        <v>3611</v>
      </c>
      <c r="D2286" t="s">
        <v>3612</v>
      </c>
      <c r="E2286" t="s">
        <v>5729</v>
      </c>
      <c r="F2286" t="s">
        <v>3246</v>
      </c>
      <c r="G2286" t="s">
        <v>3703</v>
      </c>
      <c r="H2286" t="str">
        <f>IFERROR(VLOOKUP(B2286,Sheet2!J:K,2,0), "Laptop")</f>
        <v>Desktop</v>
      </c>
      <c r="I2286" t="str">
        <f>IFERROR(VLOOKUP(F2286,Sheet2!P:Q,2,0), "Not part of Refresh")</f>
        <v>Not part of Refresh</v>
      </c>
    </row>
    <row r="2287" spans="1:9" x14ac:dyDescent="0.35">
      <c r="A2287" t="s">
        <v>5818</v>
      </c>
      <c r="B2287" t="s">
        <v>4</v>
      </c>
      <c r="C2287" t="s">
        <v>3611</v>
      </c>
      <c r="D2287" t="s">
        <v>3612</v>
      </c>
      <c r="E2287" t="s">
        <v>5729</v>
      </c>
      <c r="F2287" t="s">
        <v>2172</v>
      </c>
      <c r="G2287" t="s">
        <v>3633</v>
      </c>
      <c r="H2287" t="str">
        <f>IFERROR(VLOOKUP(B2287,Sheet2!J:K,2,0), "Laptop")</f>
        <v>Laptop</v>
      </c>
      <c r="I2287" t="str">
        <f>IFERROR(VLOOKUP(F2287,Sheet2!P:Q,2,0), "Not part of Refresh")</f>
        <v>Not part of Refresh</v>
      </c>
    </row>
    <row r="2288" spans="1:9" x14ac:dyDescent="0.35">
      <c r="A2288" t="s">
        <v>5760</v>
      </c>
      <c r="B2288" t="s">
        <v>19</v>
      </c>
      <c r="C2288" t="s">
        <v>3611</v>
      </c>
      <c r="D2288" t="s">
        <v>3612</v>
      </c>
      <c r="E2288" t="s">
        <v>5729</v>
      </c>
      <c r="F2288" t="s">
        <v>3076</v>
      </c>
      <c r="G2288" t="s">
        <v>5733</v>
      </c>
      <c r="H2288" t="str">
        <f>IFERROR(VLOOKUP(B2288,Sheet2!J:K,2,0), "Laptop")</f>
        <v>Desktop</v>
      </c>
      <c r="I2288" t="str">
        <f>IFERROR(VLOOKUP(F2288,Sheet2!P:Q,2,0), "Not part of Refresh")</f>
        <v>Not part of Refresh</v>
      </c>
    </row>
    <row r="2289" spans="1:9" x14ac:dyDescent="0.35">
      <c r="A2289" t="s">
        <v>5819</v>
      </c>
      <c r="B2289" t="s">
        <v>0</v>
      </c>
      <c r="C2289" t="s">
        <v>3611</v>
      </c>
      <c r="D2289" t="s">
        <v>3612</v>
      </c>
      <c r="E2289" t="s">
        <v>5729</v>
      </c>
      <c r="F2289" t="s">
        <v>1463</v>
      </c>
      <c r="G2289" t="s">
        <v>3703</v>
      </c>
      <c r="H2289" t="str">
        <f>IFERROR(VLOOKUP(B2289,Sheet2!J:K,2,0), "Laptop")</f>
        <v>Laptop</v>
      </c>
      <c r="I2289" t="str">
        <f>IFERROR(VLOOKUP(F2289,Sheet2!P:Q,2,0), "Not part of Refresh")</f>
        <v>Not part of Refresh</v>
      </c>
    </row>
    <row r="2290" spans="1:9" x14ac:dyDescent="0.35">
      <c r="A2290" t="s">
        <v>5820</v>
      </c>
      <c r="B2290" t="s">
        <v>0</v>
      </c>
      <c r="C2290" t="s">
        <v>3611</v>
      </c>
      <c r="D2290" t="s">
        <v>3612</v>
      </c>
      <c r="E2290" t="s">
        <v>5729</v>
      </c>
      <c r="F2290" t="s">
        <v>1959</v>
      </c>
      <c r="G2290" t="s">
        <v>3629</v>
      </c>
      <c r="H2290" t="str">
        <f>IFERROR(VLOOKUP(B2290,Sheet2!J:K,2,0), "Laptop")</f>
        <v>Laptop</v>
      </c>
      <c r="I2290" t="str">
        <f>IFERROR(VLOOKUP(F2290,Sheet2!P:Q,2,0), "Not part of Refresh")</f>
        <v>Not part of Refresh</v>
      </c>
    </row>
    <row r="2291" spans="1:9" x14ac:dyDescent="0.35">
      <c r="A2291" t="s">
        <v>5779</v>
      </c>
      <c r="B2291" t="s">
        <v>19</v>
      </c>
      <c r="C2291" t="s">
        <v>3611</v>
      </c>
      <c r="D2291" t="s">
        <v>3612</v>
      </c>
      <c r="E2291" t="s">
        <v>5729</v>
      </c>
      <c r="F2291" t="s">
        <v>680</v>
      </c>
      <c r="G2291" t="s">
        <v>5733</v>
      </c>
      <c r="H2291" t="str">
        <f>IFERROR(VLOOKUP(B2291,Sheet2!J:K,2,0), "Laptop")</f>
        <v>Desktop</v>
      </c>
      <c r="I2291" t="str">
        <f>IFERROR(VLOOKUP(F2291,Sheet2!P:Q,2,0), "Not part of Refresh")</f>
        <v>Part of Refresh cycle</v>
      </c>
    </row>
    <row r="2292" spans="1:9" x14ac:dyDescent="0.35">
      <c r="A2292" t="s">
        <v>5751</v>
      </c>
      <c r="B2292" t="s">
        <v>25</v>
      </c>
      <c r="C2292" t="s">
        <v>3611</v>
      </c>
      <c r="D2292" t="s">
        <v>3612</v>
      </c>
      <c r="E2292" t="s">
        <v>5729</v>
      </c>
      <c r="F2292" t="s">
        <v>3158</v>
      </c>
      <c r="G2292" t="s">
        <v>5733</v>
      </c>
      <c r="H2292" t="str">
        <f>IFERROR(VLOOKUP(B2292,Sheet2!J:K,2,0), "Laptop")</f>
        <v>Laptop</v>
      </c>
      <c r="I2292" t="str">
        <f>IFERROR(VLOOKUP(F2292,Sheet2!P:Q,2,0), "Not part of Refresh")</f>
        <v>Not part of Refresh</v>
      </c>
    </row>
    <row r="2293" spans="1:9" x14ac:dyDescent="0.35">
      <c r="A2293" t="s">
        <v>5035</v>
      </c>
      <c r="B2293" t="s">
        <v>16</v>
      </c>
      <c r="C2293" t="s">
        <v>3611</v>
      </c>
      <c r="D2293" t="s">
        <v>3612</v>
      </c>
      <c r="E2293" t="s">
        <v>5729</v>
      </c>
      <c r="F2293" t="s">
        <v>3220</v>
      </c>
      <c r="G2293" t="s">
        <v>3631</v>
      </c>
      <c r="H2293" t="str">
        <f>IFERROR(VLOOKUP(B2293,Sheet2!J:K,2,0), "Laptop")</f>
        <v>Desktop</v>
      </c>
      <c r="I2293" t="str">
        <f>IFERROR(VLOOKUP(F2293,Sheet2!P:Q,2,0), "Not part of Refresh")</f>
        <v>Not part of Refresh</v>
      </c>
    </row>
    <row r="2294" spans="1:9" x14ac:dyDescent="0.35">
      <c r="A2294" t="s">
        <v>5771</v>
      </c>
      <c r="B2294" t="s">
        <v>16</v>
      </c>
      <c r="C2294" t="s">
        <v>3611</v>
      </c>
      <c r="D2294" t="s">
        <v>3612</v>
      </c>
      <c r="E2294" t="s">
        <v>5729</v>
      </c>
      <c r="F2294" t="s">
        <v>3457</v>
      </c>
      <c r="G2294" t="s">
        <v>3631</v>
      </c>
      <c r="H2294" t="str">
        <f>IFERROR(VLOOKUP(B2294,Sheet2!J:K,2,0), "Laptop")</f>
        <v>Desktop</v>
      </c>
      <c r="I2294" t="str">
        <f>IFERROR(VLOOKUP(F2294,Sheet2!P:Q,2,0), "Not part of Refresh")</f>
        <v>Not part of Refresh</v>
      </c>
    </row>
    <row r="2295" spans="1:9" x14ac:dyDescent="0.35">
      <c r="A2295" t="s">
        <v>5821</v>
      </c>
      <c r="B2295" t="s">
        <v>0</v>
      </c>
      <c r="C2295" t="s">
        <v>3611</v>
      </c>
      <c r="D2295" t="s">
        <v>3612</v>
      </c>
      <c r="E2295" t="s">
        <v>5822</v>
      </c>
      <c r="F2295" t="s">
        <v>1499</v>
      </c>
      <c r="H2295" t="str">
        <f>IFERROR(VLOOKUP(B2295,Sheet2!J:K,2,0), "Laptop")</f>
        <v>Laptop</v>
      </c>
      <c r="I2295" t="str">
        <f>IFERROR(VLOOKUP(F2295,Sheet2!P:Q,2,0), "Not part of Refresh")</f>
        <v>Not part of Refresh</v>
      </c>
    </row>
    <row r="2296" spans="1:9" x14ac:dyDescent="0.35">
      <c r="A2296" t="s">
        <v>5823</v>
      </c>
      <c r="B2296" t="s">
        <v>53</v>
      </c>
      <c r="C2296" t="s">
        <v>3611</v>
      </c>
      <c r="D2296" t="s">
        <v>3612</v>
      </c>
      <c r="E2296" t="s">
        <v>5822</v>
      </c>
      <c r="F2296" t="s">
        <v>3121</v>
      </c>
      <c r="G2296" t="s">
        <v>5824</v>
      </c>
      <c r="H2296" t="str">
        <f>IFERROR(VLOOKUP(B2296,Sheet2!J:K,2,0), "Laptop")</f>
        <v>Desktop</v>
      </c>
      <c r="I2296" t="str">
        <f>IFERROR(VLOOKUP(F2296,Sheet2!P:Q,2,0), "Not part of Refresh")</f>
        <v>Not part of Refresh</v>
      </c>
    </row>
    <row r="2297" spans="1:9" x14ac:dyDescent="0.35">
      <c r="A2297" t="s">
        <v>5825</v>
      </c>
      <c r="B2297" t="s">
        <v>53</v>
      </c>
      <c r="C2297" t="s">
        <v>3611</v>
      </c>
      <c r="D2297" t="s">
        <v>3612</v>
      </c>
      <c r="E2297" t="s">
        <v>5822</v>
      </c>
      <c r="F2297" t="s">
        <v>2995</v>
      </c>
      <c r="H2297" t="str">
        <f>IFERROR(VLOOKUP(B2297,Sheet2!J:K,2,0), "Laptop")</f>
        <v>Desktop</v>
      </c>
      <c r="I2297" t="str">
        <f>IFERROR(VLOOKUP(F2297,Sheet2!P:Q,2,0), "Not part of Refresh")</f>
        <v>Not part of Refresh</v>
      </c>
    </row>
    <row r="2298" spans="1:9" x14ac:dyDescent="0.35">
      <c r="A2298" t="s">
        <v>5826</v>
      </c>
      <c r="B2298" t="s">
        <v>34</v>
      </c>
      <c r="C2298" t="s">
        <v>3611</v>
      </c>
      <c r="D2298" t="s">
        <v>3612</v>
      </c>
      <c r="E2298" t="s">
        <v>5822</v>
      </c>
      <c r="F2298" t="s">
        <v>681</v>
      </c>
      <c r="G2298" t="s">
        <v>3633</v>
      </c>
      <c r="H2298" t="str">
        <f>IFERROR(VLOOKUP(B2298,Sheet2!J:K,2,0), "Laptop")</f>
        <v>Laptop</v>
      </c>
      <c r="I2298" t="str">
        <f>IFERROR(VLOOKUP(F2298,Sheet2!P:Q,2,0), "Not part of Refresh")</f>
        <v>Part of Refresh cycle</v>
      </c>
    </row>
    <row r="2299" spans="1:9" x14ac:dyDescent="0.35">
      <c r="A2299" t="s">
        <v>5827</v>
      </c>
      <c r="B2299" t="s">
        <v>41</v>
      </c>
      <c r="C2299" t="s">
        <v>3611</v>
      </c>
      <c r="D2299" t="s">
        <v>3612</v>
      </c>
      <c r="E2299" t="s">
        <v>5822</v>
      </c>
      <c r="F2299" t="s">
        <v>3330</v>
      </c>
      <c r="H2299" t="str">
        <f>IFERROR(VLOOKUP(B2299,Sheet2!J:K,2,0), "Laptop")</f>
        <v>Desktop</v>
      </c>
      <c r="I2299" t="str">
        <f>IFERROR(VLOOKUP(F2299,Sheet2!P:Q,2,0), "Not part of Refresh")</f>
        <v>Not part of Refresh</v>
      </c>
    </row>
    <row r="2300" spans="1:9" x14ac:dyDescent="0.35">
      <c r="A2300" t="s">
        <v>5828</v>
      </c>
      <c r="B2300" t="s">
        <v>16</v>
      </c>
      <c r="C2300" t="s">
        <v>3611</v>
      </c>
      <c r="D2300" t="s">
        <v>3612</v>
      </c>
      <c r="E2300" t="s">
        <v>5822</v>
      </c>
      <c r="F2300" t="s">
        <v>3252</v>
      </c>
      <c r="H2300" t="str">
        <f>IFERROR(VLOOKUP(B2300,Sheet2!J:K,2,0), "Laptop")</f>
        <v>Desktop</v>
      </c>
      <c r="I2300" t="str">
        <f>IFERROR(VLOOKUP(F2300,Sheet2!P:Q,2,0), "Not part of Refresh")</f>
        <v>Not part of Refresh</v>
      </c>
    </row>
    <row r="2301" spans="1:9" x14ac:dyDescent="0.35">
      <c r="A2301" t="s">
        <v>5829</v>
      </c>
      <c r="B2301" t="s">
        <v>24</v>
      </c>
      <c r="C2301" t="s">
        <v>3611</v>
      </c>
      <c r="D2301" t="s">
        <v>3612</v>
      </c>
      <c r="E2301" t="s">
        <v>5822</v>
      </c>
      <c r="F2301" t="s">
        <v>3284</v>
      </c>
      <c r="G2301" t="s">
        <v>3991</v>
      </c>
      <c r="H2301" t="str">
        <f>IFERROR(VLOOKUP(B2301,Sheet2!J:K,2,0), "Laptop")</f>
        <v>Desktop</v>
      </c>
      <c r="I2301" t="str">
        <f>IFERROR(VLOOKUP(F2301,Sheet2!P:Q,2,0), "Not part of Refresh")</f>
        <v>Not part of Refresh</v>
      </c>
    </row>
    <row r="2302" spans="1:9" x14ac:dyDescent="0.35">
      <c r="A2302" t="s">
        <v>5830</v>
      </c>
      <c r="B2302" t="s">
        <v>4</v>
      </c>
      <c r="C2302" t="s">
        <v>3611</v>
      </c>
      <c r="D2302" t="s">
        <v>3612</v>
      </c>
      <c r="E2302" t="s">
        <v>5822</v>
      </c>
      <c r="F2302" t="s">
        <v>2865</v>
      </c>
      <c r="G2302" t="s">
        <v>5831</v>
      </c>
      <c r="H2302" t="str">
        <f>IFERROR(VLOOKUP(B2302,Sheet2!J:K,2,0), "Laptop")</f>
        <v>Laptop</v>
      </c>
      <c r="I2302" t="str">
        <f>IFERROR(VLOOKUP(F2302,Sheet2!P:Q,2,0), "Not part of Refresh")</f>
        <v>Not part of Refresh</v>
      </c>
    </row>
    <row r="2303" spans="1:9" x14ac:dyDescent="0.35">
      <c r="A2303" t="s">
        <v>5832</v>
      </c>
      <c r="B2303" t="s">
        <v>53</v>
      </c>
      <c r="C2303" t="s">
        <v>3611</v>
      </c>
      <c r="D2303" t="s">
        <v>3612</v>
      </c>
      <c r="E2303" t="s">
        <v>5822</v>
      </c>
      <c r="F2303" t="s">
        <v>3042</v>
      </c>
      <c r="H2303" t="str">
        <f>IFERROR(VLOOKUP(B2303,Sheet2!J:K,2,0), "Laptop")</f>
        <v>Desktop</v>
      </c>
      <c r="I2303" t="str">
        <f>IFERROR(VLOOKUP(F2303,Sheet2!P:Q,2,0), "Not part of Refresh")</f>
        <v>Not part of Refresh</v>
      </c>
    </row>
    <row r="2304" spans="1:9" x14ac:dyDescent="0.35">
      <c r="A2304" t="s">
        <v>5833</v>
      </c>
      <c r="B2304" t="s">
        <v>93</v>
      </c>
      <c r="C2304" t="s">
        <v>3611</v>
      </c>
      <c r="D2304" t="s">
        <v>3612</v>
      </c>
      <c r="E2304" t="s">
        <v>5822</v>
      </c>
      <c r="F2304" t="s">
        <v>2928</v>
      </c>
      <c r="H2304" t="str">
        <f>IFERROR(VLOOKUP(B2304,Sheet2!J:K,2,0), "Laptop")</f>
        <v>Desktop</v>
      </c>
      <c r="I2304" t="str">
        <f>IFERROR(VLOOKUP(F2304,Sheet2!P:Q,2,0), "Not part of Refresh")</f>
        <v>Not part of Refresh</v>
      </c>
    </row>
    <row r="2305" spans="1:9" x14ac:dyDescent="0.35">
      <c r="A2305" t="s">
        <v>5834</v>
      </c>
      <c r="B2305" t="s">
        <v>93</v>
      </c>
      <c r="C2305" t="s">
        <v>3611</v>
      </c>
      <c r="D2305" t="s">
        <v>3612</v>
      </c>
      <c r="E2305" t="s">
        <v>5822</v>
      </c>
      <c r="F2305" t="s">
        <v>3146</v>
      </c>
      <c r="H2305" t="str">
        <f>IFERROR(VLOOKUP(B2305,Sheet2!J:K,2,0), "Laptop")</f>
        <v>Desktop</v>
      </c>
      <c r="I2305" t="str">
        <f>IFERROR(VLOOKUP(F2305,Sheet2!P:Q,2,0), "Not part of Refresh")</f>
        <v>Not part of Refresh</v>
      </c>
    </row>
    <row r="2306" spans="1:9" x14ac:dyDescent="0.35">
      <c r="A2306" t="s">
        <v>5835</v>
      </c>
      <c r="B2306" t="s">
        <v>24</v>
      </c>
      <c r="C2306" t="s">
        <v>3611</v>
      </c>
      <c r="D2306" t="s">
        <v>3612</v>
      </c>
      <c r="E2306" t="s">
        <v>5822</v>
      </c>
      <c r="F2306" t="s">
        <v>2924</v>
      </c>
      <c r="G2306" t="s">
        <v>5118</v>
      </c>
      <c r="H2306" t="str">
        <f>IFERROR(VLOOKUP(B2306,Sheet2!J:K,2,0), "Laptop")</f>
        <v>Desktop</v>
      </c>
      <c r="I2306" t="str">
        <f>IFERROR(VLOOKUP(F2306,Sheet2!P:Q,2,0), "Not part of Refresh")</f>
        <v>Not part of Refresh</v>
      </c>
    </row>
    <row r="2307" spans="1:9" x14ac:dyDescent="0.35">
      <c r="A2307" t="s">
        <v>5836</v>
      </c>
      <c r="B2307" t="s">
        <v>24</v>
      </c>
      <c r="C2307" t="s">
        <v>3611</v>
      </c>
      <c r="D2307" t="s">
        <v>3612</v>
      </c>
      <c r="E2307" t="s">
        <v>5822</v>
      </c>
      <c r="F2307" t="s">
        <v>3357</v>
      </c>
      <c r="G2307" t="s">
        <v>3873</v>
      </c>
      <c r="H2307" t="str">
        <f>IFERROR(VLOOKUP(B2307,Sheet2!J:K,2,0), "Laptop")</f>
        <v>Desktop</v>
      </c>
      <c r="I2307" t="str">
        <f>IFERROR(VLOOKUP(F2307,Sheet2!P:Q,2,0), "Not part of Refresh")</f>
        <v>Not part of Refresh</v>
      </c>
    </row>
    <row r="2308" spans="1:9" x14ac:dyDescent="0.35">
      <c r="A2308" t="s">
        <v>5837</v>
      </c>
      <c r="B2308" t="s">
        <v>53</v>
      </c>
      <c r="C2308" t="s">
        <v>3611</v>
      </c>
      <c r="D2308" t="s">
        <v>3612</v>
      </c>
      <c r="E2308" t="s">
        <v>5822</v>
      </c>
      <c r="F2308" t="s">
        <v>3044</v>
      </c>
      <c r="H2308" t="str">
        <f>IFERROR(VLOOKUP(B2308,Sheet2!J:K,2,0), "Laptop")</f>
        <v>Desktop</v>
      </c>
      <c r="I2308" t="str">
        <f>IFERROR(VLOOKUP(F2308,Sheet2!P:Q,2,0), "Not part of Refresh")</f>
        <v>Not part of Refresh</v>
      </c>
    </row>
    <row r="2309" spans="1:9" x14ac:dyDescent="0.35">
      <c r="A2309" t="s">
        <v>5838</v>
      </c>
      <c r="B2309" t="s">
        <v>93</v>
      </c>
      <c r="C2309" t="s">
        <v>3611</v>
      </c>
      <c r="D2309" t="s">
        <v>3612</v>
      </c>
      <c r="E2309" t="s">
        <v>5822</v>
      </c>
      <c r="F2309" t="s">
        <v>3148</v>
      </c>
      <c r="H2309" t="str">
        <f>IFERROR(VLOOKUP(B2309,Sheet2!J:K,2,0), "Laptop")</f>
        <v>Desktop</v>
      </c>
      <c r="I2309" t="str">
        <f>IFERROR(VLOOKUP(F2309,Sheet2!P:Q,2,0), "Not part of Refresh")</f>
        <v>Not part of Refresh</v>
      </c>
    </row>
    <row r="2310" spans="1:9" x14ac:dyDescent="0.35">
      <c r="A2310" t="s">
        <v>5828</v>
      </c>
      <c r="B2310" t="s">
        <v>16</v>
      </c>
      <c r="C2310" t="s">
        <v>3611</v>
      </c>
      <c r="D2310" t="s">
        <v>3612</v>
      </c>
      <c r="E2310" t="s">
        <v>5822</v>
      </c>
      <c r="F2310" t="s">
        <v>3216</v>
      </c>
      <c r="G2310" t="s">
        <v>3873</v>
      </c>
      <c r="H2310" t="str">
        <f>IFERROR(VLOOKUP(B2310,Sheet2!J:K,2,0), "Laptop")</f>
        <v>Desktop</v>
      </c>
      <c r="I2310" t="str">
        <f>IFERROR(VLOOKUP(F2310,Sheet2!P:Q,2,0), "Not part of Refresh")</f>
        <v>Not part of Refresh</v>
      </c>
    </row>
    <row r="2311" spans="1:9" x14ac:dyDescent="0.35">
      <c r="A2311" t="s">
        <v>5825</v>
      </c>
      <c r="B2311" t="s">
        <v>210</v>
      </c>
      <c r="C2311" t="s">
        <v>3611</v>
      </c>
      <c r="D2311" t="s">
        <v>3612</v>
      </c>
      <c r="E2311" t="s">
        <v>5822</v>
      </c>
      <c r="F2311" t="s">
        <v>3045</v>
      </c>
      <c r="H2311" t="str">
        <f>IFERROR(VLOOKUP(B2311,Sheet2!J:K,2,0), "Laptop")</f>
        <v>Desktop</v>
      </c>
      <c r="I2311" t="str">
        <f>IFERROR(VLOOKUP(F2311,Sheet2!P:Q,2,0), "Not part of Refresh")</f>
        <v>Not part of Refresh</v>
      </c>
    </row>
    <row r="2312" spans="1:9" x14ac:dyDescent="0.35">
      <c r="A2312" t="s">
        <v>5829</v>
      </c>
      <c r="B2312" t="s">
        <v>24</v>
      </c>
      <c r="C2312" t="s">
        <v>3611</v>
      </c>
      <c r="D2312" t="s">
        <v>3612</v>
      </c>
      <c r="E2312" t="s">
        <v>5822</v>
      </c>
      <c r="F2312" t="s">
        <v>3603</v>
      </c>
      <c r="G2312" t="s">
        <v>3991</v>
      </c>
      <c r="H2312" t="str">
        <f>IFERROR(VLOOKUP(B2312,Sheet2!J:K,2,0), "Laptop")</f>
        <v>Desktop</v>
      </c>
      <c r="I2312" t="str">
        <f>IFERROR(VLOOKUP(F2312,Sheet2!P:Q,2,0), "Not part of Refresh")</f>
        <v>Not part of Refresh</v>
      </c>
    </row>
    <row r="2313" spans="1:9" x14ac:dyDescent="0.35">
      <c r="A2313" t="s">
        <v>5839</v>
      </c>
      <c r="B2313" t="s">
        <v>53</v>
      </c>
      <c r="C2313" t="s">
        <v>3611</v>
      </c>
      <c r="D2313" t="s">
        <v>3612</v>
      </c>
      <c r="E2313" t="s">
        <v>5822</v>
      </c>
      <c r="F2313" t="s">
        <v>3046</v>
      </c>
      <c r="H2313" t="str">
        <f>IFERROR(VLOOKUP(B2313,Sheet2!J:K,2,0), "Laptop")</f>
        <v>Desktop</v>
      </c>
      <c r="I2313" t="str">
        <f>IFERROR(VLOOKUP(F2313,Sheet2!P:Q,2,0), "Not part of Refresh")</f>
        <v>Not part of Refresh</v>
      </c>
    </row>
    <row r="2314" spans="1:9" x14ac:dyDescent="0.35">
      <c r="A2314" t="s">
        <v>5840</v>
      </c>
      <c r="B2314" t="s">
        <v>24</v>
      </c>
      <c r="C2314" t="s">
        <v>3611</v>
      </c>
      <c r="D2314" t="s">
        <v>3612</v>
      </c>
      <c r="E2314" t="s">
        <v>5822</v>
      </c>
      <c r="F2314" t="s">
        <v>2929</v>
      </c>
      <c r="G2314" t="s">
        <v>5118</v>
      </c>
      <c r="H2314" t="str">
        <f>IFERROR(VLOOKUP(B2314,Sheet2!J:K,2,0), "Laptop")</f>
        <v>Desktop</v>
      </c>
      <c r="I2314" t="str">
        <f>IFERROR(VLOOKUP(F2314,Sheet2!P:Q,2,0), "Not part of Refresh")</f>
        <v>Not part of Refresh</v>
      </c>
    </row>
    <row r="2315" spans="1:9" x14ac:dyDescent="0.35">
      <c r="A2315" t="s">
        <v>5841</v>
      </c>
      <c r="B2315" t="s">
        <v>64</v>
      </c>
      <c r="C2315" t="s">
        <v>3611</v>
      </c>
      <c r="D2315" t="s">
        <v>3612</v>
      </c>
      <c r="E2315" t="s">
        <v>5822</v>
      </c>
      <c r="F2315" t="s">
        <v>2959</v>
      </c>
      <c r="G2315" t="s">
        <v>5842</v>
      </c>
      <c r="H2315" t="str">
        <f>IFERROR(VLOOKUP(B2315,Sheet2!J:K,2,0), "Laptop")</f>
        <v>Desktop</v>
      </c>
      <c r="I2315" t="str">
        <f>IFERROR(VLOOKUP(F2315,Sheet2!P:Q,2,0), "Not part of Refresh")</f>
        <v>Not part of Refresh</v>
      </c>
    </row>
    <row r="2316" spans="1:9" x14ac:dyDescent="0.35">
      <c r="A2316" t="s">
        <v>5843</v>
      </c>
      <c r="B2316" t="s">
        <v>53</v>
      </c>
      <c r="C2316" t="s">
        <v>3611</v>
      </c>
      <c r="D2316" t="s">
        <v>3612</v>
      </c>
      <c r="E2316" t="s">
        <v>5822</v>
      </c>
      <c r="F2316" t="s">
        <v>3142</v>
      </c>
      <c r="H2316" t="str">
        <f>IFERROR(VLOOKUP(B2316,Sheet2!J:K,2,0), "Laptop")</f>
        <v>Desktop</v>
      </c>
      <c r="I2316" t="str">
        <f>IFERROR(VLOOKUP(F2316,Sheet2!P:Q,2,0), "Not part of Refresh")</f>
        <v>Not part of Refresh</v>
      </c>
    </row>
    <row r="2317" spans="1:9" x14ac:dyDescent="0.35">
      <c r="A2317" t="s">
        <v>5825</v>
      </c>
      <c r="B2317" t="s">
        <v>93</v>
      </c>
      <c r="C2317" t="s">
        <v>3611</v>
      </c>
      <c r="D2317" t="s">
        <v>3612</v>
      </c>
      <c r="E2317" t="s">
        <v>5822</v>
      </c>
      <c r="F2317" t="s">
        <v>3145</v>
      </c>
      <c r="H2317" t="str">
        <f>IFERROR(VLOOKUP(B2317,Sheet2!J:K,2,0), "Laptop")</f>
        <v>Desktop</v>
      </c>
      <c r="I2317" t="str">
        <f>IFERROR(VLOOKUP(F2317,Sheet2!P:Q,2,0), "Not part of Refresh")</f>
        <v>Not part of Refresh</v>
      </c>
    </row>
    <row r="2318" spans="1:9" x14ac:dyDescent="0.35">
      <c r="A2318" t="s">
        <v>5828</v>
      </c>
      <c r="B2318" t="s">
        <v>53</v>
      </c>
      <c r="C2318" t="s">
        <v>3611</v>
      </c>
      <c r="D2318" t="s">
        <v>3612</v>
      </c>
      <c r="E2318" t="s">
        <v>5822</v>
      </c>
      <c r="F2318" t="s">
        <v>3124</v>
      </c>
      <c r="H2318" t="str">
        <f>IFERROR(VLOOKUP(B2318,Sheet2!J:K,2,0), "Laptop")</f>
        <v>Desktop</v>
      </c>
      <c r="I2318" t="str">
        <f>IFERROR(VLOOKUP(F2318,Sheet2!P:Q,2,0), "Not part of Refresh")</f>
        <v>Not part of Refresh</v>
      </c>
    </row>
    <row r="2319" spans="1:9" x14ac:dyDescent="0.35">
      <c r="A2319" t="s">
        <v>5825</v>
      </c>
      <c r="B2319" t="s">
        <v>93</v>
      </c>
      <c r="C2319" t="s">
        <v>3611</v>
      </c>
      <c r="D2319" t="s">
        <v>3612</v>
      </c>
      <c r="E2319" t="s">
        <v>5822</v>
      </c>
      <c r="F2319" t="s">
        <v>995</v>
      </c>
      <c r="G2319" t="s">
        <v>5844</v>
      </c>
      <c r="H2319" t="str">
        <f>IFERROR(VLOOKUP(B2319,Sheet2!J:K,2,0), "Laptop")</f>
        <v>Desktop</v>
      </c>
      <c r="I2319" t="str">
        <f>IFERROR(VLOOKUP(F2319,Sheet2!P:Q,2,0), "Not part of Refresh")</f>
        <v>Not part of Refresh</v>
      </c>
    </row>
    <row r="2320" spans="1:9" x14ac:dyDescent="0.35">
      <c r="A2320" t="s">
        <v>5825</v>
      </c>
      <c r="B2320" t="s">
        <v>205</v>
      </c>
      <c r="C2320" t="s">
        <v>3611</v>
      </c>
      <c r="D2320" t="s">
        <v>3612</v>
      </c>
      <c r="E2320" t="s">
        <v>5822</v>
      </c>
      <c r="F2320" t="s">
        <v>995</v>
      </c>
      <c r="H2320" t="str">
        <f>IFERROR(VLOOKUP(B2320,Sheet2!J:K,2,0), "Laptop")</f>
        <v>Desktop</v>
      </c>
      <c r="I2320" t="str">
        <f>IFERROR(VLOOKUP(F2320,Sheet2!P:Q,2,0), "Not part of Refresh")</f>
        <v>Not part of Refresh</v>
      </c>
    </row>
    <row r="2321" spans="1:9" x14ac:dyDescent="0.35">
      <c r="A2321" t="s">
        <v>5845</v>
      </c>
      <c r="B2321" t="s">
        <v>53</v>
      </c>
      <c r="C2321" t="s">
        <v>3611</v>
      </c>
      <c r="D2321" t="s">
        <v>3612</v>
      </c>
      <c r="E2321" t="s">
        <v>5822</v>
      </c>
      <c r="F2321" t="s">
        <v>2954</v>
      </c>
      <c r="H2321" t="str">
        <f>IFERROR(VLOOKUP(B2321,Sheet2!J:K,2,0), "Laptop")</f>
        <v>Desktop</v>
      </c>
      <c r="I2321" t="str">
        <f>IFERROR(VLOOKUP(F2321,Sheet2!P:Q,2,0), "Not part of Refresh")</f>
        <v>Not part of Refresh</v>
      </c>
    </row>
    <row r="2322" spans="1:9" x14ac:dyDescent="0.35">
      <c r="A2322" t="s">
        <v>5846</v>
      </c>
      <c r="B2322" t="s">
        <v>53</v>
      </c>
      <c r="C2322" t="s">
        <v>3611</v>
      </c>
      <c r="D2322" t="s">
        <v>3612</v>
      </c>
      <c r="E2322" t="s">
        <v>5822</v>
      </c>
      <c r="F2322" t="s">
        <v>2989</v>
      </c>
      <c r="H2322" t="str">
        <f>IFERROR(VLOOKUP(B2322,Sheet2!J:K,2,0), "Laptop")</f>
        <v>Desktop</v>
      </c>
      <c r="I2322" t="str">
        <f>IFERROR(VLOOKUP(F2322,Sheet2!P:Q,2,0), "Not part of Refresh")</f>
        <v>Not part of Refresh</v>
      </c>
    </row>
    <row r="2323" spans="1:9" x14ac:dyDescent="0.35">
      <c r="A2323" t="s">
        <v>5843</v>
      </c>
      <c r="B2323" t="s">
        <v>53</v>
      </c>
      <c r="C2323" t="s">
        <v>3611</v>
      </c>
      <c r="D2323" t="s">
        <v>3612</v>
      </c>
      <c r="E2323" t="s">
        <v>5822</v>
      </c>
      <c r="F2323" t="s">
        <v>3132</v>
      </c>
      <c r="H2323" t="str">
        <f>IFERROR(VLOOKUP(B2323,Sheet2!J:K,2,0), "Laptop")</f>
        <v>Desktop</v>
      </c>
      <c r="I2323" t="str">
        <f>IFERROR(VLOOKUP(F2323,Sheet2!P:Q,2,0), "Not part of Refresh")</f>
        <v>Not part of Refresh</v>
      </c>
    </row>
    <row r="2324" spans="1:9" x14ac:dyDescent="0.35">
      <c r="A2324" t="s">
        <v>5847</v>
      </c>
      <c r="B2324" t="s">
        <v>93</v>
      </c>
      <c r="C2324" t="s">
        <v>3611</v>
      </c>
      <c r="D2324" t="s">
        <v>3612</v>
      </c>
      <c r="E2324" t="s">
        <v>5822</v>
      </c>
      <c r="F2324" t="s">
        <v>3054</v>
      </c>
      <c r="H2324" t="str">
        <f>IFERROR(VLOOKUP(B2324,Sheet2!J:K,2,0), "Laptop")</f>
        <v>Desktop</v>
      </c>
      <c r="I2324" t="str">
        <f>IFERROR(VLOOKUP(F2324,Sheet2!P:Q,2,0), "Not part of Refresh")</f>
        <v>Not part of Refresh</v>
      </c>
    </row>
    <row r="2325" spans="1:9" x14ac:dyDescent="0.35">
      <c r="A2325" t="s">
        <v>5825</v>
      </c>
      <c r="B2325" t="s">
        <v>93</v>
      </c>
      <c r="C2325" t="s">
        <v>3611</v>
      </c>
      <c r="D2325" t="s">
        <v>3612</v>
      </c>
      <c r="E2325" t="s">
        <v>5822</v>
      </c>
      <c r="F2325" t="s">
        <v>2997</v>
      </c>
      <c r="H2325" t="str">
        <f>IFERROR(VLOOKUP(B2325,Sheet2!J:K,2,0), "Laptop")</f>
        <v>Desktop</v>
      </c>
      <c r="I2325" t="str">
        <f>IFERROR(VLOOKUP(F2325,Sheet2!P:Q,2,0), "Not part of Refresh")</f>
        <v>Not part of Refresh</v>
      </c>
    </row>
    <row r="2326" spans="1:9" x14ac:dyDescent="0.35">
      <c r="A2326" t="s">
        <v>5848</v>
      </c>
      <c r="B2326" t="s">
        <v>53</v>
      </c>
      <c r="C2326" t="s">
        <v>3611</v>
      </c>
      <c r="D2326" t="s">
        <v>3612</v>
      </c>
      <c r="E2326" t="s">
        <v>5822</v>
      </c>
      <c r="F2326" t="s">
        <v>3138</v>
      </c>
      <c r="H2326" t="str">
        <f>IFERROR(VLOOKUP(B2326,Sheet2!J:K,2,0), "Laptop")</f>
        <v>Desktop</v>
      </c>
      <c r="I2326" t="str">
        <f>IFERROR(VLOOKUP(F2326,Sheet2!P:Q,2,0), "Not part of Refresh")</f>
        <v>Not part of Refresh</v>
      </c>
    </row>
    <row r="2327" spans="1:9" x14ac:dyDescent="0.35">
      <c r="A2327" t="s">
        <v>5840</v>
      </c>
      <c r="B2327" t="s">
        <v>24</v>
      </c>
      <c r="C2327" t="s">
        <v>3611</v>
      </c>
      <c r="D2327" t="s">
        <v>3612</v>
      </c>
      <c r="E2327" t="s">
        <v>5822</v>
      </c>
      <c r="F2327" t="s">
        <v>2936</v>
      </c>
      <c r="G2327" t="s">
        <v>5118</v>
      </c>
      <c r="H2327" t="str">
        <f>IFERROR(VLOOKUP(B2327,Sheet2!J:K,2,0), "Laptop")</f>
        <v>Desktop</v>
      </c>
      <c r="I2327" t="str">
        <f>IFERROR(VLOOKUP(F2327,Sheet2!P:Q,2,0), "Not part of Refresh")</f>
        <v>Not part of Refresh</v>
      </c>
    </row>
    <row r="2328" spans="1:9" x14ac:dyDescent="0.35">
      <c r="A2328" t="s">
        <v>5849</v>
      </c>
      <c r="B2328" t="s">
        <v>24</v>
      </c>
      <c r="C2328" t="s">
        <v>3611</v>
      </c>
      <c r="D2328" t="s">
        <v>3612</v>
      </c>
      <c r="E2328" t="s">
        <v>5822</v>
      </c>
      <c r="F2328" t="s">
        <v>2932</v>
      </c>
      <c r="G2328" t="s">
        <v>5118</v>
      </c>
      <c r="H2328" t="str">
        <f>IFERROR(VLOOKUP(B2328,Sheet2!J:K,2,0), "Laptop")</f>
        <v>Desktop</v>
      </c>
      <c r="I2328" t="str">
        <f>IFERROR(VLOOKUP(F2328,Sheet2!P:Q,2,0), "Not part of Refresh")</f>
        <v>Not part of Refresh</v>
      </c>
    </row>
    <row r="2329" spans="1:9" x14ac:dyDescent="0.35">
      <c r="A2329" t="s">
        <v>5850</v>
      </c>
      <c r="B2329" t="s">
        <v>53</v>
      </c>
      <c r="C2329" t="s">
        <v>3611</v>
      </c>
      <c r="D2329" t="s">
        <v>3612</v>
      </c>
      <c r="E2329" t="s">
        <v>5822</v>
      </c>
      <c r="F2329" t="s">
        <v>3136</v>
      </c>
      <c r="H2329" t="str">
        <f>IFERROR(VLOOKUP(B2329,Sheet2!J:K,2,0), "Laptop")</f>
        <v>Desktop</v>
      </c>
      <c r="I2329" t="str">
        <f>IFERROR(VLOOKUP(F2329,Sheet2!P:Q,2,0), "Not part of Refresh")</f>
        <v>Not part of Refresh</v>
      </c>
    </row>
    <row r="2330" spans="1:9" x14ac:dyDescent="0.35">
      <c r="A2330" t="s">
        <v>5851</v>
      </c>
      <c r="B2330" t="s">
        <v>24</v>
      </c>
      <c r="C2330" t="s">
        <v>3611</v>
      </c>
      <c r="D2330" t="s">
        <v>3612</v>
      </c>
      <c r="E2330" t="s">
        <v>5822</v>
      </c>
      <c r="F2330" t="s">
        <v>2942</v>
      </c>
      <c r="G2330" t="s">
        <v>3631</v>
      </c>
      <c r="H2330" t="str">
        <f>IFERROR(VLOOKUP(B2330,Sheet2!J:K,2,0), "Laptop")</f>
        <v>Desktop</v>
      </c>
      <c r="I2330" t="str">
        <f>IFERROR(VLOOKUP(F2330,Sheet2!P:Q,2,0), "Not part of Refresh")</f>
        <v>Not part of Refresh</v>
      </c>
    </row>
    <row r="2331" spans="1:9" x14ac:dyDescent="0.35">
      <c r="A2331" t="s">
        <v>5852</v>
      </c>
      <c r="B2331" t="s">
        <v>10</v>
      </c>
      <c r="C2331" t="s">
        <v>3611</v>
      </c>
      <c r="D2331" t="s">
        <v>3612</v>
      </c>
      <c r="E2331" t="s">
        <v>5822</v>
      </c>
      <c r="F2331" t="s">
        <v>682</v>
      </c>
      <c r="H2331" t="str">
        <f>IFERROR(VLOOKUP(B2331,Sheet2!J:K,2,0), "Laptop")</f>
        <v>Laptop</v>
      </c>
      <c r="I2331" t="str">
        <f>IFERROR(VLOOKUP(F2331,Sheet2!P:Q,2,0), "Not part of Refresh")</f>
        <v>Part of Refresh cycle</v>
      </c>
    </row>
    <row r="2332" spans="1:9" x14ac:dyDescent="0.35">
      <c r="A2332" t="s">
        <v>5825</v>
      </c>
      <c r="B2332" t="s">
        <v>198</v>
      </c>
      <c r="C2332" t="s">
        <v>3611</v>
      </c>
      <c r="D2332" t="s">
        <v>3612</v>
      </c>
      <c r="E2332" t="s">
        <v>5822</v>
      </c>
      <c r="F2332" t="s">
        <v>3049</v>
      </c>
      <c r="H2332" t="str">
        <f>IFERROR(VLOOKUP(B2332,Sheet2!J:K,2,0), "Laptop")</f>
        <v>Desktop</v>
      </c>
      <c r="I2332" t="str">
        <f>IFERROR(VLOOKUP(F2332,Sheet2!P:Q,2,0), "Not part of Refresh")</f>
        <v>Not part of Refresh</v>
      </c>
    </row>
    <row r="2333" spans="1:9" x14ac:dyDescent="0.35">
      <c r="A2333" t="s">
        <v>5853</v>
      </c>
      <c r="B2333" t="s">
        <v>53</v>
      </c>
      <c r="C2333" t="s">
        <v>3611</v>
      </c>
      <c r="D2333" t="s">
        <v>3612</v>
      </c>
      <c r="E2333" t="s">
        <v>5822</v>
      </c>
      <c r="F2333" t="s">
        <v>2923</v>
      </c>
      <c r="G2333" t="s">
        <v>5854</v>
      </c>
      <c r="H2333" t="str">
        <f>IFERROR(VLOOKUP(B2333,Sheet2!J:K,2,0), "Laptop")</f>
        <v>Desktop</v>
      </c>
      <c r="I2333" t="str">
        <f>IFERROR(VLOOKUP(F2333,Sheet2!P:Q,2,0), "Not part of Refresh")</f>
        <v>Not part of Refresh</v>
      </c>
    </row>
    <row r="2334" spans="1:9" x14ac:dyDescent="0.35">
      <c r="A2334" t="s">
        <v>5259</v>
      </c>
      <c r="B2334" t="s">
        <v>53</v>
      </c>
      <c r="C2334" t="s">
        <v>3611</v>
      </c>
      <c r="D2334" t="s">
        <v>3612</v>
      </c>
      <c r="E2334" t="s">
        <v>5822</v>
      </c>
      <c r="F2334" t="s">
        <v>3122</v>
      </c>
      <c r="G2334" t="s">
        <v>5855</v>
      </c>
      <c r="H2334" t="str">
        <f>IFERROR(VLOOKUP(B2334,Sheet2!J:K,2,0), "Laptop")</f>
        <v>Desktop</v>
      </c>
      <c r="I2334" t="str">
        <f>IFERROR(VLOOKUP(F2334,Sheet2!P:Q,2,0), "Not part of Refresh")</f>
        <v>Not part of Refresh</v>
      </c>
    </row>
    <row r="2335" spans="1:9" x14ac:dyDescent="0.35">
      <c r="A2335" t="s">
        <v>5825</v>
      </c>
      <c r="B2335" t="s">
        <v>93</v>
      </c>
      <c r="C2335" t="s">
        <v>3611</v>
      </c>
      <c r="D2335" t="s">
        <v>3612</v>
      </c>
      <c r="E2335" t="s">
        <v>5822</v>
      </c>
      <c r="F2335" t="s">
        <v>995</v>
      </c>
      <c r="G2335" t="s">
        <v>5844</v>
      </c>
      <c r="H2335" t="str">
        <f>IFERROR(VLOOKUP(B2335,Sheet2!J:K,2,0), "Laptop")</f>
        <v>Desktop</v>
      </c>
      <c r="I2335" t="str">
        <f>IFERROR(VLOOKUP(F2335,Sheet2!P:Q,2,0), "Not part of Refresh")</f>
        <v>Not part of Refresh</v>
      </c>
    </row>
    <row r="2336" spans="1:9" x14ac:dyDescent="0.35">
      <c r="A2336" t="s">
        <v>5825</v>
      </c>
      <c r="B2336" t="s">
        <v>205</v>
      </c>
      <c r="C2336" t="s">
        <v>3611</v>
      </c>
      <c r="D2336" t="s">
        <v>3612</v>
      </c>
      <c r="E2336" t="s">
        <v>5822</v>
      </c>
      <c r="F2336" t="s">
        <v>995</v>
      </c>
      <c r="H2336" t="str">
        <f>IFERROR(VLOOKUP(B2336,Sheet2!J:K,2,0), "Laptop")</f>
        <v>Desktop</v>
      </c>
      <c r="I2336" t="str">
        <f>IFERROR(VLOOKUP(F2336,Sheet2!P:Q,2,0), "Not part of Refresh")</f>
        <v>Not part of Refresh</v>
      </c>
    </row>
    <row r="2337" spans="1:9" x14ac:dyDescent="0.35">
      <c r="A2337" t="s">
        <v>5825</v>
      </c>
      <c r="B2337" t="s">
        <v>53</v>
      </c>
      <c r="C2337" t="s">
        <v>3611</v>
      </c>
      <c r="D2337" t="s">
        <v>3612</v>
      </c>
      <c r="E2337" t="s">
        <v>5822</v>
      </c>
      <c r="F2337" t="s">
        <v>3128</v>
      </c>
      <c r="H2337" t="str">
        <f>IFERROR(VLOOKUP(B2337,Sheet2!J:K,2,0), "Laptop")</f>
        <v>Desktop</v>
      </c>
      <c r="I2337" t="str">
        <f>IFERROR(VLOOKUP(F2337,Sheet2!P:Q,2,0), "Not part of Refresh")</f>
        <v>Not part of Refresh</v>
      </c>
    </row>
    <row r="2338" spans="1:9" x14ac:dyDescent="0.35">
      <c r="A2338" t="s">
        <v>5828</v>
      </c>
      <c r="B2338" t="s">
        <v>16</v>
      </c>
      <c r="C2338" t="s">
        <v>3611</v>
      </c>
      <c r="D2338" t="s">
        <v>3612</v>
      </c>
      <c r="E2338" t="s">
        <v>5822</v>
      </c>
      <c r="F2338" t="s">
        <v>3335</v>
      </c>
      <c r="H2338" t="str">
        <f>IFERROR(VLOOKUP(B2338,Sheet2!J:K,2,0), "Laptop")</f>
        <v>Desktop</v>
      </c>
      <c r="I2338" t="str">
        <f>IFERROR(VLOOKUP(F2338,Sheet2!P:Q,2,0), "Not part of Refresh")</f>
        <v>Not part of Refresh</v>
      </c>
    </row>
    <row r="2339" spans="1:9" x14ac:dyDescent="0.35">
      <c r="A2339" t="s">
        <v>5828</v>
      </c>
      <c r="B2339" t="s">
        <v>16</v>
      </c>
      <c r="C2339" t="s">
        <v>3611</v>
      </c>
      <c r="D2339" t="s">
        <v>3612</v>
      </c>
      <c r="E2339" t="s">
        <v>5822</v>
      </c>
      <c r="F2339" t="s">
        <v>3327</v>
      </c>
      <c r="G2339" t="s">
        <v>3873</v>
      </c>
      <c r="H2339" t="str">
        <f>IFERROR(VLOOKUP(B2339,Sheet2!J:K,2,0), "Laptop")</f>
        <v>Desktop</v>
      </c>
      <c r="I2339" t="str">
        <f>IFERROR(VLOOKUP(F2339,Sheet2!P:Q,2,0), "Not part of Refresh")</f>
        <v>Not part of Refresh</v>
      </c>
    </row>
    <row r="2340" spans="1:9" x14ac:dyDescent="0.35">
      <c r="A2340" t="s">
        <v>5856</v>
      </c>
      <c r="B2340" t="s">
        <v>53</v>
      </c>
      <c r="C2340" t="s">
        <v>3611</v>
      </c>
      <c r="D2340" t="s">
        <v>3612</v>
      </c>
      <c r="E2340" t="s">
        <v>5822</v>
      </c>
      <c r="F2340" t="s">
        <v>2937</v>
      </c>
      <c r="H2340" t="str">
        <f>IFERROR(VLOOKUP(B2340,Sheet2!J:K,2,0), "Laptop")</f>
        <v>Desktop</v>
      </c>
      <c r="I2340" t="str">
        <f>IFERROR(VLOOKUP(F2340,Sheet2!P:Q,2,0), "Not part of Refresh")</f>
        <v>Not part of Refresh</v>
      </c>
    </row>
    <row r="2341" spans="1:9" x14ac:dyDescent="0.35">
      <c r="A2341" t="s">
        <v>5826</v>
      </c>
      <c r="B2341" t="s">
        <v>24</v>
      </c>
      <c r="C2341" t="s">
        <v>3611</v>
      </c>
      <c r="D2341" t="s">
        <v>3612</v>
      </c>
      <c r="E2341" t="s">
        <v>5822</v>
      </c>
      <c r="F2341" t="s">
        <v>2931</v>
      </c>
      <c r="G2341" t="s">
        <v>3633</v>
      </c>
      <c r="H2341" t="str">
        <f>IFERROR(VLOOKUP(B2341,Sheet2!J:K,2,0), "Laptop")</f>
        <v>Desktop</v>
      </c>
      <c r="I2341" t="str">
        <f>IFERROR(VLOOKUP(F2341,Sheet2!P:Q,2,0), "Not part of Refresh")</f>
        <v>Not part of Refresh</v>
      </c>
    </row>
    <row r="2342" spans="1:9" x14ac:dyDescent="0.35">
      <c r="A2342" t="s">
        <v>5826</v>
      </c>
      <c r="B2342" t="s">
        <v>53</v>
      </c>
      <c r="C2342" t="s">
        <v>3611</v>
      </c>
      <c r="D2342" t="s">
        <v>3612</v>
      </c>
      <c r="E2342" t="s">
        <v>5822</v>
      </c>
      <c r="F2342" t="s">
        <v>3041</v>
      </c>
      <c r="H2342" t="str">
        <f>IFERROR(VLOOKUP(B2342,Sheet2!J:K,2,0), "Laptop")</f>
        <v>Desktop</v>
      </c>
      <c r="I2342" t="str">
        <f>IFERROR(VLOOKUP(F2342,Sheet2!P:Q,2,0), "Not part of Refresh")</f>
        <v>Not part of Refresh</v>
      </c>
    </row>
    <row r="2343" spans="1:9" x14ac:dyDescent="0.35">
      <c r="A2343" t="s">
        <v>5825</v>
      </c>
      <c r="B2343" t="s">
        <v>93</v>
      </c>
      <c r="C2343" t="s">
        <v>3611</v>
      </c>
      <c r="D2343" t="s">
        <v>3612</v>
      </c>
      <c r="E2343" t="s">
        <v>5822</v>
      </c>
      <c r="F2343" t="s">
        <v>3147</v>
      </c>
      <c r="H2343" t="str">
        <f>IFERROR(VLOOKUP(B2343,Sheet2!J:K,2,0), "Laptop")</f>
        <v>Desktop</v>
      </c>
      <c r="I2343" t="str">
        <f>IFERROR(VLOOKUP(F2343,Sheet2!P:Q,2,0), "Not part of Refresh")</f>
        <v>Not part of Refresh</v>
      </c>
    </row>
    <row r="2344" spans="1:9" x14ac:dyDescent="0.35">
      <c r="A2344" t="s">
        <v>5828</v>
      </c>
      <c r="B2344" t="s">
        <v>0</v>
      </c>
      <c r="C2344" t="s">
        <v>3611</v>
      </c>
      <c r="D2344" t="s">
        <v>3612</v>
      </c>
      <c r="E2344" t="s">
        <v>5822</v>
      </c>
      <c r="F2344" t="s">
        <v>2037</v>
      </c>
      <c r="H2344" t="str">
        <f>IFERROR(VLOOKUP(B2344,Sheet2!J:K,2,0), "Laptop")</f>
        <v>Laptop</v>
      </c>
      <c r="I2344" t="str">
        <f>IFERROR(VLOOKUP(F2344,Sheet2!P:Q,2,0), "Not part of Refresh")</f>
        <v>Not part of Refresh</v>
      </c>
    </row>
    <row r="2345" spans="1:9" x14ac:dyDescent="0.35">
      <c r="A2345" t="s">
        <v>5857</v>
      </c>
      <c r="B2345" t="s">
        <v>53</v>
      </c>
      <c r="C2345" t="s">
        <v>3611</v>
      </c>
      <c r="D2345" t="s">
        <v>3612</v>
      </c>
      <c r="E2345" t="s">
        <v>5822</v>
      </c>
      <c r="F2345" t="s">
        <v>2956</v>
      </c>
      <c r="H2345" t="str">
        <f>IFERROR(VLOOKUP(B2345,Sheet2!J:K,2,0), "Laptop")</f>
        <v>Desktop</v>
      </c>
      <c r="I2345" t="str">
        <f>IFERROR(VLOOKUP(F2345,Sheet2!P:Q,2,0), "Not part of Refresh")</f>
        <v>Not part of Refresh</v>
      </c>
    </row>
    <row r="2346" spans="1:9" x14ac:dyDescent="0.35">
      <c r="A2346" t="s">
        <v>5858</v>
      </c>
      <c r="B2346" t="s">
        <v>24</v>
      </c>
      <c r="C2346" t="s">
        <v>3611</v>
      </c>
      <c r="D2346" t="s">
        <v>3612</v>
      </c>
      <c r="E2346" t="s">
        <v>5822</v>
      </c>
      <c r="F2346" t="s">
        <v>2940</v>
      </c>
      <c r="G2346" t="s">
        <v>5118</v>
      </c>
      <c r="H2346" t="str">
        <f>IFERROR(VLOOKUP(B2346,Sheet2!J:K,2,0), "Laptop")</f>
        <v>Desktop</v>
      </c>
      <c r="I2346" t="str">
        <f>IFERROR(VLOOKUP(F2346,Sheet2!P:Q,2,0), "Not part of Refresh")</f>
        <v>Not part of Refresh</v>
      </c>
    </row>
    <row r="2347" spans="1:9" x14ac:dyDescent="0.35">
      <c r="A2347" t="s">
        <v>5843</v>
      </c>
      <c r="B2347" t="s">
        <v>8</v>
      </c>
      <c r="C2347" t="s">
        <v>3611</v>
      </c>
      <c r="D2347" t="s">
        <v>3612</v>
      </c>
      <c r="E2347" t="s">
        <v>5822</v>
      </c>
      <c r="F2347" t="s">
        <v>683</v>
      </c>
      <c r="G2347" t="s">
        <v>5118</v>
      </c>
      <c r="H2347" t="str">
        <f>IFERROR(VLOOKUP(B2347,Sheet2!J:K,2,0), "Laptop")</f>
        <v>Laptop</v>
      </c>
      <c r="I2347" t="str">
        <f>IFERROR(VLOOKUP(F2347,Sheet2!P:Q,2,0), "Not part of Refresh")</f>
        <v>Part of Refresh cycle</v>
      </c>
    </row>
    <row r="2348" spans="1:9" x14ac:dyDescent="0.35">
      <c r="A2348" t="s">
        <v>5859</v>
      </c>
      <c r="B2348" t="s">
        <v>8</v>
      </c>
      <c r="C2348" t="s">
        <v>3611</v>
      </c>
      <c r="D2348" t="s">
        <v>3612</v>
      </c>
      <c r="E2348" t="s">
        <v>5822</v>
      </c>
      <c r="F2348" t="s">
        <v>684</v>
      </c>
      <c r="G2348" t="s">
        <v>5860</v>
      </c>
      <c r="H2348" t="str">
        <f>IFERROR(VLOOKUP(B2348,Sheet2!J:K,2,0), "Laptop")</f>
        <v>Laptop</v>
      </c>
      <c r="I2348" t="str">
        <f>IFERROR(VLOOKUP(F2348,Sheet2!P:Q,2,0), "Not part of Refresh")</f>
        <v>Part of Refresh cycle</v>
      </c>
    </row>
    <row r="2349" spans="1:9" x14ac:dyDescent="0.35">
      <c r="A2349" t="s">
        <v>5861</v>
      </c>
      <c r="B2349" t="s">
        <v>8</v>
      </c>
      <c r="C2349" t="s">
        <v>3611</v>
      </c>
      <c r="D2349" t="s">
        <v>3612</v>
      </c>
      <c r="E2349" t="s">
        <v>5822</v>
      </c>
      <c r="F2349" t="s">
        <v>685</v>
      </c>
      <c r="H2349" t="str">
        <f>IFERROR(VLOOKUP(B2349,Sheet2!J:K,2,0), "Laptop")</f>
        <v>Laptop</v>
      </c>
      <c r="I2349" t="str">
        <f>IFERROR(VLOOKUP(F2349,Sheet2!P:Q,2,0), "Not part of Refresh")</f>
        <v>Part of Refresh cycle</v>
      </c>
    </row>
    <row r="2350" spans="1:9" x14ac:dyDescent="0.35">
      <c r="A2350" t="s">
        <v>5862</v>
      </c>
      <c r="B2350" t="s">
        <v>24</v>
      </c>
      <c r="C2350" t="s">
        <v>3611</v>
      </c>
      <c r="D2350" t="s">
        <v>3612</v>
      </c>
      <c r="E2350" t="s">
        <v>5822</v>
      </c>
      <c r="F2350" t="s">
        <v>3551</v>
      </c>
      <c r="H2350" t="str">
        <f>IFERROR(VLOOKUP(B2350,Sheet2!J:K,2,0), "Laptop")</f>
        <v>Desktop</v>
      </c>
      <c r="I2350" t="str">
        <f>IFERROR(VLOOKUP(F2350,Sheet2!P:Q,2,0), "Not part of Refresh")</f>
        <v>Not part of Refresh</v>
      </c>
    </row>
    <row r="2351" spans="1:9" x14ac:dyDescent="0.35">
      <c r="A2351" t="s">
        <v>5825</v>
      </c>
      <c r="B2351" t="s">
        <v>53</v>
      </c>
      <c r="C2351" t="s">
        <v>3611</v>
      </c>
      <c r="D2351" t="s">
        <v>3612</v>
      </c>
      <c r="E2351" t="s">
        <v>5822</v>
      </c>
      <c r="F2351" t="s">
        <v>2993</v>
      </c>
      <c r="H2351" t="str">
        <f>IFERROR(VLOOKUP(B2351,Sheet2!J:K,2,0), "Laptop")</f>
        <v>Desktop</v>
      </c>
      <c r="I2351" t="str">
        <f>IFERROR(VLOOKUP(F2351,Sheet2!P:Q,2,0), "Not part of Refresh")</f>
        <v>Not part of Refresh</v>
      </c>
    </row>
    <row r="2352" spans="1:9" x14ac:dyDescent="0.35">
      <c r="A2352" t="s">
        <v>5852</v>
      </c>
      <c r="B2352" t="s">
        <v>53</v>
      </c>
      <c r="C2352" t="s">
        <v>3611</v>
      </c>
      <c r="D2352" t="s">
        <v>3612</v>
      </c>
      <c r="E2352" t="s">
        <v>5822</v>
      </c>
      <c r="F2352" t="s">
        <v>3140</v>
      </c>
      <c r="G2352" t="s">
        <v>5863</v>
      </c>
      <c r="H2352" t="str">
        <f>IFERROR(VLOOKUP(B2352,Sheet2!J:K,2,0), "Laptop")</f>
        <v>Desktop</v>
      </c>
      <c r="I2352" t="str">
        <f>IFERROR(VLOOKUP(F2352,Sheet2!P:Q,2,0), "Not part of Refresh")</f>
        <v>Not part of Refresh</v>
      </c>
    </row>
    <row r="2353" spans="1:9" x14ac:dyDescent="0.35">
      <c r="A2353" t="s">
        <v>5852</v>
      </c>
      <c r="B2353" t="s">
        <v>53</v>
      </c>
      <c r="C2353" t="s">
        <v>3611</v>
      </c>
      <c r="D2353" t="s">
        <v>3612</v>
      </c>
      <c r="E2353" t="s">
        <v>5822</v>
      </c>
      <c r="F2353" t="s">
        <v>3141</v>
      </c>
      <c r="G2353" t="s">
        <v>5863</v>
      </c>
      <c r="H2353" t="str">
        <f>IFERROR(VLOOKUP(B2353,Sheet2!J:K,2,0), "Laptop")</f>
        <v>Desktop</v>
      </c>
      <c r="I2353" t="str">
        <f>IFERROR(VLOOKUP(F2353,Sheet2!P:Q,2,0), "Not part of Refresh")</f>
        <v>Not part of Refresh</v>
      </c>
    </row>
    <row r="2354" spans="1:9" x14ac:dyDescent="0.35">
      <c r="A2354" t="s">
        <v>5846</v>
      </c>
      <c r="B2354" t="s">
        <v>0</v>
      </c>
      <c r="C2354" t="s">
        <v>3611</v>
      </c>
      <c r="D2354" t="s">
        <v>3612</v>
      </c>
      <c r="E2354" t="s">
        <v>5822</v>
      </c>
      <c r="F2354" t="s">
        <v>1822</v>
      </c>
      <c r="G2354" t="s">
        <v>5864</v>
      </c>
      <c r="H2354" t="str">
        <f>IFERROR(VLOOKUP(B2354,Sheet2!J:K,2,0), "Laptop")</f>
        <v>Laptop</v>
      </c>
      <c r="I2354" t="str">
        <f>IFERROR(VLOOKUP(F2354,Sheet2!P:Q,2,0), "Not part of Refresh")</f>
        <v>Not part of Refresh</v>
      </c>
    </row>
    <row r="2355" spans="1:9" x14ac:dyDescent="0.35">
      <c r="A2355" t="s">
        <v>5852</v>
      </c>
      <c r="B2355" t="s">
        <v>201</v>
      </c>
      <c r="C2355" t="s">
        <v>3611</v>
      </c>
      <c r="D2355" t="s">
        <v>3612</v>
      </c>
      <c r="E2355" t="s">
        <v>5822</v>
      </c>
      <c r="F2355" t="s">
        <v>3048</v>
      </c>
      <c r="G2355" t="s">
        <v>5863</v>
      </c>
      <c r="H2355" t="str">
        <f>IFERROR(VLOOKUP(B2355,Sheet2!J:K,2,0), "Laptop")</f>
        <v>Desktop</v>
      </c>
      <c r="I2355" t="str">
        <f>IFERROR(VLOOKUP(F2355,Sheet2!P:Q,2,0), "Not part of Refresh")</f>
        <v>Not part of Refresh</v>
      </c>
    </row>
    <row r="2356" spans="1:9" x14ac:dyDescent="0.35">
      <c r="A2356" t="s">
        <v>5865</v>
      </c>
      <c r="B2356" t="s">
        <v>93</v>
      </c>
      <c r="C2356" t="s">
        <v>3611</v>
      </c>
      <c r="D2356" t="s">
        <v>3612</v>
      </c>
      <c r="E2356" t="s">
        <v>5822</v>
      </c>
      <c r="F2356" t="s">
        <v>3120</v>
      </c>
      <c r="G2356" t="s">
        <v>5866</v>
      </c>
      <c r="H2356" t="str">
        <f>IFERROR(VLOOKUP(B2356,Sheet2!J:K,2,0), "Laptop")</f>
        <v>Desktop</v>
      </c>
      <c r="I2356" t="str">
        <f>IFERROR(VLOOKUP(F2356,Sheet2!P:Q,2,0), "Not part of Refresh")</f>
        <v>Not part of Refresh</v>
      </c>
    </row>
    <row r="2357" spans="1:9" x14ac:dyDescent="0.35">
      <c r="A2357" t="s">
        <v>5851</v>
      </c>
      <c r="B2357" t="s">
        <v>53</v>
      </c>
      <c r="C2357" t="s">
        <v>3611</v>
      </c>
      <c r="D2357" t="s">
        <v>3612</v>
      </c>
      <c r="E2357" t="s">
        <v>5822</v>
      </c>
      <c r="F2357" t="s">
        <v>3144</v>
      </c>
      <c r="H2357" t="str">
        <f>IFERROR(VLOOKUP(B2357,Sheet2!J:K,2,0), "Laptop")</f>
        <v>Desktop</v>
      </c>
      <c r="I2357" t="str">
        <f>IFERROR(VLOOKUP(F2357,Sheet2!P:Q,2,0), "Not part of Refresh")</f>
        <v>Not part of Refresh</v>
      </c>
    </row>
    <row r="2358" spans="1:9" x14ac:dyDescent="0.35">
      <c r="A2358" t="s">
        <v>5852</v>
      </c>
      <c r="B2358" t="s">
        <v>24</v>
      </c>
      <c r="C2358" t="s">
        <v>3611</v>
      </c>
      <c r="D2358" t="s">
        <v>3612</v>
      </c>
      <c r="E2358" t="s">
        <v>5822</v>
      </c>
      <c r="F2358" t="s">
        <v>3389</v>
      </c>
      <c r="G2358" t="s">
        <v>3633</v>
      </c>
      <c r="H2358" t="str">
        <f>IFERROR(VLOOKUP(B2358,Sheet2!J:K,2,0), "Laptop")</f>
        <v>Desktop</v>
      </c>
      <c r="I2358" t="str">
        <f>IFERROR(VLOOKUP(F2358,Sheet2!P:Q,2,0), "Not part of Refresh")</f>
        <v>Not part of Refresh</v>
      </c>
    </row>
    <row r="2359" spans="1:9" x14ac:dyDescent="0.35">
      <c r="A2359" t="s">
        <v>5823</v>
      </c>
      <c r="B2359" t="s">
        <v>16</v>
      </c>
      <c r="C2359" t="s">
        <v>3611</v>
      </c>
      <c r="D2359" t="s">
        <v>3612</v>
      </c>
      <c r="E2359" t="s">
        <v>5822</v>
      </c>
      <c r="F2359" t="s">
        <v>3254</v>
      </c>
      <c r="G2359" t="s">
        <v>4955</v>
      </c>
      <c r="H2359" t="str">
        <f>IFERROR(VLOOKUP(B2359,Sheet2!J:K,2,0), "Laptop")</f>
        <v>Desktop</v>
      </c>
      <c r="I2359" t="str">
        <f>IFERROR(VLOOKUP(F2359,Sheet2!P:Q,2,0), "Not part of Refresh")</f>
        <v>Not part of Refresh</v>
      </c>
    </row>
    <row r="2360" spans="1:9" x14ac:dyDescent="0.35">
      <c r="A2360" t="s">
        <v>5825</v>
      </c>
      <c r="B2360" t="s">
        <v>53</v>
      </c>
      <c r="C2360" t="s">
        <v>3611</v>
      </c>
      <c r="D2360" t="s">
        <v>3612</v>
      </c>
      <c r="E2360" t="s">
        <v>5822</v>
      </c>
      <c r="F2360" t="s">
        <v>3130</v>
      </c>
      <c r="H2360" t="str">
        <f>IFERROR(VLOOKUP(B2360,Sheet2!J:K,2,0), "Laptop")</f>
        <v>Desktop</v>
      </c>
      <c r="I2360" t="str">
        <f>IFERROR(VLOOKUP(F2360,Sheet2!P:Q,2,0), "Not part of Refresh")</f>
        <v>Not part of Refresh</v>
      </c>
    </row>
    <row r="2361" spans="1:9" x14ac:dyDescent="0.35">
      <c r="A2361" t="s">
        <v>5834</v>
      </c>
      <c r="B2361" t="s">
        <v>53</v>
      </c>
      <c r="C2361" t="s">
        <v>3611</v>
      </c>
      <c r="D2361" t="s">
        <v>3612</v>
      </c>
      <c r="E2361" t="s">
        <v>5822</v>
      </c>
      <c r="F2361" t="s">
        <v>3134</v>
      </c>
      <c r="H2361" t="str">
        <f>IFERROR(VLOOKUP(B2361,Sheet2!J:K,2,0), "Laptop")</f>
        <v>Desktop</v>
      </c>
      <c r="I2361" t="str">
        <f>IFERROR(VLOOKUP(F2361,Sheet2!P:Q,2,0), "Not part of Refresh")</f>
        <v>Not part of Refresh</v>
      </c>
    </row>
    <row r="2362" spans="1:9" x14ac:dyDescent="0.35">
      <c r="A2362" t="s">
        <v>5867</v>
      </c>
      <c r="B2362" t="s">
        <v>116</v>
      </c>
      <c r="C2362" t="s">
        <v>3611</v>
      </c>
      <c r="D2362" t="s">
        <v>3612</v>
      </c>
      <c r="E2362" t="s">
        <v>5822</v>
      </c>
      <c r="F2362" t="s">
        <v>1049</v>
      </c>
      <c r="G2362" t="s">
        <v>5868</v>
      </c>
      <c r="H2362" t="str">
        <f>IFERROR(VLOOKUP(B2362,Sheet2!J:K,2,0), "Laptop")</f>
        <v>Laptop</v>
      </c>
      <c r="I2362" t="str">
        <f>IFERROR(VLOOKUP(F2362,Sheet2!P:Q,2,0), "Not part of Refresh")</f>
        <v>Not part of Refresh</v>
      </c>
    </row>
    <row r="2363" spans="1:9" x14ac:dyDescent="0.35">
      <c r="A2363" t="s">
        <v>5869</v>
      </c>
      <c r="B2363" t="s">
        <v>53</v>
      </c>
      <c r="C2363" t="s">
        <v>3611</v>
      </c>
      <c r="D2363" t="s">
        <v>3612</v>
      </c>
      <c r="E2363" t="s">
        <v>5822</v>
      </c>
      <c r="F2363" t="s">
        <v>2991</v>
      </c>
      <c r="H2363" t="str">
        <f>IFERROR(VLOOKUP(B2363,Sheet2!J:K,2,0), "Laptop")</f>
        <v>Desktop</v>
      </c>
      <c r="I2363" t="str">
        <f>IFERROR(VLOOKUP(F2363,Sheet2!P:Q,2,0), "Not part of Refresh")</f>
        <v>Not part of Refresh</v>
      </c>
    </row>
    <row r="2364" spans="1:9" x14ac:dyDescent="0.35">
      <c r="A2364" t="s">
        <v>5870</v>
      </c>
      <c r="B2364" t="s">
        <v>24</v>
      </c>
      <c r="C2364" t="s">
        <v>3611</v>
      </c>
      <c r="D2364" t="s">
        <v>3612</v>
      </c>
      <c r="E2364" t="s">
        <v>5822</v>
      </c>
      <c r="F2364" t="s">
        <v>3079</v>
      </c>
      <c r="G2364" t="s">
        <v>5118</v>
      </c>
      <c r="H2364" t="str">
        <f>IFERROR(VLOOKUP(B2364,Sheet2!J:K,2,0), "Laptop")</f>
        <v>Desktop</v>
      </c>
      <c r="I2364" t="str">
        <f>IFERROR(VLOOKUP(F2364,Sheet2!P:Q,2,0), "Not part of Refresh")</f>
        <v>Not part of Refresh</v>
      </c>
    </row>
    <row r="2365" spans="1:9" x14ac:dyDescent="0.35">
      <c r="A2365" t="s">
        <v>5871</v>
      </c>
      <c r="B2365" t="s">
        <v>93</v>
      </c>
      <c r="C2365" t="s">
        <v>3611</v>
      </c>
      <c r="D2365" t="s">
        <v>3612</v>
      </c>
      <c r="E2365" t="s">
        <v>5822</v>
      </c>
      <c r="F2365" t="s">
        <v>3052</v>
      </c>
      <c r="G2365" t="s">
        <v>5118</v>
      </c>
      <c r="H2365" t="str">
        <f>IFERROR(VLOOKUP(B2365,Sheet2!J:K,2,0), "Laptop")</f>
        <v>Desktop</v>
      </c>
      <c r="I2365" t="str">
        <f>IFERROR(VLOOKUP(F2365,Sheet2!P:Q,2,0), "Not part of Refresh")</f>
        <v>Not part of Refresh</v>
      </c>
    </row>
    <row r="2366" spans="1:9" x14ac:dyDescent="0.35">
      <c r="A2366" t="s">
        <v>5872</v>
      </c>
      <c r="B2366" t="s">
        <v>8</v>
      </c>
      <c r="C2366" t="s">
        <v>3611</v>
      </c>
      <c r="D2366" t="s">
        <v>3612</v>
      </c>
      <c r="E2366" t="s">
        <v>5822</v>
      </c>
      <c r="F2366" t="s">
        <v>686</v>
      </c>
      <c r="G2366" t="s">
        <v>5873</v>
      </c>
      <c r="H2366" t="str">
        <f>IFERROR(VLOOKUP(B2366,Sheet2!J:K,2,0), "Laptop")</f>
        <v>Laptop</v>
      </c>
      <c r="I2366" t="str">
        <f>IFERROR(VLOOKUP(F2366,Sheet2!P:Q,2,0), "Not part of Refresh")</f>
        <v>Part of Refresh cycle</v>
      </c>
    </row>
    <row r="2367" spans="1:9" x14ac:dyDescent="0.35">
      <c r="A2367" t="s">
        <v>5829</v>
      </c>
      <c r="B2367" t="s">
        <v>64</v>
      </c>
      <c r="C2367" t="s">
        <v>3611</v>
      </c>
      <c r="D2367" t="s">
        <v>3612</v>
      </c>
      <c r="E2367" t="s">
        <v>5822</v>
      </c>
      <c r="F2367" t="s">
        <v>2961</v>
      </c>
      <c r="G2367" t="s">
        <v>3991</v>
      </c>
      <c r="H2367" t="str">
        <f>IFERROR(VLOOKUP(B2367,Sheet2!J:K,2,0), "Laptop")</f>
        <v>Desktop</v>
      </c>
      <c r="I2367" t="str">
        <f>IFERROR(VLOOKUP(F2367,Sheet2!P:Q,2,0), "Not part of Refresh")</f>
        <v>Not part of Refresh</v>
      </c>
    </row>
    <row r="2368" spans="1:9" x14ac:dyDescent="0.35">
      <c r="A2368" t="s">
        <v>5843</v>
      </c>
      <c r="B2368" t="s">
        <v>53</v>
      </c>
      <c r="C2368" t="s">
        <v>3611</v>
      </c>
      <c r="D2368" t="s">
        <v>3612</v>
      </c>
      <c r="E2368" t="s">
        <v>5822</v>
      </c>
      <c r="F2368" t="s">
        <v>3043</v>
      </c>
      <c r="H2368" t="str">
        <f>IFERROR(VLOOKUP(B2368,Sheet2!J:K,2,0), "Laptop")</f>
        <v>Desktop</v>
      </c>
      <c r="I2368" t="str">
        <f>IFERROR(VLOOKUP(F2368,Sheet2!P:Q,2,0), "Not part of Refresh")</f>
        <v>Not part of Refresh</v>
      </c>
    </row>
    <row r="2369" spans="1:9" x14ac:dyDescent="0.35">
      <c r="A2369" t="s">
        <v>5874</v>
      </c>
      <c r="B2369" t="s">
        <v>53</v>
      </c>
      <c r="C2369" t="s">
        <v>3611</v>
      </c>
      <c r="D2369" t="s">
        <v>3612</v>
      </c>
      <c r="E2369" t="s">
        <v>5822</v>
      </c>
      <c r="F2369" t="s">
        <v>3126</v>
      </c>
      <c r="H2369" t="str">
        <f>IFERROR(VLOOKUP(B2369,Sheet2!J:K,2,0), "Laptop")</f>
        <v>Desktop</v>
      </c>
      <c r="I2369" t="str">
        <f>IFERROR(VLOOKUP(F2369,Sheet2!P:Q,2,0), "Not part of Refresh")</f>
        <v>Not part of Refresh</v>
      </c>
    </row>
    <row r="2370" spans="1:9" x14ac:dyDescent="0.35">
      <c r="A2370" t="s">
        <v>5829</v>
      </c>
      <c r="B2370" t="s">
        <v>24</v>
      </c>
      <c r="C2370" t="s">
        <v>3611</v>
      </c>
      <c r="D2370" t="s">
        <v>3612</v>
      </c>
      <c r="E2370" t="s">
        <v>5822</v>
      </c>
      <c r="F2370" t="s">
        <v>2938</v>
      </c>
      <c r="G2370" t="s">
        <v>3991</v>
      </c>
      <c r="H2370" t="str">
        <f>IFERROR(VLOOKUP(B2370,Sheet2!J:K,2,0), "Laptop")</f>
        <v>Desktop</v>
      </c>
      <c r="I2370" t="str">
        <f>IFERROR(VLOOKUP(F2370,Sheet2!P:Q,2,0), "Not part of Refresh")</f>
        <v>Not part of Refresh</v>
      </c>
    </row>
    <row r="2371" spans="1:9" x14ac:dyDescent="0.35">
      <c r="A2371" t="s">
        <v>5875</v>
      </c>
      <c r="B2371" t="s">
        <v>8</v>
      </c>
      <c r="C2371" t="s">
        <v>3611</v>
      </c>
      <c r="D2371" t="s">
        <v>3612</v>
      </c>
      <c r="E2371" t="s">
        <v>5822</v>
      </c>
      <c r="F2371" t="s">
        <v>687</v>
      </c>
      <c r="G2371" t="s">
        <v>5118</v>
      </c>
      <c r="H2371" t="str">
        <f>IFERROR(VLOOKUP(B2371,Sheet2!J:K,2,0), "Laptop")</f>
        <v>Laptop</v>
      </c>
      <c r="I2371" t="str">
        <f>IFERROR(VLOOKUP(F2371,Sheet2!P:Q,2,0), "Not part of Refresh")</f>
        <v>Part of Refresh cycle</v>
      </c>
    </row>
    <row r="2372" spans="1:9" x14ac:dyDescent="0.35">
      <c r="A2372" t="s">
        <v>5876</v>
      </c>
      <c r="B2372" t="s">
        <v>24</v>
      </c>
      <c r="C2372" t="s">
        <v>3611</v>
      </c>
      <c r="D2372" t="s">
        <v>3612</v>
      </c>
      <c r="E2372" t="s">
        <v>5822</v>
      </c>
      <c r="F2372" t="s">
        <v>2925</v>
      </c>
      <c r="G2372" t="s">
        <v>5118</v>
      </c>
      <c r="H2372" t="str">
        <f>IFERROR(VLOOKUP(B2372,Sheet2!J:K,2,0), "Laptop")</f>
        <v>Desktop</v>
      </c>
      <c r="I2372" t="str">
        <f>IFERROR(VLOOKUP(F2372,Sheet2!P:Q,2,0), "Not part of Refresh")</f>
        <v>Not part of Refresh</v>
      </c>
    </row>
    <row r="2373" spans="1:9" x14ac:dyDescent="0.35">
      <c r="A2373" t="s">
        <v>5877</v>
      </c>
      <c r="B2373" t="s">
        <v>24</v>
      </c>
      <c r="C2373" t="s">
        <v>3611</v>
      </c>
      <c r="D2373" t="s">
        <v>3612</v>
      </c>
      <c r="E2373" t="s">
        <v>5822</v>
      </c>
      <c r="F2373" t="s">
        <v>3361</v>
      </c>
      <c r="G2373" t="s">
        <v>3873</v>
      </c>
      <c r="H2373" t="str">
        <f>IFERROR(VLOOKUP(B2373,Sheet2!J:K,2,0), "Laptop")</f>
        <v>Desktop</v>
      </c>
      <c r="I2373" t="str">
        <f>IFERROR(VLOOKUP(F2373,Sheet2!P:Q,2,0), "Not part of Refresh")</f>
        <v>Not part of Refresh</v>
      </c>
    </row>
    <row r="2374" spans="1:9" x14ac:dyDescent="0.35">
      <c r="A2374" t="s">
        <v>5830</v>
      </c>
      <c r="B2374" t="s">
        <v>64</v>
      </c>
      <c r="C2374" t="s">
        <v>3611</v>
      </c>
      <c r="D2374" t="s">
        <v>3612</v>
      </c>
      <c r="E2374" t="s">
        <v>5822</v>
      </c>
      <c r="F2374" t="s">
        <v>2963</v>
      </c>
      <c r="G2374" t="s">
        <v>3919</v>
      </c>
      <c r="H2374" t="str">
        <f>IFERROR(VLOOKUP(B2374,Sheet2!J:K,2,0), "Laptop")</f>
        <v>Desktop</v>
      </c>
      <c r="I2374" t="str">
        <f>IFERROR(VLOOKUP(F2374,Sheet2!P:Q,2,0), "Not part of Refresh")</f>
        <v>Not part of Refresh</v>
      </c>
    </row>
    <row r="2375" spans="1:9" x14ac:dyDescent="0.35">
      <c r="A2375" t="s">
        <v>5825</v>
      </c>
      <c r="B2375" t="s">
        <v>53</v>
      </c>
      <c r="C2375" t="s">
        <v>3611</v>
      </c>
      <c r="D2375" t="s">
        <v>3612</v>
      </c>
      <c r="E2375" t="s">
        <v>5822</v>
      </c>
      <c r="F2375" t="s">
        <v>3137</v>
      </c>
      <c r="H2375" t="str">
        <f>IFERROR(VLOOKUP(B2375,Sheet2!J:K,2,0), "Laptop")</f>
        <v>Desktop</v>
      </c>
      <c r="I2375" t="str">
        <f>IFERROR(VLOOKUP(F2375,Sheet2!P:Q,2,0), "Not part of Refresh")</f>
        <v>Not part of Refresh</v>
      </c>
    </row>
    <row r="2376" spans="1:9" x14ac:dyDescent="0.35">
      <c r="A2376" t="s">
        <v>5852</v>
      </c>
      <c r="B2376" t="s">
        <v>24</v>
      </c>
      <c r="C2376" t="s">
        <v>3611</v>
      </c>
      <c r="D2376" t="s">
        <v>3612</v>
      </c>
      <c r="E2376" t="s">
        <v>5822</v>
      </c>
      <c r="F2376" t="s">
        <v>2934</v>
      </c>
      <c r="G2376" t="s">
        <v>3633</v>
      </c>
      <c r="H2376" t="str">
        <f>IFERROR(VLOOKUP(B2376,Sheet2!J:K,2,0), "Laptop")</f>
        <v>Desktop</v>
      </c>
      <c r="I2376" t="str">
        <f>IFERROR(VLOOKUP(F2376,Sheet2!P:Q,2,0), "Not part of Refresh")</f>
        <v>Not part of Refresh</v>
      </c>
    </row>
    <row r="2377" spans="1:9" x14ac:dyDescent="0.35">
      <c r="A2377" t="s">
        <v>5878</v>
      </c>
      <c r="B2377" t="s">
        <v>32</v>
      </c>
      <c r="C2377" t="s">
        <v>3611</v>
      </c>
      <c r="D2377" t="s">
        <v>3612</v>
      </c>
      <c r="E2377" t="s">
        <v>5879</v>
      </c>
      <c r="F2377" t="s">
        <v>2088</v>
      </c>
      <c r="G2377" t="s">
        <v>5880</v>
      </c>
      <c r="H2377" t="str">
        <f>IFERROR(VLOOKUP(B2377,Sheet2!J:K,2,0), "Laptop")</f>
        <v>Laptop</v>
      </c>
      <c r="I2377" t="str">
        <f>IFERROR(VLOOKUP(F2377,Sheet2!P:Q,2,0), "Not part of Refresh")</f>
        <v>Not part of Refresh</v>
      </c>
    </row>
    <row r="2378" spans="1:9" x14ac:dyDescent="0.35">
      <c r="A2378" t="s">
        <v>5881</v>
      </c>
      <c r="B2378" t="s">
        <v>17</v>
      </c>
      <c r="C2378" t="s">
        <v>3611</v>
      </c>
      <c r="D2378" t="s">
        <v>3612</v>
      </c>
      <c r="E2378" t="s">
        <v>5879</v>
      </c>
      <c r="F2378" t="s">
        <v>2389</v>
      </c>
      <c r="G2378" t="s">
        <v>5882</v>
      </c>
      <c r="H2378" t="str">
        <f>IFERROR(VLOOKUP(B2378,Sheet2!J:K,2,0), "Laptop")</f>
        <v>Laptop</v>
      </c>
      <c r="I2378" t="str">
        <f>IFERROR(VLOOKUP(F2378,Sheet2!P:Q,2,0), "Not part of Refresh")</f>
        <v>Not part of Refresh</v>
      </c>
    </row>
    <row r="2379" spans="1:9" x14ac:dyDescent="0.35">
      <c r="A2379" t="s">
        <v>5878</v>
      </c>
      <c r="B2379" t="s">
        <v>0</v>
      </c>
      <c r="C2379" t="s">
        <v>3611</v>
      </c>
      <c r="D2379" t="s">
        <v>3612</v>
      </c>
      <c r="E2379" t="s">
        <v>5879</v>
      </c>
      <c r="F2379" t="s">
        <v>1138</v>
      </c>
      <c r="G2379" t="s">
        <v>5880</v>
      </c>
      <c r="H2379" t="str">
        <f>IFERROR(VLOOKUP(B2379,Sheet2!J:K,2,0), "Laptop")</f>
        <v>Laptop</v>
      </c>
      <c r="I2379" t="str">
        <f>IFERROR(VLOOKUP(F2379,Sheet2!P:Q,2,0), "Not part of Refresh")</f>
        <v>Not part of Refresh</v>
      </c>
    </row>
    <row r="2380" spans="1:9" x14ac:dyDescent="0.35">
      <c r="A2380" t="s">
        <v>5883</v>
      </c>
      <c r="B2380" t="s">
        <v>16</v>
      </c>
      <c r="C2380" t="s">
        <v>3611</v>
      </c>
      <c r="D2380" t="s">
        <v>3612</v>
      </c>
      <c r="E2380" t="s">
        <v>5884</v>
      </c>
      <c r="F2380" t="s">
        <v>3518</v>
      </c>
      <c r="G2380" t="s">
        <v>5430</v>
      </c>
      <c r="H2380" t="str">
        <f>IFERROR(VLOOKUP(B2380,Sheet2!J:K,2,0), "Laptop")</f>
        <v>Desktop</v>
      </c>
      <c r="I2380" t="str">
        <f>IFERROR(VLOOKUP(F2380,Sheet2!P:Q,2,0), "Not part of Refresh")</f>
        <v>Not part of Refresh</v>
      </c>
    </row>
    <row r="2381" spans="1:9" x14ac:dyDescent="0.35">
      <c r="A2381" t="s">
        <v>5885</v>
      </c>
      <c r="B2381" t="s">
        <v>0</v>
      </c>
      <c r="C2381" t="s">
        <v>3611</v>
      </c>
      <c r="D2381" t="s">
        <v>3612</v>
      </c>
      <c r="E2381" t="s">
        <v>5884</v>
      </c>
      <c r="F2381" t="s">
        <v>1567</v>
      </c>
      <c r="G2381" t="s">
        <v>3684</v>
      </c>
      <c r="H2381" t="str">
        <f>IFERROR(VLOOKUP(B2381,Sheet2!J:K,2,0), "Laptop")</f>
        <v>Laptop</v>
      </c>
      <c r="I2381" t="str">
        <f>IFERROR(VLOOKUP(F2381,Sheet2!P:Q,2,0), "Not part of Refresh")</f>
        <v>Not part of Refresh</v>
      </c>
    </row>
    <row r="2382" spans="1:9" x14ac:dyDescent="0.35">
      <c r="A2382" t="s">
        <v>5886</v>
      </c>
      <c r="B2382" t="s">
        <v>14</v>
      </c>
      <c r="C2382" t="s">
        <v>3611</v>
      </c>
      <c r="D2382" t="s">
        <v>3612</v>
      </c>
      <c r="E2382" t="s">
        <v>5884</v>
      </c>
      <c r="F2382" t="s">
        <v>688</v>
      </c>
      <c r="G2382" t="s">
        <v>3908</v>
      </c>
      <c r="H2382" t="str">
        <f>IFERROR(VLOOKUP(B2382,Sheet2!J:K,2,0), "Laptop")</f>
        <v>Laptop</v>
      </c>
      <c r="I2382" t="str">
        <f>IFERROR(VLOOKUP(F2382,Sheet2!P:Q,2,0), "Not part of Refresh")</f>
        <v>Part of Refresh cycle</v>
      </c>
    </row>
    <row r="2383" spans="1:9" x14ac:dyDescent="0.35">
      <c r="A2383" t="s">
        <v>5887</v>
      </c>
      <c r="B2383" t="s">
        <v>12</v>
      </c>
      <c r="C2383" t="s">
        <v>3611</v>
      </c>
      <c r="D2383" t="s">
        <v>3612</v>
      </c>
      <c r="E2383" t="s">
        <v>5884</v>
      </c>
      <c r="F2383" t="s">
        <v>689</v>
      </c>
      <c r="G2383" t="s">
        <v>3742</v>
      </c>
      <c r="H2383" t="str">
        <f>IFERROR(VLOOKUP(B2383,Sheet2!J:K,2,0), "Laptop")</f>
        <v>Laptop</v>
      </c>
      <c r="I2383" t="str">
        <f>IFERROR(VLOOKUP(F2383,Sheet2!P:Q,2,0), "Not part of Refresh")</f>
        <v>Part of Refresh cycle</v>
      </c>
    </row>
    <row r="2384" spans="1:9" x14ac:dyDescent="0.35">
      <c r="A2384" t="s">
        <v>5888</v>
      </c>
      <c r="B2384" t="s">
        <v>19</v>
      </c>
      <c r="C2384" t="s">
        <v>3611</v>
      </c>
      <c r="D2384" t="s">
        <v>3612</v>
      </c>
      <c r="E2384" t="s">
        <v>5884</v>
      </c>
      <c r="F2384" t="s">
        <v>690</v>
      </c>
      <c r="G2384" t="s">
        <v>3742</v>
      </c>
      <c r="H2384" t="str">
        <f>IFERROR(VLOOKUP(B2384,Sheet2!J:K,2,0), "Laptop")</f>
        <v>Desktop</v>
      </c>
      <c r="I2384" t="str">
        <f>IFERROR(VLOOKUP(F2384,Sheet2!P:Q,2,0), "Not part of Refresh")</f>
        <v>Part of Refresh cycle</v>
      </c>
    </row>
    <row r="2385" spans="1:9" x14ac:dyDescent="0.35">
      <c r="A2385" t="s">
        <v>5889</v>
      </c>
      <c r="B2385" t="s">
        <v>0</v>
      </c>
      <c r="C2385" t="s">
        <v>3611</v>
      </c>
      <c r="D2385" t="s">
        <v>3612</v>
      </c>
      <c r="E2385" t="s">
        <v>5884</v>
      </c>
      <c r="F2385" t="s">
        <v>1193</v>
      </c>
      <c r="G2385" t="s">
        <v>3631</v>
      </c>
      <c r="H2385" t="str">
        <f>IFERROR(VLOOKUP(B2385,Sheet2!J:K,2,0), "Laptop")</f>
        <v>Laptop</v>
      </c>
      <c r="I2385" t="str">
        <f>IFERROR(VLOOKUP(F2385,Sheet2!P:Q,2,0), "Not part of Refresh")</f>
        <v>Not part of Refresh</v>
      </c>
    </row>
    <row r="2386" spans="1:9" x14ac:dyDescent="0.35">
      <c r="A2386" t="s">
        <v>5887</v>
      </c>
      <c r="B2386" t="s">
        <v>152</v>
      </c>
      <c r="C2386" t="s">
        <v>3611</v>
      </c>
      <c r="D2386" t="s">
        <v>3612</v>
      </c>
      <c r="E2386" t="s">
        <v>5884</v>
      </c>
      <c r="F2386" t="s">
        <v>2988</v>
      </c>
      <c r="G2386" t="s">
        <v>3742</v>
      </c>
      <c r="H2386" t="str">
        <f>IFERROR(VLOOKUP(B2386,Sheet2!J:K,2,0), "Laptop")</f>
        <v>Desktop</v>
      </c>
      <c r="I2386" t="str">
        <f>IFERROR(VLOOKUP(F2386,Sheet2!P:Q,2,0), "Not part of Refresh")</f>
        <v>Not part of Refresh</v>
      </c>
    </row>
    <row r="2387" spans="1:9" x14ac:dyDescent="0.35">
      <c r="A2387" t="s">
        <v>5890</v>
      </c>
      <c r="B2387" t="s">
        <v>17</v>
      </c>
      <c r="C2387" t="s">
        <v>3611</v>
      </c>
      <c r="D2387" t="s">
        <v>3612</v>
      </c>
      <c r="E2387" t="s">
        <v>5884</v>
      </c>
      <c r="F2387" t="s">
        <v>2355</v>
      </c>
      <c r="G2387" t="s">
        <v>3631</v>
      </c>
      <c r="H2387" t="str">
        <f>IFERROR(VLOOKUP(B2387,Sheet2!J:K,2,0), "Laptop")</f>
        <v>Laptop</v>
      </c>
      <c r="I2387" t="str">
        <f>IFERROR(VLOOKUP(F2387,Sheet2!P:Q,2,0), "Not part of Refresh")</f>
        <v>Not part of Refresh</v>
      </c>
    </row>
    <row r="2388" spans="1:9" x14ac:dyDescent="0.35">
      <c r="A2388" t="s">
        <v>5891</v>
      </c>
      <c r="B2388" t="s">
        <v>4</v>
      </c>
      <c r="C2388" t="s">
        <v>3611</v>
      </c>
      <c r="D2388" t="s">
        <v>3612</v>
      </c>
      <c r="E2388" t="s">
        <v>5884</v>
      </c>
      <c r="F2388" t="s">
        <v>2321</v>
      </c>
      <c r="G2388" t="s">
        <v>3659</v>
      </c>
      <c r="H2388" t="str">
        <f>IFERROR(VLOOKUP(B2388,Sheet2!J:K,2,0), "Laptop")</f>
        <v>Laptop</v>
      </c>
      <c r="I2388" t="str">
        <f>IFERROR(VLOOKUP(F2388,Sheet2!P:Q,2,0), "Not part of Refresh")</f>
        <v>Not part of Refresh</v>
      </c>
    </row>
    <row r="2389" spans="1:9" x14ac:dyDescent="0.35">
      <c r="A2389" t="s">
        <v>5892</v>
      </c>
      <c r="B2389" t="s">
        <v>16</v>
      </c>
      <c r="C2389" t="s">
        <v>3611</v>
      </c>
      <c r="D2389" t="s">
        <v>3612</v>
      </c>
      <c r="E2389" t="s">
        <v>5884</v>
      </c>
      <c r="F2389" t="s">
        <v>3460</v>
      </c>
      <c r="G2389" t="s">
        <v>3703</v>
      </c>
      <c r="H2389" t="str">
        <f>IFERROR(VLOOKUP(B2389,Sheet2!J:K,2,0), "Laptop")</f>
        <v>Desktop</v>
      </c>
      <c r="I2389" t="str">
        <f>IFERROR(VLOOKUP(F2389,Sheet2!P:Q,2,0), "Not part of Refresh")</f>
        <v>Not part of Refresh</v>
      </c>
    </row>
    <row r="2390" spans="1:9" x14ac:dyDescent="0.35">
      <c r="A2390" t="s">
        <v>5893</v>
      </c>
      <c r="B2390" t="s">
        <v>0</v>
      </c>
      <c r="C2390" t="s">
        <v>3611</v>
      </c>
      <c r="D2390" t="s">
        <v>3612</v>
      </c>
      <c r="E2390" t="s">
        <v>5884</v>
      </c>
      <c r="F2390" t="s">
        <v>1325</v>
      </c>
      <c r="G2390" t="s">
        <v>3638</v>
      </c>
      <c r="H2390" t="str">
        <f>IFERROR(VLOOKUP(B2390,Sheet2!J:K,2,0), "Laptop")</f>
        <v>Laptop</v>
      </c>
      <c r="I2390" t="str">
        <f>IFERROR(VLOOKUP(F2390,Sheet2!P:Q,2,0), "Not part of Refresh")</f>
        <v>Not part of Refresh</v>
      </c>
    </row>
    <row r="2391" spans="1:9" x14ac:dyDescent="0.35">
      <c r="A2391" t="s">
        <v>5887</v>
      </c>
      <c r="B2391" t="s">
        <v>19</v>
      </c>
      <c r="C2391" t="s">
        <v>3611</v>
      </c>
      <c r="D2391" t="s">
        <v>3612</v>
      </c>
      <c r="E2391" t="s">
        <v>5884</v>
      </c>
      <c r="F2391" t="s">
        <v>3084</v>
      </c>
      <c r="G2391" t="s">
        <v>3742</v>
      </c>
      <c r="H2391" t="str">
        <f>IFERROR(VLOOKUP(B2391,Sheet2!J:K,2,0), "Laptop")</f>
        <v>Desktop</v>
      </c>
      <c r="I2391" t="str">
        <f>IFERROR(VLOOKUP(F2391,Sheet2!P:Q,2,0), "Not part of Refresh")</f>
        <v>Not part of Refresh</v>
      </c>
    </row>
    <row r="2392" spans="1:9" x14ac:dyDescent="0.35">
      <c r="A2392" t="s">
        <v>5894</v>
      </c>
      <c r="B2392" t="s">
        <v>0</v>
      </c>
      <c r="C2392" t="s">
        <v>3611</v>
      </c>
      <c r="D2392" t="s">
        <v>3612</v>
      </c>
      <c r="E2392" t="s">
        <v>5884</v>
      </c>
      <c r="F2392" t="s">
        <v>1465</v>
      </c>
      <c r="G2392" t="s">
        <v>3703</v>
      </c>
      <c r="H2392" t="str">
        <f>IFERROR(VLOOKUP(B2392,Sheet2!J:K,2,0), "Laptop")</f>
        <v>Laptop</v>
      </c>
      <c r="I2392" t="str">
        <f>IFERROR(VLOOKUP(F2392,Sheet2!P:Q,2,0), "Not part of Refresh")</f>
        <v>Not part of Refresh</v>
      </c>
    </row>
    <row r="2393" spans="1:9" x14ac:dyDescent="0.35">
      <c r="A2393" t="s">
        <v>5887</v>
      </c>
      <c r="B2393" t="s">
        <v>0</v>
      </c>
      <c r="C2393" t="s">
        <v>3611</v>
      </c>
      <c r="D2393" t="s">
        <v>3612</v>
      </c>
      <c r="E2393" t="s">
        <v>5884</v>
      </c>
      <c r="F2393" t="s">
        <v>1255</v>
      </c>
      <c r="G2393" t="s">
        <v>3742</v>
      </c>
      <c r="H2393" t="str">
        <f>IFERROR(VLOOKUP(B2393,Sheet2!J:K,2,0), "Laptop")</f>
        <v>Laptop</v>
      </c>
      <c r="I2393" t="str">
        <f>IFERROR(VLOOKUP(F2393,Sheet2!P:Q,2,0), "Not part of Refresh")</f>
        <v>Not part of Refresh</v>
      </c>
    </row>
    <row r="2394" spans="1:9" x14ac:dyDescent="0.35">
      <c r="A2394" t="s">
        <v>5895</v>
      </c>
      <c r="B2394" t="s">
        <v>0</v>
      </c>
      <c r="C2394" t="s">
        <v>3611</v>
      </c>
      <c r="D2394" t="s">
        <v>3612</v>
      </c>
      <c r="E2394" t="s">
        <v>5884</v>
      </c>
      <c r="F2394" t="s">
        <v>1171</v>
      </c>
      <c r="G2394" t="s">
        <v>3703</v>
      </c>
      <c r="H2394" t="str">
        <f>IFERROR(VLOOKUP(B2394,Sheet2!J:K,2,0), "Laptop")</f>
        <v>Laptop</v>
      </c>
      <c r="I2394" t="str">
        <f>IFERROR(VLOOKUP(F2394,Sheet2!P:Q,2,0), "Not part of Refresh")</f>
        <v>Not part of Refresh</v>
      </c>
    </row>
    <row r="2395" spans="1:9" x14ac:dyDescent="0.35">
      <c r="A2395" t="s">
        <v>5896</v>
      </c>
      <c r="B2395" t="s">
        <v>12</v>
      </c>
      <c r="C2395" t="s">
        <v>3611</v>
      </c>
      <c r="D2395" t="s">
        <v>3612</v>
      </c>
      <c r="E2395" t="s">
        <v>5884</v>
      </c>
      <c r="F2395" t="s">
        <v>691</v>
      </c>
      <c r="G2395" t="s">
        <v>3695</v>
      </c>
      <c r="H2395" t="str">
        <f>IFERROR(VLOOKUP(B2395,Sheet2!J:K,2,0), "Laptop")</f>
        <v>Laptop</v>
      </c>
      <c r="I2395" t="str">
        <f>IFERROR(VLOOKUP(F2395,Sheet2!P:Q,2,0), "Not part of Refresh")</f>
        <v>Part of Refresh cycle</v>
      </c>
    </row>
    <row r="2396" spans="1:9" x14ac:dyDescent="0.35">
      <c r="A2396" t="s">
        <v>5897</v>
      </c>
      <c r="B2396" t="s">
        <v>19</v>
      </c>
      <c r="C2396" t="s">
        <v>3611</v>
      </c>
      <c r="D2396" t="s">
        <v>3612</v>
      </c>
      <c r="E2396" t="s">
        <v>5884</v>
      </c>
      <c r="F2396" t="s">
        <v>692</v>
      </c>
      <c r="H2396" t="str">
        <f>IFERROR(VLOOKUP(B2396,Sheet2!J:K,2,0), "Laptop")</f>
        <v>Desktop</v>
      </c>
      <c r="I2396" t="str">
        <f>IFERROR(VLOOKUP(F2396,Sheet2!P:Q,2,0), "Not part of Refresh")</f>
        <v>Part of Refresh cycle</v>
      </c>
    </row>
    <row r="2397" spans="1:9" x14ac:dyDescent="0.35">
      <c r="A2397" t="s">
        <v>5886</v>
      </c>
      <c r="B2397" t="s">
        <v>14</v>
      </c>
      <c r="C2397" t="s">
        <v>3611</v>
      </c>
      <c r="D2397" t="s">
        <v>3612</v>
      </c>
      <c r="E2397" t="s">
        <v>5884</v>
      </c>
      <c r="F2397" t="s">
        <v>2032</v>
      </c>
      <c r="G2397" t="s">
        <v>5898</v>
      </c>
      <c r="H2397" t="str">
        <f>IFERROR(VLOOKUP(B2397,Sheet2!J:K,2,0), "Laptop")</f>
        <v>Laptop</v>
      </c>
      <c r="I2397" t="str">
        <f>IFERROR(VLOOKUP(F2397,Sheet2!P:Q,2,0), "Not part of Refresh")</f>
        <v>Not part of Refresh</v>
      </c>
    </row>
    <row r="2398" spans="1:9" x14ac:dyDescent="0.35">
      <c r="A2398" t="s">
        <v>5899</v>
      </c>
      <c r="B2398" t="s">
        <v>19</v>
      </c>
      <c r="C2398" t="s">
        <v>3611</v>
      </c>
      <c r="D2398" t="s">
        <v>3612</v>
      </c>
      <c r="E2398" t="s">
        <v>5884</v>
      </c>
      <c r="F2398" t="s">
        <v>693</v>
      </c>
      <c r="G2398" t="s">
        <v>3631</v>
      </c>
      <c r="H2398" t="str">
        <f>IFERROR(VLOOKUP(B2398,Sheet2!J:K,2,0), "Laptop")</f>
        <v>Desktop</v>
      </c>
      <c r="I2398" t="str">
        <f>IFERROR(VLOOKUP(F2398,Sheet2!P:Q,2,0), "Not part of Refresh")</f>
        <v>Part of Refresh cycle</v>
      </c>
    </row>
    <row r="2399" spans="1:9" x14ac:dyDescent="0.35">
      <c r="A2399" t="s">
        <v>5893</v>
      </c>
      <c r="B2399" t="s">
        <v>12</v>
      </c>
      <c r="C2399" t="s">
        <v>3611</v>
      </c>
      <c r="D2399" t="s">
        <v>3612</v>
      </c>
      <c r="E2399" t="s">
        <v>5884</v>
      </c>
      <c r="F2399" t="s">
        <v>694</v>
      </c>
      <c r="H2399" t="str">
        <f>IFERROR(VLOOKUP(B2399,Sheet2!J:K,2,0), "Laptop")</f>
        <v>Laptop</v>
      </c>
      <c r="I2399" t="str">
        <f>IFERROR(VLOOKUP(F2399,Sheet2!P:Q,2,0), "Not part of Refresh")</f>
        <v>Part of Refresh cycle</v>
      </c>
    </row>
    <row r="2400" spans="1:9" x14ac:dyDescent="0.35">
      <c r="A2400" t="s">
        <v>5900</v>
      </c>
      <c r="B2400" t="s">
        <v>0</v>
      </c>
      <c r="C2400" t="s">
        <v>3611</v>
      </c>
      <c r="D2400" t="s">
        <v>3612</v>
      </c>
      <c r="E2400" t="s">
        <v>5884</v>
      </c>
      <c r="F2400" t="s">
        <v>1399</v>
      </c>
      <c r="G2400" t="s">
        <v>3631</v>
      </c>
      <c r="H2400" t="str">
        <f>IFERROR(VLOOKUP(B2400,Sheet2!J:K,2,0), "Laptop")</f>
        <v>Laptop</v>
      </c>
      <c r="I2400" t="str">
        <f>IFERROR(VLOOKUP(F2400,Sheet2!P:Q,2,0), "Not part of Refresh")</f>
        <v>Not part of Refresh</v>
      </c>
    </row>
    <row r="2401" spans="1:9" x14ac:dyDescent="0.35">
      <c r="A2401" t="s">
        <v>5901</v>
      </c>
      <c r="B2401" t="s">
        <v>0</v>
      </c>
      <c r="C2401" t="s">
        <v>3611</v>
      </c>
      <c r="D2401" t="s">
        <v>3612</v>
      </c>
      <c r="E2401" t="s">
        <v>5884</v>
      </c>
      <c r="F2401" t="s">
        <v>1592</v>
      </c>
      <c r="G2401" t="s">
        <v>3633</v>
      </c>
      <c r="H2401" t="str">
        <f>IFERROR(VLOOKUP(B2401,Sheet2!J:K,2,0), "Laptop")</f>
        <v>Laptop</v>
      </c>
      <c r="I2401" t="str">
        <f>IFERROR(VLOOKUP(F2401,Sheet2!P:Q,2,0), "Not part of Refresh")</f>
        <v>Not part of Refresh</v>
      </c>
    </row>
    <row r="2402" spans="1:9" x14ac:dyDescent="0.35">
      <c r="A2402" t="s">
        <v>5902</v>
      </c>
      <c r="B2402" t="s">
        <v>123</v>
      </c>
      <c r="C2402" t="s">
        <v>3611</v>
      </c>
      <c r="D2402" t="s">
        <v>3612</v>
      </c>
      <c r="E2402" t="s">
        <v>5884</v>
      </c>
      <c r="F2402" t="s">
        <v>695</v>
      </c>
      <c r="G2402" t="s">
        <v>3742</v>
      </c>
      <c r="H2402" t="str">
        <f>IFERROR(VLOOKUP(B2402,Sheet2!J:K,2,0), "Laptop")</f>
        <v>Workstation</v>
      </c>
      <c r="I2402" t="str">
        <f>IFERROR(VLOOKUP(F2402,Sheet2!P:Q,2,0), "Not part of Refresh")</f>
        <v>Part of Refresh cycle</v>
      </c>
    </row>
    <row r="2403" spans="1:9" x14ac:dyDescent="0.35">
      <c r="A2403" t="s">
        <v>5903</v>
      </c>
      <c r="B2403" t="s">
        <v>0</v>
      </c>
      <c r="C2403" t="s">
        <v>3611</v>
      </c>
      <c r="D2403" t="s">
        <v>3612</v>
      </c>
      <c r="E2403" t="s">
        <v>5884</v>
      </c>
      <c r="F2403" t="s">
        <v>1123</v>
      </c>
      <c r="G2403" t="s">
        <v>5898</v>
      </c>
      <c r="H2403" t="str">
        <f>IFERROR(VLOOKUP(B2403,Sheet2!J:K,2,0), "Laptop")</f>
        <v>Laptop</v>
      </c>
      <c r="I2403" t="str">
        <f>IFERROR(VLOOKUP(F2403,Sheet2!P:Q,2,0), "Not part of Refresh")</f>
        <v>Not part of Refresh</v>
      </c>
    </row>
    <row r="2404" spans="1:9" x14ac:dyDescent="0.35">
      <c r="A2404" t="s">
        <v>5904</v>
      </c>
      <c r="B2404" t="s">
        <v>16</v>
      </c>
      <c r="C2404" t="s">
        <v>3611</v>
      </c>
      <c r="D2404" t="s">
        <v>3612</v>
      </c>
      <c r="E2404" t="s">
        <v>5884</v>
      </c>
      <c r="F2404" t="s">
        <v>3480</v>
      </c>
      <c r="G2404" t="s">
        <v>3657</v>
      </c>
      <c r="H2404" t="str">
        <f>IFERROR(VLOOKUP(B2404,Sheet2!J:K,2,0), "Laptop")</f>
        <v>Desktop</v>
      </c>
      <c r="I2404" t="str">
        <f>IFERROR(VLOOKUP(F2404,Sheet2!P:Q,2,0), "Not part of Refresh")</f>
        <v>Not part of Refresh</v>
      </c>
    </row>
    <row r="2405" spans="1:9" x14ac:dyDescent="0.35">
      <c r="A2405" t="s">
        <v>5905</v>
      </c>
      <c r="B2405" t="s">
        <v>0</v>
      </c>
      <c r="C2405" t="s">
        <v>3611</v>
      </c>
      <c r="D2405" t="s">
        <v>3612</v>
      </c>
      <c r="E2405" t="s">
        <v>5884</v>
      </c>
      <c r="F2405" t="s">
        <v>1461</v>
      </c>
      <c r="G2405" t="s">
        <v>3635</v>
      </c>
      <c r="H2405" t="str">
        <f>IFERROR(VLOOKUP(B2405,Sheet2!J:K,2,0), "Laptop")</f>
        <v>Laptop</v>
      </c>
      <c r="I2405" t="str">
        <f>IFERROR(VLOOKUP(F2405,Sheet2!P:Q,2,0), "Not part of Refresh")</f>
        <v>Not part of Refresh</v>
      </c>
    </row>
    <row r="2406" spans="1:9" x14ac:dyDescent="0.35">
      <c r="A2406" t="s">
        <v>5896</v>
      </c>
      <c r="B2406" t="s">
        <v>41</v>
      </c>
      <c r="C2406" t="s">
        <v>3611</v>
      </c>
      <c r="D2406" t="s">
        <v>3612</v>
      </c>
      <c r="E2406" t="s">
        <v>5884</v>
      </c>
      <c r="F2406" t="s">
        <v>3356</v>
      </c>
      <c r="G2406" t="s">
        <v>3760</v>
      </c>
      <c r="H2406" t="str">
        <f>IFERROR(VLOOKUP(B2406,Sheet2!J:K,2,0), "Laptop")</f>
        <v>Desktop</v>
      </c>
      <c r="I2406" t="str">
        <f>IFERROR(VLOOKUP(F2406,Sheet2!P:Q,2,0), "Not part of Refresh")</f>
        <v>Not part of Refresh</v>
      </c>
    </row>
    <row r="2407" spans="1:9" x14ac:dyDescent="0.35">
      <c r="A2407" t="s">
        <v>5906</v>
      </c>
      <c r="B2407" t="s">
        <v>10</v>
      </c>
      <c r="C2407" t="s">
        <v>3611</v>
      </c>
      <c r="D2407" t="s">
        <v>3612</v>
      </c>
      <c r="E2407" t="s">
        <v>5884</v>
      </c>
      <c r="F2407" t="s">
        <v>696</v>
      </c>
      <c r="G2407" t="s">
        <v>3699</v>
      </c>
      <c r="H2407" t="str">
        <f>IFERROR(VLOOKUP(B2407,Sheet2!J:K,2,0), "Laptop")</f>
        <v>Laptop</v>
      </c>
      <c r="I2407" t="str">
        <f>IFERROR(VLOOKUP(F2407,Sheet2!P:Q,2,0), "Not part of Refresh")</f>
        <v>Part of Refresh cycle</v>
      </c>
    </row>
    <row r="2408" spans="1:9" x14ac:dyDescent="0.35">
      <c r="A2408" t="s">
        <v>5891</v>
      </c>
      <c r="B2408" t="s">
        <v>0</v>
      </c>
      <c r="C2408" t="s">
        <v>3611</v>
      </c>
      <c r="D2408" t="s">
        <v>3612</v>
      </c>
      <c r="E2408" t="s">
        <v>5884</v>
      </c>
      <c r="F2408" t="s">
        <v>1226</v>
      </c>
      <c r="G2408" t="s">
        <v>3675</v>
      </c>
      <c r="H2408" t="str">
        <f>IFERROR(VLOOKUP(B2408,Sheet2!J:K,2,0), "Laptop")</f>
        <v>Laptop</v>
      </c>
      <c r="I2408" t="str">
        <f>IFERROR(VLOOKUP(F2408,Sheet2!P:Q,2,0), "Not part of Refresh")</f>
        <v>Not part of Refresh</v>
      </c>
    </row>
    <row r="2409" spans="1:9" x14ac:dyDescent="0.35">
      <c r="A2409" t="s">
        <v>5907</v>
      </c>
      <c r="B2409" t="s">
        <v>4</v>
      </c>
      <c r="C2409" t="s">
        <v>3611</v>
      </c>
      <c r="D2409" t="s">
        <v>3612</v>
      </c>
      <c r="E2409" t="s">
        <v>5884</v>
      </c>
      <c r="F2409" t="s">
        <v>2550</v>
      </c>
      <c r="G2409" t="s">
        <v>3742</v>
      </c>
      <c r="H2409" t="str">
        <f>IFERROR(VLOOKUP(B2409,Sheet2!J:K,2,0), "Laptop")</f>
        <v>Laptop</v>
      </c>
      <c r="I2409" t="str">
        <f>IFERROR(VLOOKUP(F2409,Sheet2!P:Q,2,0), "Not part of Refresh")</f>
        <v>Not part of Refresh</v>
      </c>
    </row>
    <row r="2410" spans="1:9" x14ac:dyDescent="0.35">
      <c r="A2410" t="s">
        <v>5908</v>
      </c>
      <c r="B2410" t="s">
        <v>8</v>
      </c>
      <c r="C2410" t="s">
        <v>3611</v>
      </c>
      <c r="D2410" t="s">
        <v>3612</v>
      </c>
      <c r="E2410" t="s">
        <v>5884</v>
      </c>
      <c r="F2410" t="s">
        <v>697</v>
      </c>
      <c r="G2410" t="s">
        <v>5086</v>
      </c>
      <c r="H2410" t="str">
        <f>IFERROR(VLOOKUP(B2410,Sheet2!J:K,2,0), "Laptop")</f>
        <v>Laptop</v>
      </c>
      <c r="I2410" t="str">
        <f>IFERROR(VLOOKUP(F2410,Sheet2!P:Q,2,0), "Not part of Refresh")</f>
        <v>Part of Refresh cycle</v>
      </c>
    </row>
    <row r="2411" spans="1:9" x14ac:dyDescent="0.35">
      <c r="A2411" t="s">
        <v>5909</v>
      </c>
      <c r="B2411" t="s">
        <v>46</v>
      </c>
      <c r="C2411" t="s">
        <v>3611</v>
      </c>
      <c r="D2411" t="s">
        <v>3612</v>
      </c>
      <c r="E2411" t="s">
        <v>5884</v>
      </c>
      <c r="F2411" t="s">
        <v>2635</v>
      </c>
      <c r="G2411" t="s">
        <v>3629</v>
      </c>
      <c r="H2411" t="str">
        <f>IFERROR(VLOOKUP(B2411,Sheet2!J:K,2,0), "Laptop")</f>
        <v>Desktop</v>
      </c>
      <c r="I2411" t="str">
        <f>IFERROR(VLOOKUP(F2411,Sheet2!P:Q,2,0), "Not part of Refresh")</f>
        <v>Not part of Refresh</v>
      </c>
    </row>
    <row r="2412" spans="1:9" x14ac:dyDescent="0.35">
      <c r="A2412" t="s">
        <v>5908</v>
      </c>
      <c r="B2412" t="s">
        <v>19</v>
      </c>
      <c r="C2412" t="s">
        <v>3611</v>
      </c>
      <c r="D2412" t="s">
        <v>3612</v>
      </c>
      <c r="E2412" t="s">
        <v>5884</v>
      </c>
      <c r="F2412" t="s">
        <v>3085</v>
      </c>
      <c r="G2412" t="s">
        <v>5086</v>
      </c>
      <c r="H2412" t="str">
        <f>IFERROR(VLOOKUP(B2412,Sheet2!J:K,2,0), "Laptop")</f>
        <v>Desktop</v>
      </c>
      <c r="I2412" t="str">
        <f>IFERROR(VLOOKUP(F2412,Sheet2!P:Q,2,0), "Not part of Refresh")</f>
        <v>Not part of Refresh</v>
      </c>
    </row>
    <row r="2413" spans="1:9" x14ac:dyDescent="0.35">
      <c r="A2413" t="s">
        <v>5910</v>
      </c>
      <c r="B2413" t="s">
        <v>19</v>
      </c>
      <c r="C2413" t="s">
        <v>3611</v>
      </c>
      <c r="D2413" t="s">
        <v>3612</v>
      </c>
      <c r="E2413" t="s">
        <v>5884</v>
      </c>
      <c r="F2413" t="s">
        <v>698</v>
      </c>
      <c r="H2413" t="str">
        <f>IFERROR(VLOOKUP(B2413,Sheet2!J:K,2,0), "Laptop")</f>
        <v>Desktop</v>
      </c>
      <c r="I2413" t="str">
        <f>IFERROR(VLOOKUP(F2413,Sheet2!P:Q,2,0), "Not part of Refresh")</f>
        <v>Part of Refresh cycle</v>
      </c>
    </row>
    <row r="2414" spans="1:9" x14ac:dyDescent="0.35">
      <c r="A2414" t="s">
        <v>5911</v>
      </c>
      <c r="B2414" t="s">
        <v>19</v>
      </c>
      <c r="C2414" t="s">
        <v>3611</v>
      </c>
      <c r="D2414" t="s">
        <v>3612</v>
      </c>
      <c r="E2414" t="s">
        <v>5884</v>
      </c>
      <c r="F2414" t="s">
        <v>699</v>
      </c>
      <c r="H2414" t="str">
        <f>IFERROR(VLOOKUP(B2414,Sheet2!J:K,2,0), "Laptop")</f>
        <v>Desktop</v>
      </c>
      <c r="I2414" t="str">
        <f>IFERROR(VLOOKUP(F2414,Sheet2!P:Q,2,0), "Not part of Refresh")</f>
        <v>Part of Refresh cycle</v>
      </c>
    </row>
    <row r="2415" spans="1:9" x14ac:dyDescent="0.35">
      <c r="A2415" t="s">
        <v>5883</v>
      </c>
      <c r="B2415" t="s">
        <v>4</v>
      </c>
      <c r="C2415" t="s">
        <v>3611</v>
      </c>
      <c r="D2415" t="s">
        <v>3612</v>
      </c>
      <c r="E2415" t="s">
        <v>5884</v>
      </c>
      <c r="F2415" t="s">
        <v>3003</v>
      </c>
      <c r="G2415" t="s">
        <v>3633</v>
      </c>
      <c r="H2415" t="str">
        <f>IFERROR(VLOOKUP(B2415,Sheet2!J:K,2,0), "Laptop")</f>
        <v>Laptop</v>
      </c>
      <c r="I2415" t="str">
        <f>IFERROR(VLOOKUP(F2415,Sheet2!P:Q,2,0), "Not part of Refresh")</f>
        <v>Not part of Refresh</v>
      </c>
    </row>
    <row r="2416" spans="1:9" x14ac:dyDescent="0.35">
      <c r="A2416" t="s">
        <v>5912</v>
      </c>
      <c r="B2416" t="s">
        <v>0</v>
      </c>
      <c r="C2416" t="s">
        <v>3611</v>
      </c>
      <c r="D2416" t="s">
        <v>3612</v>
      </c>
      <c r="E2416" t="s">
        <v>5884</v>
      </c>
      <c r="F2416" t="s">
        <v>1035</v>
      </c>
      <c r="G2416" t="s">
        <v>3675</v>
      </c>
      <c r="H2416" t="str">
        <f>IFERROR(VLOOKUP(B2416,Sheet2!J:K,2,0), "Laptop")</f>
        <v>Laptop</v>
      </c>
      <c r="I2416" t="str">
        <f>IFERROR(VLOOKUP(F2416,Sheet2!P:Q,2,0), "Not part of Refresh")</f>
        <v>Not part of Refresh</v>
      </c>
    </row>
    <row r="2417" spans="1:9" x14ac:dyDescent="0.35">
      <c r="A2417" t="s">
        <v>5913</v>
      </c>
      <c r="B2417" t="s">
        <v>4</v>
      </c>
      <c r="C2417" t="s">
        <v>3611</v>
      </c>
      <c r="D2417" t="s">
        <v>3612</v>
      </c>
      <c r="E2417" t="s">
        <v>5884</v>
      </c>
      <c r="F2417" t="s">
        <v>2664</v>
      </c>
      <c r="G2417" t="s">
        <v>3631</v>
      </c>
      <c r="H2417" t="str">
        <f>IFERROR(VLOOKUP(B2417,Sheet2!J:K,2,0), "Laptop")</f>
        <v>Laptop</v>
      </c>
      <c r="I2417" t="str">
        <f>IFERROR(VLOOKUP(F2417,Sheet2!P:Q,2,0), "Not part of Refresh")</f>
        <v>Not part of Refresh</v>
      </c>
    </row>
    <row r="2418" spans="1:9" x14ac:dyDescent="0.35">
      <c r="A2418" t="s">
        <v>5886</v>
      </c>
      <c r="B2418" t="s">
        <v>14</v>
      </c>
      <c r="C2418" t="s">
        <v>3611</v>
      </c>
      <c r="D2418" t="s">
        <v>3612</v>
      </c>
      <c r="E2418" t="s">
        <v>5884</v>
      </c>
      <c r="F2418" t="s">
        <v>2061</v>
      </c>
      <c r="G2418" t="s">
        <v>5898</v>
      </c>
      <c r="H2418" t="str">
        <f>IFERROR(VLOOKUP(B2418,Sheet2!J:K,2,0), "Laptop")</f>
        <v>Laptop</v>
      </c>
      <c r="I2418" t="str">
        <f>IFERROR(VLOOKUP(F2418,Sheet2!P:Q,2,0), "Not part of Refresh")</f>
        <v>Not part of Refresh</v>
      </c>
    </row>
    <row r="2419" spans="1:9" x14ac:dyDescent="0.35">
      <c r="A2419" t="s">
        <v>5914</v>
      </c>
      <c r="B2419" t="s">
        <v>4</v>
      </c>
      <c r="C2419" t="s">
        <v>3611</v>
      </c>
      <c r="D2419" t="s">
        <v>3612</v>
      </c>
      <c r="E2419" t="s">
        <v>5884</v>
      </c>
      <c r="F2419" t="s">
        <v>2808</v>
      </c>
      <c r="G2419" t="s">
        <v>5430</v>
      </c>
      <c r="H2419" t="str">
        <f>IFERROR(VLOOKUP(B2419,Sheet2!J:K,2,0), "Laptop")</f>
        <v>Laptop</v>
      </c>
      <c r="I2419" t="str">
        <f>IFERROR(VLOOKUP(F2419,Sheet2!P:Q,2,0), "Not part of Refresh")</f>
        <v>Not part of Refresh</v>
      </c>
    </row>
    <row r="2420" spans="1:9" x14ac:dyDescent="0.35">
      <c r="A2420" t="s">
        <v>5915</v>
      </c>
      <c r="B2420" t="s">
        <v>19</v>
      </c>
      <c r="C2420" t="s">
        <v>3611</v>
      </c>
      <c r="D2420" t="s">
        <v>3612</v>
      </c>
      <c r="E2420" t="s">
        <v>5884</v>
      </c>
      <c r="F2420" t="s">
        <v>700</v>
      </c>
      <c r="H2420" t="str">
        <f>IFERROR(VLOOKUP(B2420,Sheet2!J:K,2,0), "Laptop")</f>
        <v>Desktop</v>
      </c>
      <c r="I2420" t="str">
        <f>IFERROR(VLOOKUP(F2420,Sheet2!P:Q,2,0), "Not part of Refresh")</f>
        <v>Part of Refresh cycle</v>
      </c>
    </row>
    <row r="2421" spans="1:9" x14ac:dyDescent="0.35">
      <c r="A2421" t="s">
        <v>5903</v>
      </c>
      <c r="B2421" t="s">
        <v>0</v>
      </c>
      <c r="C2421" t="s">
        <v>3611</v>
      </c>
      <c r="D2421" t="s">
        <v>3612</v>
      </c>
      <c r="E2421" t="s">
        <v>5884</v>
      </c>
      <c r="F2421" t="s">
        <v>1215</v>
      </c>
      <c r="G2421" t="s">
        <v>3760</v>
      </c>
      <c r="H2421" t="str">
        <f>IFERROR(VLOOKUP(B2421,Sheet2!J:K,2,0), "Laptop")</f>
        <v>Laptop</v>
      </c>
      <c r="I2421" t="str">
        <f>IFERROR(VLOOKUP(F2421,Sheet2!P:Q,2,0), "Not part of Refresh")</f>
        <v>Not part of Refresh</v>
      </c>
    </row>
    <row r="2422" spans="1:9" x14ac:dyDescent="0.35">
      <c r="A2422" t="s">
        <v>5916</v>
      </c>
      <c r="B2422" t="s">
        <v>0</v>
      </c>
      <c r="C2422" t="s">
        <v>3611</v>
      </c>
      <c r="D2422" t="s">
        <v>3612</v>
      </c>
      <c r="E2422" t="s">
        <v>5884</v>
      </c>
      <c r="F2422" t="s">
        <v>1251</v>
      </c>
      <c r="H2422" t="str">
        <f>IFERROR(VLOOKUP(B2422,Sheet2!J:K,2,0), "Laptop")</f>
        <v>Laptop</v>
      </c>
      <c r="I2422" t="str">
        <f>IFERROR(VLOOKUP(F2422,Sheet2!P:Q,2,0), "Not part of Refresh")</f>
        <v>Not part of Refresh</v>
      </c>
    </row>
    <row r="2423" spans="1:9" x14ac:dyDescent="0.35">
      <c r="A2423" t="s">
        <v>4101</v>
      </c>
      <c r="B2423" t="s">
        <v>19</v>
      </c>
      <c r="C2423" t="s">
        <v>3611</v>
      </c>
      <c r="D2423" t="s">
        <v>3612</v>
      </c>
      <c r="E2423" t="s">
        <v>5884</v>
      </c>
      <c r="F2423" t="s">
        <v>2921</v>
      </c>
      <c r="G2423" t="s">
        <v>4042</v>
      </c>
      <c r="H2423" t="str">
        <f>IFERROR(VLOOKUP(B2423,Sheet2!J:K,2,0), "Laptop")</f>
        <v>Desktop</v>
      </c>
      <c r="I2423" t="str">
        <f>IFERROR(VLOOKUP(F2423,Sheet2!P:Q,2,0), "Not part of Refresh")</f>
        <v>Not part of Refresh</v>
      </c>
    </row>
    <row r="2424" spans="1:9" x14ac:dyDescent="0.35">
      <c r="A2424" t="s">
        <v>5917</v>
      </c>
      <c r="B2424" t="s">
        <v>4</v>
      </c>
      <c r="C2424" t="s">
        <v>3611</v>
      </c>
      <c r="D2424" t="s">
        <v>3612</v>
      </c>
      <c r="E2424" t="s">
        <v>5884</v>
      </c>
      <c r="F2424" t="s">
        <v>2180</v>
      </c>
      <c r="G2424" t="s">
        <v>3657</v>
      </c>
      <c r="H2424" t="str">
        <f>IFERROR(VLOOKUP(B2424,Sheet2!J:K,2,0), "Laptop")</f>
        <v>Laptop</v>
      </c>
      <c r="I2424" t="str">
        <f>IFERROR(VLOOKUP(F2424,Sheet2!P:Q,2,0), "Not part of Refresh")</f>
        <v>Not part of Refresh</v>
      </c>
    </row>
    <row r="2425" spans="1:9" x14ac:dyDescent="0.35">
      <c r="A2425" t="s">
        <v>5918</v>
      </c>
      <c r="B2425" t="s">
        <v>4</v>
      </c>
      <c r="C2425" t="s">
        <v>3611</v>
      </c>
      <c r="D2425" t="s">
        <v>3612</v>
      </c>
      <c r="E2425" t="s">
        <v>5884</v>
      </c>
      <c r="F2425" t="s">
        <v>2646</v>
      </c>
      <c r="G2425" t="s">
        <v>3703</v>
      </c>
      <c r="H2425" t="str">
        <f>IFERROR(VLOOKUP(B2425,Sheet2!J:K,2,0), "Laptop")</f>
        <v>Laptop</v>
      </c>
      <c r="I2425" t="str">
        <f>IFERROR(VLOOKUP(F2425,Sheet2!P:Q,2,0), "Not part of Refresh")</f>
        <v>Not part of Refresh</v>
      </c>
    </row>
    <row r="2426" spans="1:9" x14ac:dyDescent="0.35">
      <c r="A2426" t="s">
        <v>5886</v>
      </c>
      <c r="B2426" t="s">
        <v>0</v>
      </c>
      <c r="C2426" t="s">
        <v>3611</v>
      </c>
      <c r="D2426" t="s">
        <v>3612</v>
      </c>
      <c r="E2426" t="s">
        <v>5884</v>
      </c>
      <c r="F2426" t="s">
        <v>1604</v>
      </c>
      <c r="G2426" t="s">
        <v>5898</v>
      </c>
      <c r="H2426" t="str">
        <f>IFERROR(VLOOKUP(B2426,Sheet2!J:K,2,0), "Laptop")</f>
        <v>Laptop</v>
      </c>
      <c r="I2426" t="str">
        <f>IFERROR(VLOOKUP(F2426,Sheet2!P:Q,2,0), "Not part of Refresh")</f>
        <v>Not part of Refresh</v>
      </c>
    </row>
    <row r="2427" spans="1:9" x14ac:dyDescent="0.35">
      <c r="A2427" t="s">
        <v>5903</v>
      </c>
      <c r="B2427" t="s">
        <v>0</v>
      </c>
      <c r="C2427" t="s">
        <v>3611</v>
      </c>
      <c r="D2427" t="s">
        <v>3612</v>
      </c>
      <c r="E2427" t="s">
        <v>5884</v>
      </c>
      <c r="F2427" t="s">
        <v>1333</v>
      </c>
      <c r="G2427" t="s">
        <v>3633</v>
      </c>
      <c r="H2427" t="str">
        <f>IFERROR(VLOOKUP(B2427,Sheet2!J:K,2,0), "Laptop")</f>
        <v>Laptop</v>
      </c>
      <c r="I2427" t="str">
        <f>IFERROR(VLOOKUP(F2427,Sheet2!P:Q,2,0), "Not part of Refresh")</f>
        <v>Not part of Refresh</v>
      </c>
    </row>
    <row r="2428" spans="1:9" x14ac:dyDescent="0.35">
      <c r="A2428" t="s">
        <v>5919</v>
      </c>
      <c r="B2428" t="s">
        <v>19</v>
      </c>
      <c r="C2428" t="s">
        <v>3611</v>
      </c>
      <c r="D2428" t="s">
        <v>3612</v>
      </c>
      <c r="E2428" t="s">
        <v>5884</v>
      </c>
      <c r="F2428" t="s">
        <v>701</v>
      </c>
      <c r="G2428" t="s">
        <v>3631</v>
      </c>
      <c r="H2428" t="str">
        <f>IFERROR(VLOOKUP(B2428,Sheet2!J:K,2,0), "Laptop")</f>
        <v>Desktop</v>
      </c>
      <c r="I2428" t="str">
        <f>IFERROR(VLOOKUP(F2428,Sheet2!P:Q,2,0), "Not part of Refresh")</f>
        <v>Part of Refresh cycle</v>
      </c>
    </row>
    <row r="2429" spans="1:9" x14ac:dyDescent="0.35">
      <c r="A2429" t="s">
        <v>5920</v>
      </c>
      <c r="B2429" t="s">
        <v>0</v>
      </c>
      <c r="C2429" t="s">
        <v>3611</v>
      </c>
      <c r="D2429" t="s">
        <v>3612</v>
      </c>
      <c r="E2429" t="s">
        <v>5884</v>
      </c>
      <c r="F2429" t="s">
        <v>1337</v>
      </c>
      <c r="G2429" t="s">
        <v>3625</v>
      </c>
      <c r="H2429" t="str">
        <f>IFERROR(VLOOKUP(B2429,Sheet2!J:K,2,0), "Laptop")</f>
        <v>Laptop</v>
      </c>
      <c r="I2429" t="str">
        <f>IFERROR(VLOOKUP(F2429,Sheet2!P:Q,2,0), "Not part of Refresh")</f>
        <v>Not part of Refresh</v>
      </c>
    </row>
    <row r="2430" spans="1:9" x14ac:dyDescent="0.35">
      <c r="A2430" t="s">
        <v>5921</v>
      </c>
      <c r="B2430" t="s">
        <v>4</v>
      </c>
      <c r="C2430" t="s">
        <v>3611</v>
      </c>
      <c r="D2430" t="s">
        <v>3612</v>
      </c>
      <c r="E2430" t="s">
        <v>5884</v>
      </c>
      <c r="F2430" t="s">
        <v>2772</v>
      </c>
      <c r="G2430" t="s">
        <v>3850</v>
      </c>
      <c r="H2430" t="str">
        <f>IFERROR(VLOOKUP(B2430,Sheet2!J:K,2,0), "Laptop")</f>
        <v>Laptop</v>
      </c>
      <c r="I2430" t="str">
        <f>IFERROR(VLOOKUP(F2430,Sheet2!P:Q,2,0), "Not part of Refresh")</f>
        <v>Not part of Refresh</v>
      </c>
    </row>
    <row r="2431" spans="1:9" x14ac:dyDescent="0.35">
      <c r="A2431" t="s">
        <v>5922</v>
      </c>
      <c r="B2431" t="s">
        <v>14</v>
      </c>
      <c r="C2431" t="s">
        <v>3611</v>
      </c>
      <c r="D2431" t="s">
        <v>3612</v>
      </c>
      <c r="E2431" t="s">
        <v>5884</v>
      </c>
      <c r="F2431" t="s">
        <v>702</v>
      </c>
      <c r="G2431" t="s">
        <v>3616</v>
      </c>
      <c r="H2431" t="str">
        <f>IFERROR(VLOOKUP(B2431,Sheet2!J:K,2,0), "Laptop")</f>
        <v>Laptop</v>
      </c>
      <c r="I2431" t="str">
        <f>IFERROR(VLOOKUP(F2431,Sheet2!P:Q,2,0), "Not part of Refresh")</f>
        <v>Part of Refresh cycle</v>
      </c>
    </row>
    <row r="2432" spans="1:9" x14ac:dyDescent="0.35">
      <c r="A2432" t="s">
        <v>5923</v>
      </c>
      <c r="B2432" t="s">
        <v>16</v>
      </c>
      <c r="C2432" t="s">
        <v>3611</v>
      </c>
      <c r="D2432" t="s">
        <v>3612</v>
      </c>
      <c r="E2432" t="s">
        <v>5884</v>
      </c>
      <c r="F2432" t="s">
        <v>3285</v>
      </c>
      <c r="G2432" t="s">
        <v>3646</v>
      </c>
      <c r="H2432" t="str">
        <f>IFERROR(VLOOKUP(B2432,Sheet2!J:K,2,0), "Laptop")</f>
        <v>Desktop</v>
      </c>
      <c r="I2432" t="str">
        <f>IFERROR(VLOOKUP(F2432,Sheet2!P:Q,2,0), "Not part of Refresh")</f>
        <v>Not part of Refresh</v>
      </c>
    </row>
    <row r="2433" spans="1:9" x14ac:dyDescent="0.35">
      <c r="A2433" t="s">
        <v>5924</v>
      </c>
      <c r="B2433" t="s">
        <v>19</v>
      </c>
      <c r="C2433" t="s">
        <v>3611</v>
      </c>
      <c r="D2433" t="s">
        <v>3612</v>
      </c>
      <c r="E2433" t="s">
        <v>5884</v>
      </c>
      <c r="F2433" t="s">
        <v>703</v>
      </c>
      <c r="H2433" t="str">
        <f>IFERROR(VLOOKUP(B2433,Sheet2!J:K,2,0), "Laptop")</f>
        <v>Desktop</v>
      </c>
      <c r="I2433" t="str">
        <f>IFERROR(VLOOKUP(F2433,Sheet2!P:Q,2,0), "Not part of Refresh")</f>
        <v>Part of Refresh cycle</v>
      </c>
    </row>
    <row r="2434" spans="1:9" x14ac:dyDescent="0.35">
      <c r="A2434" t="s">
        <v>5925</v>
      </c>
      <c r="B2434" t="s">
        <v>0</v>
      </c>
      <c r="C2434" t="s">
        <v>3611</v>
      </c>
      <c r="D2434" t="s">
        <v>3612</v>
      </c>
      <c r="E2434" t="s">
        <v>5884</v>
      </c>
      <c r="F2434" t="s">
        <v>1253</v>
      </c>
      <c r="G2434" t="s">
        <v>3695</v>
      </c>
      <c r="H2434" t="str">
        <f>IFERROR(VLOOKUP(B2434,Sheet2!J:K,2,0), "Laptop")</f>
        <v>Laptop</v>
      </c>
      <c r="I2434" t="str">
        <f>IFERROR(VLOOKUP(F2434,Sheet2!P:Q,2,0), "Not part of Refresh")</f>
        <v>Not part of Refresh</v>
      </c>
    </row>
    <row r="2435" spans="1:9" x14ac:dyDescent="0.35">
      <c r="A2435" t="s">
        <v>5886</v>
      </c>
      <c r="B2435" t="s">
        <v>14</v>
      </c>
      <c r="C2435" t="s">
        <v>3611</v>
      </c>
      <c r="D2435" t="s">
        <v>3612</v>
      </c>
      <c r="E2435" t="s">
        <v>5884</v>
      </c>
      <c r="F2435" t="s">
        <v>2000</v>
      </c>
      <c r="G2435" t="s">
        <v>5898</v>
      </c>
      <c r="H2435" t="str">
        <f>IFERROR(VLOOKUP(B2435,Sheet2!J:K,2,0), "Laptop")</f>
        <v>Laptop</v>
      </c>
      <c r="I2435" t="str">
        <f>IFERROR(VLOOKUP(F2435,Sheet2!P:Q,2,0), "Not part of Refresh")</f>
        <v>Not part of Refresh</v>
      </c>
    </row>
    <row r="2436" spans="1:9" x14ac:dyDescent="0.35">
      <c r="A2436" t="s">
        <v>5926</v>
      </c>
      <c r="B2436" t="s">
        <v>4</v>
      </c>
      <c r="C2436" t="s">
        <v>3611</v>
      </c>
      <c r="D2436" t="s">
        <v>3612</v>
      </c>
      <c r="E2436" t="s">
        <v>5884</v>
      </c>
      <c r="F2436" t="s">
        <v>2327</v>
      </c>
      <c r="G2436" t="s">
        <v>3703</v>
      </c>
      <c r="H2436" t="str">
        <f>IFERROR(VLOOKUP(B2436,Sheet2!J:K,2,0), "Laptop")</f>
        <v>Laptop</v>
      </c>
      <c r="I2436" t="str">
        <f>IFERROR(VLOOKUP(F2436,Sheet2!P:Q,2,0), "Not part of Refresh")</f>
        <v>Not part of Refresh</v>
      </c>
    </row>
    <row r="2437" spans="1:9" x14ac:dyDescent="0.35">
      <c r="A2437" t="s">
        <v>5927</v>
      </c>
      <c r="B2437" t="s">
        <v>0</v>
      </c>
      <c r="C2437" t="s">
        <v>3611</v>
      </c>
      <c r="D2437" t="s">
        <v>3612</v>
      </c>
      <c r="E2437" t="s">
        <v>5884</v>
      </c>
      <c r="F2437" t="s">
        <v>1572</v>
      </c>
      <c r="G2437" t="s">
        <v>3653</v>
      </c>
      <c r="H2437" t="str">
        <f>IFERROR(VLOOKUP(B2437,Sheet2!J:K,2,0), "Laptop")</f>
        <v>Laptop</v>
      </c>
      <c r="I2437" t="str">
        <f>IFERROR(VLOOKUP(F2437,Sheet2!P:Q,2,0), "Not part of Refresh")</f>
        <v>Not part of Refresh</v>
      </c>
    </row>
    <row r="2438" spans="1:9" x14ac:dyDescent="0.35">
      <c r="A2438" t="s">
        <v>5928</v>
      </c>
      <c r="B2438" t="s">
        <v>262</v>
      </c>
      <c r="C2438" t="s">
        <v>3611</v>
      </c>
      <c r="D2438" t="s">
        <v>3612</v>
      </c>
      <c r="E2438" t="s">
        <v>5929</v>
      </c>
      <c r="F2438" t="s">
        <v>2110</v>
      </c>
      <c r="G2438" t="s">
        <v>3688</v>
      </c>
      <c r="H2438" t="str">
        <f>IFERROR(VLOOKUP(B2438,Sheet2!J:K,2,0), "Laptop")</f>
        <v>Workstation</v>
      </c>
      <c r="I2438" t="str">
        <f>IFERROR(VLOOKUP(F2438,Sheet2!P:Q,2,0), "Not part of Refresh")</f>
        <v>Not part of Refresh</v>
      </c>
    </row>
    <row r="2439" spans="1:9" x14ac:dyDescent="0.35">
      <c r="A2439" t="s">
        <v>5930</v>
      </c>
      <c r="B2439" t="s">
        <v>8</v>
      </c>
      <c r="C2439" t="s">
        <v>3611</v>
      </c>
      <c r="D2439" t="s">
        <v>3612</v>
      </c>
      <c r="E2439" t="s">
        <v>5929</v>
      </c>
      <c r="F2439" t="s">
        <v>704</v>
      </c>
      <c r="G2439" t="s">
        <v>3631</v>
      </c>
      <c r="H2439" t="str">
        <f>IFERROR(VLOOKUP(B2439,Sheet2!J:K,2,0), "Laptop")</f>
        <v>Laptop</v>
      </c>
      <c r="I2439" t="str">
        <f>IFERROR(VLOOKUP(F2439,Sheet2!P:Q,2,0), "Not part of Refresh")</f>
        <v>Part of Refresh cycle</v>
      </c>
    </row>
    <row r="2440" spans="1:9" x14ac:dyDescent="0.35">
      <c r="A2440" t="s">
        <v>5931</v>
      </c>
      <c r="B2440" t="s">
        <v>16</v>
      </c>
      <c r="C2440" t="s">
        <v>3611</v>
      </c>
      <c r="D2440" t="s">
        <v>3612</v>
      </c>
      <c r="E2440" t="s">
        <v>5929</v>
      </c>
      <c r="F2440" t="s">
        <v>3467</v>
      </c>
      <c r="G2440" t="s">
        <v>3684</v>
      </c>
      <c r="H2440" t="str">
        <f>IFERROR(VLOOKUP(B2440,Sheet2!J:K,2,0), "Laptop")</f>
        <v>Desktop</v>
      </c>
      <c r="I2440" t="str">
        <f>IFERROR(VLOOKUP(F2440,Sheet2!P:Q,2,0), "Not part of Refresh")</f>
        <v>Not part of Refresh</v>
      </c>
    </row>
    <row r="2441" spans="1:9" x14ac:dyDescent="0.35">
      <c r="A2441" t="s">
        <v>5932</v>
      </c>
      <c r="B2441" t="s">
        <v>14</v>
      </c>
      <c r="C2441" t="s">
        <v>3611</v>
      </c>
      <c r="D2441" t="s">
        <v>3612</v>
      </c>
      <c r="E2441" t="s">
        <v>5929</v>
      </c>
      <c r="F2441" t="s">
        <v>705</v>
      </c>
      <c r="G2441" t="s">
        <v>5933</v>
      </c>
      <c r="H2441" t="str">
        <f>IFERROR(VLOOKUP(B2441,Sheet2!J:K,2,0), "Laptop")</f>
        <v>Laptop</v>
      </c>
      <c r="I2441" t="str">
        <f>IFERROR(VLOOKUP(F2441,Sheet2!P:Q,2,0), "Not part of Refresh")</f>
        <v>Part of Refresh cycle</v>
      </c>
    </row>
    <row r="2442" spans="1:9" x14ac:dyDescent="0.35">
      <c r="A2442" t="s">
        <v>5934</v>
      </c>
      <c r="B2442" t="s">
        <v>71</v>
      </c>
      <c r="C2442" t="s">
        <v>3611</v>
      </c>
      <c r="D2442" t="s">
        <v>3612</v>
      </c>
      <c r="E2442" t="s">
        <v>5929</v>
      </c>
      <c r="F2442" t="s">
        <v>3257</v>
      </c>
      <c r="G2442" t="s">
        <v>4001</v>
      </c>
      <c r="H2442" t="str">
        <f>IFERROR(VLOOKUP(B2442,Sheet2!J:K,2,0), "Laptop")</f>
        <v>Desktop</v>
      </c>
      <c r="I2442" t="str">
        <f>IFERROR(VLOOKUP(F2442,Sheet2!P:Q,2,0), "Not part of Refresh")</f>
        <v>Not part of Refresh</v>
      </c>
    </row>
    <row r="2443" spans="1:9" x14ac:dyDescent="0.35">
      <c r="A2443" t="s">
        <v>5935</v>
      </c>
      <c r="B2443" t="s">
        <v>19</v>
      </c>
      <c r="C2443" t="s">
        <v>3611</v>
      </c>
      <c r="D2443" t="s">
        <v>3612</v>
      </c>
      <c r="E2443" t="s">
        <v>5929</v>
      </c>
      <c r="F2443" t="s">
        <v>706</v>
      </c>
      <c r="G2443" t="s">
        <v>4955</v>
      </c>
      <c r="H2443" t="str">
        <f>IFERROR(VLOOKUP(B2443,Sheet2!J:K,2,0), "Laptop")</f>
        <v>Desktop</v>
      </c>
      <c r="I2443" t="str">
        <f>IFERROR(VLOOKUP(F2443,Sheet2!P:Q,2,0), "Not part of Refresh")</f>
        <v>Part of Refresh cycle</v>
      </c>
    </row>
    <row r="2444" spans="1:9" x14ac:dyDescent="0.35">
      <c r="A2444" t="s">
        <v>5934</v>
      </c>
      <c r="B2444" t="s">
        <v>174</v>
      </c>
      <c r="C2444" t="s">
        <v>3611</v>
      </c>
      <c r="D2444" t="s">
        <v>3612</v>
      </c>
      <c r="E2444" t="s">
        <v>5929</v>
      </c>
      <c r="F2444" t="s">
        <v>2868</v>
      </c>
      <c r="H2444" t="str">
        <f>IFERROR(VLOOKUP(B2444,Sheet2!J:K,2,0), "Laptop")</f>
        <v>Workstation</v>
      </c>
      <c r="I2444" t="str">
        <f>IFERROR(VLOOKUP(F2444,Sheet2!P:Q,2,0), "Not part of Refresh")</f>
        <v>Not part of Refresh</v>
      </c>
    </row>
    <row r="2445" spans="1:9" x14ac:dyDescent="0.35">
      <c r="A2445" t="s">
        <v>5936</v>
      </c>
      <c r="B2445" t="s">
        <v>10</v>
      </c>
      <c r="C2445" t="s">
        <v>3611</v>
      </c>
      <c r="D2445" t="s">
        <v>3612</v>
      </c>
      <c r="E2445" t="s">
        <v>5929</v>
      </c>
      <c r="F2445" t="s">
        <v>707</v>
      </c>
      <c r="H2445" t="str">
        <f>IFERROR(VLOOKUP(B2445,Sheet2!J:K,2,0), "Laptop")</f>
        <v>Laptop</v>
      </c>
      <c r="I2445" t="str">
        <f>IFERROR(VLOOKUP(F2445,Sheet2!P:Q,2,0), "Not part of Refresh")</f>
        <v>Part of Refresh cycle</v>
      </c>
    </row>
    <row r="2446" spans="1:9" x14ac:dyDescent="0.35">
      <c r="A2446" t="s">
        <v>5937</v>
      </c>
      <c r="B2446" t="s">
        <v>8</v>
      </c>
      <c r="C2446" t="s">
        <v>3611</v>
      </c>
      <c r="D2446" t="s">
        <v>3612</v>
      </c>
      <c r="E2446" t="s">
        <v>5929</v>
      </c>
      <c r="F2446" t="s">
        <v>708</v>
      </c>
      <c r="G2446" t="s">
        <v>3633</v>
      </c>
      <c r="H2446" t="str">
        <f>IFERROR(VLOOKUP(B2446,Sheet2!J:K,2,0), "Laptop")</f>
        <v>Laptop</v>
      </c>
      <c r="I2446" t="str">
        <f>IFERROR(VLOOKUP(F2446,Sheet2!P:Q,2,0), "Not part of Refresh")</f>
        <v>Part of Refresh cycle</v>
      </c>
    </row>
    <row r="2447" spans="1:9" x14ac:dyDescent="0.35">
      <c r="A2447" t="s">
        <v>5938</v>
      </c>
      <c r="B2447" t="s">
        <v>29</v>
      </c>
      <c r="C2447" t="s">
        <v>3611</v>
      </c>
      <c r="D2447" t="s">
        <v>3612</v>
      </c>
      <c r="E2447" t="s">
        <v>5929</v>
      </c>
      <c r="F2447" t="s">
        <v>2745</v>
      </c>
      <c r="G2447" t="s">
        <v>3629</v>
      </c>
      <c r="H2447" t="str">
        <f>IFERROR(VLOOKUP(B2447,Sheet2!J:K,2,0), "Laptop")</f>
        <v>Laptop</v>
      </c>
      <c r="I2447" t="str">
        <f>IFERROR(VLOOKUP(F2447,Sheet2!P:Q,2,0), "Not part of Refresh")</f>
        <v>Not part of Refresh</v>
      </c>
    </row>
    <row r="2448" spans="1:9" x14ac:dyDescent="0.35">
      <c r="A2448" t="s">
        <v>5938</v>
      </c>
      <c r="B2448" t="s">
        <v>10</v>
      </c>
      <c r="C2448" t="s">
        <v>3611</v>
      </c>
      <c r="D2448" t="s">
        <v>3612</v>
      </c>
      <c r="E2448" t="s">
        <v>5929</v>
      </c>
      <c r="F2448" t="s">
        <v>709</v>
      </c>
      <c r="G2448" t="s">
        <v>3629</v>
      </c>
      <c r="H2448" t="str">
        <f>IFERROR(VLOOKUP(B2448,Sheet2!J:K,2,0), "Laptop")</f>
        <v>Laptop</v>
      </c>
      <c r="I2448" t="str">
        <f>IFERROR(VLOOKUP(F2448,Sheet2!P:Q,2,0), "Not part of Refresh")</f>
        <v>Part of Refresh cycle</v>
      </c>
    </row>
    <row r="2449" spans="1:9" x14ac:dyDescent="0.35">
      <c r="A2449" t="s">
        <v>5939</v>
      </c>
      <c r="B2449" t="s">
        <v>12</v>
      </c>
      <c r="C2449" t="s">
        <v>3611</v>
      </c>
      <c r="D2449" t="s">
        <v>3612</v>
      </c>
      <c r="E2449" t="s">
        <v>5929</v>
      </c>
      <c r="F2449" t="s">
        <v>710</v>
      </c>
      <c r="G2449" t="s">
        <v>3629</v>
      </c>
      <c r="H2449" t="str">
        <f>IFERROR(VLOOKUP(B2449,Sheet2!J:K,2,0), "Laptop")</f>
        <v>Laptop</v>
      </c>
      <c r="I2449" t="str">
        <f>IFERROR(VLOOKUP(F2449,Sheet2!P:Q,2,0), "Not part of Refresh")</f>
        <v>Part of Refresh cycle</v>
      </c>
    </row>
    <row r="2450" spans="1:9" x14ac:dyDescent="0.35">
      <c r="A2450" t="s">
        <v>5940</v>
      </c>
      <c r="B2450" t="s">
        <v>0</v>
      </c>
      <c r="C2450" t="s">
        <v>3611</v>
      </c>
      <c r="D2450" t="s">
        <v>3612</v>
      </c>
      <c r="E2450" t="s">
        <v>5929</v>
      </c>
      <c r="F2450" t="s">
        <v>1212</v>
      </c>
      <c r="G2450" t="s">
        <v>3653</v>
      </c>
      <c r="H2450" t="str">
        <f>IFERROR(VLOOKUP(B2450,Sheet2!J:K,2,0), "Laptop")</f>
        <v>Laptop</v>
      </c>
      <c r="I2450" t="str">
        <f>IFERROR(VLOOKUP(F2450,Sheet2!P:Q,2,0), "Not part of Refresh")</f>
        <v>Not part of Refresh</v>
      </c>
    </row>
    <row r="2451" spans="1:9" x14ac:dyDescent="0.35">
      <c r="A2451" t="s">
        <v>5941</v>
      </c>
      <c r="B2451" t="s">
        <v>10</v>
      </c>
      <c r="C2451" t="s">
        <v>3611</v>
      </c>
      <c r="D2451" t="s">
        <v>3612</v>
      </c>
      <c r="E2451" t="s">
        <v>5929</v>
      </c>
      <c r="F2451" t="s">
        <v>711</v>
      </c>
      <c r="G2451" t="s">
        <v>3675</v>
      </c>
      <c r="H2451" t="str">
        <f>IFERROR(VLOOKUP(B2451,Sheet2!J:K,2,0), "Laptop")</f>
        <v>Laptop</v>
      </c>
      <c r="I2451" t="str">
        <f>IFERROR(VLOOKUP(F2451,Sheet2!P:Q,2,0), "Not part of Refresh")</f>
        <v>Part of Refresh cycle</v>
      </c>
    </row>
    <row r="2452" spans="1:9" x14ac:dyDescent="0.35">
      <c r="A2452" t="s">
        <v>5942</v>
      </c>
      <c r="B2452" t="s">
        <v>10</v>
      </c>
      <c r="C2452" t="s">
        <v>3611</v>
      </c>
      <c r="D2452" t="s">
        <v>3612</v>
      </c>
      <c r="E2452" t="s">
        <v>5929</v>
      </c>
      <c r="F2452" t="s">
        <v>712</v>
      </c>
      <c r="H2452" t="str">
        <f>IFERROR(VLOOKUP(B2452,Sheet2!J:K,2,0), "Laptop")</f>
        <v>Laptop</v>
      </c>
      <c r="I2452" t="str">
        <f>IFERROR(VLOOKUP(F2452,Sheet2!P:Q,2,0), "Not part of Refresh")</f>
        <v>Part of Refresh cycle</v>
      </c>
    </row>
    <row r="2453" spans="1:9" x14ac:dyDescent="0.35">
      <c r="A2453" t="s">
        <v>5943</v>
      </c>
      <c r="B2453" t="s">
        <v>46</v>
      </c>
      <c r="C2453" t="s">
        <v>3611</v>
      </c>
      <c r="D2453" t="s">
        <v>3612</v>
      </c>
      <c r="E2453" t="s">
        <v>5929</v>
      </c>
      <c r="F2453" t="s">
        <v>2651</v>
      </c>
      <c r="G2453" t="s">
        <v>3678</v>
      </c>
      <c r="H2453" t="str">
        <f>IFERROR(VLOOKUP(B2453,Sheet2!J:K,2,0), "Laptop")</f>
        <v>Desktop</v>
      </c>
      <c r="I2453" t="str">
        <f>IFERROR(VLOOKUP(F2453,Sheet2!P:Q,2,0), "Not part of Refresh")</f>
        <v>Not part of Refresh</v>
      </c>
    </row>
    <row r="2454" spans="1:9" x14ac:dyDescent="0.35">
      <c r="A2454" t="s">
        <v>5944</v>
      </c>
      <c r="B2454" t="s">
        <v>10</v>
      </c>
      <c r="C2454" t="s">
        <v>3611</v>
      </c>
      <c r="D2454" t="s">
        <v>3612</v>
      </c>
      <c r="E2454" t="s">
        <v>5929</v>
      </c>
      <c r="F2454" t="s">
        <v>713</v>
      </c>
      <c r="G2454" t="s">
        <v>3680</v>
      </c>
      <c r="H2454" t="str">
        <f>IFERROR(VLOOKUP(B2454,Sheet2!J:K,2,0), "Laptop")</f>
        <v>Laptop</v>
      </c>
      <c r="I2454" t="str">
        <f>IFERROR(VLOOKUP(F2454,Sheet2!P:Q,2,0), "Not part of Refresh")</f>
        <v>Part of Refresh cycle</v>
      </c>
    </row>
    <row r="2455" spans="1:9" x14ac:dyDescent="0.35">
      <c r="A2455" t="s">
        <v>5945</v>
      </c>
      <c r="B2455" t="s">
        <v>44</v>
      </c>
      <c r="C2455" t="s">
        <v>3611</v>
      </c>
      <c r="D2455" t="s">
        <v>3612</v>
      </c>
      <c r="E2455" t="s">
        <v>5929</v>
      </c>
      <c r="F2455" t="s">
        <v>1379</v>
      </c>
      <c r="G2455" t="s">
        <v>3629</v>
      </c>
      <c r="H2455" t="str">
        <f>IFERROR(VLOOKUP(B2455,Sheet2!J:K,2,0), "Laptop")</f>
        <v>Laptop</v>
      </c>
      <c r="I2455" t="str">
        <f>IFERROR(VLOOKUP(F2455,Sheet2!P:Q,2,0), "Not part of Refresh")</f>
        <v>Not part of Refresh</v>
      </c>
    </row>
    <row r="2456" spans="1:9" x14ac:dyDescent="0.35">
      <c r="A2456" t="s">
        <v>5946</v>
      </c>
      <c r="B2456" t="s">
        <v>16</v>
      </c>
      <c r="C2456" t="s">
        <v>3611</v>
      </c>
      <c r="D2456" t="s">
        <v>3612</v>
      </c>
      <c r="E2456" t="s">
        <v>5929</v>
      </c>
      <c r="F2456" t="s">
        <v>3305</v>
      </c>
      <c r="G2456" t="s">
        <v>3631</v>
      </c>
      <c r="H2456" t="str">
        <f>IFERROR(VLOOKUP(B2456,Sheet2!J:K,2,0), "Laptop")</f>
        <v>Desktop</v>
      </c>
      <c r="I2456" t="str">
        <f>IFERROR(VLOOKUP(F2456,Sheet2!P:Q,2,0), "Not part of Refresh")</f>
        <v>Not part of Refresh</v>
      </c>
    </row>
    <row r="2457" spans="1:9" x14ac:dyDescent="0.35">
      <c r="A2457" t="s">
        <v>5947</v>
      </c>
      <c r="B2457" t="s">
        <v>16</v>
      </c>
      <c r="C2457" t="s">
        <v>3611</v>
      </c>
      <c r="D2457" t="s">
        <v>3612</v>
      </c>
      <c r="E2457" t="s">
        <v>5929</v>
      </c>
      <c r="F2457" t="s">
        <v>3433</v>
      </c>
      <c r="G2457" t="s">
        <v>4955</v>
      </c>
      <c r="H2457" t="str">
        <f>IFERROR(VLOOKUP(B2457,Sheet2!J:K,2,0), "Laptop")</f>
        <v>Desktop</v>
      </c>
      <c r="I2457" t="str">
        <f>IFERROR(VLOOKUP(F2457,Sheet2!P:Q,2,0), "Not part of Refresh")</f>
        <v>Not part of Refresh</v>
      </c>
    </row>
    <row r="2458" spans="1:9" x14ac:dyDescent="0.35">
      <c r="A2458" t="s">
        <v>5948</v>
      </c>
      <c r="B2458" t="s">
        <v>4</v>
      </c>
      <c r="C2458" t="s">
        <v>3611</v>
      </c>
      <c r="D2458" t="s">
        <v>3612</v>
      </c>
      <c r="E2458" t="s">
        <v>5929</v>
      </c>
      <c r="F2458" t="s">
        <v>2889</v>
      </c>
      <c r="G2458" t="s">
        <v>5949</v>
      </c>
      <c r="H2458" t="str">
        <f>IFERROR(VLOOKUP(B2458,Sheet2!J:K,2,0), "Laptop")</f>
        <v>Laptop</v>
      </c>
      <c r="I2458" t="str">
        <f>IFERROR(VLOOKUP(F2458,Sheet2!P:Q,2,0), "Not part of Refresh")</f>
        <v>Not part of Refresh</v>
      </c>
    </row>
    <row r="2459" spans="1:9" x14ac:dyDescent="0.35">
      <c r="A2459" t="s">
        <v>5950</v>
      </c>
      <c r="B2459" t="s">
        <v>59</v>
      </c>
      <c r="C2459" t="s">
        <v>3611</v>
      </c>
      <c r="D2459" t="s">
        <v>3612</v>
      </c>
      <c r="E2459" t="s">
        <v>5929</v>
      </c>
      <c r="F2459" t="s">
        <v>1180</v>
      </c>
      <c r="H2459" t="str">
        <f>IFERROR(VLOOKUP(B2459,Sheet2!J:K,2,0), "Laptop")</f>
        <v>Laptop</v>
      </c>
      <c r="I2459" t="str">
        <f>IFERROR(VLOOKUP(F2459,Sheet2!P:Q,2,0), "Not part of Refresh")</f>
        <v>Not part of Refresh</v>
      </c>
    </row>
    <row r="2460" spans="1:9" x14ac:dyDescent="0.35">
      <c r="A2460" t="s">
        <v>5941</v>
      </c>
      <c r="B2460" t="s">
        <v>16</v>
      </c>
      <c r="C2460" t="s">
        <v>3611</v>
      </c>
      <c r="D2460" t="s">
        <v>3612</v>
      </c>
      <c r="E2460" t="s">
        <v>5929</v>
      </c>
      <c r="F2460" t="s">
        <v>3307</v>
      </c>
      <c r="G2460" t="s">
        <v>3625</v>
      </c>
      <c r="H2460" t="str">
        <f>IFERROR(VLOOKUP(B2460,Sheet2!J:K,2,0), "Laptop")</f>
        <v>Desktop</v>
      </c>
      <c r="I2460" t="str">
        <f>IFERROR(VLOOKUP(F2460,Sheet2!P:Q,2,0), "Not part of Refresh")</f>
        <v>Not part of Refresh</v>
      </c>
    </row>
    <row r="2461" spans="1:9" x14ac:dyDescent="0.35">
      <c r="A2461" t="s">
        <v>5951</v>
      </c>
      <c r="B2461" t="s">
        <v>16</v>
      </c>
      <c r="C2461" t="s">
        <v>3611</v>
      </c>
      <c r="D2461" t="s">
        <v>3612</v>
      </c>
      <c r="E2461" t="s">
        <v>5929</v>
      </c>
      <c r="F2461" t="s">
        <v>3435</v>
      </c>
      <c r="H2461" t="str">
        <f>IFERROR(VLOOKUP(B2461,Sheet2!J:K,2,0), "Laptop")</f>
        <v>Desktop</v>
      </c>
      <c r="I2461" t="str">
        <f>IFERROR(VLOOKUP(F2461,Sheet2!P:Q,2,0), "Not part of Refresh")</f>
        <v>Not part of Refresh</v>
      </c>
    </row>
    <row r="2462" spans="1:9" x14ac:dyDescent="0.35">
      <c r="A2462" t="s">
        <v>5945</v>
      </c>
      <c r="B2462" t="s">
        <v>69</v>
      </c>
      <c r="C2462" t="s">
        <v>3611</v>
      </c>
      <c r="D2462" t="s">
        <v>3612</v>
      </c>
      <c r="E2462" t="s">
        <v>5929</v>
      </c>
      <c r="F2462" t="s">
        <v>1098</v>
      </c>
      <c r="G2462" t="s">
        <v>3622</v>
      </c>
      <c r="H2462" t="str">
        <f>IFERROR(VLOOKUP(B2462,Sheet2!J:K,2,0), "Laptop")</f>
        <v>Laptop</v>
      </c>
      <c r="I2462" t="str">
        <f>IFERROR(VLOOKUP(F2462,Sheet2!P:Q,2,0), "Not part of Refresh")</f>
        <v>Not part of Refresh</v>
      </c>
    </row>
    <row r="2463" spans="1:9" x14ac:dyDescent="0.35">
      <c r="A2463" t="s">
        <v>5952</v>
      </c>
      <c r="B2463" t="s">
        <v>0</v>
      </c>
      <c r="C2463" t="s">
        <v>3611</v>
      </c>
      <c r="D2463" t="s">
        <v>3612</v>
      </c>
      <c r="E2463" t="s">
        <v>5929</v>
      </c>
      <c r="F2463" t="s">
        <v>1282</v>
      </c>
      <c r="G2463" t="s">
        <v>3631</v>
      </c>
      <c r="H2463" t="str">
        <f>IFERROR(VLOOKUP(B2463,Sheet2!J:K,2,0), "Laptop")</f>
        <v>Laptop</v>
      </c>
      <c r="I2463" t="str">
        <f>IFERROR(VLOOKUP(F2463,Sheet2!P:Q,2,0), "Not part of Refresh")</f>
        <v>Not part of Refresh</v>
      </c>
    </row>
    <row r="2464" spans="1:9" x14ac:dyDescent="0.35">
      <c r="A2464" t="s">
        <v>5953</v>
      </c>
      <c r="B2464" t="s">
        <v>59</v>
      </c>
      <c r="C2464" t="s">
        <v>3611</v>
      </c>
      <c r="D2464" t="s">
        <v>3612</v>
      </c>
      <c r="E2464" t="s">
        <v>5929</v>
      </c>
      <c r="F2464" t="s">
        <v>1360</v>
      </c>
      <c r="G2464" t="s">
        <v>3742</v>
      </c>
      <c r="H2464" t="str">
        <f>IFERROR(VLOOKUP(B2464,Sheet2!J:K,2,0), "Laptop")</f>
        <v>Laptop</v>
      </c>
      <c r="I2464" t="str">
        <f>IFERROR(VLOOKUP(F2464,Sheet2!P:Q,2,0), "Not part of Refresh")</f>
        <v>Not part of Refresh</v>
      </c>
    </row>
    <row r="2465" spans="1:9" x14ac:dyDescent="0.35">
      <c r="A2465" t="s">
        <v>5932</v>
      </c>
      <c r="B2465" t="s">
        <v>94</v>
      </c>
      <c r="C2465" t="s">
        <v>3611</v>
      </c>
      <c r="D2465" t="s">
        <v>3612</v>
      </c>
      <c r="E2465" t="s">
        <v>5929</v>
      </c>
      <c r="F2465" t="s">
        <v>2488</v>
      </c>
      <c r="H2465" t="str">
        <f>IFERROR(VLOOKUP(B2465,Sheet2!J:K,2,0), "Laptop")</f>
        <v>Laptop</v>
      </c>
      <c r="I2465" t="str">
        <f>IFERROR(VLOOKUP(F2465,Sheet2!P:Q,2,0), "Not part of Refresh")</f>
        <v>Not part of Refresh</v>
      </c>
    </row>
    <row r="2466" spans="1:9" x14ac:dyDescent="0.35">
      <c r="A2466" t="s">
        <v>5932</v>
      </c>
      <c r="B2466" t="s">
        <v>16</v>
      </c>
      <c r="C2466" t="s">
        <v>3611</v>
      </c>
      <c r="D2466" t="s">
        <v>3612</v>
      </c>
      <c r="E2466" t="s">
        <v>5929</v>
      </c>
      <c r="F2466" t="s">
        <v>3372</v>
      </c>
      <c r="G2466" t="s">
        <v>5954</v>
      </c>
      <c r="H2466" t="str">
        <f>IFERROR(VLOOKUP(B2466,Sheet2!J:K,2,0), "Laptop")</f>
        <v>Desktop</v>
      </c>
      <c r="I2466" t="str">
        <f>IFERROR(VLOOKUP(F2466,Sheet2!P:Q,2,0), "Not part of Refresh")</f>
        <v>Not part of Refresh</v>
      </c>
    </row>
    <row r="2467" spans="1:9" x14ac:dyDescent="0.35">
      <c r="A2467" t="s">
        <v>5955</v>
      </c>
      <c r="B2467" t="s">
        <v>0</v>
      </c>
      <c r="C2467" t="s">
        <v>3611</v>
      </c>
      <c r="D2467" t="s">
        <v>3612</v>
      </c>
      <c r="E2467" t="s">
        <v>5929</v>
      </c>
      <c r="F2467" t="s">
        <v>1264</v>
      </c>
      <c r="H2467" t="str">
        <f>IFERROR(VLOOKUP(B2467,Sheet2!J:K,2,0), "Laptop")</f>
        <v>Laptop</v>
      </c>
      <c r="I2467" t="str">
        <f>IFERROR(VLOOKUP(F2467,Sheet2!P:Q,2,0), "Not part of Refresh")</f>
        <v>Not part of Refresh</v>
      </c>
    </row>
    <row r="2468" spans="1:9" x14ac:dyDescent="0.35">
      <c r="A2468" t="s">
        <v>5956</v>
      </c>
      <c r="B2468" t="s">
        <v>0</v>
      </c>
      <c r="C2468" t="s">
        <v>3611</v>
      </c>
      <c r="D2468" t="s">
        <v>3612</v>
      </c>
      <c r="E2468" t="s">
        <v>5929</v>
      </c>
      <c r="F2468" t="s">
        <v>2045</v>
      </c>
      <c r="G2468" t="s">
        <v>3678</v>
      </c>
      <c r="H2468" t="str">
        <f>IFERROR(VLOOKUP(B2468,Sheet2!J:K,2,0), "Laptop")</f>
        <v>Laptop</v>
      </c>
      <c r="I2468" t="str">
        <f>IFERROR(VLOOKUP(F2468,Sheet2!P:Q,2,0), "Not part of Refresh")</f>
        <v>Not part of Refresh</v>
      </c>
    </row>
    <row r="2469" spans="1:9" x14ac:dyDescent="0.35">
      <c r="A2469" t="s">
        <v>5957</v>
      </c>
      <c r="B2469" t="s">
        <v>8</v>
      </c>
      <c r="C2469" t="s">
        <v>3611</v>
      </c>
      <c r="D2469" t="s">
        <v>3612</v>
      </c>
      <c r="E2469" t="s">
        <v>5929</v>
      </c>
      <c r="F2469" t="s">
        <v>714</v>
      </c>
      <c r="G2469" t="s">
        <v>5958</v>
      </c>
      <c r="H2469" t="str">
        <f>IFERROR(VLOOKUP(B2469,Sheet2!J:K,2,0), "Laptop")</f>
        <v>Laptop</v>
      </c>
      <c r="I2469" t="str">
        <f>IFERROR(VLOOKUP(F2469,Sheet2!P:Q,2,0), "Not part of Refresh")</f>
        <v>Part of Refresh cycle</v>
      </c>
    </row>
    <row r="2470" spans="1:9" x14ac:dyDescent="0.35">
      <c r="A2470" t="s">
        <v>5959</v>
      </c>
      <c r="B2470" t="s">
        <v>14</v>
      </c>
      <c r="C2470" t="s">
        <v>3611</v>
      </c>
      <c r="D2470" t="s">
        <v>3612</v>
      </c>
      <c r="E2470" t="s">
        <v>5929</v>
      </c>
      <c r="F2470" t="s">
        <v>715</v>
      </c>
      <c r="G2470" t="s">
        <v>3629</v>
      </c>
      <c r="H2470" t="str">
        <f>IFERROR(VLOOKUP(B2470,Sheet2!J:K,2,0), "Laptop")</f>
        <v>Laptop</v>
      </c>
      <c r="I2470" t="str">
        <f>IFERROR(VLOOKUP(F2470,Sheet2!P:Q,2,0), "Not part of Refresh")</f>
        <v>Part of Refresh cycle</v>
      </c>
    </row>
    <row r="2471" spans="1:9" x14ac:dyDescent="0.35">
      <c r="A2471" t="s">
        <v>5960</v>
      </c>
      <c r="B2471" t="s">
        <v>0</v>
      </c>
      <c r="C2471" t="s">
        <v>3611</v>
      </c>
      <c r="D2471" t="s">
        <v>3612</v>
      </c>
      <c r="E2471" t="s">
        <v>5929</v>
      </c>
      <c r="F2471" t="s">
        <v>1334</v>
      </c>
      <c r="G2471" t="s">
        <v>3625</v>
      </c>
      <c r="H2471" t="str">
        <f>IFERROR(VLOOKUP(B2471,Sheet2!J:K,2,0), "Laptop")</f>
        <v>Laptop</v>
      </c>
      <c r="I2471" t="str">
        <f>IFERROR(VLOOKUP(F2471,Sheet2!P:Q,2,0), "Not part of Refresh")</f>
        <v>Not part of Refresh</v>
      </c>
    </row>
    <row r="2472" spans="1:9" x14ac:dyDescent="0.35">
      <c r="A2472" t="s">
        <v>5932</v>
      </c>
      <c r="B2472" t="s">
        <v>0</v>
      </c>
      <c r="C2472" t="s">
        <v>3611</v>
      </c>
      <c r="D2472" t="s">
        <v>3612</v>
      </c>
      <c r="E2472" t="s">
        <v>5929</v>
      </c>
      <c r="F2472" t="s">
        <v>1085</v>
      </c>
      <c r="H2472" t="str">
        <f>IFERROR(VLOOKUP(B2472,Sheet2!J:K,2,0), "Laptop")</f>
        <v>Laptop</v>
      </c>
      <c r="I2472" t="str">
        <f>IFERROR(VLOOKUP(F2472,Sheet2!P:Q,2,0), "Not part of Refresh")</f>
        <v>Not part of Refresh</v>
      </c>
    </row>
    <row r="2473" spans="1:9" x14ac:dyDescent="0.35">
      <c r="A2473" t="s">
        <v>5961</v>
      </c>
      <c r="B2473" t="s">
        <v>14</v>
      </c>
      <c r="C2473" t="s">
        <v>3611</v>
      </c>
      <c r="D2473" t="s">
        <v>3612</v>
      </c>
      <c r="E2473" t="s">
        <v>5929</v>
      </c>
      <c r="F2473" t="s">
        <v>716</v>
      </c>
      <c r="G2473" t="s">
        <v>3631</v>
      </c>
      <c r="H2473" t="str">
        <f>IFERROR(VLOOKUP(B2473,Sheet2!J:K,2,0), "Laptop")</f>
        <v>Laptop</v>
      </c>
      <c r="I2473" t="str">
        <f>IFERROR(VLOOKUP(F2473,Sheet2!P:Q,2,0), "Not part of Refresh")</f>
        <v>Part of Refresh cycle</v>
      </c>
    </row>
    <row r="2474" spans="1:9" x14ac:dyDescent="0.35">
      <c r="A2474" t="s">
        <v>5934</v>
      </c>
      <c r="B2474" t="s">
        <v>123</v>
      </c>
      <c r="C2474" t="s">
        <v>3611</v>
      </c>
      <c r="D2474" t="s">
        <v>3612</v>
      </c>
      <c r="E2474" t="s">
        <v>5929</v>
      </c>
      <c r="F2474" t="s">
        <v>717</v>
      </c>
      <c r="G2474" t="s">
        <v>4001</v>
      </c>
      <c r="H2474" t="str">
        <f>IFERROR(VLOOKUP(B2474,Sheet2!J:K,2,0), "Laptop")</f>
        <v>Workstation</v>
      </c>
      <c r="I2474" t="str">
        <f>IFERROR(VLOOKUP(F2474,Sheet2!P:Q,2,0), "Not part of Refresh")</f>
        <v>Part of Refresh cycle</v>
      </c>
    </row>
    <row r="2475" spans="1:9" x14ac:dyDescent="0.35">
      <c r="A2475" t="s">
        <v>5934</v>
      </c>
      <c r="B2475" t="s">
        <v>4</v>
      </c>
      <c r="C2475" t="s">
        <v>3611</v>
      </c>
      <c r="D2475" t="s">
        <v>3612</v>
      </c>
      <c r="E2475" t="s">
        <v>5929</v>
      </c>
      <c r="F2475" t="s">
        <v>2901</v>
      </c>
      <c r="G2475" t="s">
        <v>4001</v>
      </c>
      <c r="H2475" t="str">
        <f>IFERROR(VLOOKUP(B2475,Sheet2!J:K,2,0), "Laptop")</f>
        <v>Laptop</v>
      </c>
      <c r="I2475" t="str">
        <f>IFERROR(VLOOKUP(F2475,Sheet2!P:Q,2,0), "Not part of Refresh")</f>
        <v>Not part of Refresh</v>
      </c>
    </row>
    <row r="2476" spans="1:9" x14ac:dyDescent="0.35">
      <c r="A2476" t="s">
        <v>5962</v>
      </c>
      <c r="B2476" t="s">
        <v>10</v>
      </c>
      <c r="C2476" t="s">
        <v>3611</v>
      </c>
      <c r="D2476" t="s">
        <v>3612</v>
      </c>
      <c r="E2476" t="s">
        <v>5929</v>
      </c>
      <c r="F2476" t="s">
        <v>718</v>
      </c>
      <c r="G2476" t="s">
        <v>3653</v>
      </c>
      <c r="H2476" t="str">
        <f>IFERROR(VLOOKUP(B2476,Sheet2!J:K,2,0), "Laptop")</f>
        <v>Laptop</v>
      </c>
      <c r="I2476" t="str">
        <f>IFERROR(VLOOKUP(F2476,Sheet2!P:Q,2,0), "Not part of Refresh")</f>
        <v>Part of Refresh cycle</v>
      </c>
    </row>
    <row r="2477" spans="1:9" x14ac:dyDescent="0.35">
      <c r="A2477" t="s">
        <v>5963</v>
      </c>
      <c r="B2477" t="s">
        <v>16</v>
      </c>
      <c r="C2477" t="s">
        <v>3611</v>
      </c>
      <c r="D2477" t="s">
        <v>3612</v>
      </c>
      <c r="E2477" t="s">
        <v>5929</v>
      </c>
      <c r="F2477" t="s">
        <v>3461</v>
      </c>
      <c r="G2477" t="s">
        <v>4955</v>
      </c>
      <c r="H2477" t="str">
        <f>IFERROR(VLOOKUP(B2477,Sheet2!J:K,2,0), "Laptop")</f>
        <v>Desktop</v>
      </c>
      <c r="I2477" t="str">
        <f>IFERROR(VLOOKUP(F2477,Sheet2!P:Q,2,0), "Not part of Refresh")</f>
        <v>Not part of Refresh</v>
      </c>
    </row>
    <row r="2478" spans="1:9" x14ac:dyDescent="0.35">
      <c r="A2478" t="s">
        <v>5964</v>
      </c>
      <c r="B2478" t="s">
        <v>16</v>
      </c>
      <c r="C2478" t="s">
        <v>3611</v>
      </c>
      <c r="D2478" t="s">
        <v>3612</v>
      </c>
      <c r="E2478" t="s">
        <v>5929</v>
      </c>
      <c r="F2478" t="s">
        <v>3465</v>
      </c>
      <c r="G2478" t="s">
        <v>5958</v>
      </c>
      <c r="H2478" t="str">
        <f>IFERROR(VLOOKUP(B2478,Sheet2!J:K,2,0), "Laptop")</f>
        <v>Desktop</v>
      </c>
      <c r="I2478" t="str">
        <f>IFERROR(VLOOKUP(F2478,Sheet2!P:Q,2,0), "Not part of Refresh")</f>
        <v>Not part of Refresh</v>
      </c>
    </row>
    <row r="2479" spans="1:9" x14ac:dyDescent="0.35">
      <c r="A2479" t="s">
        <v>5965</v>
      </c>
      <c r="B2479" t="s">
        <v>16</v>
      </c>
      <c r="C2479" t="s">
        <v>3611</v>
      </c>
      <c r="D2479" t="s">
        <v>3612</v>
      </c>
      <c r="E2479" t="s">
        <v>5929</v>
      </c>
      <c r="F2479" t="s">
        <v>3469</v>
      </c>
      <c r="G2479" t="s">
        <v>5958</v>
      </c>
      <c r="H2479" t="str">
        <f>IFERROR(VLOOKUP(B2479,Sheet2!J:K,2,0), "Laptop")</f>
        <v>Desktop</v>
      </c>
      <c r="I2479" t="str">
        <f>IFERROR(VLOOKUP(F2479,Sheet2!P:Q,2,0), "Not part of Refresh")</f>
        <v>Not part of Refresh</v>
      </c>
    </row>
    <row r="2480" spans="1:9" x14ac:dyDescent="0.35">
      <c r="A2480" t="s">
        <v>5953</v>
      </c>
      <c r="B2480" t="s">
        <v>0</v>
      </c>
      <c r="C2480" t="s">
        <v>3611</v>
      </c>
      <c r="D2480" t="s">
        <v>3612</v>
      </c>
      <c r="E2480" t="s">
        <v>5929</v>
      </c>
      <c r="F2480" t="s">
        <v>1836</v>
      </c>
      <c r="G2480" t="s">
        <v>3742</v>
      </c>
      <c r="H2480" t="str">
        <f>IFERROR(VLOOKUP(B2480,Sheet2!J:K,2,0), "Laptop")</f>
        <v>Laptop</v>
      </c>
      <c r="I2480" t="str">
        <f>IFERROR(VLOOKUP(F2480,Sheet2!P:Q,2,0), "Not part of Refresh")</f>
        <v>Not part of Refresh</v>
      </c>
    </row>
    <row r="2481" spans="1:9" x14ac:dyDescent="0.35">
      <c r="A2481" t="s">
        <v>5966</v>
      </c>
      <c r="B2481" t="s">
        <v>16</v>
      </c>
      <c r="C2481" t="s">
        <v>3611</v>
      </c>
      <c r="D2481" t="s">
        <v>3612</v>
      </c>
      <c r="E2481" t="s">
        <v>5929</v>
      </c>
      <c r="F2481" t="s">
        <v>3321</v>
      </c>
      <c r="H2481" t="str">
        <f>IFERROR(VLOOKUP(B2481,Sheet2!J:K,2,0), "Laptop")</f>
        <v>Desktop</v>
      </c>
      <c r="I2481" t="str">
        <f>IFERROR(VLOOKUP(F2481,Sheet2!P:Q,2,0), "Not part of Refresh")</f>
        <v>Not part of Refresh</v>
      </c>
    </row>
    <row r="2482" spans="1:9" x14ac:dyDescent="0.35">
      <c r="A2482" t="s">
        <v>5963</v>
      </c>
      <c r="B2482" t="s">
        <v>16</v>
      </c>
      <c r="C2482" t="s">
        <v>3611</v>
      </c>
      <c r="D2482" t="s">
        <v>3612</v>
      </c>
      <c r="E2482" t="s">
        <v>5929</v>
      </c>
      <c r="F2482" t="s">
        <v>3323</v>
      </c>
      <c r="G2482" t="s">
        <v>4955</v>
      </c>
      <c r="H2482" t="str">
        <f>IFERROR(VLOOKUP(B2482,Sheet2!J:K,2,0), "Laptop")</f>
        <v>Desktop</v>
      </c>
      <c r="I2482" t="str">
        <f>IFERROR(VLOOKUP(F2482,Sheet2!P:Q,2,0), "Not part of Refresh")</f>
        <v>Not part of Refresh</v>
      </c>
    </row>
    <row r="2483" spans="1:9" x14ac:dyDescent="0.35">
      <c r="A2483" t="s">
        <v>5967</v>
      </c>
      <c r="B2483" t="s">
        <v>16</v>
      </c>
      <c r="C2483" t="s">
        <v>3611</v>
      </c>
      <c r="D2483" t="s">
        <v>3612</v>
      </c>
      <c r="E2483" t="s">
        <v>5929</v>
      </c>
      <c r="F2483" t="s">
        <v>3319</v>
      </c>
      <c r="G2483" t="s">
        <v>3678</v>
      </c>
      <c r="H2483" t="str">
        <f>IFERROR(VLOOKUP(B2483,Sheet2!J:K,2,0), "Laptop")</f>
        <v>Desktop</v>
      </c>
      <c r="I2483" t="str">
        <f>IFERROR(VLOOKUP(F2483,Sheet2!P:Q,2,0), "Not part of Refresh")</f>
        <v>Not part of Refresh</v>
      </c>
    </row>
    <row r="2484" spans="1:9" x14ac:dyDescent="0.35">
      <c r="A2484" t="s">
        <v>5968</v>
      </c>
      <c r="B2484" t="s">
        <v>16</v>
      </c>
      <c r="C2484" t="s">
        <v>3611</v>
      </c>
      <c r="D2484" t="s">
        <v>3612</v>
      </c>
      <c r="E2484" t="s">
        <v>5929</v>
      </c>
      <c r="F2484" t="s">
        <v>3463</v>
      </c>
      <c r="H2484" t="str">
        <f>IFERROR(VLOOKUP(B2484,Sheet2!J:K,2,0), "Laptop")</f>
        <v>Desktop</v>
      </c>
      <c r="I2484" t="str">
        <f>IFERROR(VLOOKUP(F2484,Sheet2!P:Q,2,0), "Not part of Refresh")</f>
        <v>Not part of Refresh</v>
      </c>
    </row>
    <row r="2485" spans="1:9" x14ac:dyDescent="0.35">
      <c r="A2485" t="s">
        <v>5969</v>
      </c>
      <c r="B2485" t="s">
        <v>16</v>
      </c>
      <c r="C2485" t="s">
        <v>3611</v>
      </c>
      <c r="D2485" t="s">
        <v>3612</v>
      </c>
      <c r="E2485" t="s">
        <v>5929</v>
      </c>
      <c r="F2485" t="s">
        <v>3471</v>
      </c>
      <c r="G2485" t="s">
        <v>5958</v>
      </c>
      <c r="H2485" t="str">
        <f>IFERROR(VLOOKUP(B2485,Sheet2!J:K,2,0), "Laptop")</f>
        <v>Desktop</v>
      </c>
      <c r="I2485" t="str">
        <f>IFERROR(VLOOKUP(F2485,Sheet2!P:Q,2,0), "Not part of Refresh")</f>
        <v>Not part of Refresh</v>
      </c>
    </row>
    <row r="2486" spans="1:9" x14ac:dyDescent="0.35">
      <c r="A2486" t="s">
        <v>5970</v>
      </c>
      <c r="B2486" t="s">
        <v>79</v>
      </c>
      <c r="C2486" t="s">
        <v>3611</v>
      </c>
      <c r="D2486" t="s">
        <v>3612</v>
      </c>
      <c r="E2486" t="s">
        <v>5929</v>
      </c>
      <c r="F2486" t="s">
        <v>3459</v>
      </c>
      <c r="G2486" t="s">
        <v>3631</v>
      </c>
      <c r="H2486" t="str">
        <f>IFERROR(VLOOKUP(B2486,Sheet2!J:K,2,0), "Laptop")</f>
        <v>Desktop</v>
      </c>
      <c r="I2486" t="str">
        <f>IFERROR(VLOOKUP(F2486,Sheet2!P:Q,2,0), "Not part of Refresh")</f>
        <v>Not part of Refresh</v>
      </c>
    </row>
    <row r="2487" spans="1:9" x14ac:dyDescent="0.35">
      <c r="A2487" t="s">
        <v>5934</v>
      </c>
      <c r="B2487" t="s">
        <v>79</v>
      </c>
      <c r="C2487" t="s">
        <v>3611</v>
      </c>
      <c r="D2487" t="s">
        <v>3612</v>
      </c>
      <c r="E2487" t="s">
        <v>5929</v>
      </c>
      <c r="F2487" t="s">
        <v>3214</v>
      </c>
      <c r="G2487" t="s">
        <v>4001</v>
      </c>
      <c r="H2487" t="str">
        <f>IFERROR(VLOOKUP(B2487,Sheet2!J:K,2,0), "Laptop")</f>
        <v>Desktop</v>
      </c>
      <c r="I2487" t="str">
        <f>IFERROR(VLOOKUP(F2487,Sheet2!P:Q,2,0), "Not part of Refresh")</f>
        <v>Not part of Refresh</v>
      </c>
    </row>
    <row r="2488" spans="1:9" x14ac:dyDescent="0.35">
      <c r="A2488" t="s">
        <v>5932</v>
      </c>
      <c r="B2488" t="s">
        <v>16</v>
      </c>
      <c r="C2488" t="s">
        <v>3611</v>
      </c>
      <c r="D2488" t="s">
        <v>3612</v>
      </c>
      <c r="E2488" t="s">
        <v>5929</v>
      </c>
      <c r="F2488" t="s">
        <v>3250</v>
      </c>
      <c r="G2488" t="s">
        <v>4001</v>
      </c>
      <c r="H2488" t="str">
        <f>IFERROR(VLOOKUP(B2488,Sheet2!J:K,2,0), "Laptop")</f>
        <v>Desktop</v>
      </c>
      <c r="I2488" t="str">
        <f>IFERROR(VLOOKUP(F2488,Sheet2!P:Q,2,0), "Not part of Refresh")</f>
        <v>Not part of Refresh</v>
      </c>
    </row>
    <row r="2489" spans="1:9" x14ac:dyDescent="0.35">
      <c r="A2489" t="s">
        <v>5970</v>
      </c>
      <c r="B2489" t="s">
        <v>16</v>
      </c>
      <c r="C2489" t="s">
        <v>3611</v>
      </c>
      <c r="D2489" t="s">
        <v>3612</v>
      </c>
      <c r="E2489" t="s">
        <v>5929</v>
      </c>
      <c r="F2489" t="s">
        <v>3188</v>
      </c>
      <c r="G2489" t="s">
        <v>3631</v>
      </c>
      <c r="H2489" t="str">
        <f>IFERROR(VLOOKUP(B2489,Sheet2!J:K,2,0), "Laptop")</f>
        <v>Desktop</v>
      </c>
      <c r="I2489" t="str">
        <f>IFERROR(VLOOKUP(F2489,Sheet2!P:Q,2,0), "Not part of Refresh")</f>
        <v>Not part of Refresh</v>
      </c>
    </row>
    <row r="2490" spans="1:9" x14ac:dyDescent="0.35">
      <c r="A2490" t="s">
        <v>5971</v>
      </c>
      <c r="B2490" t="s">
        <v>4</v>
      </c>
      <c r="C2490" t="s">
        <v>3611</v>
      </c>
      <c r="D2490" t="s">
        <v>3612</v>
      </c>
      <c r="E2490" t="s">
        <v>5972</v>
      </c>
      <c r="F2490" t="s">
        <v>2247</v>
      </c>
      <c r="H2490" t="str">
        <f>IFERROR(VLOOKUP(B2490,Sheet2!J:K,2,0), "Laptop")</f>
        <v>Laptop</v>
      </c>
      <c r="I2490" t="str">
        <f>IFERROR(VLOOKUP(F2490,Sheet2!P:Q,2,0), "Not part of Refresh")</f>
        <v>Not part of Refresh</v>
      </c>
    </row>
    <row r="2491" spans="1:9" x14ac:dyDescent="0.35">
      <c r="A2491" t="s">
        <v>5973</v>
      </c>
      <c r="B2491" t="s">
        <v>0</v>
      </c>
      <c r="C2491" t="s">
        <v>3611</v>
      </c>
      <c r="D2491" t="s">
        <v>3612</v>
      </c>
      <c r="E2491" t="s">
        <v>5972</v>
      </c>
      <c r="F2491" t="s">
        <v>1460</v>
      </c>
      <c r="G2491" t="s">
        <v>3762</v>
      </c>
      <c r="H2491" t="str">
        <f>IFERROR(VLOOKUP(B2491,Sheet2!J:K,2,0), "Laptop")</f>
        <v>Laptop</v>
      </c>
      <c r="I2491" t="str">
        <f>IFERROR(VLOOKUP(F2491,Sheet2!P:Q,2,0), "Not part of Refresh")</f>
        <v>Not part of Refresh</v>
      </c>
    </row>
    <row r="2492" spans="1:9" x14ac:dyDescent="0.35">
      <c r="A2492" t="s">
        <v>5974</v>
      </c>
      <c r="B2492" t="s">
        <v>4</v>
      </c>
      <c r="C2492" t="s">
        <v>3611</v>
      </c>
      <c r="D2492" t="s">
        <v>3612</v>
      </c>
      <c r="E2492" t="s">
        <v>5972</v>
      </c>
      <c r="F2492" t="s">
        <v>2299</v>
      </c>
      <c r="G2492" t="s">
        <v>5975</v>
      </c>
      <c r="H2492" t="str">
        <f>IFERROR(VLOOKUP(B2492,Sheet2!J:K,2,0), "Laptop")</f>
        <v>Laptop</v>
      </c>
      <c r="I2492" t="str">
        <f>IFERROR(VLOOKUP(F2492,Sheet2!P:Q,2,0), "Not part of Refresh")</f>
        <v>Not part of Refresh</v>
      </c>
    </row>
    <row r="2493" spans="1:9" x14ac:dyDescent="0.35">
      <c r="A2493" t="s">
        <v>5106</v>
      </c>
      <c r="B2493" t="s">
        <v>135</v>
      </c>
      <c r="C2493" t="s">
        <v>3611</v>
      </c>
      <c r="D2493" t="s">
        <v>3612</v>
      </c>
      <c r="E2493" t="s">
        <v>5972</v>
      </c>
      <c r="F2493" t="s">
        <v>1670</v>
      </c>
      <c r="H2493" t="str">
        <f>IFERROR(VLOOKUP(B2493,Sheet2!J:K,2,0), "Laptop")</f>
        <v>Laptop</v>
      </c>
      <c r="I2493" t="str">
        <f>IFERROR(VLOOKUP(F2493,Sheet2!P:Q,2,0), "Not part of Refresh")</f>
        <v>Not part of Refresh</v>
      </c>
    </row>
    <row r="2494" spans="1:9" x14ac:dyDescent="0.35">
      <c r="A2494" t="s">
        <v>5971</v>
      </c>
      <c r="B2494" t="s">
        <v>31</v>
      </c>
      <c r="C2494" t="s">
        <v>3611</v>
      </c>
      <c r="D2494" t="s">
        <v>3612</v>
      </c>
      <c r="E2494" t="s">
        <v>5972</v>
      </c>
      <c r="F2494" t="s">
        <v>3225</v>
      </c>
      <c r="G2494" t="s">
        <v>3631</v>
      </c>
      <c r="H2494" t="str">
        <f>IFERROR(VLOOKUP(B2494,Sheet2!J:K,2,0), "Laptop")</f>
        <v>Desktop</v>
      </c>
      <c r="I2494" t="str">
        <f>IFERROR(VLOOKUP(F2494,Sheet2!P:Q,2,0), "Not part of Refresh")</f>
        <v>Not part of Refresh</v>
      </c>
    </row>
    <row r="2495" spans="1:9" x14ac:dyDescent="0.35">
      <c r="A2495" t="s">
        <v>5976</v>
      </c>
      <c r="B2495" t="s">
        <v>8</v>
      </c>
      <c r="C2495" t="s">
        <v>3611</v>
      </c>
      <c r="D2495" t="s">
        <v>3612</v>
      </c>
      <c r="E2495" t="s">
        <v>5972</v>
      </c>
      <c r="F2495" t="s">
        <v>719</v>
      </c>
      <c r="G2495" t="s">
        <v>3873</v>
      </c>
      <c r="H2495" t="str">
        <f>IFERROR(VLOOKUP(B2495,Sheet2!J:K,2,0), "Laptop")</f>
        <v>Laptop</v>
      </c>
      <c r="I2495" t="str">
        <f>IFERROR(VLOOKUP(F2495,Sheet2!P:Q,2,0), "Not part of Refresh")</f>
        <v>Part of Refresh cycle</v>
      </c>
    </row>
    <row r="2496" spans="1:9" x14ac:dyDescent="0.35">
      <c r="A2496" t="s">
        <v>5971</v>
      </c>
      <c r="B2496" t="s">
        <v>27</v>
      </c>
      <c r="C2496" t="s">
        <v>3611</v>
      </c>
      <c r="D2496" t="s">
        <v>3612</v>
      </c>
      <c r="E2496" t="s">
        <v>5972</v>
      </c>
      <c r="F2496" t="s">
        <v>1672</v>
      </c>
      <c r="H2496" t="str">
        <f>IFERROR(VLOOKUP(B2496,Sheet2!J:K,2,0), "Laptop")</f>
        <v>Laptop</v>
      </c>
      <c r="I2496" t="str">
        <f>IFERROR(VLOOKUP(F2496,Sheet2!P:Q,2,0), "Not part of Refresh")</f>
        <v>Not part of Refresh</v>
      </c>
    </row>
    <row r="2497" spans="1:9" x14ac:dyDescent="0.35">
      <c r="A2497" t="s">
        <v>5971</v>
      </c>
      <c r="B2497" t="s">
        <v>27</v>
      </c>
      <c r="C2497" t="s">
        <v>3611</v>
      </c>
      <c r="D2497" t="s">
        <v>3612</v>
      </c>
      <c r="E2497" t="s">
        <v>5972</v>
      </c>
      <c r="F2497" t="s">
        <v>1668</v>
      </c>
      <c r="G2497" t="s">
        <v>3910</v>
      </c>
      <c r="H2497" t="str">
        <f>IFERROR(VLOOKUP(B2497,Sheet2!J:K,2,0), "Laptop")</f>
        <v>Laptop</v>
      </c>
      <c r="I2497" t="str">
        <f>IFERROR(VLOOKUP(F2497,Sheet2!P:Q,2,0), "Not part of Refresh")</f>
        <v>Not part of Refresh</v>
      </c>
    </row>
    <row r="2498" spans="1:9" x14ac:dyDescent="0.35">
      <c r="A2498" t="s">
        <v>5971</v>
      </c>
      <c r="B2498" t="s">
        <v>20</v>
      </c>
      <c r="C2498" t="s">
        <v>3611</v>
      </c>
      <c r="D2498" t="s">
        <v>3612</v>
      </c>
      <c r="E2498" t="s">
        <v>5972</v>
      </c>
      <c r="F2498" t="s">
        <v>720</v>
      </c>
      <c r="G2498" t="s">
        <v>3873</v>
      </c>
      <c r="H2498" t="str">
        <f>IFERROR(VLOOKUP(B2498,Sheet2!J:K,2,0), "Laptop")</f>
        <v>Laptop</v>
      </c>
      <c r="I2498" t="str">
        <f>IFERROR(VLOOKUP(F2498,Sheet2!P:Q,2,0), "Not part of Refresh")</f>
        <v>Part of Refresh cycle</v>
      </c>
    </row>
    <row r="2499" spans="1:9" x14ac:dyDescent="0.35">
      <c r="A2499" t="s">
        <v>5484</v>
      </c>
      <c r="B2499" t="s">
        <v>8</v>
      </c>
      <c r="C2499" t="s">
        <v>3611</v>
      </c>
      <c r="D2499" t="s">
        <v>3612</v>
      </c>
      <c r="E2499" t="s">
        <v>5972</v>
      </c>
      <c r="F2499" t="s">
        <v>564</v>
      </c>
      <c r="H2499" t="str">
        <f>IFERROR(VLOOKUP(B2499,Sheet2!J:K,2,0), "Laptop")</f>
        <v>Laptop</v>
      </c>
      <c r="I2499" t="str">
        <f>IFERROR(VLOOKUP(F2499,Sheet2!P:Q,2,0), "Not part of Refresh")</f>
        <v>Part of Refresh cycle</v>
      </c>
    </row>
    <row r="2500" spans="1:9" x14ac:dyDescent="0.35">
      <c r="A2500" t="s">
        <v>5977</v>
      </c>
      <c r="B2500" t="s">
        <v>10</v>
      </c>
      <c r="C2500" t="s">
        <v>3611</v>
      </c>
      <c r="D2500" t="s">
        <v>3612</v>
      </c>
      <c r="E2500" t="s">
        <v>5972</v>
      </c>
      <c r="F2500" t="s">
        <v>721</v>
      </c>
      <c r="G2500" t="s">
        <v>3900</v>
      </c>
      <c r="H2500" t="str">
        <f>IFERROR(VLOOKUP(B2500,Sheet2!J:K,2,0), "Laptop")</f>
        <v>Laptop</v>
      </c>
      <c r="I2500" t="str">
        <f>IFERROR(VLOOKUP(F2500,Sheet2!P:Q,2,0), "Not part of Refresh")</f>
        <v>Part of Refresh cycle</v>
      </c>
    </row>
    <row r="2501" spans="1:9" x14ac:dyDescent="0.35">
      <c r="A2501" t="s">
        <v>5978</v>
      </c>
      <c r="B2501" t="s">
        <v>0</v>
      </c>
      <c r="C2501" t="s">
        <v>3611</v>
      </c>
      <c r="D2501" t="s">
        <v>3612</v>
      </c>
      <c r="E2501" t="s">
        <v>5972</v>
      </c>
      <c r="F2501" t="s">
        <v>1780</v>
      </c>
      <c r="G2501" t="s">
        <v>5979</v>
      </c>
      <c r="H2501" t="str">
        <f>IFERROR(VLOOKUP(B2501,Sheet2!J:K,2,0), "Laptop")</f>
        <v>Laptop</v>
      </c>
      <c r="I2501" t="str">
        <f>IFERROR(VLOOKUP(F2501,Sheet2!P:Q,2,0), "Not part of Refresh")</f>
        <v>Not part of Refresh</v>
      </c>
    </row>
    <row r="2502" spans="1:9" x14ac:dyDescent="0.35">
      <c r="A2502" t="s">
        <v>5980</v>
      </c>
      <c r="B2502" t="s">
        <v>0</v>
      </c>
      <c r="C2502" t="s">
        <v>3611</v>
      </c>
      <c r="D2502" t="s">
        <v>3612</v>
      </c>
      <c r="E2502" t="s">
        <v>5972</v>
      </c>
      <c r="F2502" t="s">
        <v>1771</v>
      </c>
      <c r="G2502" t="s">
        <v>5979</v>
      </c>
      <c r="H2502" t="str">
        <f>IFERROR(VLOOKUP(B2502,Sheet2!J:K,2,0), "Laptop")</f>
        <v>Laptop</v>
      </c>
      <c r="I2502" t="str">
        <f>IFERROR(VLOOKUP(F2502,Sheet2!P:Q,2,0), "Not part of Refresh")</f>
        <v>Not part of Refresh</v>
      </c>
    </row>
    <row r="2503" spans="1:9" x14ac:dyDescent="0.35">
      <c r="A2503" t="s">
        <v>5981</v>
      </c>
      <c r="B2503" t="s">
        <v>8</v>
      </c>
      <c r="C2503" t="s">
        <v>3611</v>
      </c>
      <c r="D2503" t="s">
        <v>3612</v>
      </c>
      <c r="E2503" t="s">
        <v>5972</v>
      </c>
      <c r="F2503" t="s">
        <v>722</v>
      </c>
      <c r="G2503" t="s">
        <v>3877</v>
      </c>
      <c r="H2503" t="str">
        <f>IFERROR(VLOOKUP(B2503,Sheet2!J:K,2,0), "Laptop")</f>
        <v>Laptop</v>
      </c>
      <c r="I2503" t="str">
        <f>IFERROR(VLOOKUP(F2503,Sheet2!P:Q,2,0), "Not part of Refresh")</f>
        <v>Part of Refresh cycle</v>
      </c>
    </row>
    <row r="2504" spans="1:9" x14ac:dyDescent="0.35">
      <c r="A2504" t="s">
        <v>5982</v>
      </c>
      <c r="B2504" t="s">
        <v>8</v>
      </c>
      <c r="C2504" t="s">
        <v>3611</v>
      </c>
      <c r="D2504" t="s">
        <v>3612</v>
      </c>
      <c r="E2504" t="s">
        <v>5972</v>
      </c>
      <c r="F2504" t="s">
        <v>723</v>
      </c>
      <c r="G2504" t="s">
        <v>4647</v>
      </c>
      <c r="H2504" t="str">
        <f>IFERROR(VLOOKUP(B2504,Sheet2!J:K,2,0), "Laptop")</f>
        <v>Laptop</v>
      </c>
      <c r="I2504" t="str">
        <f>IFERROR(VLOOKUP(F2504,Sheet2!P:Q,2,0), "Not part of Refresh")</f>
        <v>Part of Refresh cycle</v>
      </c>
    </row>
    <row r="2505" spans="1:9" x14ac:dyDescent="0.35">
      <c r="A2505" t="s">
        <v>5983</v>
      </c>
      <c r="B2505" t="s">
        <v>41</v>
      </c>
      <c r="C2505" t="s">
        <v>3611</v>
      </c>
      <c r="D2505" t="s">
        <v>3612</v>
      </c>
      <c r="E2505" t="s">
        <v>5972</v>
      </c>
      <c r="F2505" t="s">
        <v>3308</v>
      </c>
      <c r="G2505" t="s">
        <v>3879</v>
      </c>
      <c r="H2505" t="str">
        <f>IFERROR(VLOOKUP(B2505,Sheet2!J:K,2,0), "Laptop")</f>
        <v>Desktop</v>
      </c>
      <c r="I2505" t="str">
        <f>IFERROR(VLOOKUP(F2505,Sheet2!P:Q,2,0), "Not part of Refresh")</f>
        <v>Not part of Refresh</v>
      </c>
    </row>
    <row r="2506" spans="1:9" x14ac:dyDescent="0.35">
      <c r="A2506" t="s">
        <v>5984</v>
      </c>
      <c r="B2506" t="s">
        <v>10</v>
      </c>
      <c r="C2506" t="s">
        <v>3611</v>
      </c>
      <c r="D2506" t="s">
        <v>3612</v>
      </c>
      <c r="E2506" t="s">
        <v>5972</v>
      </c>
      <c r="F2506" t="s">
        <v>724</v>
      </c>
      <c r="G2506" t="s">
        <v>3873</v>
      </c>
      <c r="H2506" t="str">
        <f>IFERROR(VLOOKUP(B2506,Sheet2!J:K,2,0), "Laptop")</f>
        <v>Laptop</v>
      </c>
      <c r="I2506" t="str">
        <f>IFERROR(VLOOKUP(F2506,Sheet2!P:Q,2,0), "Not part of Refresh")</f>
        <v>Part of Refresh cycle</v>
      </c>
    </row>
    <row r="2507" spans="1:9" x14ac:dyDescent="0.35">
      <c r="A2507" t="s">
        <v>5230</v>
      </c>
      <c r="B2507" t="s">
        <v>0</v>
      </c>
      <c r="C2507" t="s">
        <v>3611</v>
      </c>
      <c r="D2507" t="s">
        <v>3612</v>
      </c>
      <c r="E2507" t="s">
        <v>5972</v>
      </c>
      <c r="F2507" t="s">
        <v>2001</v>
      </c>
      <c r="G2507" t="s">
        <v>5232</v>
      </c>
      <c r="H2507" t="str">
        <f>IFERROR(VLOOKUP(B2507,Sheet2!J:K,2,0), "Laptop")</f>
        <v>Laptop</v>
      </c>
      <c r="I2507" t="str">
        <f>IFERROR(VLOOKUP(F2507,Sheet2!P:Q,2,0), "Not part of Refresh")</f>
        <v>Not part of Refresh</v>
      </c>
    </row>
    <row r="2508" spans="1:9" x14ac:dyDescent="0.35">
      <c r="A2508" t="s">
        <v>5985</v>
      </c>
      <c r="B2508" t="s">
        <v>8</v>
      </c>
      <c r="C2508" t="s">
        <v>3611</v>
      </c>
      <c r="D2508" t="s">
        <v>3612</v>
      </c>
      <c r="E2508" t="s">
        <v>5986</v>
      </c>
      <c r="F2508" t="s">
        <v>725</v>
      </c>
      <c r="G2508" t="s">
        <v>5987</v>
      </c>
      <c r="H2508" t="str">
        <f>IFERROR(VLOOKUP(B2508,Sheet2!J:K,2,0), "Laptop")</f>
        <v>Laptop</v>
      </c>
      <c r="I2508" t="str">
        <f>IFERROR(VLOOKUP(F2508,Sheet2!P:Q,2,0), "Not part of Refresh")</f>
        <v>Part of Refresh cycle</v>
      </c>
    </row>
    <row r="2509" spans="1:9" x14ac:dyDescent="0.35">
      <c r="A2509" t="s">
        <v>5988</v>
      </c>
      <c r="B2509" t="s">
        <v>203</v>
      </c>
      <c r="C2509" t="s">
        <v>3611</v>
      </c>
      <c r="D2509" t="s">
        <v>3612</v>
      </c>
      <c r="E2509" t="s">
        <v>5989</v>
      </c>
      <c r="F2509" t="s">
        <v>3325</v>
      </c>
      <c r="G2509" t="s">
        <v>4105</v>
      </c>
      <c r="H2509" t="str">
        <f>IFERROR(VLOOKUP(B2509,Sheet2!J:K,2,0), "Laptop")</f>
        <v>Desktop</v>
      </c>
      <c r="I2509" t="str">
        <f>IFERROR(VLOOKUP(F2509,Sheet2!P:Q,2,0), "Not part of Refresh")</f>
        <v>Not part of Refresh</v>
      </c>
    </row>
    <row r="2510" spans="1:9" x14ac:dyDescent="0.35">
      <c r="A2510" t="s">
        <v>5990</v>
      </c>
      <c r="B2510" t="s">
        <v>8</v>
      </c>
      <c r="C2510" t="s">
        <v>3611</v>
      </c>
      <c r="D2510" t="s">
        <v>3612</v>
      </c>
      <c r="E2510" t="s">
        <v>5989</v>
      </c>
      <c r="F2510" t="s">
        <v>726</v>
      </c>
      <c r="G2510" t="s">
        <v>5991</v>
      </c>
      <c r="H2510" t="str">
        <f>IFERROR(VLOOKUP(B2510,Sheet2!J:K,2,0), "Laptop")</f>
        <v>Laptop</v>
      </c>
      <c r="I2510" t="str">
        <f>IFERROR(VLOOKUP(F2510,Sheet2!P:Q,2,0), "Not part of Refresh")</f>
        <v>Part of Refresh cycle</v>
      </c>
    </row>
    <row r="2511" spans="1:9" x14ac:dyDescent="0.35">
      <c r="A2511" t="s">
        <v>5988</v>
      </c>
      <c r="B2511" t="s">
        <v>0</v>
      </c>
      <c r="C2511" t="s">
        <v>3611</v>
      </c>
      <c r="D2511" t="s">
        <v>3612</v>
      </c>
      <c r="E2511" t="s">
        <v>5989</v>
      </c>
      <c r="F2511" t="s">
        <v>1880</v>
      </c>
      <c r="G2511" t="s">
        <v>4105</v>
      </c>
      <c r="H2511" t="str">
        <f>IFERROR(VLOOKUP(B2511,Sheet2!J:K,2,0), "Laptop")</f>
        <v>Laptop</v>
      </c>
      <c r="I2511" t="str">
        <f>IFERROR(VLOOKUP(F2511,Sheet2!P:Q,2,0), "Not part of Refresh")</f>
        <v>Not part of Refresh</v>
      </c>
    </row>
    <row r="2512" spans="1:9" x14ac:dyDescent="0.35">
      <c r="A2512" t="s">
        <v>5992</v>
      </c>
      <c r="B2512" t="s">
        <v>8</v>
      </c>
      <c r="C2512" t="s">
        <v>3611</v>
      </c>
      <c r="D2512" t="s">
        <v>3612</v>
      </c>
      <c r="E2512" t="s">
        <v>5989</v>
      </c>
      <c r="F2512" t="s">
        <v>727</v>
      </c>
      <c r="G2512" t="s">
        <v>5993</v>
      </c>
      <c r="H2512" t="str">
        <f>IFERROR(VLOOKUP(B2512,Sheet2!J:K,2,0), "Laptop")</f>
        <v>Laptop</v>
      </c>
      <c r="I2512" t="str">
        <f>IFERROR(VLOOKUP(F2512,Sheet2!P:Q,2,0), "Not part of Refresh")</f>
        <v>Part of Refresh cycle</v>
      </c>
    </row>
    <row r="2513" spans="1:9" x14ac:dyDescent="0.35">
      <c r="A2513" t="s">
        <v>5994</v>
      </c>
      <c r="B2513" t="s">
        <v>0</v>
      </c>
      <c r="C2513" t="s">
        <v>3611</v>
      </c>
      <c r="D2513" t="s">
        <v>3612</v>
      </c>
      <c r="E2513" t="s">
        <v>5995</v>
      </c>
      <c r="F2513" t="s">
        <v>1005</v>
      </c>
      <c r="G2513" t="s">
        <v>5996</v>
      </c>
      <c r="H2513" t="str">
        <f>IFERROR(VLOOKUP(B2513,Sheet2!J:K,2,0), "Laptop")</f>
        <v>Laptop</v>
      </c>
      <c r="I2513" t="str">
        <f>IFERROR(VLOOKUP(F2513,Sheet2!P:Q,2,0), "Not part of Refresh")</f>
        <v>Not part of Refresh</v>
      </c>
    </row>
    <row r="2514" spans="1:9" x14ac:dyDescent="0.35">
      <c r="A2514" t="s">
        <v>5997</v>
      </c>
      <c r="B2514" t="s">
        <v>4</v>
      </c>
      <c r="C2514" t="s">
        <v>3611</v>
      </c>
      <c r="D2514" t="s">
        <v>3612</v>
      </c>
      <c r="E2514" t="s">
        <v>5998</v>
      </c>
      <c r="F2514" t="s">
        <v>2557</v>
      </c>
      <c r="G2514" t="s">
        <v>4362</v>
      </c>
      <c r="H2514" t="str">
        <f>IFERROR(VLOOKUP(B2514,Sheet2!J:K,2,0), "Laptop")</f>
        <v>Laptop</v>
      </c>
      <c r="I2514" t="str">
        <f>IFERROR(VLOOKUP(F2514,Sheet2!P:Q,2,0), "Not part of Refresh")</f>
        <v>Not part of Refresh</v>
      </c>
    </row>
    <row r="2515" spans="1:9" x14ac:dyDescent="0.35">
      <c r="A2515" t="s">
        <v>5999</v>
      </c>
      <c r="B2515" t="s">
        <v>29</v>
      </c>
      <c r="C2515" t="s">
        <v>3611</v>
      </c>
      <c r="D2515" t="s">
        <v>3612</v>
      </c>
      <c r="E2515" t="s">
        <v>5998</v>
      </c>
      <c r="F2515" t="s">
        <v>2733</v>
      </c>
      <c r="G2515" t="s">
        <v>3908</v>
      </c>
      <c r="H2515" t="str">
        <f>IFERROR(VLOOKUP(B2515,Sheet2!J:K,2,0), "Laptop")</f>
        <v>Laptop</v>
      </c>
      <c r="I2515" t="str">
        <f>IFERROR(VLOOKUP(F2515,Sheet2!P:Q,2,0), "Not part of Refresh")</f>
        <v>Not part of Refresh</v>
      </c>
    </row>
    <row r="2516" spans="1:9" x14ac:dyDescent="0.35">
      <c r="A2516" t="s">
        <v>4475</v>
      </c>
      <c r="B2516" t="s">
        <v>56</v>
      </c>
      <c r="C2516" t="s">
        <v>3611</v>
      </c>
      <c r="D2516" t="s">
        <v>3612</v>
      </c>
      <c r="E2516" t="s">
        <v>5998</v>
      </c>
      <c r="F2516" t="s">
        <v>2549</v>
      </c>
      <c r="G2516" t="s">
        <v>3688</v>
      </c>
      <c r="H2516" t="str">
        <f>IFERROR(VLOOKUP(B2516,Sheet2!J:K,2,0), "Laptop")</f>
        <v>Workstation</v>
      </c>
      <c r="I2516" t="str">
        <f>IFERROR(VLOOKUP(F2516,Sheet2!P:Q,2,0), "Not part of Refresh")</f>
        <v>Not part of Refresh</v>
      </c>
    </row>
    <row r="2517" spans="1:9" x14ac:dyDescent="0.35">
      <c r="A2517" t="s">
        <v>6000</v>
      </c>
      <c r="B2517" t="s">
        <v>4</v>
      </c>
      <c r="C2517" t="s">
        <v>3611</v>
      </c>
      <c r="D2517" t="s">
        <v>3612</v>
      </c>
      <c r="E2517" t="s">
        <v>5998</v>
      </c>
      <c r="F2517" t="s">
        <v>2827</v>
      </c>
      <c r="G2517" t="s">
        <v>4489</v>
      </c>
      <c r="H2517" t="str">
        <f>IFERROR(VLOOKUP(B2517,Sheet2!J:K,2,0), "Laptop")</f>
        <v>Laptop</v>
      </c>
      <c r="I2517" t="str">
        <f>IFERROR(VLOOKUP(F2517,Sheet2!P:Q,2,0), "Not part of Refresh")</f>
        <v>Not part of Refresh</v>
      </c>
    </row>
    <row r="2518" spans="1:9" x14ac:dyDescent="0.35">
      <c r="A2518" t="s">
        <v>6001</v>
      </c>
      <c r="B2518" t="s">
        <v>0</v>
      </c>
      <c r="C2518" t="s">
        <v>3611</v>
      </c>
      <c r="D2518" t="s">
        <v>3612</v>
      </c>
      <c r="E2518" t="s">
        <v>5998</v>
      </c>
      <c r="F2518" t="s">
        <v>1979</v>
      </c>
      <c r="G2518" t="s">
        <v>4093</v>
      </c>
      <c r="H2518" t="str">
        <f>IFERROR(VLOOKUP(B2518,Sheet2!J:K,2,0), "Laptop")</f>
        <v>Laptop</v>
      </c>
      <c r="I2518" t="str">
        <f>IFERROR(VLOOKUP(F2518,Sheet2!P:Q,2,0), "Not part of Refresh")</f>
        <v>Not part of Refresh</v>
      </c>
    </row>
    <row r="2519" spans="1:9" x14ac:dyDescent="0.35">
      <c r="A2519" t="s">
        <v>6002</v>
      </c>
      <c r="B2519" t="s">
        <v>0</v>
      </c>
      <c r="C2519" t="s">
        <v>3611</v>
      </c>
      <c r="D2519" t="s">
        <v>3612</v>
      </c>
      <c r="E2519" t="s">
        <v>5998</v>
      </c>
      <c r="F2519" t="s">
        <v>2052</v>
      </c>
      <c r="G2519" t="s">
        <v>6003</v>
      </c>
      <c r="H2519" t="str">
        <f>IFERROR(VLOOKUP(B2519,Sheet2!J:K,2,0), "Laptop")</f>
        <v>Laptop</v>
      </c>
      <c r="I2519" t="str">
        <f>IFERROR(VLOOKUP(F2519,Sheet2!P:Q,2,0), "Not part of Refresh")</f>
        <v>Not part of Refresh</v>
      </c>
    </row>
    <row r="2520" spans="1:9" x14ac:dyDescent="0.35">
      <c r="A2520" t="s">
        <v>6004</v>
      </c>
      <c r="B2520" t="s">
        <v>4</v>
      </c>
      <c r="C2520" t="s">
        <v>3611</v>
      </c>
      <c r="D2520" t="s">
        <v>3612</v>
      </c>
      <c r="E2520" t="s">
        <v>5998</v>
      </c>
      <c r="F2520" t="s">
        <v>2570</v>
      </c>
      <c r="G2520" t="s">
        <v>6005</v>
      </c>
      <c r="H2520" t="str">
        <f>IFERROR(VLOOKUP(B2520,Sheet2!J:K,2,0), "Laptop")</f>
        <v>Laptop</v>
      </c>
      <c r="I2520" t="str">
        <f>IFERROR(VLOOKUP(F2520,Sheet2!P:Q,2,0), "Not part of Refresh")</f>
        <v>Not part of Refresh</v>
      </c>
    </row>
    <row r="2521" spans="1:9" x14ac:dyDescent="0.35">
      <c r="A2521" t="s">
        <v>6006</v>
      </c>
      <c r="B2521" t="s">
        <v>4</v>
      </c>
      <c r="C2521" t="s">
        <v>3611</v>
      </c>
      <c r="D2521" t="s">
        <v>3612</v>
      </c>
      <c r="E2521" t="s">
        <v>5998</v>
      </c>
      <c r="F2521" t="s">
        <v>2285</v>
      </c>
      <c r="G2521" t="s">
        <v>6007</v>
      </c>
      <c r="H2521" t="str">
        <f>IFERROR(VLOOKUP(B2521,Sheet2!J:K,2,0), "Laptop")</f>
        <v>Laptop</v>
      </c>
      <c r="I2521" t="str">
        <f>IFERROR(VLOOKUP(F2521,Sheet2!P:Q,2,0), "Not part of Refresh")</f>
        <v>Not part of Refresh</v>
      </c>
    </row>
    <row r="2522" spans="1:9" x14ac:dyDescent="0.35">
      <c r="A2522" t="s">
        <v>6008</v>
      </c>
      <c r="B2522" t="s">
        <v>4</v>
      </c>
      <c r="C2522" t="s">
        <v>3611</v>
      </c>
      <c r="D2522" t="s">
        <v>3612</v>
      </c>
      <c r="E2522" t="s">
        <v>5998</v>
      </c>
      <c r="F2522" t="s">
        <v>3072</v>
      </c>
      <c r="G2522" t="s">
        <v>4204</v>
      </c>
      <c r="H2522" t="str">
        <f>IFERROR(VLOOKUP(B2522,Sheet2!J:K,2,0), "Laptop")</f>
        <v>Laptop</v>
      </c>
      <c r="I2522" t="str">
        <f>IFERROR(VLOOKUP(F2522,Sheet2!P:Q,2,0), "Not part of Refresh")</f>
        <v>Not part of Refresh</v>
      </c>
    </row>
    <row r="2523" spans="1:9" x14ac:dyDescent="0.35">
      <c r="A2523" t="s">
        <v>6009</v>
      </c>
      <c r="B2523" t="s">
        <v>4</v>
      </c>
      <c r="C2523" t="s">
        <v>3611</v>
      </c>
      <c r="D2523" t="s">
        <v>3612</v>
      </c>
      <c r="E2523" t="s">
        <v>5998</v>
      </c>
      <c r="F2523" t="s">
        <v>2667</v>
      </c>
      <c r="G2523" t="s">
        <v>6005</v>
      </c>
      <c r="H2523" t="str">
        <f>IFERROR(VLOOKUP(B2523,Sheet2!J:K,2,0), "Laptop")</f>
        <v>Laptop</v>
      </c>
      <c r="I2523" t="str">
        <f>IFERROR(VLOOKUP(F2523,Sheet2!P:Q,2,0), "Not part of Refresh")</f>
        <v>Not part of Refresh</v>
      </c>
    </row>
    <row r="2524" spans="1:9" x14ac:dyDescent="0.35">
      <c r="A2524" t="s">
        <v>6010</v>
      </c>
      <c r="B2524" t="s">
        <v>46</v>
      </c>
      <c r="C2524" t="s">
        <v>3611</v>
      </c>
      <c r="D2524" t="s">
        <v>3612</v>
      </c>
      <c r="E2524" t="s">
        <v>5998</v>
      </c>
      <c r="F2524" t="s">
        <v>2669</v>
      </c>
      <c r="G2524" t="s">
        <v>6011</v>
      </c>
      <c r="H2524" t="str">
        <f>IFERROR(VLOOKUP(B2524,Sheet2!J:K,2,0), "Laptop")</f>
        <v>Desktop</v>
      </c>
      <c r="I2524" t="str">
        <f>IFERROR(VLOOKUP(F2524,Sheet2!P:Q,2,0), "Not part of Refresh")</f>
        <v>Not part of Refresh</v>
      </c>
    </row>
    <row r="2525" spans="1:9" x14ac:dyDescent="0.35">
      <c r="A2525" t="s">
        <v>6012</v>
      </c>
      <c r="B2525" t="s">
        <v>0</v>
      </c>
      <c r="C2525" t="s">
        <v>3611</v>
      </c>
      <c r="D2525" t="s">
        <v>3612</v>
      </c>
      <c r="E2525" t="s">
        <v>5998</v>
      </c>
      <c r="F2525" t="s">
        <v>1903</v>
      </c>
      <c r="G2525" t="s">
        <v>3688</v>
      </c>
      <c r="H2525" t="str">
        <f>IFERROR(VLOOKUP(B2525,Sheet2!J:K,2,0), "Laptop")</f>
        <v>Laptop</v>
      </c>
      <c r="I2525" t="str">
        <f>IFERROR(VLOOKUP(F2525,Sheet2!P:Q,2,0), "Not part of Refresh")</f>
        <v>Not part of Refresh</v>
      </c>
    </row>
    <row r="2526" spans="1:9" x14ac:dyDescent="0.35">
      <c r="A2526" t="s">
        <v>6013</v>
      </c>
      <c r="B2526" t="s">
        <v>17</v>
      </c>
      <c r="C2526" t="s">
        <v>3611</v>
      </c>
      <c r="D2526" t="s">
        <v>3612</v>
      </c>
      <c r="E2526" t="s">
        <v>5998</v>
      </c>
      <c r="F2526" t="s">
        <v>2194</v>
      </c>
      <c r="G2526" t="s">
        <v>6005</v>
      </c>
      <c r="H2526" t="str">
        <f>IFERROR(VLOOKUP(B2526,Sheet2!J:K,2,0), "Laptop")</f>
        <v>Laptop</v>
      </c>
      <c r="I2526" t="str">
        <f>IFERROR(VLOOKUP(F2526,Sheet2!P:Q,2,0), "Not part of Refresh")</f>
        <v>Not part of Refresh</v>
      </c>
    </row>
    <row r="2527" spans="1:9" x14ac:dyDescent="0.35">
      <c r="A2527" t="s">
        <v>6014</v>
      </c>
      <c r="B2527" t="s">
        <v>4</v>
      </c>
      <c r="C2527" t="s">
        <v>3611</v>
      </c>
      <c r="D2527" t="s">
        <v>3612</v>
      </c>
      <c r="E2527" t="s">
        <v>5998</v>
      </c>
      <c r="F2527" t="s">
        <v>2170</v>
      </c>
      <c r="G2527" t="s">
        <v>6005</v>
      </c>
      <c r="H2527" t="str">
        <f>IFERROR(VLOOKUP(B2527,Sheet2!J:K,2,0), "Laptop")</f>
        <v>Laptop</v>
      </c>
      <c r="I2527" t="str">
        <f>IFERROR(VLOOKUP(F2527,Sheet2!P:Q,2,0), "Not part of Refresh")</f>
        <v>Not part of Refresh</v>
      </c>
    </row>
    <row r="2528" spans="1:9" x14ac:dyDescent="0.35">
      <c r="A2528" t="s">
        <v>6015</v>
      </c>
      <c r="B2528" t="s">
        <v>39</v>
      </c>
      <c r="C2528" t="s">
        <v>3611</v>
      </c>
      <c r="D2528" t="s">
        <v>3612</v>
      </c>
      <c r="E2528" t="s">
        <v>5998</v>
      </c>
      <c r="F2528" t="s">
        <v>728</v>
      </c>
      <c r="G2528" t="s">
        <v>6016</v>
      </c>
      <c r="H2528" t="str">
        <f>IFERROR(VLOOKUP(B2528,Sheet2!J:K,2,0), "Laptop")</f>
        <v>Laptop</v>
      </c>
      <c r="I2528" t="str">
        <f>IFERROR(VLOOKUP(F2528,Sheet2!P:Q,2,0), "Not part of Refresh")</f>
        <v>Part of Refresh cycle</v>
      </c>
    </row>
    <row r="2529" spans="1:9" x14ac:dyDescent="0.35">
      <c r="A2529" t="s">
        <v>6017</v>
      </c>
      <c r="B2529" t="s">
        <v>4</v>
      </c>
      <c r="C2529" t="s">
        <v>3611</v>
      </c>
      <c r="D2529" t="s">
        <v>3612</v>
      </c>
      <c r="E2529" t="s">
        <v>5998</v>
      </c>
      <c r="F2529" t="s">
        <v>2348</v>
      </c>
      <c r="G2529" t="s">
        <v>4647</v>
      </c>
      <c r="H2529" t="str">
        <f>IFERROR(VLOOKUP(B2529,Sheet2!J:K,2,0), "Laptop")</f>
        <v>Laptop</v>
      </c>
      <c r="I2529" t="str">
        <f>IFERROR(VLOOKUP(F2529,Sheet2!P:Q,2,0), "Not part of Refresh")</f>
        <v>Not part of Refresh</v>
      </c>
    </row>
    <row r="2530" spans="1:9" x14ac:dyDescent="0.35">
      <c r="A2530" t="s">
        <v>6018</v>
      </c>
      <c r="B2530" t="s">
        <v>0</v>
      </c>
      <c r="C2530" t="s">
        <v>3611</v>
      </c>
      <c r="D2530" t="s">
        <v>3612</v>
      </c>
      <c r="E2530" t="s">
        <v>5998</v>
      </c>
      <c r="F2530" t="s">
        <v>1865</v>
      </c>
      <c r="G2530" t="s">
        <v>6019</v>
      </c>
      <c r="H2530" t="str">
        <f>IFERROR(VLOOKUP(B2530,Sheet2!J:K,2,0), "Laptop")</f>
        <v>Laptop</v>
      </c>
      <c r="I2530" t="str">
        <f>IFERROR(VLOOKUP(F2530,Sheet2!P:Q,2,0), "Not part of Refresh")</f>
        <v>Not part of Refresh</v>
      </c>
    </row>
    <row r="2531" spans="1:9" x14ac:dyDescent="0.35">
      <c r="A2531" t="s">
        <v>6020</v>
      </c>
      <c r="B2531" t="s">
        <v>4</v>
      </c>
      <c r="C2531" t="s">
        <v>3611</v>
      </c>
      <c r="D2531" t="s">
        <v>3612</v>
      </c>
      <c r="E2531" t="s">
        <v>5998</v>
      </c>
      <c r="F2531" t="s">
        <v>2535</v>
      </c>
      <c r="G2531" t="s">
        <v>6005</v>
      </c>
      <c r="H2531" t="str">
        <f>IFERROR(VLOOKUP(B2531,Sheet2!J:K,2,0), "Laptop")</f>
        <v>Laptop</v>
      </c>
      <c r="I2531" t="str">
        <f>IFERROR(VLOOKUP(F2531,Sheet2!P:Q,2,0), "Not part of Refresh")</f>
        <v>Not part of Refresh</v>
      </c>
    </row>
    <row r="2532" spans="1:9" x14ac:dyDescent="0.35">
      <c r="A2532" t="s">
        <v>6021</v>
      </c>
      <c r="B2532" t="s">
        <v>17</v>
      </c>
      <c r="C2532" t="s">
        <v>3611</v>
      </c>
      <c r="D2532" t="s">
        <v>3612</v>
      </c>
      <c r="E2532" t="s">
        <v>5998</v>
      </c>
      <c r="F2532" t="s">
        <v>2357</v>
      </c>
      <c r="G2532" t="s">
        <v>6022</v>
      </c>
      <c r="H2532" t="str">
        <f>IFERROR(VLOOKUP(B2532,Sheet2!J:K,2,0), "Laptop")</f>
        <v>Laptop</v>
      </c>
      <c r="I2532" t="str">
        <f>IFERROR(VLOOKUP(F2532,Sheet2!P:Q,2,0), "Not part of Refresh")</f>
        <v>Not part of Refresh</v>
      </c>
    </row>
    <row r="2533" spans="1:9" x14ac:dyDescent="0.35">
      <c r="A2533" t="s">
        <v>6023</v>
      </c>
      <c r="B2533" t="s">
        <v>0</v>
      </c>
      <c r="C2533" t="s">
        <v>3611</v>
      </c>
      <c r="D2533" t="s">
        <v>3612</v>
      </c>
      <c r="E2533" t="s">
        <v>5998</v>
      </c>
      <c r="F2533" t="s">
        <v>2010</v>
      </c>
      <c r="G2533" t="s">
        <v>6024</v>
      </c>
      <c r="H2533" t="str">
        <f>IFERROR(VLOOKUP(B2533,Sheet2!J:K,2,0), "Laptop")</f>
        <v>Laptop</v>
      </c>
      <c r="I2533" t="str">
        <f>IFERROR(VLOOKUP(F2533,Sheet2!P:Q,2,0), "Not part of Refresh")</f>
        <v>Not part of Refresh</v>
      </c>
    </row>
    <row r="2534" spans="1:9" x14ac:dyDescent="0.35">
      <c r="A2534" t="s">
        <v>6025</v>
      </c>
      <c r="B2534" t="s">
        <v>111</v>
      </c>
      <c r="C2534" t="s">
        <v>3611</v>
      </c>
      <c r="D2534" t="s">
        <v>3612</v>
      </c>
      <c r="E2534" t="s">
        <v>5998</v>
      </c>
      <c r="F2534" t="s">
        <v>1766</v>
      </c>
      <c r="G2534" t="s">
        <v>3927</v>
      </c>
      <c r="H2534" t="str">
        <f>IFERROR(VLOOKUP(B2534,Sheet2!J:K,2,0), "Laptop")</f>
        <v>Laptop</v>
      </c>
      <c r="I2534" t="str">
        <f>IFERROR(VLOOKUP(F2534,Sheet2!P:Q,2,0), "Not part of Refresh")</f>
        <v>Not part of Refresh</v>
      </c>
    </row>
    <row r="2535" spans="1:9" x14ac:dyDescent="0.35">
      <c r="A2535" t="s">
        <v>6026</v>
      </c>
      <c r="B2535" t="s">
        <v>4</v>
      </c>
      <c r="C2535" t="s">
        <v>3611</v>
      </c>
      <c r="D2535" t="s">
        <v>3612</v>
      </c>
      <c r="E2535" t="s">
        <v>5998</v>
      </c>
      <c r="F2535" t="s">
        <v>2311</v>
      </c>
      <c r="G2535" t="s">
        <v>6027</v>
      </c>
      <c r="H2535" t="str">
        <f>IFERROR(VLOOKUP(B2535,Sheet2!J:K,2,0), "Laptop")</f>
        <v>Laptop</v>
      </c>
      <c r="I2535" t="str">
        <f>IFERROR(VLOOKUP(F2535,Sheet2!P:Q,2,0), "Not part of Refresh")</f>
        <v>Not part of Refresh</v>
      </c>
    </row>
    <row r="2536" spans="1:9" x14ac:dyDescent="0.35">
      <c r="A2536" t="s">
        <v>6028</v>
      </c>
      <c r="B2536" t="s">
        <v>4</v>
      </c>
      <c r="C2536" t="s">
        <v>3611</v>
      </c>
      <c r="D2536" t="s">
        <v>3612</v>
      </c>
      <c r="E2536" t="s">
        <v>5998</v>
      </c>
      <c r="F2536" t="s">
        <v>2338</v>
      </c>
      <c r="G2536" t="s">
        <v>6029</v>
      </c>
      <c r="H2536" t="str">
        <f>IFERROR(VLOOKUP(B2536,Sheet2!J:K,2,0), "Laptop")</f>
        <v>Laptop</v>
      </c>
      <c r="I2536" t="str">
        <f>IFERROR(VLOOKUP(F2536,Sheet2!P:Q,2,0), "Not part of Refresh")</f>
        <v>Not part of Refresh</v>
      </c>
    </row>
    <row r="2537" spans="1:9" x14ac:dyDescent="0.35">
      <c r="A2537" t="s">
        <v>6030</v>
      </c>
      <c r="B2537" t="s">
        <v>17</v>
      </c>
      <c r="C2537" t="s">
        <v>3611</v>
      </c>
      <c r="D2537" t="s">
        <v>3612</v>
      </c>
      <c r="E2537" t="s">
        <v>5998</v>
      </c>
      <c r="F2537" t="s">
        <v>2403</v>
      </c>
      <c r="G2537" t="s">
        <v>6005</v>
      </c>
      <c r="H2537" t="str">
        <f>IFERROR(VLOOKUP(B2537,Sheet2!J:K,2,0), "Laptop")</f>
        <v>Laptop</v>
      </c>
      <c r="I2537" t="str">
        <f>IFERROR(VLOOKUP(F2537,Sheet2!P:Q,2,0), "Not part of Refresh")</f>
        <v>Not part of Refresh</v>
      </c>
    </row>
    <row r="2538" spans="1:9" x14ac:dyDescent="0.35">
      <c r="A2538" t="s">
        <v>6031</v>
      </c>
      <c r="B2538" t="s">
        <v>10</v>
      </c>
      <c r="C2538" t="s">
        <v>3611</v>
      </c>
      <c r="D2538" t="s">
        <v>3612</v>
      </c>
      <c r="E2538" t="s">
        <v>5998</v>
      </c>
      <c r="F2538" t="s">
        <v>729</v>
      </c>
      <c r="G2538" t="s">
        <v>6007</v>
      </c>
      <c r="H2538" t="str">
        <f>IFERROR(VLOOKUP(B2538,Sheet2!J:K,2,0), "Laptop")</f>
        <v>Laptop</v>
      </c>
      <c r="I2538" t="str">
        <f>IFERROR(VLOOKUP(F2538,Sheet2!P:Q,2,0), "Not part of Refresh")</f>
        <v>Part of Refresh cycle</v>
      </c>
    </row>
    <row r="2539" spans="1:9" x14ac:dyDescent="0.35">
      <c r="A2539" t="s">
        <v>6032</v>
      </c>
      <c r="B2539" t="s">
        <v>4</v>
      </c>
      <c r="C2539" t="s">
        <v>3611</v>
      </c>
      <c r="D2539" t="s">
        <v>3612</v>
      </c>
      <c r="E2539" t="s">
        <v>5998</v>
      </c>
      <c r="F2539" t="s">
        <v>2812</v>
      </c>
      <c r="G2539" t="s">
        <v>6033</v>
      </c>
      <c r="H2539" t="str">
        <f>IFERROR(VLOOKUP(B2539,Sheet2!J:K,2,0), "Laptop")</f>
        <v>Laptop</v>
      </c>
      <c r="I2539" t="str">
        <f>IFERROR(VLOOKUP(F2539,Sheet2!P:Q,2,0), "Not part of Refresh")</f>
        <v>Not part of Refresh</v>
      </c>
    </row>
    <row r="2540" spans="1:9" x14ac:dyDescent="0.35">
      <c r="A2540" t="s">
        <v>6034</v>
      </c>
      <c r="B2540" t="s">
        <v>4</v>
      </c>
      <c r="C2540" t="s">
        <v>3611</v>
      </c>
      <c r="D2540" t="s">
        <v>3612</v>
      </c>
      <c r="E2540" t="s">
        <v>5998</v>
      </c>
      <c r="F2540" t="s">
        <v>2814</v>
      </c>
      <c r="G2540" t="s">
        <v>6007</v>
      </c>
      <c r="H2540" t="str">
        <f>IFERROR(VLOOKUP(B2540,Sheet2!J:K,2,0), "Laptop")</f>
        <v>Laptop</v>
      </c>
      <c r="I2540" t="str">
        <f>IFERROR(VLOOKUP(F2540,Sheet2!P:Q,2,0), "Not part of Refresh")</f>
        <v>Not part of Refresh</v>
      </c>
    </row>
    <row r="2541" spans="1:9" x14ac:dyDescent="0.35">
      <c r="A2541" t="s">
        <v>6035</v>
      </c>
      <c r="B2541" t="s">
        <v>4</v>
      </c>
      <c r="C2541" t="s">
        <v>3611</v>
      </c>
      <c r="D2541" t="s">
        <v>3612</v>
      </c>
      <c r="E2541" t="s">
        <v>5998</v>
      </c>
      <c r="F2541" t="s">
        <v>2918</v>
      </c>
      <c r="G2541" t="s">
        <v>6033</v>
      </c>
      <c r="H2541" t="str">
        <f>IFERROR(VLOOKUP(B2541,Sheet2!J:K,2,0), "Laptop")</f>
        <v>Laptop</v>
      </c>
      <c r="I2541" t="str">
        <f>IFERROR(VLOOKUP(F2541,Sheet2!P:Q,2,0), "Not part of Refresh")</f>
        <v>Not part of Refresh</v>
      </c>
    </row>
    <row r="2542" spans="1:9" x14ac:dyDescent="0.35">
      <c r="A2542" t="s">
        <v>6036</v>
      </c>
      <c r="B2542" t="s">
        <v>4</v>
      </c>
      <c r="C2542" t="s">
        <v>3611</v>
      </c>
      <c r="D2542" t="s">
        <v>3612</v>
      </c>
      <c r="E2542" t="s">
        <v>5998</v>
      </c>
      <c r="F2542" t="s">
        <v>2137</v>
      </c>
      <c r="G2542" t="s">
        <v>4489</v>
      </c>
      <c r="H2542" t="str">
        <f>IFERROR(VLOOKUP(B2542,Sheet2!J:K,2,0), "Laptop")</f>
        <v>Laptop</v>
      </c>
      <c r="I2542" t="str">
        <f>IFERROR(VLOOKUP(F2542,Sheet2!P:Q,2,0), "Not part of Refresh")</f>
        <v>Not part of Refresh</v>
      </c>
    </row>
    <row r="2543" spans="1:9" x14ac:dyDescent="0.35">
      <c r="A2543" t="s">
        <v>6037</v>
      </c>
      <c r="B2543" t="s">
        <v>42</v>
      </c>
      <c r="C2543" t="s">
        <v>3611</v>
      </c>
      <c r="D2543" t="s">
        <v>3612</v>
      </c>
      <c r="E2543" t="s">
        <v>5998</v>
      </c>
      <c r="F2543" t="s">
        <v>2670</v>
      </c>
      <c r="G2543" t="s">
        <v>6005</v>
      </c>
      <c r="H2543" t="str">
        <f>IFERROR(VLOOKUP(B2543,Sheet2!J:K,2,0), "Laptop")</f>
        <v>Laptop</v>
      </c>
      <c r="I2543" t="str">
        <f>IFERROR(VLOOKUP(F2543,Sheet2!P:Q,2,0), "Not part of Refresh")</f>
        <v>Not part of Refresh</v>
      </c>
    </row>
    <row r="2544" spans="1:9" x14ac:dyDescent="0.35">
      <c r="A2544" t="s">
        <v>6038</v>
      </c>
      <c r="B2544" t="s">
        <v>4</v>
      </c>
      <c r="C2544" t="s">
        <v>3611</v>
      </c>
      <c r="D2544" t="s">
        <v>3612</v>
      </c>
      <c r="E2544" t="s">
        <v>5998</v>
      </c>
      <c r="F2544" t="s">
        <v>2642</v>
      </c>
      <c r="G2544" t="s">
        <v>3706</v>
      </c>
      <c r="H2544" t="str">
        <f>IFERROR(VLOOKUP(B2544,Sheet2!J:K,2,0), "Laptop")</f>
        <v>Laptop</v>
      </c>
      <c r="I2544" t="str">
        <f>IFERROR(VLOOKUP(F2544,Sheet2!P:Q,2,0), "Not part of Refresh")</f>
        <v>Not part of Refresh</v>
      </c>
    </row>
    <row r="2545" spans="1:9" x14ac:dyDescent="0.35">
      <c r="A2545" t="s">
        <v>6039</v>
      </c>
      <c r="B2545" t="s">
        <v>4</v>
      </c>
      <c r="C2545" t="s">
        <v>3611</v>
      </c>
      <c r="D2545" t="s">
        <v>3612</v>
      </c>
      <c r="E2545" t="s">
        <v>5998</v>
      </c>
      <c r="F2545" t="s">
        <v>2873</v>
      </c>
      <c r="G2545" t="s">
        <v>6005</v>
      </c>
      <c r="H2545" t="str">
        <f>IFERROR(VLOOKUP(B2545,Sheet2!J:K,2,0), "Laptop")</f>
        <v>Laptop</v>
      </c>
      <c r="I2545" t="str">
        <f>IFERROR(VLOOKUP(F2545,Sheet2!P:Q,2,0), "Not part of Refresh")</f>
        <v>Not part of Refresh</v>
      </c>
    </row>
    <row r="2546" spans="1:9" x14ac:dyDescent="0.35">
      <c r="A2546" t="s">
        <v>6040</v>
      </c>
      <c r="B2546" t="s">
        <v>4</v>
      </c>
      <c r="C2546" t="s">
        <v>3611</v>
      </c>
      <c r="D2546" t="s">
        <v>3612</v>
      </c>
      <c r="E2546" t="s">
        <v>5998</v>
      </c>
      <c r="F2546" t="s">
        <v>2885</v>
      </c>
      <c r="G2546" t="s">
        <v>6005</v>
      </c>
      <c r="H2546" t="str">
        <f>IFERROR(VLOOKUP(B2546,Sheet2!J:K,2,0), "Laptop")</f>
        <v>Laptop</v>
      </c>
      <c r="I2546" t="str">
        <f>IFERROR(VLOOKUP(F2546,Sheet2!P:Q,2,0), "Not part of Refresh")</f>
        <v>Not part of Refresh</v>
      </c>
    </row>
    <row r="2547" spans="1:9" x14ac:dyDescent="0.35">
      <c r="A2547" t="s">
        <v>6041</v>
      </c>
      <c r="B2547" t="s">
        <v>8</v>
      </c>
      <c r="C2547" t="s">
        <v>3611</v>
      </c>
      <c r="D2547" t="s">
        <v>3612</v>
      </c>
      <c r="E2547" t="s">
        <v>5998</v>
      </c>
      <c r="F2547" t="s">
        <v>730</v>
      </c>
      <c r="G2547" t="s">
        <v>6042</v>
      </c>
      <c r="H2547" t="str">
        <f>IFERROR(VLOOKUP(B2547,Sheet2!J:K,2,0), "Laptop")</f>
        <v>Laptop</v>
      </c>
      <c r="I2547" t="str">
        <f>IFERROR(VLOOKUP(F2547,Sheet2!P:Q,2,0), "Not part of Refresh")</f>
        <v>Part of Refresh cycle</v>
      </c>
    </row>
    <row r="2548" spans="1:9" x14ac:dyDescent="0.35">
      <c r="A2548" t="s">
        <v>6043</v>
      </c>
      <c r="B2548" t="s">
        <v>0</v>
      </c>
      <c r="C2548" t="s">
        <v>3611</v>
      </c>
      <c r="D2548" t="s">
        <v>3612</v>
      </c>
      <c r="E2548" t="s">
        <v>5998</v>
      </c>
      <c r="F2548" t="s">
        <v>1867</v>
      </c>
      <c r="G2548" t="s">
        <v>4093</v>
      </c>
      <c r="H2548" t="str">
        <f>IFERROR(VLOOKUP(B2548,Sheet2!J:K,2,0), "Laptop")</f>
        <v>Laptop</v>
      </c>
      <c r="I2548" t="str">
        <f>IFERROR(VLOOKUP(F2548,Sheet2!P:Q,2,0), "Not part of Refresh")</f>
        <v>Not part of Refresh</v>
      </c>
    </row>
    <row r="2549" spans="1:9" x14ac:dyDescent="0.35">
      <c r="A2549" t="s">
        <v>3714</v>
      </c>
      <c r="B2549" t="s">
        <v>29</v>
      </c>
      <c r="C2549" t="s">
        <v>3611</v>
      </c>
      <c r="D2549" t="s">
        <v>3612</v>
      </c>
      <c r="E2549" t="s">
        <v>5998</v>
      </c>
      <c r="F2549" t="s">
        <v>2757</v>
      </c>
      <c r="G2549" t="s">
        <v>3706</v>
      </c>
      <c r="H2549" t="str">
        <f>IFERROR(VLOOKUP(B2549,Sheet2!J:K,2,0), "Laptop")</f>
        <v>Laptop</v>
      </c>
      <c r="I2549" t="str">
        <f>IFERROR(VLOOKUP(F2549,Sheet2!P:Q,2,0), "Not part of Refresh")</f>
        <v>Not part of Refresh</v>
      </c>
    </row>
    <row r="2550" spans="1:9" x14ac:dyDescent="0.35">
      <c r="A2550" t="s">
        <v>6044</v>
      </c>
      <c r="B2550" t="s">
        <v>4</v>
      </c>
      <c r="C2550" t="s">
        <v>3611</v>
      </c>
      <c r="D2550" t="s">
        <v>3612</v>
      </c>
      <c r="E2550" t="s">
        <v>5998</v>
      </c>
      <c r="F2550" t="s">
        <v>2135</v>
      </c>
      <c r="G2550" t="s">
        <v>6007</v>
      </c>
      <c r="H2550" t="str">
        <f>IFERROR(VLOOKUP(B2550,Sheet2!J:K,2,0), "Laptop")</f>
        <v>Laptop</v>
      </c>
      <c r="I2550" t="str">
        <f>IFERROR(VLOOKUP(F2550,Sheet2!P:Q,2,0), "Not part of Refresh")</f>
        <v>Not part of Refresh</v>
      </c>
    </row>
    <row r="2551" spans="1:9" x14ac:dyDescent="0.35">
      <c r="A2551" t="s">
        <v>6045</v>
      </c>
      <c r="B2551" t="s">
        <v>4</v>
      </c>
      <c r="C2551" t="s">
        <v>3611</v>
      </c>
      <c r="D2551" t="s">
        <v>3612</v>
      </c>
      <c r="E2551" t="s">
        <v>5998</v>
      </c>
      <c r="F2551" t="s">
        <v>2140</v>
      </c>
      <c r="G2551" t="s">
        <v>3638</v>
      </c>
      <c r="H2551" t="str">
        <f>IFERROR(VLOOKUP(B2551,Sheet2!J:K,2,0), "Laptop")</f>
        <v>Laptop</v>
      </c>
      <c r="I2551" t="str">
        <f>IFERROR(VLOOKUP(F2551,Sheet2!P:Q,2,0), "Not part of Refresh")</f>
        <v>Not part of Refresh</v>
      </c>
    </row>
    <row r="2552" spans="1:9" x14ac:dyDescent="0.35">
      <c r="A2552" t="s">
        <v>6046</v>
      </c>
      <c r="B2552" t="s">
        <v>4</v>
      </c>
      <c r="C2552" t="s">
        <v>3611</v>
      </c>
      <c r="D2552" t="s">
        <v>3612</v>
      </c>
      <c r="E2552" t="s">
        <v>5998</v>
      </c>
      <c r="F2552" t="s">
        <v>2145</v>
      </c>
      <c r="G2552" t="s">
        <v>6047</v>
      </c>
      <c r="H2552" t="str">
        <f>IFERROR(VLOOKUP(B2552,Sheet2!J:K,2,0), "Laptop")</f>
        <v>Laptop</v>
      </c>
      <c r="I2552" t="str">
        <f>IFERROR(VLOOKUP(F2552,Sheet2!P:Q,2,0), "Not part of Refresh")</f>
        <v>Not part of Refresh</v>
      </c>
    </row>
    <row r="2553" spans="1:9" x14ac:dyDescent="0.35">
      <c r="A2553" t="s">
        <v>6048</v>
      </c>
      <c r="B2553" t="s">
        <v>4</v>
      </c>
      <c r="C2553" t="s">
        <v>3611</v>
      </c>
      <c r="D2553" t="s">
        <v>3612</v>
      </c>
      <c r="E2553" t="s">
        <v>5998</v>
      </c>
      <c r="F2553" t="s">
        <v>2342</v>
      </c>
      <c r="G2553" t="s">
        <v>6029</v>
      </c>
      <c r="H2553" t="str">
        <f>IFERROR(VLOOKUP(B2553,Sheet2!J:K,2,0), "Laptop")</f>
        <v>Laptop</v>
      </c>
      <c r="I2553" t="str">
        <f>IFERROR(VLOOKUP(F2553,Sheet2!P:Q,2,0), "Not part of Refresh")</f>
        <v>Not part of Refresh</v>
      </c>
    </row>
    <row r="2554" spans="1:9" x14ac:dyDescent="0.35">
      <c r="A2554" t="s">
        <v>6049</v>
      </c>
      <c r="B2554" t="s">
        <v>0</v>
      </c>
      <c r="C2554" t="s">
        <v>3611</v>
      </c>
      <c r="D2554" t="s">
        <v>3612</v>
      </c>
      <c r="E2554" t="s">
        <v>5998</v>
      </c>
      <c r="F2554" t="s">
        <v>1914</v>
      </c>
      <c r="G2554" t="s">
        <v>4511</v>
      </c>
      <c r="H2554" t="str">
        <f>IFERROR(VLOOKUP(B2554,Sheet2!J:K,2,0), "Laptop")</f>
        <v>Laptop</v>
      </c>
      <c r="I2554" t="str">
        <f>IFERROR(VLOOKUP(F2554,Sheet2!P:Q,2,0), "Not part of Refresh")</f>
        <v>Not part of Refresh</v>
      </c>
    </row>
    <row r="2555" spans="1:9" x14ac:dyDescent="0.35">
      <c r="A2555" t="s">
        <v>6050</v>
      </c>
      <c r="B2555" t="s">
        <v>36</v>
      </c>
      <c r="C2555" t="s">
        <v>3611</v>
      </c>
      <c r="D2555" t="s">
        <v>3612</v>
      </c>
      <c r="E2555" t="s">
        <v>5998</v>
      </c>
      <c r="F2555" t="s">
        <v>731</v>
      </c>
      <c r="G2555" t="s">
        <v>6051</v>
      </c>
      <c r="H2555" t="str">
        <f>IFERROR(VLOOKUP(B2555,Sheet2!J:K,2,0), "Laptop")</f>
        <v>Laptop</v>
      </c>
      <c r="I2555" t="str">
        <f>IFERROR(VLOOKUP(F2555,Sheet2!P:Q,2,0), "Not part of Refresh")</f>
        <v>Part of Refresh cycle</v>
      </c>
    </row>
    <row r="2556" spans="1:9" x14ac:dyDescent="0.35">
      <c r="A2556" t="s">
        <v>6052</v>
      </c>
      <c r="B2556" t="s">
        <v>22</v>
      </c>
      <c r="C2556" t="s">
        <v>3611</v>
      </c>
      <c r="D2556" t="s">
        <v>3612</v>
      </c>
      <c r="E2556" t="s">
        <v>5998</v>
      </c>
      <c r="F2556" t="s">
        <v>732</v>
      </c>
      <c r="G2556" t="s">
        <v>4001</v>
      </c>
      <c r="H2556" t="str">
        <f>IFERROR(VLOOKUP(B2556,Sheet2!J:K,2,0), "Laptop")</f>
        <v>Laptop</v>
      </c>
      <c r="I2556" t="str">
        <f>IFERROR(VLOOKUP(F2556,Sheet2!P:Q,2,0), "Not part of Refresh")</f>
        <v>Part of Refresh cycle</v>
      </c>
    </row>
    <row r="2557" spans="1:9" x14ac:dyDescent="0.35">
      <c r="A2557" t="s">
        <v>4876</v>
      </c>
      <c r="B2557" t="s">
        <v>0</v>
      </c>
      <c r="C2557" t="s">
        <v>3611</v>
      </c>
      <c r="D2557" t="s">
        <v>3612</v>
      </c>
      <c r="E2557" t="s">
        <v>5998</v>
      </c>
      <c r="F2557" t="s">
        <v>1605</v>
      </c>
      <c r="G2557" t="s">
        <v>4877</v>
      </c>
      <c r="H2557" t="str">
        <f>IFERROR(VLOOKUP(B2557,Sheet2!J:K,2,0), "Laptop")</f>
        <v>Laptop</v>
      </c>
      <c r="I2557" t="str">
        <f>IFERROR(VLOOKUP(F2557,Sheet2!P:Q,2,0), "Not part of Refresh")</f>
        <v>Not part of Refresh</v>
      </c>
    </row>
    <row r="2558" spans="1:9" x14ac:dyDescent="0.35">
      <c r="A2558" t="s">
        <v>6053</v>
      </c>
      <c r="B2558" t="s">
        <v>0</v>
      </c>
      <c r="C2558" t="s">
        <v>3611</v>
      </c>
      <c r="D2558" t="s">
        <v>3612</v>
      </c>
      <c r="E2558" t="s">
        <v>5998</v>
      </c>
      <c r="F2558" t="s">
        <v>1795</v>
      </c>
      <c r="G2558" t="s">
        <v>6005</v>
      </c>
      <c r="H2558" t="str">
        <f>IFERROR(VLOOKUP(B2558,Sheet2!J:K,2,0), "Laptop")</f>
        <v>Laptop</v>
      </c>
      <c r="I2558" t="str">
        <f>IFERROR(VLOOKUP(F2558,Sheet2!P:Q,2,0), "Not part of Refresh")</f>
        <v>Not part of Refresh</v>
      </c>
    </row>
    <row r="2559" spans="1:9" x14ac:dyDescent="0.35">
      <c r="A2559" t="s">
        <v>6054</v>
      </c>
      <c r="B2559" t="s">
        <v>12</v>
      </c>
      <c r="C2559" t="s">
        <v>3611</v>
      </c>
      <c r="D2559" t="s">
        <v>3612</v>
      </c>
      <c r="E2559" t="s">
        <v>5998</v>
      </c>
      <c r="F2559" t="s">
        <v>733</v>
      </c>
      <c r="G2559" t="s">
        <v>4877</v>
      </c>
      <c r="H2559" t="str">
        <f>IFERROR(VLOOKUP(B2559,Sheet2!J:K,2,0), "Laptop")</f>
        <v>Laptop</v>
      </c>
      <c r="I2559" t="str">
        <f>IFERROR(VLOOKUP(F2559,Sheet2!P:Q,2,0), "Not part of Refresh")</f>
        <v>Part of Refresh cycle</v>
      </c>
    </row>
    <row r="2560" spans="1:9" x14ac:dyDescent="0.35">
      <c r="A2560" t="s">
        <v>6055</v>
      </c>
      <c r="B2560" t="s">
        <v>29</v>
      </c>
      <c r="C2560" t="s">
        <v>3611</v>
      </c>
      <c r="D2560" t="s">
        <v>3612</v>
      </c>
      <c r="E2560" t="s">
        <v>5998</v>
      </c>
      <c r="F2560" t="s">
        <v>2771</v>
      </c>
      <c r="G2560" t="s">
        <v>3987</v>
      </c>
      <c r="H2560" t="str">
        <f>IFERROR(VLOOKUP(B2560,Sheet2!J:K,2,0), "Laptop")</f>
        <v>Laptop</v>
      </c>
      <c r="I2560" t="str">
        <f>IFERROR(VLOOKUP(F2560,Sheet2!P:Q,2,0), "Not part of Refresh")</f>
        <v>Not part of Refresh</v>
      </c>
    </row>
    <row r="2561" spans="1:9" x14ac:dyDescent="0.35">
      <c r="A2561" t="s">
        <v>6056</v>
      </c>
      <c r="B2561" t="s">
        <v>4</v>
      </c>
      <c r="C2561" t="s">
        <v>3611</v>
      </c>
      <c r="D2561" t="s">
        <v>3612</v>
      </c>
      <c r="E2561" t="s">
        <v>5998</v>
      </c>
      <c r="F2561" t="s">
        <v>2154</v>
      </c>
      <c r="G2561" t="s">
        <v>6007</v>
      </c>
      <c r="H2561" t="str">
        <f>IFERROR(VLOOKUP(B2561,Sheet2!J:K,2,0), "Laptop")</f>
        <v>Laptop</v>
      </c>
      <c r="I2561" t="str">
        <f>IFERROR(VLOOKUP(F2561,Sheet2!P:Q,2,0), "Not part of Refresh")</f>
        <v>Not part of Refresh</v>
      </c>
    </row>
    <row r="2562" spans="1:9" x14ac:dyDescent="0.35">
      <c r="A2562" t="s">
        <v>6057</v>
      </c>
      <c r="B2562" t="s">
        <v>8</v>
      </c>
      <c r="C2562" t="s">
        <v>3611</v>
      </c>
      <c r="D2562" t="s">
        <v>3612</v>
      </c>
      <c r="E2562" t="s">
        <v>5998</v>
      </c>
      <c r="F2562" t="s">
        <v>734</v>
      </c>
      <c r="G2562" t="s">
        <v>5252</v>
      </c>
      <c r="H2562" t="str">
        <f>IFERROR(VLOOKUP(B2562,Sheet2!J:K,2,0), "Laptop")</f>
        <v>Laptop</v>
      </c>
      <c r="I2562" t="str">
        <f>IFERROR(VLOOKUP(F2562,Sheet2!P:Q,2,0), "Not part of Refresh")</f>
        <v>Part of Refresh cycle</v>
      </c>
    </row>
    <row r="2563" spans="1:9" x14ac:dyDescent="0.35">
      <c r="A2563" t="s">
        <v>6058</v>
      </c>
      <c r="B2563" t="s">
        <v>0</v>
      </c>
      <c r="C2563" t="s">
        <v>3611</v>
      </c>
      <c r="D2563" t="s">
        <v>3612</v>
      </c>
      <c r="E2563" t="s">
        <v>5998</v>
      </c>
      <c r="F2563" t="s">
        <v>1839</v>
      </c>
      <c r="G2563" t="s">
        <v>6059</v>
      </c>
      <c r="H2563" t="str">
        <f>IFERROR(VLOOKUP(B2563,Sheet2!J:K,2,0), "Laptop")</f>
        <v>Laptop</v>
      </c>
      <c r="I2563" t="str">
        <f>IFERROR(VLOOKUP(F2563,Sheet2!P:Q,2,0), "Not part of Refresh")</f>
        <v>Not part of Refresh</v>
      </c>
    </row>
    <row r="2564" spans="1:9" x14ac:dyDescent="0.35">
      <c r="A2564" t="s">
        <v>6060</v>
      </c>
      <c r="B2564" t="s">
        <v>4</v>
      </c>
      <c r="C2564" t="s">
        <v>3611</v>
      </c>
      <c r="D2564" t="s">
        <v>3612</v>
      </c>
      <c r="E2564" t="s">
        <v>5998</v>
      </c>
      <c r="F2564" t="s">
        <v>2830</v>
      </c>
      <c r="G2564" t="s">
        <v>6047</v>
      </c>
      <c r="H2564" t="str">
        <f>IFERROR(VLOOKUP(B2564,Sheet2!J:K,2,0), "Laptop")</f>
        <v>Laptop</v>
      </c>
      <c r="I2564" t="str">
        <f>IFERROR(VLOOKUP(F2564,Sheet2!P:Q,2,0), "Not part of Refresh")</f>
        <v>Not part of Refresh</v>
      </c>
    </row>
    <row r="2565" spans="1:9" x14ac:dyDescent="0.35">
      <c r="A2565" t="s">
        <v>6061</v>
      </c>
      <c r="B2565" t="s">
        <v>8</v>
      </c>
      <c r="C2565" t="s">
        <v>3611</v>
      </c>
      <c r="D2565" t="s">
        <v>3612</v>
      </c>
      <c r="E2565" t="s">
        <v>5998</v>
      </c>
      <c r="F2565" t="s">
        <v>735</v>
      </c>
      <c r="G2565" t="s">
        <v>6019</v>
      </c>
      <c r="H2565" t="str">
        <f>IFERROR(VLOOKUP(B2565,Sheet2!J:K,2,0), "Laptop")</f>
        <v>Laptop</v>
      </c>
      <c r="I2565" t="str">
        <f>IFERROR(VLOOKUP(F2565,Sheet2!P:Q,2,0), "Not part of Refresh")</f>
        <v>Part of Refresh cycle</v>
      </c>
    </row>
    <row r="2566" spans="1:9" x14ac:dyDescent="0.35">
      <c r="A2566" t="s">
        <v>6062</v>
      </c>
      <c r="B2566" t="s">
        <v>22</v>
      </c>
      <c r="C2566" t="s">
        <v>3611</v>
      </c>
      <c r="D2566" t="s">
        <v>3612</v>
      </c>
      <c r="E2566" t="s">
        <v>5998</v>
      </c>
      <c r="F2566" t="s">
        <v>736</v>
      </c>
      <c r="G2566" t="s">
        <v>6063</v>
      </c>
      <c r="H2566" t="str">
        <f>IFERROR(VLOOKUP(B2566,Sheet2!J:K,2,0), "Laptop")</f>
        <v>Laptop</v>
      </c>
      <c r="I2566" t="str">
        <f>IFERROR(VLOOKUP(F2566,Sheet2!P:Q,2,0), "Not part of Refresh")</f>
        <v>Part of Refresh cycle</v>
      </c>
    </row>
    <row r="2567" spans="1:9" x14ac:dyDescent="0.35">
      <c r="A2567" t="s">
        <v>6064</v>
      </c>
      <c r="B2567" t="s">
        <v>4</v>
      </c>
      <c r="C2567" t="s">
        <v>3611</v>
      </c>
      <c r="D2567" t="s">
        <v>3612</v>
      </c>
      <c r="E2567" t="s">
        <v>5998</v>
      </c>
      <c r="F2567" t="s">
        <v>2905</v>
      </c>
      <c r="G2567" t="s">
        <v>3981</v>
      </c>
      <c r="H2567" t="str">
        <f>IFERROR(VLOOKUP(B2567,Sheet2!J:K,2,0), "Laptop")</f>
        <v>Laptop</v>
      </c>
      <c r="I2567" t="str">
        <f>IFERROR(VLOOKUP(F2567,Sheet2!P:Q,2,0), "Not part of Refresh")</f>
        <v>Not part of Refresh</v>
      </c>
    </row>
    <row r="2568" spans="1:9" x14ac:dyDescent="0.35">
      <c r="A2568" t="s">
        <v>6065</v>
      </c>
      <c r="B2568" t="s">
        <v>4</v>
      </c>
      <c r="C2568" t="s">
        <v>3611</v>
      </c>
      <c r="D2568" t="s">
        <v>3612</v>
      </c>
      <c r="E2568" t="s">
        <v>5998</v>
      </c>
      <c r="F2568" t="s">
        <v>2164</v>
      </c>
      <c r="G2568" t="s">
        <v>6029</v>
      </c>
      <c r="H2568" t="str">
        <f>IFERROR(VLOOKUP(B2568,Sheet2!J:K,2,0), "Laptop")</f>
        <v>Laptop</v>
      </c>
      <c r="I2568" t="str">
        <f>IFERROR(VLOOKUP(F2568,Sheet2!P:Q,2,0), "Not part of Refresh")</f>
        <v>Not part of Refresh</v>
      </c>
    </row>
    <row r="2569" spans="1:9" x14ac:dyDescent="0.35">
      <c r="A2569" t="s">
        <v>6066</v>
      </c>
      <c r="B2569" t="s">
        <v>0</v>
      </c>
      <c r="C2569" t="s">
        <v>3611</v>
      </c>
      <c r="D2569" t="s">
        <v>3612</v>
      </c>
      <c r="E2569" t="s">
        <v>5998</v>
      </c>
      <c r="F2569" t="s">
        <v>1661</v>
      </c>
      <c r="G2569" t="s">
        <v>3742</v>
      </c>
      <c r="H2569" t="str">
        <f>IFERROR(VLOOKUP(B2569,Sheet2!J:K,2,0), "Laptop")</f>
        <v>Laptop</v>
      </c>
      <c r="I2569" t="str">
        <f>IFERROR(VLOOKUP(F2569,Sheet2!P:Q,2,0), "Not part of Refresh")</f>
        <v>Not part of Refresh</v>
      </c>
    </row>
    <row r="2570" spans="1:9" x14ac:dyDescent="0.35">
      <c r="A2570" t="s">
        <v>6067</v>
      </c>
      <c r="B2570" t="s">
        <v>17</v>
      </c>
      <c r="C2570" t="s">
        <v>3611</v>
      </c>
      <c r="D2570" t="s">
        <v>3612</v>
      </c>
      <c r="E2570" t="s">
        <v>5998</v>
      </c>
      <c r="F2570" t="s">
        <v>2411</v>
      </c>
      <c r="G2570" t="s">
        <v>6068</v>
      </c>
      <c r="H2570" t="str">
        <f>IFERROR(VLOOKUP(B2570,Sheet2!J:K,2,0), "Laptop")</f>
        <v>Laptop</v>
      </c>
      <c r="I2570" t="str">
        <f>IFERROR(VLOOKUP(F2570,Sheet2!P:Q,2,0), "Not part of Refresh")</f>
        <v>Not part of Refresh</v>
      </c>
    </row>
    <row r="2571" spans="1:9" x14ac:dyDescent="0.35">
      <c r="A2571" t="s">
        <v>6069</v>
      </c>
      <c r="B2571" t="s">
        <v>8</v>
      </c>
      <c r="C2571" t="s">
        <v>3611</v>
      </c>
      <c r="D2571" t="s">
        <v>3612</v>
      </c>
      <c r="E2571" t="s">
        <v>5998</v>
      </c>
      <c r="F2571" t="s">
        <v>737</v>
      </c>
      <c r="G2571" t="s">
        <v>6070</v>
      </c>
      <c r="H2571" t="str">
        <f>IFERROR(VLOOKUP(B2571,Sheet2!J:K,2,0), "Laptop")</f>
        <v>Laptop</v>
      </c>
      <c r="I2571" t="str">
        <f>IFERROR(VLOOKUP(F2571,Sheet2!P:Q,2,0), "Not part of Refresh")</f>
        <v>Part of Refresh cycle</v>
      </c>
    </row>
    <row r="2572" spans="1:9" x14ac:dyDescent="0.35">
      <c r="A2572" t="s">
        <v>6071</v>
      </c>
      <c r="B2572" t="s">
        <v>0</v>
      </c>
      <c r="C2572" t="s">
        <v>3611</v>
      </c>
      <c r="D2572" t="s">
        <v>3612</v>
      </c>
      <c r="E2572" t="s">
        <v>5998</v>
      </c>
      <c r="F2572" t="s">
        <v>1228</v>
      </c>
      <c r="G2572" t="s">
        <v>3719</v>
      </c>
      <c r="H2572" t="str">
        <f>IFERROR(VLOOKUP(B2572,Sheet2!J:K,2,0), "Laptop")</f>
        <v>Laptop</v>
      </c>
      <c r="I2572" t="str">
        <f>IFERROR(VLOOKUP(F2572,Sheet2!P:Q,2,0), "Not part of Refresh")</f>
        <v>Not part of Refresh</v>
      </c>
    </row>
    <row r="2573" spans="1:9" x14ac:dyDescent="0.35">
      <c r="A2573" t="s">
        <v>6072</v>
      </c>
      <c r="B2573" t="s">
        <v>4</v>
      </c>
      <c r="C2573" t="s">
        <v>3611</v>
      </c>
      <c r="D2573" t="s">
        <v>3612</v>
      </c>
      <c r="E2573" t="s">
        <v>5998</v>
      </c>
      <c r="F2573" t="s">
        <v>2448</v>
      </c>
      <c r="G2573" t="s">
        <v>6019</v>
      </c>
      <c r="H2573" t="str">
        <f>IFERROR(VLOOKUP(B2573,Sheet2!J:K,2,0), "Laptop")</f>
        <v>Laptop</v>
      </c>
      <c r="I2573" t="str">
        <f>IFERROR(VLOOKUP(F2573,Sheet2!P:Q,2,0), "Not part of Refresh")</f>
        <v>Not part of Refresh</v>
      </c>
    </row>
    <row r="2574" spans="1:9" x14ac:dyDescent="0.35">
      <c r="A2574" t="s">
        <v>6073</v>
      </c>
      <c r="B2574" t="s">
        <v>4</v>
      </c>
      <c r="C2574" t="s">
        <v>3611</v>
      </c>
      <c r="D2574" t="s">
        <v>3612</v>
      </c>
      <c r="E2574" t="s">
        <v>5998</v>
      </c>
      <c r="F2574" t="s">
        <v>2261</v>
      </c>
      <c r="G2574" t="s">
        <v>6007</v>
      </c>
      <c r="H2574" t="str">
        <f>IFERROR(VLOOKUP(B2574,Sheet2!J:K,2,0), "Laptop")</f>
        <v>Laptop</v>
      </c>
      <c r="I2574" t="str">
        <f>IFERROR(VLOOKUP(F2574,Sheet2!P:Q,2,0), "Not part of Refresh")</f>
        <v>Not part of Refresh</v>
      </c>
    </row>
    <row r="2575" spans="1:9" x14ac:dyDescent="0.35">
      <c r="A2575" t="s">
        <v>5861</v>
      </c>
      <c r="B2575" t="s">
        <v>0</v>
      </c>
      <c r="C2575" t="s">
        <v>3611</v>
      </c>
      <c r="D2575" t="s">
        <v>3612</v>
      </c>
      <c r="E2575" t="s">
        <v>5998</v>
      </c>
      <c r="F2575" t="s">
        <v>1079</v>
      </c>
      <c r="G2575" t="s">
        <v>4021</v>
      </c>
      <c r="H2575" t="str">
        <f>IFERROR(VLOOKUP(B2575,Sheet2!J:K,2,0), "Laptop")</f>
        <v>Laptop</v>
      </c>
      <c r="I2575" t="str">
        <f>IFERROR(VLOOKUP(F2575,Sheet2!P:Q,2,0), "Not part of Refresh")</f>
        <v>Not part of Refresh</v>
      </c>
    </row>
    <row r="2576" spans="1:9" x14ac:dyDescent="0.35">
      <c r="A2576" t="s">
        <v>6074</v>
      </c>
      <c r="B2576" t="s">
        <v>217</v>
      </c>
      <c r="C2576" t="s">
        <v>3611</v>
      </c>
      <c r="D2576" t="s">
        <v>3612</v>
      </c>
      <c r="E2576" t="s">
        <v>5998</v>
      </c>
      <c r="F2576" t="s">
        <v>2111</v>
      </c>
      <c r="G2576" t="s">
        <v>3885</v>
      </c>
      <c r="H2576" t="str">
        <f>IFERROR(VLOOKUP(B2576,Sheet2!J:K,2,0), "Laptop")</f>
        <v>Laptop</v>
      </c>
      <c r="I2576" t="str">
        <f>IFERROR(VLOOKUP(F2576,Sheet2!P:Q,2,0), "Not part of Refresh")</f>
        <v>Not part of Refresh</v>
      </c>
    </row>
    <row r="2577" spans="1:9" x14ac:dyDescent="0.35">
      <c r="A2577" t="s">
        <v>6075</v>
      </c>
      <c r="B2577" t="s">
        <v>4</v>
      </c>
      <c r="C2577" t="s">
        <v>3611</v>
      </c>
      <c r="D2577" t="s">
        <v>3612</v>
      </c>
      <c r="E2577" t="s">
        <v>5998</v>
      </c>
      <c r="F2577" t="s">
        <v>2453</v>
      </c>
      <c r="G2577" t="s">
        <v>3877</v>
      </c>
      <c r="H2577" t="str">
        <f>IFERROR(VLOOKUP(B2577,Sheet2!J:K,2,0), "Laptop")</f>
        <v>Laptop</v>
      </c>
      <c r="I2577" t="str">
        <f>IFERROR(VLOOKUP(F2577,Sheet2!P:Q,2,0), "Not part of Refresh")</f>
        <v>Not part of Refresh</v>
      </c>
    </row>
    <row r="2578" spans="1:9" x14ac:dyDescent="0.35">
      <c r="A2578" t="s">
        <v>6076</v>
      </c>
      <c r="B2578" t="s">
        <v>4</v>
      </c>
      <c r="C2578" t="s">
        <v>3611</v>
      </c>
      <c r="D2578" t="s">
        <v>3612</v>
      </c>
      <c r="E2578" t="s">
        <v>5998</v>
      </c>
      <c r="F2578" t="s">
        <v>2271</v>
      </c>
      <c r="G2578" t="s">
        <v>6077</v>
      </c>
      <c r="H2578" t="str">
        <f>IFERROR(VLOOKUP(B2578,Sheet2!J:K,2,0), "Laptop")</f>
        <v>Laptop</v>
      </c>
      <c r="I2578" t="str">
        <f>IFERROR(VLOOKUP(F2578,Sheet2!P:Q,2,0), "Not part of Refresh")</f>
        <v>Not part of Refresh</v>
      </c>
    </row>
    <row r="2579" spans="1:9" x14ac:dyDescent="0.35">
      <c r="A2579" t="s">
        <v>6078</v>
      </c>
      <c r="B2579" t="s">
        <v>4</v>
      </c>
      <c r="C2579" t="s">
        <v>3611</v>
      </c>
      <c r="D2579" t="s">
        <v>3612</v>
      </c>
      <c r="E2579" t="s">
        <v>5998</v>
      </c>
      <c r="F2579" t="s">
        <v>2275</v>
      </c>
      <c r="G2579" t="s">
        <v>6005</v>
      </c>
      <c r="H2579" t="str">
        <f>IFERROR(VLOOKUP(B2579,Sheet2!J:K,2,0), "Laptop")</f>
        <v>Laptop</v>
      </c>
      <c r="I2579" t="str">
        <f>IFERROR(VLOOKUP(F2579,Sheet2!P:Q,2,0), "Not part of Refresh")</f>
        <v>Not part of Refresh</v>
      </c>
    </row>
    <row r="2580" spans="1:9" x14ac:dyDescent="0.35">
      <c r="A2580" t="s">
        <v>4625</v>
      </c>
      <c r="B2580" t="s">
        <v>12</v>
      </c>
      <c r="C2580" t="s">
        <v>3611</v>
      </c>
      <c r="D2580" t="s">
        <v>3612</v>
      </c>
      <c r="E2580" t="s">
        <v>5998</v>
      </c>
      <c r="F2580" t="s">
        <v>738</v>
      </c>
      <c r="H2580" t="str">
        <f>IFERROR(VLOOKUP(B2580,Sheet2!J:K,2,0), "Laptop")</f>
        <v>Laptop</v>
      </c>
      <c r="I2580" t="str">
        <f>IFERROR(VLOOKUP(F2580,Sheet2!P:Q,2,0), "Not part of Refresh")</f>
        <v>Part of Refresh cycle</v>
      </c>
    </row>
    <row r="2581" spans="1:9" x14ac:dyDescent="0.35">
      <c r="A2581" t="s">
        <v>6079</v>
      </c>
      <c r="B2581" t="s">
        <v>8</v>
      </c>
      <c r="C2581" t="s">
        <v>3611</v>
      </c>
      <c r="D2581" t="s">
        <v>3612</v>
      </c>
      <c r="E2581" t="s">
        <v>5998</v>
      </c>
      <c r="F2581" t="s">
        <v>739</v>
      </c>
      <c r="G2581" t="s">
        <v>4489</v>
      </c>
      <c r="H2581" t="str">
        <f>IFERROR(VLOOKUP(B2581,Sheet2!J:K,2,0), "Laptop")</f>
        <v>Laptop</v>
      </c>
      <c r="I2581" t="str">
        <f>IFERROR(VLOOKUP(F2581,Sheet2!P:Q,2,0), "Not part of Refresh")</f>
        <v>Part of Refresh cycle</v>
      </c>
    </row>
    <row r="2582" spans="1:9" x14ac:dyDescent="0.35">
      <c r="A2582" t="s">
        <v>6080</v>
      </c>
      <c r="B2582" t="s">
        <v>56</v>
      </c>
      <c r="C2582" t="s">
        <v>3611</v>
      </c>
      <c r="D2582" t="s">
        <v>3612</v>
      </c>
      <c r="E2582" t="s">
        <v>5998</v>
      </c>
      <c r="F2582" t="s">
        <v>2710</v>
      </c>
      <c r="G2582" t="s">
        <v>4284</v>
      </c>
      <c r="H2582" t="str">
        <f>IFERROR(VLOOKUP(B2582,Sheet2!J:K,2,0), "Laptop")</f>
        <v>Workstation</v>
      </c>
      <c r="I2582" t="str">
        <f>IFERROR(VLOOKUP(F2582,Sheet2!P:Q,2,0), "Not part of Refresh")</f>
        <v>Not part of Refresh</v>
      </c>
    </row>
    <row r="2583" spans="1:9" x14ac:dyDescent="0.35">
      <c r="A2583" t="s">
        <v>6081</v>
      </c>
      <c r="B2583" t="s">
        <v>0</v>
      </c>
      <c r="C2583" t="s">
        <v>3611</v>
      </c>
      <c r="D2583" t="s">
        <v>3612</v>
      </c>
      <c r="E2583" t="s">
        <v>5998</v>
      </c>
      <c r="F2583" t="s">
        <v>1432</v>
      </c>
      <c r="G2583" t="s">
        <v>6059</v>
      </c>
      <c r="H2583" t="str">
        <f>IFERROR(VLOOKUP(B2583,Sheet2!J:K,2,0), "Laptop")</f>
        <v>Laptop</v>
      </c>
      <c r="I2583" t="str">
        <f>IFERROR(VLOOKUP(F2583,Sheet2!P:Q,2,0), "Not part of Refresh")</f>
        <v>Not part of Refresh</v>
      </c>
    </row>
    <row r="2584" spans="1:9" x14ac:dyDescent="0.35">
      <c r="A2584" t="s">
        <v>6082</v>
      </c>
      <c r="B2584" t="s">
        <v>4</v>
      </c>
      <c r="C2584" t="s">
        <v>3611</v>
      </c>
      <c r="D2584" t="s">
        <v>3612</v>
      </c>
      <c r="E2584" t="s">
        <v>5998</v>
      </c>
      <c r="F2584" t="s">
        <v>2724</v>
      </c>
      <c r="G2584" t="s">
        <v>6005</v>
      </c>
      <c r="H2584" t="str">
        <f>IFERROR(VLOOKUP(B2584,Sheet2!J:K,2,0), "Laptop")</f>
        <v>Laptop</v>
      </c>
      <c r="I2584" t="str">
        <f>IFERROR(VLOOKUP(F2584,Sheet2!P:Q,2,0), "Not part of Refresh")</f>
        <v>Not part of Refresh</v>
      </c>
    </row>
    <row r="2585" spans="1:9" x14ac:dyDescent="0.35">
      <c r="A2585" t="s">
        <v>6083</v>
      </c>
      <c r="B2585" t="s">
        <v>0</v>
      </c>
      <c r="C2585" t="s">
        <v>3611</v>
      </c>
      <c r="D2585" t="s">
        <v>3612</v>
      </c>
      <c r="E2585" t="s">
        <v>5998</v>
      </c>
      <c r="F2585" t="s">
        <v>1153</v>
      </c>
      <c r="G2585" t="s">
        <v>6005</v>
      </c>
      <c r="H2585" t="str">
        <f>IFERROR(VLOOKUP(B2585,Sheet2!J:K,2,0), "Laptop")</f>
        <v>Laptop</v>
      </c>
      <c r="I2585" t="str">
        <f>IFERROR(VLOOKUP(F2585,Sheet2!P:Q,2,0), "Not part of Refresh")</f>
        <v>Not part of Refresh</v>
      </c>
    </row>
    <row r="2586" spans="1:9" x14ac:dyDescent="0.35">
      <c r="A2586" t="s">
        <v>6084</v>
      </c>
      <c r="B2586" t="s">
        <v>4</v>
      </c>
      <c r="C2586" t="s">
        <v>3611</v>
      </c>
      <c r="D2586" t="s">
        <v>3612</v>
      </c>
      <c r="E2586" t="s">
        <v>5998</v>
      </c>
      <c r="F2586" t="s">
        <v>2788</v>
      </c>
      <c r="G2586" t="s">
        <v>6007</v>
      </c>
      <c r="H2586" t="str">
        <f>IFERROR(VLOOKUP(B2586,Sheet2!J:K,2,0), "Laptop")</f>
        <v>Laptop</v>
      </c>
      <c r="I2586" t="str">
        <f>IFERROR(VLOOKUP(F2586,Sheet2!P:Q,2,0), "Not part of Refresh")</f>
        <v>Not part of Refresh</v>
      </c>
    </row>
    <row r="2587" spans="1:9" x14ac:dyDescent="0.35">
      <c r="A2587" t="s">
        <v>6085</v>
      </c>
      <c r="B2587" t="s">
        <v>17</v>
      </c>
      <c r="C2587" t="s">
        <v>3611</v>
      </c>
      <c r="D2587" t="s">
        <v>3612</v>
      </c>
      <c r="E2587" t="s">
        <v>5998</v>
      </c>
      <c r="F2587" t="s">
        <v>2391</v>
      </c>
      <c r="G2587" t="s">
        <v>3719</v>
      </c>
      <c r="H2587" t="str">
        <f>IFERROR(VLOOKUP(B2587,Sheet2!J:K,2,0), "Laptop")</f>
        <v>Laptop</v>
      </c>
      <c r="I2587" t="str">
        <f>IFERROR(VLOOKUP(F2587,Sheet2!P:Q,2,0), "Not part of Refresh")</f>
        <v>Not part of Refresh</v>
      </c>
    </row>
    <row r="2588" spans="1:9" x14ac:dyDescent="0.35">
      <c r="A2588" t="s">
        <v>6086</v>
      </c>
      <c r="B2588" t="s">
        <v>39</v>
      </c>
      <c r="C2588" t="s">
        <v>3611</v>
      </c>
      <c r="D2588" t="s">
        <v>3612</v>
      </c>
      <c r="E2588" t="s">
        <v>5998</v>
      </c>
      <c r="F2588" t="s">
        <v>740</v>
      </c>
      <c r="G2588" t="s">
        <v>6087</v>
      </c>
      <c r="H2588" t="str">
        <f>IFERROR(VLOOKUP(B2588,Sheet2!J:K,2,0), "Laptop")</f>
        <v>Laptop</v>
      </c>
      <c r="I2588" t="str">
        <f>IFERROR(VLOOKUP(F2588,Sheet2!P:Q,2,0), "Not part of Refresh")</f>
        <v>Part of Refresh cycle</v>
      </c>
    </row>
    <row r="2589" spans="1:9" x14ac:dyDescent="0.35">
      <c r="A2589" t="s">
        <v>6088</v>
      </c>
      <c r="B2589" t="s">
        <v>4</v>
      </c>
      <c r="C2589" t="s">
        <v>3611</v>
      </c>
      <c r="D2589" t="s">
        <v>3612</v>
      </c>
      <c r="E2589" t="s">
        <v>5998</v>
      </c>
      <c r="F2589" t="s">
        <v>2333</v>
      </c>
      <c r="G2589" t="s">
        <v>3719</v>
      </c>
      <c r="H2589" t="str">
        <f>IFERROR(VLOOKUP(B2589,Sheet2!J:K,2,0), "Laptop")</f>
        <v>Laptop</v>
      </c>
      <c r="I2589" t="str">
        <f>IFERROR(VLOOKUP(F2589,Sheet2!P:Q,2,0), "Not part of Refresh")</f>
        <v>Not part of Refresh</v>
      </c>
    </row>
    <row r="2590" spans="1:9" x14ac:dyDescent="0.35">
      <c r="A2590" t="s">
        <v>6089</v>
      </c>
      <c r="B2590" t="s">
        <v>0</v>
      </c>
      <c r="C2590" t="s">
        <v>3611</v>
      </c>
      <c r="D2590" t="s">
        <v>3612</v>
      </c>
      <c r="E2590" t="s">
        <v>5998</v>
      </c>
      <c r="F2590" t="s">
        <v>1265</v>
      </c>
      <c r="G2590" t="s">
        <v>4430</v>
      </c>
      <c r="H2590" t="str">
        <f>IFERROR(VLOOKUP(B2590,Sheet2!J:K,2,0), "Laptop")</f>
        <v>Laptop</v>
      </c>
      <c r="I2590" t="str">
        <f>IFERROR(VLOOKUP(F2590,Sheet2!P:Q,2,0), "Not part of Refresh")</f>
        <v>Not part of Refresh</v>
      </c>
    </row>
    <row r="2591" spans="1:9" x14ac:dyDescent="0.35">
      <c r="A2591" t="s">
        <v>6090</v>
      </c>
      <c r="B2591" t="s">
        <v>4</v>
      </c>
      <c r="C2591" t="s">
        <v>3611</v>
      </c>
      <c r="D2591" t="s">
        <v>3612</v>
      </c>
      <c r="E2591" t="s">
        <v>5998</v>
      </c>
      <c r="F2591" t="s">
        <v>2287</v>
      </c>
      <c r="G2591" t="s">
        <v>3719</v>
      </c>
      <c r="H2591" t="str">
        <f>IFERROR(VLOOKUP(B2591,Sheet2!J:K,2,0), "Laptop")</f>
        <v>Laptop</v>
      </c>
      <c r="I2591" t="str">
        <f>IFERROR(VLOOKUP(F2591,Sheet2!P:Q,2,0), "Not part of Refresh")</f>
        <v>Not part of Refresh</v>
      </c>
    </row>
    <row r="2592" spans="1:9" x14ac:dyDescent="0.35">
      <c r="A2592" t="s">
        <v>6069</v>
      </c>
      <c r="B2592" t="s">
        <v>29</v>
      </c>
      <c r="C2592" t="s">
        <v>3611</v>
      </c>
      <c r="D2592" t="s">
        <v>3612</v>
      </c>
      <c r="E2592" t="s">
        <v>5998</v>
      </c>
      <c r="F2592" t="s">
        <v>2737</v>
      </c>
      <c r="G2592" t="s">
        <v>5252</v>
      </c>
      <c r="H2592" t="str">
        <f>IFERROR(VLOOKUP(B2592,Sheet2!J:K,2,0), "Laptop")</f>
        <v>Laptop</v>
      </c>
      <c r="I2592" t="str">
        <f>IFERROR(VLOOKUP(F2592,Sheet2!P:Q,2,0), "Not part of Refresh")</f>
        <v>Not part of Refresh</v>
      </c>
    </row>
    <row r="2593" spans="1:9" x14ac:dyDescent="0.35">
      <c r="A2593" t="s">
        <v>6091</v>
      </c>
      <c r="B2593" t="s">
        <v>17</v>
      </c>
      <c r="C2593" t="s">
        <v>3611</v>
      </c>
      <c r="D2593" t="s">
        <v>3612</v>
      </c>
      <c r="E2593" t="s">
        <v>5998</v>
      </c>
      <c r="F2593" t="s">
        <v>2192</v>
      </c>
      <c r="G2593" t="s">
        <v>3688</v>
      </c>
      <c r="H2593" t="str">
        <f>IFERROR(VLOOKUP(B2593,Sheet2!J:K,2,0), "Laptop")</f>
        <v>Laptop</v>
      </c>
      <c r="I2593" t="str">
        <f>IFERROR(VLOOKUP(F2593,Sheet2!P:Q,2,0), "Not part of Refresh")</f>
        <v>Not part of Refresh</v>
      </c>
    </row>
    <row r="2594" spans="1:9" x14ac:dyDescent="0.35">
      <c r="A2594" t="s">
        <v>6092</v>
      </c>
      <c r="B2594" t="s">
        <v>17</v>
      </c>
      <c r="C2594" t="s">
        <v>3611</v>
      </c>
      <c r="D2594" t="s">
        <v>3612</v>
      </c>
      <c r="E2594" t="s">
        <v>5998</v>
      </c>
      <c r="F2594" t="s">
        <v>2138</v>
      </c>
      <c r="G2594" t="s">
        <v>3760</v>
      </c>
      <c r="H2594" t="str">
        <f>IFERROR(VLOOKUP(B2594,Sheet2!J:K,2,0), "Laptop")</f>
        <v>Laptop</v>
      </c>
      <c r="I2594" t="str">
        <f>IFERROR(VLOOKUP(F2594,Sheet2!P:Q,2,0), "Not part of Refresh")</f>
        <v>Not part of Refresh</v>
      </c>
    </row>
    <row r="2595" spans="1:9" x14ac:dyDescent="0.35">
      <c r="A2595" t="s">
        <v>6093</v>
      </c>
      <c r="B2595" t="s">
        <v>0</v>
      </c>
      <c r="C2595" t="s">
        <v>3611</v>
      </c>
      <c r="D2595" t="s">
        <v>3612</v>
      </c>
      <c r="E2595" t="s">
        <v>5998</v>
      </c>
      <c r="F2595" t="s">
        <v>1569</v>
      </c>
      <c r="G2595" t="s">
        <v>3885</v>
      </c>
      <c r="H2595" t="str">
        <f>IFERROR(VLOOKUP(B2595,Sheet2!J:K,2,0), "Laptop")</f>
        <v>Laptop</v>
      </c>
      <c r="I2595" t="str">
        <f>IFERROR(VLOOKUP(F2595,Sheet2!P:Q,2,0), "Not part of Refresh")</f>
        <v>Not part of Refresh</v>
      </c>
    </row>
    <row r="2596" spans="1:9" x14ac:dyDescent="0.35">
      <c r="A2596" t="s">
        <v>6094</v>
      </c>
      <c r="B2596" t="s">
        <v>0</v>
      </c>
      <c r="C2596" t="s">
        <v>3611</v>
      </c>
      <c r="D2596" t="s">
        <v>3612</v>
      </c>
      <c r="E2596" t="s">
        <v>5998</v>
      </c>
      <c r="F2596" t="s">
        <v>1679</v>
      </c>
      <c r="G2596" t="s">
        <v>3657</v>
      </c>
      <c r="H2596" t="str">
        <f>IFERROR(VLOOKUP(B2596,Sheet2!J:K,2,0), "Laptop")</f>
        <v>Laptop</v>
      </c>
      <c r="I2596" t="str">
        <f>IFERROR(VLOOKUP(F2596,Sheet2!P:Q,2,0), "Not part of Refresh")</f>
        <v>Not part of Refresh</v>
      </c>
    </row>
    <row r="2597" spans="1:9" x14ac:dyDescent="0.35">
      <c r="A2597" t="s">
        <v>6095</v>
      </c>
      <c r="B2597" t="s">
        <v>0</v>
      </c>
      <c r="C2597" t="s">
        <v>3611</v>
      </c>
      <c r="D2597" t="s">
        <v>3612</v>
      </c>
      <c r="E2597" t="s">
        <v>5998</v>
      </c>
      <c r="F2597" t="s">
        <v>1269</v>
      </c>
      <c r="G2597" t="s">
        <v>4430</v>
      </c>
      <c r="H2597" t="str">
        <f>IFERROR(VLOOKUP(B2597,Sheet2!J:K,2,0), "Laptop")</f>
        <v>Laptop</v>
      </c>
      <c r="I2597" t="str">
        <f>IFERROR(VLOOKUP(F2597,Sheet2!P:Q,2,0), "Not part of Refresh")</f>
        <v>Not part of Refresh</v>
      </c>
    </row>
    <row r="2598" spans="1:9" x14ac:dyDescent="0.35">
      <c r="A2598" t="s">
        <v>6096</v>
      </c>
      <c r="B2598" t="s">
        <v>8</v>
      </c>
      <c r="C2598" t="s">
        <v>3611</v>
      </c>
      <c r="D2598" t="s">
        <v>3612</v>
      </c>
      <c r="E2598" t="s">
        <v>5998</v>
      </c>
      <c r="F2598" t="s">
        <v>741</v>
      </c>
      <c r="G2598" t="s">
        <v>5873</v>
      </c>
      <c r="H2598" t="str">
        <f>IFERROR(VLOOKUP(B2598,Sheet2!J:K,2,0), "Laptop")</f>
        <v>Laptop</v>
      </c>
      <c r="I2598" t="str">
        <f>IFERROR(VLOOKUP(F2598,Sheet2!P:Q,2,0), "Not part of Refresh")</f>
        <v>Part of Refresh cycle</v>
      </c>
    </row>
    <row r="2599" spans="1:9" x14ac:dyDescent="0.35">
      <c r="A2599" t="s">
        <v>6097</v>
      </c>
      <c r="B2599" t="s">
        <v>132</v>
      </c>
      <c r="C2599" t="s">
        <v>3611</v>
      </c>
      <c r="D2599" t="s">
        <v>3612</v>
      </c>
      <c r="E2599" t="s">
        <v>5998</v>
      </c>
      <c r="F2599" t="s">
        <v>1582</v>
      </c>
      <c r="H2599" t="str">
        <f>IFERROR(VLOOKUP(B2599,Sheet2!J:K,2,0), "Laptop")</f>
        <v>Workstation</v>
      </c>
      <c r="I2599" t="str">
        <f>IFERROR(VLOOKUP(F2599,Sheet2!P:Q,2,0), "Not part of Refresh")</f>
        <v>Not part of Refresh</v>
      </c>
    </row>
    <row r="2600" spans="1:9" x14ac:dyDescent="0.35">
      <c r="A2600" t="s">
        <v>6098</v>
      </c>
      <c r="B2600" t="s">
        <v>46</v>
      </c>
      <c r="C2600" t="s">
        <v>3611</v>
      </c>
      <c r="D2600" t="s">
        <v>3612</v>
      </c>
      <c r="E2600" t="s">
        <v>5998</v>
      </c>
      <c r="F2600" t="s">
        <v>2685</v>
      </c>
      <c r="G2600" t="s">
        <v>6099</v>
      </c>
      <c r="H2600" t="str">
        <f>IFERROR(VLOOKUP(B2600,Sheet2!J:K,2,0), "Laptop")</f>
        <v>Desktop</v>
      </c>
      <c r="I2600" t="str">
        <f>IFERROR(VLOOKUP(F2600,Sheet2!P:Q,2,0), "Not part of Refresh")</f>
        <v>Not part of Refresh</v>
      </c>
    </row>
    <row r="2601" spans="1:9" x14ac:dyDescent="0.35">
      <c r="A2601" t="s">
        <v>6100</v>
      </c>
      <c r="B2601" t="s">
        <v>0</v>
      </c>
      <c r="C2601" t="s">
        <v>3611</v>
      </c>
      <c r="D2601" t="s">
        <v>3612</v>
      </c>
      <c r="E2601" t="s">
        <v>5998</v>
      </c>
      <c r="F2601" t="s">
        <v>2042</v>
      </c>
      <c r="G2601" t="s">
        <v>6101</v>
      </c>
      <c r="H2601" t="str">
        <f>IFERROR(VLOOKUP(B2601,Sheet2!J:K,2,0), "Laptop")</f>
        <v>Laptop</v>
      </c>
      <c r="I2601" t="str">
        <f>IFERROR(VLOOKUP(F2601,Sheet2!P:Q,2,0), "Not part of Refresh")</f>
        <v>Not part of Refresh</v>
      </c>
    </row>
    <row r="2602" spans="1:9" x14ac:dyDescent="0.35">
      <c r="A2602" t="s">
        <v>6102</v>
      </c>
      <c r="B2602" t="s">
        <v>27</v>
      </c>
      <c r="C2602" t="s">
        <v>3611</v>
      </c>
      <c r="D2602" t="s">
        <v>3612</v>
      </c>
      <c r="E2602" t="s">
        <v>5998</v>
      </c>
      <c r="F2602" t="s">
        <v>1350</v>
      </c>
      <c r="G2602" t="s">
        <v>4197</v>
      </c>
      <c r="H2602" t="str">
        <f>IFERROR(VLOOKUP(B2602,Sheet2!J:K,2,0), "Laptop")</f>
        <v>Laptop</v>
      </c>
      <c r="I2602" t="str">
        <f>IFERROR(VLOOKUP(F2602,Sheet2!P:Q,2,0), "Not part of Refresh")</f>
        <v>Not part of Refresh</v>
      </c>
    </row>
    <row r="2603" spans="1:9" x14ac:dyDescent="0.35">
      <c r="A2603" t="s">
        <v>6103</v>
      </c>
      <c r="B2603" t="s">
        <v>42</v>
      </c>
      <c r="C2603" t="s">
        <v>3611</v>
      </c>
      <c r="D2603" t="s">
        <v>3612</v>
      </c>
      <c r="E2603" t="s">
        <v>5998</v>
      </c>
      <c r="F2603" t="s">
        <v>2846</v>
      </c>
      <c r="G2603" t="s">
        <v>6104</v>
      </c>
      <c r="H2603" t="str">
        <f>IFERROR(VLOOKUP(B2603,Sheet2!J:K,2,0), "Laptop")</f>
        <v>Laptop</v>
      </c>
      <c r="I2603" t="str">
        <f>IFERROR(VLOOKUP(F2603,Sheet2!P:Q,2,0), "Not part of Refresh")</f>
        <v>Not part of Refresh</v>
      </c>
    </row>
    <row r="2604" spans="1:9" x14ac:dyDescent="0.35">
      <c r="A2604" t="s">
        <v>6105</v>
      </c>
      <c r="B2604" t="s">
        <v>0</v>
      </c>
      <c r="C2604" t="s">
        <v>3611</v>
      </c>
      <c r="D2604" t="s">
        <v>3612</v>
      </c>
      <c r="E2604" t="s">
        <v>5998</v>
      </c>
      <c r="F2604" t="s">
        <v>1396</v>
      </c>
      <c r="G2604" t="s">
        <v>3629</v>
      </c>
      <c r="H2604" t="str">
        <f>IFERROR(VLOOKUP(B2604,Sheet2!J:K,2,0), "Laptop")</f>
        <v>Laptop</v>
      </c>
      <c r="I2604" t="str">
        <f>IFERROR(VLOOKUP(F2604,Sheet2!P:Q,2,0), "Not part of Refresh")</f>
        <v>Not part of Refresh</v>
      </c>
    </row>
    <row r="2605" spans="1:9" x14ac:dyDescent="0.35">
      <c r="A2605" t="s">
        <v>6106</v>
      </c>
      <c r="B2605" t="s">
        <v>0</v>
      </c>
      <c r="C2605" t="s">
        <v>3611</v>
      </c>
      <c r="D2605" t="s">
        <v>3612</v>
      </c>
      <c r="E2605" t="s">
        <v>5998</v>
      </c>
      <c r="F2605" t="s">
        <v>1202</v>
      </c>
      <c r="H2605" t="str">
        <f>IFERROR(VLOOKUP(B2605,Sheet2!J:K,2,0), "Laptop")</f>
        <v>Laptop</v>
      </c>
      <c r="I2605" t="str">
        <f>IFERROR(VLOOKUP(F2605,Sheet2!P:Q,2,0), "Not part of Refresh")</f>
        <v>Not part of Refresh</v>
      </c>
    </row>
    <row r="2606" spans="1:9" x14ac:dyDescent="0.35">
      <c r="A2606" t="s">
        <v>6107</v>
      </c>
      <c r="B2606" t="s">
        <v>8</v>
      </c>
      <c r="C2606" t="s">
        <v>3611</v>
      </c>
      <c r="D2606" t="s">
        <v>3612</v>
      </c>
      <c r="E2606" t="s">
        <v>5998</v>
      </c>
      <c r="F2606" t="s">
        <v>742</v>
      </c>
      <c r="G2606" t="s">
        <v>6108</v>
      </c>
      <c r="H2606" t="str">
        <f>IFERROR(VLOOKUP(B2606,Sheet2!J:K,2,0), "Laptop")</f>
        <v>Laptop</v>
      </c>
      <c r="I2606" t="str">
        <f>IFERROR(VLOOKUP(F2606,Sheet2!P:Q,2,0), "Not part of Refresh")</f>
        <v>Part of Refresh cycle</v>
      </c>
    </row>
    <row r="2607" spans="1:9" x14ac:dyDescent="0.35">
      <c r="A2607" t="s">
        <v>6109</v>
      </c>
      <c r="B2607" t="s">
        <v>4</v>
      </c>
      <c r="C2607" t="s">
        <v>3611</v>
      </c>
      <c r="D2607" t="s">
        <v>3612</v>
      </c>
      <c r="E2607" t="s">
        <v>5998</v>
      </c>
      <c r="F2607" t="s">
        <v>2871</v>
      </c>
      <c r="G2607" t="s">
        <v>6005</v>
      </c>
      <c r="H2607" t="str">
        <f>IFERROR(VLOOKUP(B2607,Sheet2!J:K,2,0), "Laptop")</f>
        <v>Laptop</v>
      </c>
      <c r="I2607" t="str">
        <f>IFERROR(VLOOKUP(F2607,Sheet2!P:Q,2,0), "Not part of Refresh")</f>
        <v>Not part of Refresh</v>
      </c>
    </row>
    <row r="2608" spans="1:9" x14ac:dyDescent="0.35">
      <c r="A2608" t="s">
        <v>4234</v>
      </c>
      <c r="B2608" t="s">
        <v>56</v>
      </c>
      <c r="C2608" t="s">
        <v>3611</v>
      </c>
      <c r="D2608" t="s">
        <v>3612</v>
      </c>
      <c r="E2608" t="s">
        <v>5998</v>
      </c>
      <c r="F2608" t="s">
        <v>2201</v>
      </c>
      <c r="G2608" t="s">
        <v>4346</v>
      </c>
      <c r="H2608" t="str">
        <f>IFERROR(VLOOKUP(B2608,Sheet2!J:K,2,0), "Laptop")</f>
        <v>Workstation</v>
      </c>
      <c r="I2608" t="str">
        <f>IFERROR(VLOOKUP(F2608,Sheet2!P:Q,2,0), "Not part of Refresh")</f>
        <v>Not part of Refresh</v>
      </c>
    </row>
    <row r="2609" spans="1:9" x14ac:dyDescent="0.35">
      <c r="A2609" t="s">
        <v>6110</v>
      </c>
      <c r="B2609" t="s">
        <v>27</v>
      </c>
      <c r="C2609" t="s">
        <v>3611</v>
      </c>
      <c r="D2609" t="s">
        <v>3612</v>
      </c>
      <c r="E2609" t="s">
        <v>5998</v>
      </c>
      <c r="F2609" t="s">
        <v>1354</v>
      </c>
      <c r="G2609" t="s">
        <v>6005</v>
      </c>
      <c r="H2609" t="str">
        <f>IFERROR(VLOOKUP(B2609,Sheet2!J:K,2,0), "Laptop")</f>
        <v>Laptop</v>
      </c>
      <c r="I2609" t="str">
        <f>IFERROR(VLOOKUP(F2609,Sheet2!P:Q,2,0), "Not part of Refresh")</f>
        <v>Not part of Refresh</v>
      </c>
    </row>
    <row r="2610" spans="1:9" x14ac:dyDescent="0.35">
      <c r="A2610" t="s">
        <v>6111</v>
      </c>
      <c r="B2610" t="s">
        <v>27</v>
      </c>
      <c r="C2610" t="s">
        <v>3611</v>
      </c>
      <c r="D2610" t="s">
        <v>3612</v>
      </c>
      <c r="E2610" t="s">
        <v>5998</v>
      </c>
      <c r="F2610" t="s">
        <v>1351</v>
      </c>
      <c r="G2610" t="s">
        <v>6112</v>
      </c>
      <c r="H2610" t="str">
        <f>IFERROR(VLOOKUP(B2610,Sheet2!J:K,2,0), "Laptop")</f>
        <v>Laptop</v>
      </c>
      <c r="I2610" t="str">
        <f>IFERROR(VLOOKUP(F2610,Sheet2!P:Q,2,0), "Not part of Refresh")</f>
        <v>Not part of Refresh</v>
      </c>
    </row>
    <row r="2611" spans="1:9" x14ac:dyDescent="0.35">
      <c r="A2611" t="s">
        <v>6113</v>
      </c>
      <c r="B2611" t="s">
        <v>27</v>
      </c>
      <c r="C2611" t="s">
        <v>3611</v>
      </c>
      <c r="D2611" t="s">
        <v>3612</v>
      </c>
      <c r="E2611" t="s">
        <v>5998</v>
      </c>
      <c r="F2611" t="s">
        <v>1345</v>
      </c>
      <c r="G2611" t="s">
        <v>6112</v>
      </c>
      <c r="H2611" t="str">
        <f>IFERROR(VLOOKUP(B2611,Sheet2!J:K,2,0), "Laptop")</f>
        <v>Laptop</v>
      </c>
      <c r="I2611" t="str">
        <f>IFERROR(VLOOKUP(F2611,Sheet2!P:Q,2,0), "Not part of Refresh")</f>
        <v>Not part of Refresh</v>
      </c>
    </row>
    <row r="2612" spans="1:9" x14ac:dyDescent="0.35">
      <c r="A2612" t="s">
        <v>6114</v>
      </c>
      <c r="B2612" t="s">
        <v>4</v>
      </c>
      <c r="C2612" t="s">
        <v>3611</v>
      </c>
      <c r="D2612" t="s">
        <v>3612</v>
      </c>
      <c r="E2612" t="s">
        <v>5998</v>
      </c>
      <c r="F2612" t="s">
        <v>3065</v>
      </c>
      <c r="G2612" t="s">
        <v>5975</v>
      </c>
      <c r="H2612" t="str">
        <f>IFERROR(VLOOKUP(B2612,Sheet2!J:K,2,0), "Laptop")</f>
        <v>Laptop</v>
      </c>
      <c r="I2612" t="str">
        <f>IFERROR(VLOOKUP(F2612,Sheet2!P:Q,2,0), "Not part of Refresh")</f>
        <v>Not part of Refresh</v>
      </c>
    </row>
    <row r="2613" spans="1:9" x14ac:dyDescent="0.35">
      <c r="A2613" t="s">
        <v>6115</v>
      </c>
      <c r="B2613" t="s">
        <v>4</v>
      </c>
      <c r="C2613" t="s">
        <v>3611</v>
      </c>
      <c r="D2613" t="s">
        <v>3612</v>
      </c>
      <c r="E2613" t="s">
        <v>5998</v>
      </c>
      <c r="F2613" t="s">
        <v>2294</v>
      </c>
      <c r="G2613" t="s">
        <v>6007</v>
      </c>
      <c r="H2613" t="str">
        <f>IFERROR(VLOOKUP(B2613,Sheet2!J:K,2,0), "Laptop")</f>
        <v>Laptop</v>
      </c>
      <c r="I2613" t="str">
        <f>IFERROR(VLOOKUP(F2613,Sheet2!P:Q,2,0), "Not part of Refresh")</f>
        <v>Not part of Refresh</v>
      </c>
    </row>
    <row r="2614" spans="1:9" x14ac:dyDescent="0.35">
      <c r="A2614" t="s">
        <v>6116</v>
      </c>
      <c r="B2614" t="s">
        <v>4</v>
      </c>
      <c r="C2614" t="s">
        <v>3611</v>
      </c>
      <c r="D2614" t="s">
        <v>3612</v>
      </c>
      <c r="E2614" t="s">
        <v>5998</v>
      </c>
      <c r="F2614" t="s">
        <v>2863</v>
      </c>
      <c r="G2614" t="s">
        <v>4105</v>
      </c>
      <c r="H2614" t="str">
        <f>IFERROR(VLOOKUP(B2614,Sheet2!J:K,2,0), "Laptop")</f>
        <v>Laptop</v>
      </c>
      <c r="I2614" t="str">
        <f>IFERROR(VLOOKUP(F2614,Sheet2!P:Q,2,0), "Not part of Refresh")</f>
        <v>Not part of Refresh</v>
      </c>
    </row>
    <row r="2615" spans="1:9" x14ac:dyDescent="0.35">
      <c r="A2615" t="s">
        <v>6117</v>
      </c>
      <c r="B2615" t="s">
        <v>29</v>
      </c>
      <c r="C2615" t="s">
        <v>3611</v>
      </c>
      <c r="D2615" t="s">
        <v>3612</v>
      </c>
      <c r="E2615" t="s">
        <v>5998</v>
      </c>
      <c r="F2615" t="s">
        <v>2741</v>
      </c>
      <c r="G2615" t="s">
        <v>4695</v>
      </c>
      <c r="H2615" t="str">
        <f>IFERROR(VLOOKUP(B2615,Sheet2!J:K,2,0), "Laptop")</f>
        <v>Laptop</v>
      </c>
      <c r="I2615" t="str">
        <f>IFERROR(VLOOKUP(F2615,Sheet2!P:Q,2,0), "Not part of Refresh")</f>
        <v>Not part of Refresh</v>
      </c>
    </row>
    <row r="2616" spans="1:9" x14ac:dyDescent="0.35">
      <c r="A2616" t="s">
        <v>6118</v>
      </c>
      <c r="B2616" t="s">
        <v>27</v>
      </c>
      <c r="C2616" t="s">
        <v>3611</v>
      </c>
      <c r="D2616" t="s">
        <v>3612</v>
      </c>
      <c r="E2616" t="s">
        <v>5998</v>
      </c>
      <c r="F2616" t="s">
        <v>1356</v>
      </c>
      <c r="G2616" t="s">
        <v>6112</v>
      </c>
      <c r="H2616" t="str">
        <f>IFERROR(VLOOKUP(B2616,Sheet2!J:K,2,0), "Laptop")</f>
        <v>Laptop</v>
      </c>
      <c r="I2616" t="str">
        <f>IFERROR(VLOOKUP(F2616,Sheet2!P:Q,2,0), "Not part of Refresh")</f>
        <v>Not part of Refresh</v>
      </c>
    </row>
    <row r="2617" spans="1:9" x14ac:dyDescent="0.35">
      <c r="A2617" t="s">
        <v>6119</v>
      </c>
      <c r="B2617" t="s">
        <v>27</v>
      </c>
      <c r="C2617" t="s">
        <v>3611</v>
      </c>
      <c r="D2617" t="s">
        <v>3612</v>
      </c>
      <c r="E2617" t="s">
        <v>5998</v>
      </c>
      <c r="F2617" t="s">
        <v>1352</v>
      </c>
      <c r="G2617" t="s">
        <v>6112</v>
      </c>
      <c r="H2617" t="str">
        <f>IFERROR(VLOOKUP(B2617,Sheet2!J:K,2,0), "Laptop")</f>
        <v>Laptop</v>
      </c>
      <c r="I2617" t="str">
        <f>IFERROR(VLOOKUP(F2617,Sheet2!P:Q,2,0), "Not part of Refresh")</f>
        <v>Not part of Refresh</v>
      </c>
    </row>
    <row r="2618" spans="1:9" x14ac:dyDescent="0.35">
      <c r="A2618" t="s">
        <v>6120</v>
      </c>
      <c r="B2618" t="s">
        <v>27</v>
      </c>
      <c r="C2618" t="s">
        <v>3611</v>
      </c>
      <c r="D2618" t="s">
        <v>3612</v>
      </c>
      <c r="E2618" t="s">
        <v>5998</v>
      </c>
      <c r="F2618" t="s">
        <v>1347</v>
      </c>
      <c r="G2618" t="s">
        <v>6112</v>
      </c>
      <c r="H2618" t="str">
        <f>IFERROR(VLOOKUP(B2618,Sheet2!J:K,2,0), "Laptop")</f>
        <v>Laptop</v>
      </c>
      <c r="I2618" t="str">
        <f>IFERROR(VLOOKUP(F2618,Sheet2!P:Q,2,0), "Not part of Refresh")</f>
        <v>Not part of Refresh</v>
      </c>
    </row>
    <row r="2619" spans="1:9" x14ac:dyDescent="0.35">
      <c r="A2619" t="s">
        <v>6121</v>
      </c>
      <c r="B2619" t="s">
        <v>0</v>
      </c>
      <c r="C2619" t="s">
        <v>3611</v>
      </c>
      <c r="D2619" t="s">
        <v>3612</v>
      </c>
      <c r="E2619" t="s">
        <v>5998</v>
      </c>
      <c r="F2619" t="s">
        <v>1392</v>
      </c>
      <c r="G2619" t="s">
        <v>3675</v>
      </c>
      <c r="H2619" t="str">
        <f>IFERROR(VLOOKUP(B2619,Sheet2!J:K,2,0), "Laptop")</f>
        <v>Laptop</v>
      </c>
      <c r="I2619" t="str">
        <f>IFERROR(VLOOKUP(F2619,Sheet2!P:Q,2,0), "Not part of Refresh")</f>
        <v>Not part of Refresh</v>
      </c>
    </row>
    <row r="2620" spans="1:9" x14ac:dyDescent="0.35">
      <c r="A2620" t="s">
        <v>6122</v>
      </c>
      <c r="B2620" t="s">
        <v>0</v>
      </c>
      <c r="C2620" t="s">
        <v>3611</v>
      </c>
      <c r="D2620" t="s">
        <v>3612</v>
      </c>
      <c r="E2620" t="s">
        <v>5998</v>
      </c>
      <c r="F2620" t="s">
        <v>1285</v>
      </c>
      <c r="G2620" t="s">
        <v>3719</v>
      </c>
      <c r="H2620" t="str">
        <f>IFERROR(VLOOKUP(B2620,Sheet2!J:K,2,0), "Laptop")</f>
        <v>Laptop</v>
      </c>
      <c r="I2620" t="str">
        <f>IFERROR(VLOOKUP(F2620,Sheet2!P:Q,2,0), "Not part of Refresh")</f>
        <v>Not part of Refresh</v>
      </c>
    </row>
    <row r="2621" spans="1:9" x14ac:dyDescent="0.35">
      <c r="A2621" t="s">
        <v>6123</v>
      </c>
      <c r="B2621" t="s">
        <v>4</v>
      </c>
      <c r="C2621" t="s">
        <v>3611</v>
      </c>
      <c r="D2621" t="s">
        <v>3612</v>
      </c>
      <c r="E2621" t="s">
        <v>5998</v>
      </c>
      <c r="F2621" t="s">
        <v>2197</v>
      </c>
      <c r="G2621" t="s">
        <v>6068</v>
      </c>
      <c r="H2621" t="str">
        <f>IFERROR(VLOOKUP(B2621,Sheet2!J:K,2,0), "Laptop")</f>
        <v>Laptop</v>
      </c>
      <c r="I2621" t="str">
        <f>IFERROR(VLOOKUP(F2621,Sheet2!P:Q,2,0), "Not part of Refresh")</f>
        <v>Not part of Refresh</v>
      </c>
    </row>
    <row r="2622" spans="1:9" x14ac:dyDescent="0.35">
      <c r="A2622" t="s">
        <v>6124</v>
      </c>
      <c r="B2622" t="s">
        <v>4</v>
      </c>
      <c r="C2622" t="s">
        <v>3611</v>
      </c>
      <c r="D2622" t="s">
        <v>3612</v>
      </c>
      <c r="E2622" t="s">
        <v>5998</v>
      </c>
      <c r="F2622" t="s">
        <v>2293</v>
      </c>
      <c r="G2622" t="s">
        <v>6005</v>
      </c>
      <c r="H2622" t="str">
        <f>IFERROR(VLOOKUP(B2622,Sheet2!J:K,2,0), "Laptop")</f>
        <v>Laptop</v>
      </c>
      <c r="I2622" t="str">
        <f>IFERROR(VLOOKUP(F2622,Sheet2!P:Q,2,0), "Not part of Refresh")</f>
        <v>Not part of Refresh</v>
      </c>
    </row>
    <row r="2623" spans="1:9" x14ac:dyDescent="0.35">
      <c r="A2623" t="s">
        <v>6125</v>
      </c>
      <c r="B2623" t="s">
        <v>4</v>
      </c>
      <c r="C2623" t="s">
        <v>3611</v>
      </c>
      <c r="D2623" t="s">
        <v>3612</v>
      </c>
      <c r="E2623" t="s">
        <v>5998</v>
      </c>
      <c r="F2623" t="s">
        <v>2332</v>
      </c>
      <c r="G2623" t="s">
        <v>6047</v>
      </c>
      <c r="H2623" t="str">
        <f>IFERROR(VLOOKUP(B2623,Sheet2!J:K,2,0), "Laptop")</f>
        <v>Laptop</v>
      </c>
      <c r="I2623" t="str">
        <f>IFERROR(VLOOKUP(F2623,Sheet2!P:Q,2,0), "Not part of Refresh")</f>
        <v>Not part of Refresh</v>
      </c>
    </row>
    <row r="2624" spans="1:9" x14ac:dyDescent="0.35">
      <c r="A2624" t="s">
        <v>6126</v>
      </c>
      <c r="B2624" t="s">
        <v>36</v>
      </c>
      <c r="C2624" t="s">
        <v>3611</v>
      </c>
      <c r="D2624" t="s">
        <v>3612</v>
      </c>
      <c r="E2624" t="s">
        <v>5998</v>
      </c>
      <c r="F2624" t="s">
        <v>743</v>
      </c>
      <c r="G2624" t="s">
        <v>6127</v>
      </c>
      <c r="H2624" t="str">
        <f>IFERROR(VLOOKUP(B2624,Sheet2!J:K,2,0), "Laptop")</f>
        <v>Laptop</v>
      </c>
      <c r="I2624" t="str">
        <f>IFERROR(VLOOKUP(F2624,Sheet2!P:Q,2,0), "Not part of Refresh")</f>
        <v>Part of Refresh cycle</v>
      </c>
    </row>
    <row r="2625" spans="1:9" x14ac:dyDescent="0.35">
      <c r="A2625" t="s">
        <v>6128</v>
      </c>
      <c r="B2625" t="s">
        <v>27</v>
      </c>
      <c r="C2625" t="s">
        <v>3611</v>
      </c>
      <c r="D2625" t="s">
        <v>3612</v>
      </c>
      <c r="E2625" t="s">
        <v>5998</v>
      </c>
      <c r="F2625" t="s">
        <v>1353</v>
      </c>
      <c r="G2625" t="s">
        <v>6112</v>
      </c>
      <c r="H2625" t="str">
        <f>IFERROR(VLOOKUP(B2625,Sheet2!J:K,2,0), "Laptop")</f>
        <v>Laptop</v>
      </c>
      <c r="I2625" t="str">
        <f>IFERROR(VLOOKUP(F2625,Sheet2!P:Q,2,0), "Not part of Refresh")</f>
        <v>Not part of Refresh</v>
      </c>
    </row>
    <row r="2626" spans="1:9" x14ac:dyDescent="0.35">
      <c r="A2626" t="s">
        <v>6129</v>
      </c>
      <c r="B2626" t="s">
        <v>27</v>
      </c>
      <c r="C2626" t="s">
        <v>3611</v>
      </c>
      <c r="D2626" t="s">
        <v>3612</v>
      </c>
      <c r="E2626" t="s">
        <v>5998</v>
      </c>
      <c r="F2626" t="s">
        <v>1348</v>
      </c>
      <c r="G2626" t="s">
        <v>6112</v>
      </c>
      <c r="H2626" t="str">
        <f>IFERROR(VLOOKUP(B2626,Sheet2!J:K,2,0), "Laptop")</f>
        <v>Laptop</v>
      </c>
      <c r="I2626" t="str">
        <f>IFERROR(VLOOKUP(F2626,Sheet2!P:Q,2,0), "Not part of Refresh")</f>
        <v>Not part of Refresh</v>
      </c>
    </row>
    <row r="2627" spans="1:9" x14ac:dyDescent="0.35">
      <c r="A2627" t="s">
        <v>6130</v>
      </c>
      <c r="B2627" t="s">
        <v>0</v>
      </c>
      <c r="C2627" t="s">
        <v>3611</v>
      </c>
      <c r="D2627" t="s">
        <v>3612</v>
      </c>
      <c r="E2627" t="s">
        <v>5998</v>
      </c>
      <c r="F2627" t="s">
        <v>1386</v>
      </c>
      <c r="G2627" t="s">
        <v>3638</v>
      </c>
      <c r="H2627" t="str">
        <f>IFERROR(VLOOKUP(B2627,Sheet2!J:K,2,0), "Laptop")</f>
        <v>Laptop</v>
      </c>
      <c r="I2627" t="str">
        <f>IFERROR(VLOOKUP(F2627,Sheet2!P:Q,2,0), "Not part of Refresh")</f>
        <v>Not part of Refresh</v>
      </c>
    </row>
    <row r="2628" spans="1:9" x14ac:dyDescent="0.35">
      <c r="A2628" t="s">
        <v>6131</v>
      </c>
      <c r="B2628" t="s">
        <v>0</v>
      </c>
      <c r="C2628" t="s">
        <v>3611</v>
      </c>
      <c r="D2628" t="s">
        <v>3612</v>
      </c>
      <c r="E2628" t="s">
        <v>5998</v>
      </c>
      <c r="F2628" t="s">
        <v>1305</v>
      </c>
      <c r="G2628" t="s">
        <v>3776</v>
      </c>
      <c r="H2628" t="str">
        <f>IFERROR(VLOOKUP(B2628,Sheet2!J:K,2,0), "Laptop")</f>
        <v>Laptop</v>
      </c>
      <c r="I2628" t="str">
        <f>IFERROR(VLOOKUP(F2628,Sheet2!P:Q,2,0), "Not part of Refresh")</f>
        <v>Not part of Refresh</v>
      </c>
    </row>
    <row r="2629" spans="1:9" x14ac:dyDescent="0.35">
      <c r="A2629" t="s">
        <v>6132</v>
      </c>
      <c r="B2629" t="s">
        <v>4</v>
      </c>
      <c r="C2629" t="s">
        <v>3611</v>
      </c>
      <c r="D2629" t="s">
        <v>3612</v>
      </c>
      <c r="E2629" t="s">
        <v>5998</v>
      </c>
      <c r="F2629" t="s">
        <v>2879</v>
      </c>
      <c r="G2629" t="s">
        <v>6059</v>
      </c>
      <c r="H2629" t="str">
        <f>IFERROR(VLOOKUP(B2629,Sheet2!J:K,2,0), "Laptop")</f>
        <v>Laptop</v>
      </c>
      <c r="I2629" t="str">
        <f>IFERROR(VLOOKUP(F2629,Sheet2!P:Q,2,0), "Not part of Refresh")</f>
        <v>Not part of Refresh</v>
      </c>
    </row>
    <row r="2630" spans="1:9" x14ac:dyDescent="0.35">
      <c r="A2630" t="s">
        <v>6133</v>
      </c>
      <c r="B2630" t="s">
        <v>29</v>
      </c>
      <c r="C2630" t="s">
        <v>3611</v>
      </c>
      <c r="D2630" t="s">
        <v>3612</v>
      </c>
      <c r="E2630" t="s">
        <v>5998</v>
      </c>
      <c r="F2630" t="s">
        <v>2739</v>
      </c>
      <c r="G2630" t="s">
        <v>6005</v>
      </c>
      <c r="H2630" t="str">
        <f>IFERROR(VLOOKUP(B2630,Sheet2!J:K,2,0), "Laptop")</f>
        <v>Laptop</v>
      </c>
      <c r="I2630" t="str">
        <f>IFERROR(VLOOKUP(F2630,Sheet2!P:Q,2,0), "Not part of Refresh")</f>
        <v>Not part of Refresh</v>
      </c>
    </row>
    <row r="2631" spans="1:9" x14ac:dyDescent="0.35">
      <c r="A2631" t="s">
        <v>6134</v>
      </c>
      <c r="B2631" t="s">
        <v>27</v>
      </c>
      <c r="C2631" t="s">
        <v>3611</v>
      </c>
      <c r="D2631" t="s">
        <v>3612</v>
      </c>
      <c r="E2631" t="s">
        <v>5998</v>
      </c>
      <c r="F2631" t="s">
        <v>1369</v>
      </c>
      <c r="G2631" t="s">
        <v>6112</v>
      </c>
      <c r="H2631" t="str">
        <f>IFERROR(VLOOKUP(B2631,Sheet2!J:K,2,0), "Laptop")</f>
        <v>Laptop</v>
      </c>
      <c r="I2631" t="str">
        <f>IFERROR(VLOOKUP(F2631,Sheet2!P:Q,2,0), "Not part of Refresh")</f>
        <v>Not part of Refresh</v>
      </c>
    </row>
    <row r="2632" spans="1:9" x14ac:dyDescent="0.35">
      <c r="A2632" t="s">
        <v>6135</v>
      </c>
      <c r="B2632" t="s">
        <v>0</v>
      </c>
      <c r="C2632" t="s">
        <v>3611</v>
      </c>
      <c r="D2632" t="s">
        <v>3612</v>
      </c>
      <c r="E2632" t="s">
        <v>5998</v>
      </c>
      <c r="F2632" t="s">
        <v>1055</v>
      </c>
      <c r="G2632" t="s">
        <v>6077</v>
      </c>
      <c r="H2632" t="str">
        <f>IFERROR(VLOOKUP(B2632,Sheet2!J:K,2,0), "Laptop")</f>
        <v>Laptop</v>
      </c>
      <c r="I2632" t="str">
        <f>IFERROR(VLOOKUP(F2632,Sheet2!P:Q,2,0), "Not part of Refresh")</f>
        <v>Not part of Refresh</v>
      </c>
    </row>
    <row r="2633" spans="1:9" x14ac:dyDescent="0.35">
      <c r="A2633" t="s">
        <v>5135</v>
      </c>
      <c r="B2633" t="s">
        <v>36</v>
      </c>
      <c r="C2633" t="s">
        <v>3611</v>
      </c>
      <c r="D2633" t="s">
        <v>3612</v>
      </c>
      <c r="E2633" t="s">
        <v>5998</v>
      </c>
      <c r="F2633" t="s">
        <v>1025</v>
      </c>
      <c r="G2633" t="s">
        <v>6136</v>
      </c>
      <c r="H2633" t="str">
        <f>IFERROR(VLOOKUP(B2633,Sheet2!J:K,2,0), "Laptop")</f>
        <v>Laptop</v>
      </c>
      <c r="I2633" t="str">
        <f>IFERROR(VLOOKUP(F2633,Sheet2!P:Q,2,0), "Not part of Refresh")</f>
        <v>Not part of Refresh</v>
      </c>
    </row>
    <row r="2634" spans="1:9" x14ac:dyDescent="0.35">
      <c r="A2634" t="s">
        <v>6137</v>
      </c>
      <c r="B2634" t="s">
        <v>27</v>
      </c>
      <c r="C2634" t="s">
        <v>3611</v>
      </c>
      <c r="D2634" t="s">
        <v>3612</v>
      </c>
      <c r="E2634" t="s">
        <v>5998</v>
      </c>
      <c r="F2634" t="s">
        <v>1362</v>
      </c>
      <c r="G2634" t="s">
        <v>6112</v>
      </c>
      <c r="H2634" t="str">
        <f>IFERROR(VLOOKUP(B2634,Sheet2!J:K,2,0), "Laptop")</f>
        <v>Laptop</v>
      </c>
      <c r="I2634" t="str">
        <f>IFERROR(VLOOKUP(F2634,Sheet2!P:Q,2,0), "Not part of Refresh")</f>
        <v>Not part of Refresh</v>
      </c>
    </row>
    <row r="2635" spans="1:9" x14ac:dyDescent="0.35">
      <c r="A2635" t="s">
        <v>6138</v>
      </c>
      <c r="B2635" t="s">
        <v>27</v>
      </c>
      <c r="C2635" t="s">
        <v>3611</v>
      </c>
      <c r="D2635" t="s">
        <v>3612</v>
      </c>
      <c r="E2635" t="s">
        <v>5998</v>
      </c>
      <c r="F2635" t="s">
        <v>1657</v>
      </c>
      <c r="G2635" t="s">
        <v>5100</v>
      </c>
      <c r="H2635" t="str">
        <f>IFERROR(VLOOKUP(B2635,Sheet2!J:K,2,0), "Laptop")</f>
        <v>Laptop</v>
      </c>
      <c r="I2635" t="str">
        <f>IFERROR(VLOOKUP(F2635,Sheet2!P:Q,2,0), "Not part of Refresh")</f>
        <v>Not part of Refresh</v>
      </c>
    </row>
    <row r="2636" spans="1:9" x14ac:dyDescent="0.35">
      <c r="A2636" t="s">
        <v>4260</v>
      </c>
      <c r="B2636" t="s">
        <v>180</v>
      </c>
      <c r="C2636" t="s">
        <v>3611</v>
      </c>
      <c r="D2636" t="s">
        <v>3612</v>
      </c>
      <c r="E2636" t="s">
        <v>5998</v>
      </c>
      <c r="F2636" t="s">
        <v>2353</v>
      </c>
      <c r="G2636" t="s">
        <v>4105</v>
      </c>
      <c r="H2636" t="str">
        <f>IFERROR(VLOOKUP(B2636,Sheet2!J:K,2,0), "Laptop")</f>
        <v>Laptop</v>
      </c>
      <c r="I2636" t="str">
        <f>IFERROR(VLOOKUP(F2636,Sheet2!P:Q,2,0), "Not part of Refresh")</f>
        <v>Not part of Refresh</v>
      </c>
    </row>
    <row r="2637" spans="1:9" x14ac:dyDescent="0.35">
      <c r="A2637" t="s">
        <v>6139</v>
      </c>
      <c r="B2637" t="s">
        <v>44</v>
      </c>
      <c r="C2637" t="s">
        <v>3611</v>
      </c>
      <c r="D2637" t="s">
        <v>3612</v>
      </c>
      <c r="E2637" t="s">
        <v>5998</v>
      </c>
      <c r="F2637" t="s">
        <v>1192</v>
      </c>
      <c r="G2637" t="s">
        <v>6005</v>
      </c>
      <c r="H2637" t="str">
        <f>IFERROR(VLOOKUP(B2637,Sheet2!J:K,2,0), "Laptop")</f>
        <v>Laptop</v>
      </c>
      <c r="I2637" t="str">
        <f>IFERROR(VLOOKUP(F2637,Sheet2!P:Q,2,0), "Not part of Refresh")</f>
        <v>Not part of Refresh</v>
      </c>
    </row>
    <row r="2638" spans="1:9" x14ac:dyDescent="0.35">
      <c r="A2638" t="s">
        <v>6140</v>
      </c>
      <c r="B2638" t="s">
        <v>27</v>
      </c>
      <c r="C2638" t="s">
        <v>3611</v>
      </c>
      <c r="D2638" t="s">
        <v>3612</v>
      </c>
      <c r="E2638" t="s">
        <v>5998</v>
      </c>
      <c r="F2638" t="s">
        <v>1361</v>
      </c>
      <c r="G2638" t="s">
        <v>4197</v>
      </c>
      <c r="H2638" t="str">
        <f>IFERROR(VLOOKUP(B2638,Sheet2!J:K,2,0), "Laptop")</f>
        <v>Laptop</v>
      </c>
      <c r="I2638" t="str">
        <f>IFERROR(VLOOKUP(F2638,Sheet2!P:Q,2,0), "Not part of Refresh")</f>
        <v>Not part of Refresh</v>
      </c>
    </row>
    <row r="2639" spans="1:9" x14ac:dyDescent="0.35">
      <c r="A2639" t="s">
        <v>6141</v>
      </c>
      <c r="B2639" t="s">
        <v>27</v>
      </c>
      <c r="C2639" t="s">
        <v>3611</v>
      </c>
      <c r="D2639" t="s">
        <v>3612</v>
      </c>
      <c r="E2639" t="s">
        <v>5998</v>
      </c>
      <c r="F2639" t="s">
        <v>1365</v>
      </c>
      <c r="G2639" t="s">
        <v>6112</v>
      </c>
      <c r="H2639" t="str">
        <f>IFERROR(VLOOKUP(B2639,Sheet2!J:K,2,0), "Laptop")</f>
        <v>Laptop</v>
      </c>
      <c r="I2639" t="str">
        <f>IFERROR(VLOOKUP(F2639,Sheet2!P:Q,2,0), "Not part of Refresh")</f>
        <v>Not part of Refresh</v>
      </c>
    </row>
    <row r="2640" spans="1:9" x14ac:dyDescent="0.35">
      <c r="A2640" t="s">
        <v>6142</v>
      </c>
      <c r="B2640" t="s">
        <v>27</v>
      </c>
      <c r="C2640" t="s">
        <v>3611</v>
      </c>
      <c r="D2640" t="s">
        <v>3612</v>
      </c>
      <c r="E2640" t="s">
        <v>5998</v>
      </c>
      <c r="F2640" t="s">
        <v>1373</v>
      </c>
      <c r="G2640" t="s">
        <v>3977</v>
      </c>
      <c r="H2640" t="str">
        <f>IFERROR(VLOOKUP(B2640,Sheet2!J:K,2,0), "Laptop")</f>
        <v>Laptop</v>
      </c>
      <c r="I2640" t="str">
        <f>IFERROR(VLOOKUP(F2640,Sheet2!P:Q,2,0), "Not part of Refresh")</f>
        <v>Not part of Refresh</v>
      </c>
    </row>
    <row r="2641" spans="1:9" x14ac:dyDescent="0.35">
      <c r="A2641" t="s">
        <v>6143</v>
      </c>
      <c r="B2641" t="s">
        <v>0</v>
      </c>
      <c r="C2641" t="s">
        <v>3611</v>
      </c>
      <c r="D2641" t="s">
        <v>3612</v>
      </c>
      <c r="E2641" t="s">
        <v>5998</v>
      </c>
      <c r="F2641" t="s">
        <v>991</v>
      </c>
      <c r="H2641" t="str">
        <f>IFERROR(VLOOKUP(B2641,Sheet2!J:K,2,0), "Laptop")</f>
        <v>Laptop</v>
      </c>
      <c r="I2641" t="str">
        <f>IFERROR(VLOOKUP(F2641,Sheet2!P:Q,2,0), "Not part of Refresh")</f>
        <v>Not part of Refresh</v>
      </c>
    </row>
    <row r="2642" spans="1:9" x14ac:dyDescent="0.35">
      <c r="A2642" t="s">
        <v>6143</v>
      </c>
      <c r="B2642" t="s">
        <v>25</v>
      </c>
      <c r="C2642" t="s">
        <v>3611</v>
      </c>
      <c r="D2642" t="s">
        <v>3612</v>
      </c>
      <c r="E2642" t="s">
        <v>5998</v>
      </c>
      <c r="F2642" t="s">
        <v>991</v>
      </c>
      <c r="G2642" t="s">
        <v>6144</v>
      </c>
      <c r="H2642" t="str">
        <f>IFERROR(VLOOKUP(B2642,Sheet2!J:K,2,0), "Laptop")</f>
        <v>Laptop</v>
      </c>
      <c r="I2642" t="str">
        <f>IFERROR(VLOOKUP(F2642,Sheet2!P:Q,2,0), "Not part of Refresh")</f>
        <v>Not part of Refresh</v>
      </c>
    </row>
    <row r="2643" spans="1:9" x14ac:dyDescent="0.35">
      <c r="A2643" t="s">
        <v>6145</v>
      </c>
      <c r="B2643" t="s">
        <v>0</v>
      </c>
      <c r="C2643" t="s">
        <v>3611</v>
      </c>
      <c r="D2643" t="s">
        <v>3612</v>
      </c>
      <c r="E2643" t="s">
        <v>5998</v>
      </c>
      <c r="F2643" t="s">
        <v>1846</v>
      </c>
      <c r="G2643" t="s">
        <v>6005</v>
      </c>
      <c r="H2643" t="str">
        <f>IFERROR(VLOOKUP(B2643,Sheet2!J:K,2,0), "Laptop")</f>
        <v>Laptop</v>
      </c>
      <c r="I2643" t="str">
        <f>IFERROR(VLOOKUP(F2643,Sheet2!P:Q,2,0), "Not part of Refresh")</f>
        <v>Not part of Refresh</v>
      </c>
    </row>
    <row r="2644" spans="1:9" x14ac:dyDescent="0.35">
      <c r="A2644" t="s">
        <v>6146</v>
      </c>
      <c r="B2644" t="s">
        <v>17</v>
      </c>
      <c r="C2644" t="s">
        <v>3611</v>
      </c>
      <c r="D2644" t="s">
        <v>3612</v>
      </c>
      <c r="E2644" t="s">
        <v>5998</v>
      </c>
      <c r="F2644" t="s">
        <v>2407</v>
      </c>
      <c r="G2644" t="s">
        <v>3616</v>
      </c>
      <c r="H2644" t="str">
        <f>IFERROR(VLOOKUP(B2644,Sheet2!J:K,2,0), "Laptop")</f>
        <v>Laptop</v>
      </c>
      <c r="I2644" t="str">
        <f>IFERROR(VLOOKUP(F2644,Sheet2!P:Q,2,0), "Not part of Refresh")</f>
        <v>Not part of Refresh</v>
      </c>
    </row>
    <row r="2645" spans="1:9" x14ac:dyDescent="0.35">
      <c r="A2645" t="s">
        <v>6147</v>
      </c>
      <c r="B2645" t="s">
        <v>27</v>
      </c>
      <c r="C2645" t="s">
        <v>3611</v>
      </c>
      <c r="D2645" t="s">
        <v>3612</v>
      </c>
      <c r="E2645" t="s">
        <v>5998</v>
      </c>
      <c r="F2645" t="s">
        <v>1359</v>
      </c>
      <c r="G2645" t="s">
        <v>3977</v>
      </c>
      <c r="H2645" t="str">
        <f>IFERROR(VLOOKUP(B2645,Sheet2!J:K,2,0), "Laptop")</f>
        <v>Laptop</v>
      </c>
      <c r="I2645" t="str">
        <f>IFERROR(VLOOKUP(F2645,Sheet2!P:Q,2,0), "Not part of Refresh")</f>
        <v>Not part of Refresh</v>
      </c>
    </row>
    <row r="2646" spans="1:9" x14ac:dyDescent="0.35">
      <c r="A2646" t="s">
        <v>6148</v>
      </c>
      <c r="B2646" t="s">
        <v>27</v>
      </c>
      <c r="C2646" t="s">
        <v>3611</v>
      </c>
      <c r="D2646" t="s">
        <v>3612</v>
      </c>
      <c r="E2646" t="s">
        <v>5998</v>
      </c>
      <c r="F2646" t="s">
        <v>1364</v>
      </c>
      <c r="G2646" t="s">
        <v>6005</v>
      </c>
      <c r="H2646" t="str">
        <f>IFERROR(VLOOKUP(B2646,Sheet2!J:K,2,0), "Laptop")</f>
        <v>Laptop</v>
      </c>
      <c r="I2646" t="str">
        <f>IFERROR(VLOOKUP(F2646,Sheet2!P:Q,2,0), "Not part of Refresh")</f>
        <v>Not part of Refresh</v>
      </c>
    </row>
    <row r="2647" spans="1:9" x14ac:dyDescent="0.35">
      <c r="A2647" t="s">
        <v>6149</v>
      </c>
      <c r="B2647" t="s">
        <v>27</v>
      </c>
      <c r="C2647" t="s">
        <v>3611</v>
      </c>
      <c r="D2647" t="s">
        <v>3612</v>
      </c>
      <c r="E2647" t="s">
        <v>5998</v>
      </c>
      <c r="F2647" t="s">
        <v>1371</v>
      </c>
      <c r="G2647" t="s">
        <v>3993</v>
      </c>
      <c r="H2647" t="str">
        <f>IFERROR(VLOOKUP(B2647,Sheet2!J:K,2,0), "Laptop")</f>
        <v>Laptop</v>
      </c>
      <c r="I2647" t="str">
        <f>IFERROR(VLOOKUP(F2647,Sheet2!P:Q,2,0), "Not part of Refresh")</f>
        <v>Not part of Refresh</v>
      </c>
    </row>
    <row r="2648" spans="1:9" x14ac:dyDescent="0.35">
      <c r="A2648" t="s">
        <v>6150</v>
      </c>
      <c r="B2648" t="s">
        <v>8</v>
      </c>
      <c r="C2648" t="s">
        <v>3611</v>
      </c>
      <c r="D2648" t="s">
        <v>3612</v>
      </c>
      <c r="E2648" t="s">
        <v>5998</v>
      </c>
      <c r="F2648" t="s">
        <v>744</v>
      </c>
      <c r="G2648" t="s">
        <v>3629</v>
      </c>
      <c r="H2648" t="str">
        <f>IFERROR(VLOOKUP(B2648,Sheet2!J:K,2,0), "Laptop")</f>
        <v>Laptop</v>
      </c>
      <c r="I2648" t="str">
        <f>IFERROR(VLOOKUP(F2648,Sheet2!P:Q,2,0), "Not part of Refresh")</f>
        <v>Part of Refresh cycle</v>
      </c>
    </row>
    <row r="2649" spans="1:9" x14ac:dyDescent="0.35">
      <c r="A2649" t="s">
        <v>6151</v>
      </c>
      <c r="B2649" t="s">
        <v>4</v>
      </c>
      <c r="C2649" t="s">
        <v>3611</v>
      </c>
      <c r="D2649" t="s">
        <v>3612</v>
      </c>
      <c r="E2649" t="s">
        <v>5998</v>
      </c>
      <c r="F2649" t="s">
        <v>2723</v>
      </c>
      <c r="G2649" t="s">
        <v>6007</v>
      </c>
      <c r="H2649" t="str">
        <f>IFERROR(VLOOKUP(B2649,Sheet2!J:K,2,0), "Laptop")</f>
        <v>Laptop</v>
      </c>
      <c r="I2649" t="str">
        <f>IFERROR(VLOOKUP(F2649,Sheet2!P:Q,2,0), "Not part of Refresh")</f>
        <v>Not part of Refresh</v>
      </c>
    </row>
    <row r="2650" spans="1:9" x14ac:dyDescent="0.35">
      <c r="A2650" t="s">
        <v>6152</v>
      </c>
      <c r="B2650" t="s">
        <v>4</v>
      </c>
      <c r="C2650" t="s">
        <v>3611</v>
      </c>
      <c r="D2650" t="s">
        <v>3612</v>
      </c>
      <c r="E2650" t="s">
        <v>5998</v>
      </c>
      <c r="F2650" t="s">
        <v>2273</v>
      </c>
      <c r="G2650" t="s">
        <v>6005</v>
      </c>
      <c r="H2650" t="str">
        <f>IFERROR(VLOOKUP(B2650,Sheet2!J:K,2,0), "Laptop")</f>
        <v>Laptop</v>
      </c>
      <c r="I2650" t="str">
        <f>IFERROR(VLOOKUP(F2650,Sheet2!P:Q,2,0), "Not part of Refresh")</f>
        <v>Not part of Refresh</v>
      </c>
    </row>
    <row r="2651" spans="1:9" x14ac:dyDescent="0.35">
      <c r="A2651" t="s">
        <v>6153</v>
      </c>
      <c r="B2651" t="s">
        <v>4</v>
      </c>
      <c r="C2651" t="s">
        <v>3611</v>
      </c>
      <c r="D2651" t="s">
        <v>3612</v>
      </c>
      <c r="E2651" t="s">
        <v>5998</v>
      </c>
      <c r="F2651" t="s">
        <v>2277</v>
      </c>
      <c r="G2651" t="s">
        <v>6033</v>
      </c>
      <c r="H2651" t="str">
        <f>IFERROR(VLOOKUP(B2651,Sheet2!J:K,2,0), "Laptop")</f>
        <v>Laptop</v>
      </c>
      <c r="I2651" t="str">
        <f>IFERROR(VLOOKUP(F2651,Sheet2!P:Q,2,0), "Not part of Refresh")</f>
        <v>Not part of Refresh</v>
      </c>
    </row>
    <row r="2652" spans="1:9" x14ac:dyDescent="0.35">
      <c r="A2652" t="s">
        <v>6154</v>
      </c>
      <c r="B2652" t="s">
        <v>0</v>
      </c>
      <c r="C2652" t="s">
        <v>3611</v>
      </c>
      <c r="D2652" t="s">
        <v>3612</v>
      </c>
      <c r="E2652" t="s">
        <v>5998</v>
      </c>
      <c r="F2652" t="s">
        <v>1870</v>
      </c>
      <c r="G2652" t="s">
        <v>3977</v>
      </c>
      <c r="H2652" t="str">
        <f>IFERROR(VLOOKUP(B2652,Sheet2!J:K,2,0), "Laptop")</f>
        <v>Laptop</v>
      </c>
      <c r="I2652" t="str">
        <f>IFERROR(VLOOKUP(F2652,Sheet2!P:Q,2,0), "Not part of Refresh")</f>
        <v>Not part of Refresh</v>
      </c>
    </row>
    <row r="2653" spans="1:9" x14ac:dyDescent="0.35">
      <c r="A2653" t="s">
        <v>6155</v>
      </c>
      <c r="B2653" t="s">
        <v>4</v>
      </c>
      <c r="C2653" t="s">
        <v>3611</v>
      </c>
      <c r="D2653" t="s">
        <v>3612</v>
      </c>
      <c r="E2653" t="s">
        <v>5998</v>
      </c>
      <c r="F2653" t="s">
        <v>2440</v>
      </c>
      <c r="G2653" t="s">
        <v>6047</v>
      </c>
      <c r="H2653" t="str">
        <f>IFERROR(VLOOKUP(B2653,Sheet2!J:K,2,0), "Laptop")</f>
        <v>Laptop</v>
      </c>
      <c r="I2653" t="str">
        <f>IFERROR(VLOOKUP(F2653,Sheet2!P:Q,2,0), "Not part of Refresh")</f>
        <v>Not part of Refresh</v>
      </c>
    </row>
    <row r="2654" spans="1:9" x14ac:dyDescent="0.35">
      <c r="A2654" t="s">
        <v>6156</v>
      </c>
      <c r="B2654" t="s">
        <v>0</v>
      </c>
      <c r="C2654" t="s">
        <v>3611</v>
      </c>
      <c r="D2654" t="s">
        <v>3612</v>
      </c>
      <c r="E2654" t="s">
        <v>5998</v>
      </c>
      <c r="F2654" t="s">
        <v>1032</v>
      </c>
      <c r="G2654" t="s">
        <v>6005</v>
      </c>
      <c r="H2654" t="str">
        <f>IFERROR(VLOOKUP(B2654,Sheet2!J:K,2,0), "Laptop")</f>
        <v>Laptop</v>
      </c>
      <c r="I2654" t="str">
        <f>IFERROR(VLOOKUP(F2654,Sheet2!P:Q,2,0), "Not part of Refresh")</f>
        <v>Not part of Refresh</v>
      </c>
    </row>
    <row r="2655" spans="1:9" x14ac:dyDescent="0.35">
      <c r="A2655" t="s">
        <v>6157</v>
      </c>
      <c r="B2655" t="s">
        <v>0</v>
      </c>
      <c r="C2655" t="s">
        <v>3611</v>
      </c>
      <c r="D2655" t="s">
        <v>3612</v>
      </c>
      <c r="E2655" t="s">
        <v>5998</v>
      </c>
      <c r="F2655" t="s">
        <v>1040</v>
      </c>
      <c r="G2655" t="s">
        <v>6007</v>
      </c>
      <c r="H2655" t="str">
        <f>IFERROR(VLOOKUP(B2655,Sheet2!J:K,2,0), "Laptop")</f>
        <v>Laptop</v>
      </c>
      <c r="I2655" t="str">
        <f>IFERROR(VLOOKUP(F2655,Sheet2!P:Q,2,0), "Not part of Refresh")</f>
        <v>Not part of Refresh</v>
      </c>
    </row>
    <row r="2656" spans="1:9" x14ac:dyDescent="0.35">
      <c r="A2656" t="s">
        <v>6158</v>
      </c>
      <c r="B2656" t="s">
        <v>4</v>
      </c>
      <c r="C2656" t="s">
        <v>3611</v>
      </c>
      <c r="D2656" t="s">
        <v>3612</v>
      </c>
      <c r="E2656" t="s">
        <v>5998</v>
      </c>
      <c r="F2656" t="s">
        <v>2542</v>
      </c>
      <c r="G2656" t="s">
        <v>6077</v>
      </c>
      <c r="H2656" t="str">
        <f>IFERROR(VLOOKUP(B2656,Sheet2!J:K,2,0), "Laptop")</f>
        <v>Laptop</v>
      </c>
      <c r="I2656" t="str">
        <f>IFERROR(VLOOKUP(F2656,Sheet2!P:Q,2,0), "Not part of Refresh")</f>
        <v>Not part of Refresh</v>
      </c>
    </row>
    <row r="2657" spans="1:9" x14ac:dyDescent="0.35">
      <c r="A2657" t="s">
        <v>6159</v>
      </c>
      <c r="B2657" t="s">
        <v>8</v>
      </c>
      <c r="C2657" t="s">
        <v>3611</v>
      </c>
      <c r="D2657" t="s">
        <v>3612</v>
      </c>
      <c r="E2657" t="s">
        <v>5998</v>
      </c>
      <c r="F2657" t="s">
        <v>745</v>
      </c>
      <c r="G2657" t="s">
        <v>3675</v>
      </c>
      <c r="H2657" t="str">
        <f>IFERROR(VLOOKUP(B2657,Sheet2!J:K,2,0), "Laptop")</f>
        <v>Laptop</v>
      </c>
      <c r="I2657" t="str">
        <f>IFERROR(VLOOKUP(F2657,Sheet2!P:Q,2,0), "Not part of Refresh")</f>
        <v>Part of Refresh cycle</v>
      </c>
    </row>
    <row r="2658" spans="1:9" x14ac:dyDescent="0.35">
      <c r="A2658" t="s">
        <v>6160</v>
      </c>
      <c r="B2658" t="s">
        <v>4</v>
      </c>
      <c r="C2658" t="s">
        <v>3611</v>
      </c>
      <c r="D2658" t="s">
        <v>3612</v>
      </c>
      <c r="E2658" t="s">
        <v>5998</v>
      </c>
      <c r="F2658" t="s">
        <v>2227</v>
      </c>
      <c r="G2658" t="s">
        <v>3638</v>
      </c>
      <c r="H2658" t="str">
        <f>IFERROR(VLOOKUP(B2658,Sheet2!J:K,2,0), "Laptop")</f>
        <v>Laptop</v>
      </c>
      <c r="I2658" t="str">
        <f>IFERROR(VLOOKUP(F2658,Sheet2!P:Q,2,0), "Not part of Refresh")</f>
        <v>Not part of Refresh</v>
      </c>
    </row>
    <row r="2659" spans="1:9" x14ac:dyDescent="0.35">
      <c r="A2659" t="s">
        <v>6161</v>
      </c>
      <c r="B2659" t="s">
        <v>0</v>
      </c>
      <c r="C2659" t="s">
        <v>3611</v>
      </c>
      <c r="D2659" t="s">
        <v>3612</v>
      </c>
      <c r="E2659" t="s">
        <v>5998</v>
      </c>
      <c r="F2659" t="s">
        <v>1663</v>
      </c>
      <c r="G2659" t="s">
        <v>3659</v>
      </c>
      <c r="H2659" t="str">
        <f>IFERROR(VLOOKUP(B2659,Sheet2!J:K,2,0), "Laptop")</f>
        <v>Laptop</v>
      </c>
      <c r="I2659" t="str">
        <f>IFERROR(VLOOKUP(F2659,Sheet2!P:Q,2,0), "Not part of Refresh")</f>
        <v>Not part of Refresh</v>
      </c>
    </row>
    <row r="2660" spans="1:9" x14ac:dyDescent="0.35">
      <c r="A2660" t="s">
        <v>6162</v>
      </c>
      <c r="B2660" t="s">
        <v>4</v>
      </c>
      <c r="C2660" t="s">
        <v>3611</v>
      </c>
      <c r="D2660" t="s">
        <v>3612</v>
      </c>
      <c r="E2660" t="s">
        <v>5998</v>
      </c>
      <c r="F2660" t="s">
        <v>2255</v>
      </c>
      <c r="G2660" t="s">
        <v>4489</v>
      </c>
      <c r="H2660" t="str">
        <f>IFERROR(VLOOKUP(B2660,Sheet2!J:K,2,0), "Laptop")</f>
        <v>Laptop</v>
      </c>
      <c r="I2660" t="str">
        <f>IFERROR(VLOOKUP(F2660,Sheet2!P:Q,2,0), "Not part of Refresh")</f>
        <v>Not part of Refresh</v>
      </c>
    </row>
    <row r="2661" spans="1:9" x14ac:dyDescent="0.35">
      <c r="A2661" t="s">
        <v>6163</v>
      </c>
      <c r="B2661" t="s">
        <v>0</v>
      </c>
      <c r="C2661" t="s">
        <v>3611</v>
      </c>
      <c r="D2661" t="s">
        <v>3612</v>
      </c>
      <c r="E2661" t="s">
        <v>5998</v>
      </c>
      <c r="F2661" t="s">
        <v>2002</v>
      </c>
      <c r="G2661" t="s">
        <v>4587</v>
      </c>
      <c r="H2661" t="str">
        <f>IFERROR(VLOOKUP(B2661,Sheet2!J:K,2,0), "Laptop")</f>
        <v>Laptop</v>
      </c>
      <c r="I2661" t="str">
        <f>IFERROR(VLOOKUP(F2661,Sheet2!P:Q,2,0), "Not part of Refresh")</f>
        <v>Not part of Refresh</v>
      </c>
    </row>
    <row r="2662" spans="1:9" x14ac:dyDescent="0.35">
      <c r="A2662" t="s">
        <v>6164</v>
      </c>
      <c r="B2662" t="s">
        <v>0</v>
      </c>
      <c r="C2662" t="s">
        <v>3611</v>
      </c>
      <c r="D2662" t="s">
        <v>3612</v>
      </c>
      <c r="E2662" t="s">
        <v>5998</v>
      </c>
      <c r="F2662" t="s">
        <v>1152</v>
      </c>
      <c r="G2662" t="s">
        <v>6005</v>
      </c>
      <c r="H2662" t="str">
        <f>IFERROR(VLOOKUP(B2662,Sheet2!J:K,2,0), "Laptop")</f>
        <v>Laptop</v>
      </c>
      <c r="I2662" t="str">
        <f>IFERROR(VLOOKUP(F2662,Sheet2!P:Q,2,0), "Not part of Refresh")</f>
        <v>Not part of Refresh</v>
      </c>
    </row>
    <row r="2663" spans="1:9" x14ac:dyDescent="0.35">
      <c r="A2663" t="s">
        <v>6165</v>
      </c>
      <c r="B2663" t="s">
        <v>0</v>
      </c>
      <c r="C2663" t="s">
        <v>3611</v>
      </c>
      <c r="D2663" t="s">
        <v>3612</v>
      </c>
      <c r="E2663" t="s">
        <v>5998</v>
      </c>
      <c r="F2663" t="s">
        <v>1302</v>
      </c>
      <c r="G2663" t="s">
        <v>4001</v>
      </c>
      <c r="H2663" t="str">
        <f>IFERROR(VLOOKUP(B2663,Sheet2!J:K,2,0), "Laptop")</f>
        <v>Laptop</v>
      </c>
      <c r="I2663" t="str">
        <f>IFERROR(VLOOKUP(F2663,Sheet2!P:Q,2,0), "Not part of Refresh")</f>
        <v>Not part of Refresh</v>
      </c>
    </row>
    <row r="2664" spans="1:9" x14ac:dyDescent="0.35">
      <c r="A2664" t="s">
        <v>6166</v>
      </c>
      <c r="B2664" t="s">
        <v>4</v>
      </c>
      <c r="C2664" t="s">
        <v>3611</v>
      </c>
      <c r="D2664" t="s">
        <v>3612</v>
      </c>
      <c r="E2664" t="s">
        <v>5998</v>
      </c>
      <c r="F2664" t="s">
        <v>2919</v>
      </c>
      <c r="G2664" t="s">
        <v>5125</v>
      </c>
      <c r="H2664" t="str">
        <f>IFERROR(VLOOKUP(B2664,Sheet2!J:K,2,0), "Laptop")</f>
        <v>Laptop</v>
      </c>
      <c r="I2664" t="str">
        <f>IFERROR(VLOOKUP(F2664,Sheet2!P:Q,2,0), "Not part of Refresh")</f>
        <v>Not part of Refresh</v>
      </c>
    </row>
    <row r="2665" spans="1:9" x14ac:dyDescent="0.35">
      <c r="A2665" t="s">
        <v>6167</v>
      </c>
      <c r="B2665" t="s">
        <v>44</v>
      </c>
      <c r="C2665" t="s">
        <v>3611</v>
      </c>
      <c r="D2665" t="s">
        <v>3612</v>
      </c>
      <c r="E2665" t="s">
        <v>5998</v>
      </c>
      <c r="F2665" t="s">
        <v>1383</v>
      </c>
      <c r="G2665" t="s">
        <v>4105</v>
      </c>
      <c r="H2665" t="str">
        <f>IFERROR(VLOOKUP(B2665,Sheet2!J:K,2,0), "Laptop")</f>
        <v>Laptop</v>
      </c>
      <c r="I2665" t="str">
        <f>IFERROR(VLOOKUP(F2665,Sheet2!P:Q,2,0), "Not part of Refresh")</f>
        <v>Not part of Refresh</v>
      </c>
    </row>
    <row r="2666" spans="1:9" x14ac:dyDescent="0.35">
      <c r="A2666" t="s">
        <v>6168</v>
      </c>
      <c r="B2666" t="s">
        <v>4</v>
      </c>
      <c r="C2666" t="s">
        <v>3611</v>
      </c>
      <c r="D2666" t="s">
        <v>3612</v>
      </c>
      <c r="E2666" t="s">
        <v>5998</v>
      </c>
      <c r="F2666" t="s">
        <v>2265</v>
      </c>
      <c r="G2666" t="s">
        <v>6169</v>
      </c>
      <c r="H2666" t="str">
        <f>IFERROR(VLOOKUP(B2666,Sheet2!J:K,2,0), "Laptop")</f>
        <v>Laptop</v>
      </c>
      <c r="I2666" t="str">
        <f>IFERROR(VLOOKUP(F2666,Sheet2!P:Q,2,0), "Not part of Refresh")</f>
        <v>Not part of Refresh</v>
      </c>
    </row>
    <row r="2667" spans="1:9" x14ac:dyDescent="0.35">
      <c r="A2667" t="s">
        <v>6170</v>
      </c>
      <c r="B2667" t="s">
        <v>46</v>
      </c>
      <c r="C2667" t="s">
        <v>3611</v>
      </c>
      <c r="D2667" t="s">
        <v>3612</v>
      </c>
      <c r="E2667" t="s">
        <v>5998</v>
      </c>
      <c r="F2667" t="s">
        <v>2639</v>
      </c>
      <c r="G2667" t="s">
        <v>6047</v>
      </c>
      <c r="H2667" t="str">
        <f>IFERROR(VLOOKUP(B2667,Sheet2!J:K,2,0), "Laptop")</f>
        <v>Desktop</v>
      </c>
      <c r="I2667" t="str">
        <f>IFERROR(VLOOKUP(F2667,Sheet2!P:Q,2,0), "Not part of Refresh")</f>
        <v>Not part of Refresh</v>
      </c>
    </row>
    <row r="2668" spans="1:9" x14ac:dyDescent="0.35">
      <c r="A2668" t="s">
        <v>6171</v>
      </c>
      <c r="B2668" t="s">
        <v>46</v>
      </c>
      <c r="C2668" t="s">
        <v>3611</v>
      </c>
      <c r="D2668" t="s">
        <v>3612</v>
      </c>
      <c r="E2668" t="s">
        <v>5998</v>
      </c>
      <c r="F2668" t="s">
        <v>2653</v>
      </c>
      <c r="G2668" t="s">
        <v>4093</v>
      </c>
      <c r="H2668" t="str">
        <f>IFERROR(VLOOKUP(B2668,Sheet2!J:K,2,0), "Laptop")</f>
        <v>Desktop</v>
      </c>
      <c r="I2668" t="str">
        <f>IFERROR(VLOOKUP(F2668,Sheet2!P:Q,2,0), "Not part of Refresh")</f>
        <v>Not part of Refresh</v>
      </c>
    </row>
    <row r="2669" spans="1:9" x14ac:dyDescent="0.35">
      <c r="A2669" t="s">
        <v>6172</v>
      </c>
      <c r="B2669" t="s">
        <v>46</v>
      </c>
      <c r="C2669" t="s">
        <v>3611</v>
      </c>
      <c r="D2669" t="s">
        <v>3612</v>
      </c>
      <c r="E2669" t="s">
        <v>5998</v>
      </c>
      <c r="F2669" t="s">
        <v>2657</v>
      </c>
      <c r="G2669" t="s">
        <v>6005</v>
      </c>
      <c r="H2669" t="str">
        <f>IFERROR(VLOOKUP(B2669,Sheet2!J:K,2,0), "Laptop")</f>
        <v>Desktop</v>
      </c>
      <c r="I2669" t="str">
        <f>IFERROR(VLOOKUP(F2669,Sheet2!P:Q,2,0), "Not part of Refresh")</f>
        <v>Not part of Refresh</v>
      </c>
    </row>
    <row r="2670" spans="1:9" x14ac:dyDescent="0.35">
      <c r="A2670" t="s">
        <v>6173</v>
      </c>
      <c r="B2670" t="s">
        <v>25</v>
      </c>
      <c r="C2670" t="s">
        <v>3611</v>
      </c>
      <c r="D2670" t="s">
        <v>3612</v>
      </c>
      <c r="E2670" t="s">
        <v>5998</v>
      </c>
      <c r="F2670" t="s">
        <v>3001</v>
      </c>
      <c r="G2670" t="s">
        <v>4276</v>
      </c>
      <c r="H2670" t="str">
        <f>IFERROR(VLOOKUP(B2670,Sheet2!J:K,2,0), "Laptop")</f>
        <v>Laptop</v>
      </c>
      <c r="I2670" t="str">
        <f>IFERROR(VLOOKUP(F2670,Sheet2!P:Q,2,0), "Not part of Refresh")</f>
        <v>Not part of Refresh</v>
      </c>
    </row>
    <row r="2671" spans="1:9" x14ac:dyDescent="0.35">
      <c r="A2671" t="s">
        <v>5753</v>
      </c>
      <c r="B2671" t="s">
        <v>0</v>
      </c>
      <c r="C2671" t="s">
        <v>3611</v>
      </c>
      <c r="D2671" t="s">
        <v>3612</v>
      </c>
      <c r="E2671" t="s">
        <v>5998</v>
      </c>
      <c r="F2671" t="s">
        <v>1756</v>
      </c>
      <c r="G2671" t="s">
        <v>6174</v>
      </c>
      <c r="H2671" t="str">
        <f>IFERROR(VLOOKUP(B2671,Sheet2!J:K,2,0), "Laptop")</f>
        <v>Laptop</v>
      </c>
      <c r="I2671" t="str">
        <f>IFERROR(VLOOKUP(F2671,Sheet2!P:Q,2,0), "Not part of Refresh")</f>
        <v>Not part of Refresh</v>
      </c>
    </row>
    <row r="2672" spans="1:9" x14ac:dyDescent="0.35">
      <c r="A2672" t="s">
        <v>6175</v>
      </c>
      <c r="B2672" t="s">
        <v>155</v>
      </c>
      <c r="C2672" t="s">
        <v>3611</v>
      </c>
      <c r="D2672" t="s">
        <v>3612</v>
      </c>
      <c r="E2672" t="s">
        <v>5998</v>
      </c>
      <c r="F2672" t="s">
        <v>1699</v>
      </c>
      <c r="G2672" t="s">
        <v>3688</v>
      </c>
      <c r="H2672" t="str">
        <f>IFERROR(VLOOKUP(B2672,Sheet2!J:K,2,0), "Laptop")</f>
        <v>Workstation</v>
      </c>
      <c r="I2672" t="str">
        <f>IFERROR(VLOOKUP(F2672,Sheet2!P:Q,2,0), "Not part of Refresh")</f>
        <v>Not part of Refresh</v>
      </c>
    </row>
    <row r="2673" spans="1:9" x14ac:dyDescent="0.35">
      <c r="A2673" t="s">
        <v>6176</v>
      </c>
      <c r="B2673" t="s">
        <v>132</v>
      </c>
      <c r="C2673" t="s">
        <v>3611</v>
      </c>
      <c r="D2673" t="s">
        <v>3612</v>
      </c>
      <c r="E2673" t="s">
        <v>5998</v>
      </c>
      <c r="F2673" t="s">
        <v>1678</v>
      </c>
      <c r="H2673" t="str">
        <f>IFERROR(VLOOKUP(B2673,Sheet2!J:K,2,0), "Laptop")</f>
        <v>Workstation</v>
      </c>
      <c r="I2673" t="str">
        <f>IFERROR(VLOOKUP(F2673,Sheet2!P:Q,2,0), "Not part of Refresh")</f>
        <v>Not part of Refresh</v>
      </c>
    </row>
    <row r="2674" spans="1:9" x14ac:dyDescent="0.35">
      <c r="A2674" t="s">
        <v>6177</v>
      </c>
      <c r="B2674" t="s">
        <v>44</v>
      </c>
      <c r="C2674" t="s">
        <v>3611</v>
      </c>
      <c r="D2674" t="s">
        <v>3612</v>
      </c>
      <c r="E2674" t="s">
        <v>5998</v>
      </c>
      <c r="F2674" t="s">
        <v>1100</v>
      </c>
      <c r="G2674" t="s">
        <v>3675</v>
      </c>
      <c r="H2674" t="str">
        <f>IFERROR(VLOOKUP(B2674,Sheet2!J:K,2,0), "Laptop")</f>
        <v>Laptop</v>
      </c>
      <c r="I2674" t="str">
        <f>IFERROR(VLOOKUP(F2674,Sheet2!P:Q,2,0), "Not part of Refresh")</f>
        <v>Not part of Refresh</v>
      </c>
    </row>
    <row r="2675" spans="1:9" x14ac:dyDescent="0.35">
      <c r="A2675" t="s">
        <v>6178</v>
      </c>
      <c r="B2675" t="s">
        <v>0</v>
      </c>
      <c r="C2675" t="s">
        <v>3611</v>
      </c>
      <c r="D2675" t="s">
        <v>3612</v>
      </c>
      <c r="E2675" t="s">
        <v>5998</v>
      </c>
      <c r="F2675" t="s">
        <v>1576</v>
      </c>
      <c r="G2675" t="s">
        <v>4424</v>
      </c>
      <c r="H2675" t="str">
        <f>IFERROR(VLOOKUP(B2675,Sheet2!J:K,2,0), "Laptop")</f>
        <v>Laptop</v>
      </c>
      <c r="I2675" t="str">
        <f>IFERROR(VLOOKUP(F2675,Sheet2!P:Q,2,0), "Not part of Refresh")</f>
        <v>Not part of Refresh</v>
      </c>
    </row>
    <row r="2676" spans="1:9" x14ac:dyDescent="0.35">
      <c r="A2676" t="s">
        <v>6179</v>
      </c>
      <c r="B2676" t="s">
        <v>0</v>
      </c>
      <c r="C2676" t="s">
        <v>3611</v>
      </c>
      <c r="D2676" t="s">
        <v>3612</v>
      </c>
      <c r="E2676" t="s">
        <v>5998</v>
      </c>
      <c r="F2676" t="s">
        <v>2852</v>
      </c>
      <c r="G2676" t="s">
        <v>3908</v>
      </c>
      <c r="H2676" t="str">
        <f>IFERROR(VLOOKUP(B2676,Sheet2!J:K,2,0), "Laptop")</f>
        <v>Laptop</v>
      </c>
      <c r="I2676" t="str">
        <f>IFERROR(VLOOKUP(F2676,Sheet2!P:Q,2,0), "Not part of Refresh")</f>
        <v>Not part of Refresh</v>
      </c>
    </row>
    <row r="2677" spans="1:9" x14ac:dyDescent="0.35">
      <c r="A2677" t="s">
        <v>4260</v>
      </c>
      <c r="B2677" t="s">
        <v>308</v>
      </c>
      <c r="C2677" t="s">
        <v>3611</v>
      </c>
      <c r="D2677" t="s">
        <v>3612</v>
      </c>
      <c r="E2677" t="s">
        <v>5998</v>
      </c>
      <c r="F2677" t="s">
        <v>1172</v>
      </c>
      <c r="G2677" t="s">
        <v>4105</v>
      </c>
      <c r="H2677" t="str">
        <f>IFERROR(VLOOKUP(B2677,Sheet2!J:K,2,0), "Laptop")</f>
        <v>Laptop</v>
      </c>
      <c r="I2677" t="str">
        <f>IFERROR(VLOOKUP(F2677,Sheet2!P:Q,2,0), "Not part of Refresh")</f>
        <v>Not part of Refresh</v>
      </c>
    </row>
    <row r="2678" spans="1:9" x14ac:dyDescent="0.35">
      <c r="A2678" t="s">
        <v>6180</v>
      </c>
      <c r="B2678" t="s">
        <v>14</v>
      </c>
      <c r="C2678" t="s">
        <v>3611</v>
      </c>
      <c r="D2678" t="s">
        <v>3612</v>
      </c>
      <c r="E2678" t="s">
        <v>5998</v>
      </c>
      <c r="F2678" t="s">
        <v>746</v>
      </c>
      <c r="G2678" t="s">
        <v>4031</v>
      </c>
      <c r="H2678" t="str">
        <f>IFERROR(VLOOKUP(B2678,Sheet2!J:K,2,0), "Laptop")</f>
        <v>Laptop</v>
      </c>
      <c r="I2678" t="str">
        <f>IFERROR(VLOOKUP(F2678,Sheet2!P:Q,2,0), "Not part of Refresh")</f>
        <v>Part of Refresh cycle</v>
      </c>
    </row>
    <row r="2679" spans="1:9" x14ac:dyDescent="0.35">
      <c r="A2679" t="s">
        <v>5623</v>
      </c>
      <c r="B2679" t="s">
        <v>4</v>
      </c>
      <c r="C2679" t="s">
        <v>3611</v>
      </c>
      <c r="D2679" t="s">
        <v>3612</v>
      </c>
      <c r="E2679" t="s">
        <v>5998</v>
      </c>
      <c r="F2679" t="s">
        <v>2179</v>
      </c>
      <c r="G2679" t="s">
        <v>3659</v>
      </c>
      <c r="H2679" t="str">
        <f>IFERROR(VLOOKUP(B2679,Sheet2!J:K,2,0), "Laptop")</f>
        <v>Laptop</v>
      </c>
      <c r="I2679" t="str">
        <f>IFERROR(VLOOKUP(F2679,Sheet2!P:Q,2,0), "Not part of Refresh")</f>
        <v>Not part of Refresh</v>
      </c>
    </row>
    <row r="2680" spans="1:9" x14ac:dyDescent="0.35">
      <c r="A2680" t="s">
        <v>6181</v>
      </c>
      <c r="B2680" t="s">
        <v>4</v>
      </c>
      <c r="C2680" t="s">
        <v>3611</v>
      </c>
      <c r="D2680" t="s">
        <v>3612</v>
      </c>
      <c r="E2680" t="s">
        <v>5998</v>
      </c>
      <c r="F2680" t="s">
        <v>2902</v>
      </c>
      <c r="G2680" t="s">
        <v>5252</v>
      </c>
      <c r="H2680" t="str">
        <f>IFERROR(VLOOKUP(B2680,Sheet2!J:K,2,0), "Laptop")</f>
        <v>Laptop</v>
      </c>
      <c r="I2680" t="str">
        <f>IFERROR(VLOOKUP(F2680,Sheet2!P:Q,2,0), "Not part of Refresh")</f>
        <v>Not part of Refresh</v>
      </c>
    </row>
    <row r="2681" spans="1:9" x14ac:dyDescent="0.35">
      <c r="A2681" t="s">
        <v>6182</v>
      </c>
      <c r="B2681" t="s">
        <v>4</v>
      </c>
      <c r="C2681" t="s">
        <v>3611</v>
      </c>
      <c r="D2681" t="s">
        <v>3612</v>
      </c>
      <c r="E2681" t="s">
        <v>5998</v>
      </c>
      <c r="F2681" t="s">
        <v>2906</v>
      </c>
      <c r="G2681" t="s">
        <v>5252</v>
      </c>
      <c r="H2681" t="str">
        <f>IFERROR(VLOOKUP(B2681,Sheet2!J:K,2,0), "Laptop")</f>
        <v>Laptop</v>
      </c>
      <c r="I2681" t="str">
        <f>IFERROR(VLOOKUP(F2681,Sheet2!P:Q,2,0), "Not part of Refresh")</f>
        <v>Not part of Refresh</v>
      </c>
    </row>
    <row r="2682" spans="1:9" x14ac:dyDescent="0.35">
      <c r="A2682" t="s">
        <v>6183</v>
      </c>
      <c r="B2682" t="s">
        <v>8</v>
      </c>
      <c r="C2682" t="s">
        <v>3611</v>
      </c>
      <c r="D2682" t="s">
        <v>3612</v>
      </c>
      <c r="E2682" t="s">
        <v>5998</v>
      </c>
      <c r="F2682" t="s">
        <v>747</v>
      </c>
      <c r="G2682" t="s">
        <v>6184</v>
      </c>
      <c r="H2682" t="str">
        <f>IFERROR(VLOOKUP(B2682,Sheet2!J:K,2,0), "Laptop")</f>
        <v>Laptop</v>
      </c>
      <c r="I2682" t="str">
        <f>IFERROR(VLOOKUP(F2682,Sheet2!P:Q,2,0), "Not part of Refresh")</f>
        <v>Part of Refresh cycle</v>
      </c>
    </row>
    <row r="2683" spans="1:9" x14ac:dyDescent="0.35">
      <c r="A2683" t="s">
        <v>6185</v>
      </c>
      <c r="B2683" t="s">
        <v>4</v>
      </c>
      <c r="C2683" t="s">
        <v>3611</v>
      </c>
      <c r="D2683" t="s">
        <v>3612</v>
      </c>
      <c r="E2683" t="s">
        <v>5998</v>
      </c>
      <c r="F2683" t="s">
        <v>2283</v>
      </c>
      <c r="G2683" t="s">
        <v>6033</v>
      </c>
      <c r="H2683" t="str">
        <f>IFERROR(VLOOKUP(B2683,Sheet2!J:K,2,0), "Laptop")</f>
        <v>Laptop</v>
      </c>
      <c r="I2683" t="str">
        <f>IFERROR(VLOOKUP(F2683,Sheet2!P:Q,2,0), "Not part of Refresh")</f>
        <v>Not part of Refresh</v>
      </c>
    </row>
    <row r="2684" spans="1:9" x14ac:dyDescent="0.35">
      <c r="A2684" t="s">
        <v>6186</v>
      </c>
      <c r="B2684" t="s">
        <v>4</v>
      </c>
      <c r="C2684" t="s">
        <v>3611</v>
      </c>
      <c r="D2684" t="s">
        <v>3612</v>
      </c>
      <c r="E2684" t="s">
        <v>5998</v>
      </c>
      <c r="F2684" t="s">
        <v>2855</v>
      </c>
      <c r="G2684" t="s">
        <v>6011</v>
      </c>
      <c r="H2684" t="str">
        <f>IFERROR(VLOOKUP(B2684,Sheet2!J:K,2,0), "Laptop")</f>
        <v>Laptop</v>
      </c>
      <c r="I2684" t="str">
        <f>IFERROR(VLOOKUP(F2684,Sheet2!P:Q,2,0), "Not part of Refresh")</f>
        <v>Not part of Refresh</v>
      </c>
    </row>
    <row r="2685" spans="1:9" x14ac:dyDescent="0.35">
      <c r="A2685" t="s">
        <v>6187</v>
      </c>
      <c r="B2685" t="s">
        <v>0</v>
      </c>
      <c r="C2685" t="s">
        <v>3611</v>
      </c>
      <c r="D2685" t="s">
        <v>3612</v>
      </c>
      <c r="E2685" t="s">
        <v>5998</v>
      </c>
      <c r="F2685" t="s">
        <v>1178</v>
      </c>
      <c r="G2685" t="s">
        <v>6007</v>
      </c>
      <c r="H2685" t="str">
        <f>IFERROR(VLOOKUP(B2685,Sheet2!J:K,2,0), "Laptop")</f>
        <v>Laptop</v>
      </c>
      <c r="I2685" t="str">
        <f>IFERROR(VLOOKUP(F2685,Sheet2!P:Q,2,0), "Not part of Refresh")</f>
        <v>Not part of Refresh</v>
      </c>
    </row>
    <row r="2686" spans="1:9" x14ac:dyDescent="0.35">
      <c r="A2686" t="s">
        <v>6188</v>
      </c>
      <c r="B2686" t="s">
        <v>4</v>
      </c>
      <c r="C2686" t="s">
        <v>3611</v>
      </c>
      <c r="D2686" t="s">
        <v>3612</v>
      </c>
      <c r="E2686" t="s">
        <v>5998</v>
      </c>
      <c r="F2686" t="s">
        <v>2908</v>
      </c>
      <c r="G2686" t="s">
        <v>6007</v>
      </c>
      <c r="H2686" t="str">
        <f>IFERROR(VLOOKUP(B2686,Sheet2!J:K,2,0), "Laptop")</f>
        <v>Laptop</v>
      </c>
      <c r="I2686" t="str">
        <f>IFERROR(VLOOKUP(F2686,Sheet2!P:Q,2,0), "Not part of Refresh")</f>
        <v>Not part of Refresh</v>
      </c>
    </row>
    <row r="2687" spans="1:9" x14ac:dyDescent="0.35">
      <c r="A2687" t="s">
        <v>6189</v>
      </c>
      <c r="B2687" t="s">
        <v>0</v>
      </c>
      <c r="C2687" t="s">
        <v>3611</v>
      </c>
      <c r="D2687" t="s">
        <v>3612</v>
      </c>
      <c r="E2687" t="s">
        <v>5998</v>
      </c>
      <c r="F2687" t="s">
        <v>1824</v>
      </c>
      <c r="G2687" t="s">
        <v>3977</v>
      </c>
      <c r="H2687" t="str">
        <f>IFERROR(VLOOKUP(B2687,Sheet2!J:K,2,0), "Laptop")</f>
        <v>Laptop</v>
      </c>
      <c r="I2687" t="str">
        <f>IFERROR(VLOOKUP(F2687,Sheet2!P:Q,2,0), "Not part of Refresh")</f>
        <v>Not part of Refresh</v>
      </c>
    </row>
    <row r="2688" spans="1:9" x14ac:dyDescent="0.35">
      <c r="A2688" t="s">
        <v>6190</v>
      </c>
      <c r="B2688" t="s">
        <v>36</v>
      </c>
      <c r="C2688" t="s">
        <v>3611</v>
      </c>
      <c r="D2688" t="s">
        <v>3612</v>
      </c>
      <c r="E2688" t="s">
        <v>5998</v>
      </c>
      <c r="F2688" t="s">
        <v>748</v>
      </c>
      <c r="G2688" t="s">
        <v>6016</v>
      </c>
      <c r="H2688" t="str">
        <f>IFERROR(VLOOKUP(B2688,Sheet2!J:K,2,0), "Laptop")</f>
        <v>Laptop</v>
      </c>
      <c r="I2688" t="str">
        <f>IFERROR(VLOOKUP(F2688,Sheet2!P:Q,2,0), "Not part of Refresh")</f>
        <v>Part of Refresh cycle</v>
      </c>
    </row>
    <row r="2689" spans="1:9" x14ac:dyDescent="0.35">
      <c r="A2689" t="s">
        <v>6191</v>
      </c>
      <c r="B2689" t="s">
        <v>27</v>
      </c>
      <c r="C2689" t="s">
        <v>3611</v>
      </c>
      <c r="D2689" t="s">
        <v>3612</v>
      </c>
      <c r="E2689" t="s">
        <v>5998</v>
      </c>
      <c r="F2689" t="s">
        <v>1357</v>
      </c>
      <c r="G2689" t="s">
        <v>6112</v>
      </c>
      <c r="H2689" t="str">
        <f>IFERROR(VLOOKUP(B2689,Sheet2!J:K,2,0), "Laptop")</f>
        <v>Laptop</v>
      </c>
      <c r="I2689" t="str">
        <f>IFERROR(VLOOKUP(F2689,Sheet2!P:Q,2,0), "Not part of Refresh")</f>
        <v>Not part of Refresh</v>
      </c>
    </row>
    <row r="2690" spans="1:9" x14ac:dyDescent="0.35">
      <c r="A2690" t="s">
        <v>6192</v>
      </c>
      <c r="B2690" t="s">
        <v>0</v>
      </c>
      <c r="C2690" t="s">
        <v>3611</v>
      </c>
      <c r="D2690" t="s">
        <v>3612</v>
      </c>
      <c r="E2690" t="s">
        <v>5998</v>
      </c>
      <c r="F2690" t="s">
        <v>1992</v>
      </c>
      <c r="G2690" t="s">
        <v>5975</v>
      </c>
      <c r="H2690" t="str">
        <f>IFERROR(VLOOKUP(B2690,Sheet2!J:K,2,0), "Laptop")</f>
        <v>Laptop</v>
      </c>
      <c r="I2690" t="str">
        <f>IFERROR(VLOOKUP(F2690,Sheet2!P:Q,2,0), "Not part of Refresh")</f>
        <v>Not part of Refresh</v>
      </c>
    </row>
    <row r="2691" spans="1:9" x14ac:dyDescent="0.35">
      <c r="A2691" t="s">
        <v>6193</v>
      </c>
      <c r="B2691" t="s">
        <v>0</v>
      </c>
      <c r="C2691" t="s">
        <v>3611</v>
      </c>
      <c r="D2691" t="s">
        <v>3612</v>
      </c>
      <c r="E2691" t="s">
        <v>5998</v>
      </c>
      <c r="F2691" t="s">
        <v>1677</v>
      </c>
      <c r="G2691" t="s">
        <v>4021</v>
      </c>
      <c r="H2691" t="str">
        <f>IFERROR(VLOOKUP(B2691,Sheet2!J:K,2,0), "Laptop")</f>
        <v>Laptop</v>
      </c>
      <c r="I2691" t="str">
        <f>IFERROR(VLOOKUP(F2691,Sheet2!P:Q,2,0), "Not part of Refresh")</f>
        <v>Not part of Refresh</v>
      </c>
    </row>
    <row r="2692" spans="1:9" x14ac:dyDescent="0.35">
      <c r="A2692" t="s">
        <v>6194</v>
      </c>
      <c r="B2692" t="s">
        <v>0</v>
      </c>
      <c r="C2692" t="s">
        <v>3611</v>
      </c>
      <c r="D2692" t="s">
        <v>3612</v>
      </c>
      <c r="E2692" t="s">
        <v>5998</v>
      </c>
      <c r="F2692" t="s">
        <v>1256</v>
      </c>
      <c r="G2692" t="s">
        <v>6007</v>
      </c>
      <c r="H2692" t="str">
        <f>IFERROR(VLOOKUP(B2692,Sheet2!J:K,2,0), "Laptop")</f>
        <v>Laptop</v>
      </c>
      <c r="I2692" t="str">
        <f>IFERROR(VLOOKUP(F2692,Sheet2!P:Q,2,0), "Not part of Refresh")</f>
        <v>Not part of Refresh</v>
      </c>
    </row>
    <row r="2693" spans="1:9" x14ac:dyDescent="0.35">
      <c r="A2693" t="s">
        <v>6195</v>
      </c>
      <c r="B2693" t="s">
        <v>4</v>
      </c>
      <c r="C2693" t="s">
        <v>3611</v>
      </c>
      <c r="D2693" t="s">
        <v>3612</v>
      </c>
      <c r="E2693" t="s">
        <v>5998</v>
      </c>
      <c r="F2693" t="s">
        <v>2904</v>
      </c>
      <c r="G2693" t="s">
        <v>4511</v>
      </c>
      <c r="H2693" t="str">
        <f>IFERROR(VLOOKUP(B2693,Sheet2!J:K,2,0), "Laptop")</f>
        <v>Laptop</v>
      </c>
      <c r="I2693" t="str">
        <f>IFERROR(VLOOKUP(F2693,Sheet2!P:Q,2,0), "Not part of Refresh")</f>
        <v>Not part of Refresh</v>
      </c>
    </row>
    <row r="2694" spans="1:9" x14ac:dyDescent="0.35">
      <c r="A2694" t="s">
        <v>6196</v>
      </c>
      <c r="B2694" t="s">
        <v>0</v>
      </c>
      <c r="C2694" t="s">
        <v>3611</v>
      </c>
      <c r="D2694" t="s">
        <v>3612</v>
      </c>
      <c r="E2694" t="s">
        <v>5998</v>
      </c>
      <c r="F2694" t="s">
        <v>1881</v>
      </c>
      <c r="G2694" t="s">
        <v>3977</v>
      </c>
      <c r="H2694" t="str">
        <f>IFERROR(VLOOKUP(B2694,Sheet2!J:K,2,0), "Laptop")</f>
        <v>Laptop</v>
      </c>
      <c r="I2694" t="str">
        <f>IFERROR(VLOOKUP(F2694,Sheet2!P:Q,2,0), "Not part of Refresh")</f>
        <v>Not part of Refresh</v>
      </c>
    </row>
    <row r="2695" spans="1:9" x14ac:dyDescent="0.35">
      <c r="A2695" t="s">
        <v>6197</v>
      </c>
      <c r="B2695" t="s">
        <v>4</v>
      </c>
      <c r="C2695" t="s">
        <v>3611</v>
      </c>
      <c r="D2695" t="s">
        <v>3612</v>
      </c>
      <c r="E2695" t="s">
        <v>5998</v>
      </c>
      <c r="F2695" t="s">
        <v>3009</v>
      </c>
      <c r="G2695" t="s">
        <v>6007</v>
      </c>
      <c r="H2695" t="str">
        <f>IFERROR(VLOOKUP(B2695,Sheet2!J:K,2,0), "Laptop")</f>
        <v>Laptop</v>
      </c>
      <c r="I2695" t="str">
        <f>IFERROR(VLOOKUP(F2695,Sheet2!P:Q,2,0), "Not part of Refresh")</f>
        <v>Not part of Refresh</v>
      </c>
    </row>
    <row r="2696" spans="1:9" x14ac:dyDescent="0.35">
      <c r="A2696" t="s">
        <v>6198</v>
      </c>
      <c r="B2696" t="s">
        <v>25</v>
      </c>
      <c r="C2696" t="s">
        <v>3611</v>
      </c>
      <c r="D2696" t="s">
        <v>3612</v>
      </c>
      <c r="E2696" t="s">
        <v>5998</v>
      </c>
      <c r="F2696" t="s">
        <v>2517</v>
      </c>
      <c r="G2696" t="s">
        <v>3719</v>
      </c>
      <c r="H2696" t="str">
        <f>IFERROR(VLOOKUP(B2696,Sheet2!J:K,2,0), "Laptop")</f>
        <v>Laptop</v>
      </c>
      <c r="I2696" t="str">
        <f>IFERROR(VLOOKUP(F2696,Sheet2!P:Q,2,0), "Not part of Refresh")</f>
        <v>Not part of Refresh</v>
      </c>
    </row>
    <row r="2697" spans="1:9" x14ac:dyDescent="0.35">
      <c r="A2697" t="s">
        <v>6199</v>
      </c>
      <c r="B2697" t="s">
        <v>4</v>
      </c>
      <c r="C2697" t="s">
        <v>3611</v>
      </c>
      <c r="D2697" t="s">
        <v>3612</v>
      </c>
      <c r="E2697" t="s">
        <v>5998</v>
      </c>
      <c r="F2697" t="s">
        <v>2802</v>
      </c>
      <c r="G2697" t="s">
        <v>3760</v>
      </c>
      <c r="H2697" t="str">
        <f>IFERROR(VLOOKUP(B2697,Sheet2!J:K,2,0), "Laptop")</f>
        <v>Laptop</v>
      </c>
      <c r="I2697" t="str">
        <f>IFERROR(VLOOKUP(F2697,Sheet2!P:Q,2,0), "Not part of Refresh")</f>
        <v>Not part of Refresh</v>
      </c>
    </row>
    <row r="2698" spans="1:9" x14ac:dyDescent="0.35">
      <c r="A2698" t="s">
        <v>6200</v>
      </c>
      <c r="B2698" t="s">
        <v>4</v>
      </c>
      <c r="C2698" t="s">
        <v>3611</v>
      </c>
      <c r="D2698" t="s">
        <v>3612</v>
      </c>
      <c r="E2698" t="s">
        <v>5998</v>
      </c>
      <c r="F2698" t="s">
        <v>2804</v>
      </c>
      <c r="G2698" t="s">
        <v>5493</v>
      </c>
      <c r="H2698" t="str">
        <f>IFERROR(VLOOKUP(B2698,Sheet2!J:K,2,0), "Laptop")</f>
        <v>Laptop</v>
      </c>
      <c r="I2698" t="str">
        <f>IFERROR(VLOOKUP(F2698,Sheet2!P:Q,2,0), "Not part of Refresh")</f>
        <v>Not part of Refresh</v>
      </c>
    </row>
    <row r="2699" spans="1:9" x14ac:dyDescent="0.35">
      <c r="A2699" t="s">
        <v>6201</v>
      </c>
      <c r="B2699" t="s">
        <v>0</v>
      </c>
      <c r="C2699" t="s">
        <v>3611</v>
      </c>
      <c r="D2699" t="s">
        <v>3612</v>
      </c>
      <c r="E2699" t="s">
        <v>5998</v>
      </c>
      <c r="F2699" t="s">
        <v>1270</v>
      </c>
      <c r="G2699" t="s">
        <v>4284</v>
      </c>
      <c r="H2699" t="str">
        <f>IFERROR(VLOOKUP(B2699,Sheet2!J:K,2,0), "Laptop")</f>
        <v>Laptop</v>
      </c>
      <c r="I2699" t="str">
        <f>IFERROR(VLOOKUP(F2699,Sheet2!P:Q,2,0), "Not part of Refresh")</f>
        <v>Not part of Refresh</v>
      </c>
    </row>
    <row r="2700" spans="1:9" x14ac:dyDescent="0.35">
      <c r="A2700" t="s">
        <v>6202</v>
      </c>
      <c r="B2700" t="s">
        <v>0</v>
      </c>
      <c r="C2700" t="s">
        <v>3611</v>
      </c>
      <c r="D2700" t="s">
        <v>3612</v>
      </c>
      <c r="E2700" t="s">
        <v>5998</v>
      </c>
      <c r="F2700" t="s">
        <v>2058</v>
      </c>
      <c r="G2700" t="s">
        <v>4090</v>
      </c>
      <c r="H2700" t="str">
        <f>IFERROR(VLOOKUP(B2700,Sheet2!J:K,2,0), "Laptop")</f>
        <v>Laptop</v>
      </c>
      <c r="I2700" t="str">
        <f>IFERROR(VLOOKUP(F2700,Sheet2!P:Q,2,0), "Not part of Refresh")</f>
        <v>Not part of Refresh</v>
      </c>
    </row>
    <row r="2701" spans="1:9" x14ac:dyDescent="0.35">
      <c r="A2701" t="s">
        <v>6086</v>
      </c>
      <c r="B2701" t="s">
        <v>4</v>
      </c>
      <c r="C2701" t="s">
        <v>3611</v>
      </c>
      <c r="D2701" t="s">
        <v>3612</v>
      </c>
      <c r="E2701" t="s">
        <v>5998</v>
      </c>
      <c r="F2701" t="s">
        <v>2324</v>
      </c>
      <c r="G2701" t="s">
        <v>6033</v>
      </c>
      <c r="H2701" t="str">
        <f>IFERROR(VLOOKUP(B2701,Sheet2!J:K,2,0), "Laptop")</f>
        <v>Laptop</v>
      </c>
      <c r="I2701" t="str">
        <f>IFERROR(VLOOKUP(F2701,Sheet2!P:Q,2,0), "Not part of Refresh")</f>
        <v>Not part of Refresh</v>
      </c>
    </row>
    <row r="2702" spans="1:9" x14ac:dyDescent="0.35">
      <c r="A2702" t="s">
        <v>6203</v>
      </c>
      <c r="B2702" t="s">
        <v>163</v>
      </c>
      <c r="C2702" t="s">
        <v>3611</v>
      </c>
      <c r="D2702" t="s">
        <v>3612</v>
      </c>
      <c r="E2702" t="s">
        <v>5998</v>
      </c>
      <c r="F2702" t="s">
        <v>1644</v>
      </c>
      <c r="G2702" t="s">
        <v>6204</v>
      </c>
      <c r="H2702" t="str">
        <f>IFERROR(VLOOKUP(B2702,Sheet2!J:K,2,0), "Laptop")</f>
        <v>Laptop</v>
      </c>
      <c r="I2702" t="str">
        <f>IFERROR(VLOOKUP(F2702,Sheet2!P:Q,2,0), "Not part of Refresh")</f>
        <v>Not part of Refresh</v>
      </c>
    </row>
    <row r="2703" spans="1:9" x14ac:dyDescent="0.35">
      <c r="A2703" t="s">
        <v>6205</v>
      </c>
      <c r="B2703" t="s">
        <v>36</v>
      </c>
      <c r="C2703" t="s">
        <v>3611</v>
      </c>
      <c r="D2703" t="s">
        <v>3612</v>
      </c>
      <c r="E2703" t="s">
        <v>5998</v>
      </c>
      <c r="F2703" t="s">
        <v>749</v>
      </c>
      <c r="G2703" t="s">
        <v>6005</v>
      </c>
      <c r="H2703" t="str">
        <f>IFERROR(VLOOKUP(B2703,Sheet2!J:K,2,0), "Laptop")</f>
        <v>Laptop</v>
      </c>
      <c r="I2703" t="str">
        <f>IFERROR(VLOOKUP(F2703,Sheet2!P:Q,2,0), "Not part of Refresh")</f>
        <v>Part of Refresh cycle</v>
      </c>
    </row>
    <row r="2704" spans="1:9" x14ac:dyDescent="0.35">
      <c r="A2704" t="s">
        <v>6206</v>
      </c>
      <c r="B2704" t="s">
        <v>0</v>
      </c>
      <c r="C2704" t="s">
        <v>3611</v>
      </c>
      <c r="D2704" t="s">
        <v>3612</v>
      </c>
      <c r="E2704" t="s">
        <v>5998</v>
      </c>
      <c r="F2704" t="s">
        <v>2856</v>
      </c>
      <c r="G2704" t="s">
        <v>4446</v>
      </c>
      <c r="H2704" t="str">
        <f>IFERROR(VLOOKUP(B2704,Sheet2!J:K,2,0), "Laptop")</f>
        <v>Laptop</v>
      </c>
      <c r="I2704" t="str">
        <f>IFERROR(VLOOKUP(F2704,Sheet2!P:Q,2,0), "Not part of Refresh")</f>
        <v>Not part of Refresh</v>
      </c>
    </row>
    <row r="2705" spans="1:9" x14ac:dyDescent="0.35">
      <c r="A2705" t="s">
        <v>6207</v>
      </c>
      <c r="B2705" t="s">
        <v>4</v>
      </c>
      <c r="C2705" t="s">
        <v>3611</v>
      </c>
      <c r="D2705" t="s">
        <v>3612</v>
      </c>
      <c r="E2705" t="s">
        <v>5998</v>
      </c>
      <c r="F2705" t="s">
        <v>2869</v>
      </c>
      <c r="G2705" t="s">
        <v>6007</v>
      </c>
      <c r="H2705" t="str">
        <f>IFERROR(VLOOKUP(B2705,Sheet2!J:K,2,0), "Laptop")</f>
        <v>Laptop</v>
      </c>
      <c r="I2705" t="str">
        <f>IFERROR(VLOOKUP(F2705,Sheet2!P:Q,2,0), "Not part of Refresh")</f>
        <v>Not part of Refresh</v>
      </c>
    </row>
    <row r="2706" spans="1:9" x14ac:dyDescent="0.35">
      <c r="A2706" t="s">
        <v>6208</v>
      </c>
      <c r="B2706" t="s">
        <v>4</v>
      </c>
      <c r="C2706" t="s">
        <v>3611</v>
      </c>
      <c r="D2706" t="s">
        <v>3612</v>
      </c>
      <c r="E2706" t="s">
        <v>5998</v>
      </c>
      <c r="F2706" t="s">
        <v>2312</v>
      </c>
      <c r="G2706" t="s">
        <v>6068</v>
      </c>
      <c r="H2706" t="str">
        <f>IFERROR(VLOOKUP(B2706,Sheet2!J:K,2,0), "Laptop")</f>
        <v>Laptop</v>
      </c>
      <c r="I2706" t="str">
        <f>IFERROR(VLOOKUP(F2706,Sheet2!P:Q,2,0), "Not part of Refresh")</f>
        <v>Not part of Refresh</v>
      </c>
    </row>
    <row r="2707" spans="1:9" x14ac:dyDescent="0.35">
      <c r="A2707" t="s">
        <v>6209</v>
      </c>
      <c r="B2707" t="s">
        <v>4</v>
      </c>
      <c r="C2707" t="s">
        <v>3611</v>
      </c>
      <c r="D2707" t="s">
        <v>3612</v>
      </c>
      <c r="E2707" t="s">
        <v>5998</v>
      </c>
      <c r="F2707" t="s">
        <v>2816</v>
      </c>
      <c r="G2707" t="s">
        <v>3977</v>
      </c>
      <c r="H2707" t="str">
        <f>IFERROR(VLOOKUP(B2707,Sheet2!J:K,2,0), "Laptop")</f>
        <v>Laptop</v>
      </c>
      <c r="I2707" t="str">
        <f>IFERROR(VLOOKUP(F2707,Sheet2!P:Q,2,0), "Not part of Refresh")</f>
        <v>Not part of Refresh</v>
      </c>
    </row>
    <row r="2708" spans="1:9" x14ac:dyDescent="0.35">
      <c r="A2708" t="s">
        <v>6067</v>
      </c>
      <c r="B2708" t="s">
        <v>36</v>
      </c>
      <c r="C2708" t="s">
        <v>3611</v>
      </c>
      <c r="D2708" t="s">
        <v>3612</v>
      </c>
      <c r="E2708" t="s">
        <v>5998</v>
      </c>
      <c r="F2708" t="s">
        <v>750</v>
      </c>
      <c r="H2708" t="str">
        <f>IFERROR(VLOOKUP(B2708,Sheet2!J:K,2,0), "Laptop")</f>
        <v>Laptop</v>
      </c>
      <c r="I2708" t="str">
        <f>IFERROR(VLOOKUP(F2708,Sheet2!P:Q,2,0), "Not part of Refresh")</f>
        <v>Part of Refresh cycle</v>
      </c>
    </row>
    <row r="2709" spans="1:9" x14ac:dyDescent="0.35">
      <c r="A2709" t="s">
        <v>6210</v>
      </c>
      <c r="B2709" t="s">
        <v>8</v>
      </c>
      <c r="C2709" t="s">
        <v>3611</v>
      </c>
      <c r="D2709" t="s">
        <v>3612</v>
      </c>
      <c r="E2709" t="s">
        <v>5998</v>
      </c>
      <c r="F2709" t="s">
        <v>751</v>
      </c>
      <c r="G2709" t="s">
        <v>6211</v>
      </c>
      <c r="H2709" t="str">
        <f>IFERROR(VLOOKUP(B2709,Sheet2!J:K,2,0), "Laptop")</f>
        <v>Laptop</v>
      </c>
      <c r="I2709" t="str">
        <f>IFERROR(VLOOKUP(F2709,Sheet2!P:Q,2,0), "Not part of Refresh")</f>
        <v>Part of Refresh cycle</v>
      </c>
    </row>
    <row r="2710" spans="1:9" x14ac:dyDescent="0.35">
      <c r="A2710" t="s">
        <v>6025</v>
      </c>
      <c r="B2710" t="s">
        <v>172</v>
      </c>
      <c r="C2710" t="s">
        <v>3611</v>
      </c>
      <c r="D2710" t="s">
        <v>3612</v>
      </c>
      <c r="E2710" t="s">
        <v>5998</v>
      </c>
      <c r="F2710" t="s">
        <v>1346</v>
      </c>
      <c r="G2710" t="s">
        <v>6212</v>
      </c>
      <c r="H2710" t="str">
        <f>IFERROR(VLOOKUP(B2710,Sheet2!J:K,2,0), "Laptop")</f>
        <v>Laptop</v>
      </c>
      <c r="I2710" t="str">
        <f>IFERROR(VLOOKUP(F2710,Sheet2!P:Q,2,0), "Not part of Refresh")</f>
        <v>Not part of Refresh</v>
      </c>
    </row>
    <row r="2711" spans="1:9" x14ac:dyDescent="0.35">
      <c r="A2711" t="s">
        <v>6213</v>
      </c>
      <c r="B2711" t="s">
        <v>56</v>
      </c>
      <c r="C2711" t="s">
        <v>3611</v>
      </c>
      <c r="D2711" t="s">
        <v>3612</v>
      </c>
      <c r="E2711" t="s">
        <v>5998</v>
      </c>
      <c r="F2711" t="s">
        <v>2199</v>
      </c>
      <c r="G2711" t="s">
        <v>3688</v>
      </c>
      <c r="H2711" t="str">
        <f>IFERROR(VLOOKUP(B2711,Sheet2!J:K,2,0), "Laptop")</f>
        <v>Workstation</v>
      </c>
      <c r="I2711" t="str">
        <f>IFERROR(VLOOKUP(F2711,Sheet2!P:Q,2,0), "Not part of Refresh")</f>
        <v>Not part of Refresh</v>
      </c>
    </row>
    <row r="2712" spans="1:9" x14ac:dyDescent="0.35">
      <c r="A2712" t="s">
        <v>6214</v>
      </c>
      <c r="B2712" t="s">
        <v>0</v>
      </c>
      <c r="C2712" t="s">
        <v>3611</v>
      </c>
      <c r="D2712" t="s">
        <v>3612</v>
      </c>
      <c r="E2712" t="s">
        <v>5998</v>
      </c>
      <c r="F2712" t="s">
        <v>1070</v>
      </c>
      <c r="G2712" t="s">
        <v>3629</v>
      </c>
      <c r="H2712" t="str">
        <f>IFERROR(VLOOKUP(B2712,Sheet2!J:K,2,0), "Laptop")</f>
        <v>Laptop</v>
      </c>
      <c r="I2712" t="str">
        <f>IFERROR(VLOOKUP(F2712,Sheet2!P:Q,2,0), "Not part of Refresh")</f>
        <v>Not part of Refresh</v>
      </c>
    </row>
    <row r="2713" spans="1:9" x14ac:dyDescent="0.35">
      <c r="A2713" t="s">
        <v>6215</v>
      </c>
      <c r="B2713" t="s">
        <v>22</v>
      </c>
      <c r="C2713" t="s">
        <v>3611</v>
      </c>
      <c r="D2713" t="s">
        <v>3612</v>
      </c>
      <c r="E2713" t="s">
        <v>5998</v>
      </c>
      <c r="F2713" t="s">
        <v>752</v>
      </c>
      <c r="G2713" t="s">
        <v>6005</v>
      </c>
      <c r="H2713" t="str">
        <f>IFERROR(VLOOKUP(B2713,Sheet2!J:K,2,0), "Laptop")</f>
        <v>Laptop</v>
      </c>
      <c r="I2713" t="str">
        <f>IFERROR(VLOOKUP(F2713,Sheet2!P:Q,2,0), "Not part of Refresh")</f>
        <v>Part of Refresh cycle</v>
      </c>
    </row>
    <row r="2714" spans="1:9" x14ac:dyDescent="0.35">
      <c r="A2714" t="s">
        <v>6216</v>
      </c>
      <c r="B2714" t="s">
        <v>8</v>
      </c>
      <c r="C2714" t="s">
        <v>3611</v>
      </c>
      <c r="D2714" t="s">
        <v>3612</v>
      </c>
      <c r="E2714" t="s">
        <v>5998</v>
      </c>
      <c r="F2714" t="s">
        <v>753</v>
      </c>
      <c r="G2714" t="s">
        <v>4366</v>
      </c>
      <c r="H2714" t="str">
        <f>IFERROR(VLOOKUP(B2714,Sheet2!J:K,2,0), "Laptop")</f>
        <v>Laptop</v>
      </c>
      <c r="I2714" t="str">
        <f>IFERROR(VLOOKUP(F2714,Sheet2!P:Q,2,0), "Not part of Refresh")</f>
        <v>Part of Refresh cycle</v>
      </c>
    </row>
    <row r="2715" spans="1:9" x14ac:dyDescent="0.35">
      <c r="A2715" t="s">
        <v>6217</v>
      </c>
      <c r="B2715" t="s">
        <v>0</v>
      </c>
      <c r="C2715" t="s">
        <v>3611</v>
      </c>
      <c r="D2715" t="s">
        <v>3612</v>
      </c>
      <c r="E2715" t="s">
        <v>5998</v>
      </c>
      <c r="F2715" t="s">
        <v>1830</v>
      </c>
      <c r="G2715" t="s">
        <v>6218</v>
      </c>
      <c r="H2715" t="str">
        <f>IFERROR(VLOOKUP(B2715,Sheet2!J:K,2,0), "Laptop")</f>
        <v>Laptop</v>
      </c>
      <c r="I2715" t="str">
        <f>IFERROR(VLOOKUP(F2715,Sheet2!P:Q,2,0), "Not part of Refresh")</f>
        <v>Not part of Refresh</v>
      </c>
    </row>
    <row r="2716" spans="1:9" x14ac:dyDescent="0.35">
      <c r="A2716" t="s">
        <v>6219</v>
      </c>
      <c r="B2716" t="s">
        <v>4</v>
      </c>
      <c r="C2716" t="s">
        <v>3611</v>
      </c>
      <c r="D2716" t="s">
        <v>3612</v>
      </c>
      <c r="E2716" t="s">
        <v>5998</v>
      </c>
      <c r="F2716" t="s">
        <v>3165</v>
      </c>
      <c r="H2716" t="str">
        <f>IFERROR(VLOOKUP(B2716,Sheet2!J:K,2,0), "Laptop")</f>
        <v>Laptop</v>
      </c>
      <c r="I2716" t="str">
        <f>IFERROR(VLOOKUP(F2716,Sheet2!P:Q,2,0), "Not part of Refresh")</f>
        <v>Not part of Refresh</v>
      </c>
    </row>
    <row r="2717" spans="1:9" x14ac:dyDescent="0.35">
      <c r="A2717" t="s">
        <v>6220</v>
      </c>
      <c r="B2717" t="s">
        <v>4</v>
      </c>
      <c r="C2717" t="s">
        <v>3611</v>
      </c>
      <c r="D2717" t="s">
        <v>3612</v>
      </c>
      <c r="E2717" t="s">
        <v>5998</v>
      </c>
      <c r="F2717" t="s">
        <v>2654</v>
      </c>
      <c r="G2717" t="s">
        <v>4271</v>
      </c>
      <c r="H2717" t="str">
        <f>IFERROR(VLOOKUP(B2717,Sheet2!J:K,2,0), "Laptop")</f>
        <v>Laptop</v>
      </c>
      <c r="I2717" t="str">
        <f>IFERROR(VLOOKUP(F2717,Sheet2!P:Q,2,0), "Not part of Refresh")</f>
        <v>Not part of Refresh</v>
      </c>
    </row>
    <row r="2718" spans="1:9" x14ac:dyDescent="0.35">
      <c r="A2718" t="s">
        <v>6221</v>
      </c>
      <c r="B2718" t="s">
        <v>0</v>
      </c>
      <c r="C2718" t="s">
        <v>3611</v>
      </c>
      <c r="D2718" t="s">
        <v>3612</v>
      </c>
      <c r="E2718" t="s">
        <v>5998</v>
      </c>
      <c r="F2718" t="s">
        <v>1525</v>
      </c>
      <c r="G2718" t="s">
        <v>6099</v>
      </c>
      <c r="H2718" t="str">
        <f>IFERROR(VLOOKUP(B2718,Sheet2!J:K,2,0), "Laptop")</f>
        <v>Laptop</v>
      </c>
      <c r="I2718" t="str">
        <f>IFERROR(VLOOKUP(F2718,Sheet2!P:Q,2,0), "Not part of Refresh")</f>
        <v>Not part of Refresh</v>
      </c>
    </row>
    <row r="2719" spans="1:9" x14ac:dyDescent="0.35">
      <c r="A2719" t="s">
        <v>6140</v>
      </c>
      <c r="B2719" t="s">
        <v>0</v>
      </c>
      <c r="C2719" t="s">
        <v>3611</v>
      </c>
      <c r="D2719" t="s">
        <v>3612</v>
      </c>
      <c r="E2719" t="s">
        <v>5998</v>
      </c>
      <c r="F2719" t="s">
        <v>1052</v>
      </c>
      <c r="G2719" t="s">
        <v>4197</v>
      </c>
      <c r="H2719" t="str">
        <f>IFERROR(VLOOKUP(B2719,Sheet2!J:K,2,0), "Laptop")</f>
        <v>Laptop</v>
      </c>
      <c r="I2719" t="str">
        <f>IFERROR(VLOOKUP(F2719,Sheet2!P:Q,2,0), "Not part of Refresh")</f>
        <v>Not part of Refresh</v>
      </c>
    </row>
    <row r="2720" spans="1:9" x14ac:dyDescent="0.35">
      <c r="A2720" t="s">
        <v>6222</v>
      </c>
      <c r="B2720" t="s">
        <v>0</v>
      </c>
      <c r="C2720" t="s">
        <v>3611</v>
      </c>
      <c r="D2720" t="s">
        <v>3612</v>
      </c>
      <c r="E2720" t="s">
        <v>5998</v>
      </c>
      <c r="F2720" t="s">
        <v>1016</v>
      </c>
      <c r="G2720" t="s">
        <v>6077</v>
      </c>
      <c r="H2720" t="str">
        <f>IFERROR(VLOOKUP(B2720,Sheet2!J:K,2,0), "Laptop")</f>
        <v>Laptop</v>
      </c>
      <c r="I2720" t="str">
        <f>IFERROR(VLOOKUP(F2720,Sheet2!P:Q,2,0), "Not part of Refresh")</f>
        <v>Not part of Refresh</v>
      </c>
    </row>
    <row r="2721" spans="1:9" x14ac:dyDescent="0.35">
      <c r="A2721" t="s">
        <v>5135</v>
      </c>
      <c r="B2721" t="s">
        <v>4</v>
      </c>
      <c r="C2721" t="s">
        <v>3611</v>
      </c>
      <c r="D2721" t="s">
        <v>3612</v>
      </c>
      <c r="E2721" t="s">
        <v>5998</v>
      </c>
      <c r="F2721" t="s">
        <v>2911</v>
      </c>
      <c r="G2721" t="s">
        <v>6047</v>
      </c>
      <c r="H2721" t="str">
        <f>IFERROR(VLOOKUP(B2721,Sheet2!J:K,2,0), "Laptop")</f>
        <v>Laptop</v>
      </c>
      <c r="I2721" t="str">
        <f>IFERROR(VLOOKUP(F2721,Sheet2!P:Q,2,0), "Not part of Refresh")</f>
        <v>Not part of Refresh</v>
      </c>
    </row>
    <row r="2722" spans="1:9" x14ac:dyDescent="0.35">
      <c r="A2722" t="s">
        <v>6223</v>
      </c>
      <c r="B2722" t="s">
        <v>0</v>
      </c>
      <c r="C2722" t="s">
        <v>3611</v>
      </c>
      <c r="D2722" t="s">
        <v>3612</v>
      </c>
      <c r="E2722" t="s">
        <v>5998</v>
      </c>
      <c r="F2722" t="s">
        <v>2068</v>
      </c>
      <c r="G2722" t="s">
        <v>4455</v>
      </c>
      <c r="H2722" t="str">
        <f>IFERROR(VLOOKUP(B2722,Sheet2!J:K,2,0), "Laptop")</f>
        <v>Laptop</v>
      </c>
      <c r="I2722" t="str">
        <f>IFERROR(VLOOKUP(F2722,Sheet2!P:Q,2,0), "Not part of Refresh")</f>
        <v>Not part of Refresh</v>
      </c>
    </row>
    <row r="2723" spans="1:9" x14ac:dyDescent="0.35">
      <c r="A2723" t="s">
        <v>6224</v>
      </c>
      <c r="B2723" t="s">
        <v>4</v>
      </c>
      <c r="C2723" t="s">
        <v>3611</v>
      </c>
      <c r="D2723" t="s">
        <v>3612</v>
      </c>
      <c r="E2723" t="s">
        <v>5998</v>
      </c>
      <c r="F2723" t="s">
        <v>2378</v>
      </c>
      <c r="G2723" t="s">
        <v>6225</v>
      </c>
      <c r="H2723" t="str">
        <f>IFERROR(VLOOKUP(B2723,Sheet2!J:K,2,0), "Laptop")</f>
        <v>Laptop</v>
      </c>
      <c r="I2723" t="str">
        <f>IFERROR(VLOOKUP(F2723,Sheet2!P:Q,2,0), "Not part of Refresh")</f>
        <v>Not part of Refresh</v>
      </c>
    </row>
    <row r="2724" spans="1:9" x14ac:dyDescent="0.35">
      <c r="A2724" t="s">
        <v>6226</v>
      </c>
      <c r="B2724" t="s">
        <v>4</v>
      </c>
      <c r="C2724" t="s">
        <v>3611</v>
      </c>
      <c r="D2724" t="s">
        <v>3612</v>
      </c>
      <c r="E2724" t="s">
        <v>5998</v>
      </c>
      <c r="F2724" t="s">
        <v>2386</v>
      </c>
      <c r="G2724" t="s">
        <v>6007</v>
      </c>
      <c r="H2724" t="str">
        <f>IFERROR(VLOOKUP(B2724,Sheet2!J:K,2,0), "Laptop")</f>
        <v>Laptop</v>
      </c>
      <c r="I2724" t="str">
        <f>IFERROR(VLOOKUP(F2724,Sheet2!P:Q,2,0), "Not part of Refresh")</f>
        <v>Not part of Refresh</v>
      </c>
    </row>
    <row r="2725" spans="1:9" x14ac:dyDescent="0.35">
      <c r="A2725" t="s">
        <v>6227</v>
      </c>
      <c r="B2725" t="s">
        <v>0</v>
      </c>
      <c r="C2725" t="s">
        <v>3611</v>
      </c>
      <c r="D2725" t="s">
        <v>3612</v>
      </c>
      <c r="E2725" t="s">
        <v>5998</v>
      </c>
      <c r="F2725" t="s">
        <v>1533</v>
      </c>
      <c r="G2725" t="s">
        <v>6228</v>
      </c>
      <c r="H2725" t="str">
        <f>IFERROR(VLOOKUP(B2725,Sheet2!J:K,2,0), "Laptop")</f>
        <v>Laptop</v>
      </c>
      <c r="I2725" t="str">
        <f>IFERROR(VLOOKUP(F2725,Sheet2!P:Q,2,0), "Not part of Refresh")</f>
        <v>Not part of Refresh</v>
      </c>
    </row>
    <row r="2726" spans="1:9" x14ac:dyDescent="0.35">
      <c r="A2726" t="s">
        <v>6229</v>
      </c>
      <c r="B2726" t="s">
        <v>0</v>
      </c>
      <c r="C2726" t="s">
        <v>3611</v>
      </c>
      <c r="D2726" t="s">
        <v>3612</v>
      </c>
      <c r="E2726" t="s">
        <v>5998</v>
      </c>
      <c r="F2726" t="s">
        <v>1288</v>
      </c>
      <c r="G2726" t="s">
        <v>3866</v>
      </c>
      <c r="H2726" t="str">
        <f>IFERROR(VLOOKUP(B2726,Sheet2!J:K,2,0), "Laptop")</f>
        <v>Laptop</v>
      </c>
      <c r="I2726" t="str">
        <f>IFERROR(VLOOKUP(F2726,Sheet2!P:Q,2,0), "Not part of Refresh")</f>
        <v>Not part of Refresh</v>
      </c>
    </row>
    <row r="2727" spans="1:9" x14ac:dyDescent="0.35">
      <c r="A2727" t="s">
        <v>6230</v>
      </c>
      <c r="B2727" t="s">
        <v>4</v>
      </c>
      <c r="C2727" t="s">
        <v>3611</v>
      </c>
      <c r="D2727" t="s">
        <v>3612</v>
      </c>
      <c r="E2727" t="s">
        <v>5998</v>
      </c>
      <c r="F2727" t="s">
        <v>2836</v>
      </c>
      <c r="G2727" t="s">
        <v>4511</v>
      </c>
      <c r="H2727" t="str">
        <f>IFERROR(VLOOKUP(B2727,Sheet2!J:K,2,0), "Laptop")</f>
        <v>Laptop</v>
      </c>
      <c r="I2727" t="str">
        <f>IFERROR(VLOOKUP(F2727,Sheet2!P:Q,2,0), "Not part of Refresh")</f>
        <v>Not part of Refresh</v>
      </c>
    </row>
    <row r="2728" spans="1:9" x14ac:dyDescent="0.35">
      <c r="A2728" t="s">
        <v>6231</v>
      </c>
      <c r="B2728" t="s">
        <v>4</v>
      </c>
      <c r="C2728" t="s">
        <v>3611</v>
      </c>
      <c r="D2728" t="s">
        <v>3612</v>
      </c>
      <c r="E2728" t="s">
        <v>5998</v>
      </c>
      <c r="F2728" t="s">
        <v>2650</v>
      </c>
      <c r="G2728" t="s">
        <v>3638</v>
      </c>
      <c r="H2728" t="str">
        <f>IFERROR(VLOOKUP(B2728,Sheet2!J:K,2,0), "Laptop")</f>
        <v>Laptop</v>
      </c>
      <c r="I2728" t="str">
        <f>IFERROR(VLOOKUP(F2728,Sheet2!P:Q,2,0), "Not part of Refresh")</f>
        <v>Not part of Refresh</v>
      </c>
    </row>
    <row r="2729" spans="1:9" x14ac:dyDescent="0.35">
      <c r="A2729" t="s">
        <v>6232</v>
      </c>
      <c r="B2729" t="s">
        <v>4</v>
      </c>
      <c r="C2729" t="s">
        <v>3611</v>
      </c>
      <c r="D2729" t="s">
        <v>3612</v>
      </c>
      <c r="E2729" t="s">
        <v>5998</v>
      </c>
      <c r="F2729" t="s">
        <v>2366</v>
      </c>
      <c r="G2729" t="s">
        <v>4208</v>
      </c>
      <c r="H2729" t="str">
        <f>IFERROR(VLOOKUP(B2729,Sheet2!J:K,2,0), "Laptop")</f>
        <v>Laptop</v>
      </c>
      <c r="I2729" t="str">
        <f>IFERROR(VLOOKUP(F2729,Sheet2!P:Q,2,0), "Not part of Refresh")</f>
        <v>Not part of Refresh</v>
      </c>
    </row>
    <row r="2730" spans="1:9" x14ac:dyDescent="0.35">
      <c r="A2730" t="s">
        <v>6233</v>
      </c>
      <c r="B2730" t="s">
        <v>4</v>
      </c>
      <c r="C2730" t="s">
        <v>3611</v>
      </c>
      <c r="D2730" t="s">
        <v>3612</v>
      </c>
      <c r="E2730" t="s">
        <v>5998</v>
      </c>
      <c r="F2730" t="s">
        <v>2382</v>
      </c>
      <c r="G2730" t="s">
        <v>3629</v>
      </c>
      <c r="H2730" t="str">
        <f>IFERROR(VLOOKUP(B2730,Sheet2!J:K,2,0), "Laptop")</f>
        <v>Laptop</v>
      </c>
      <c r="I2730" t="str">
        <f>IFERROR(VLOOKUP(F2730,Sheet2!P:Q,2,0), "Not part of Refresh")</f>
        <v>Not part of Refresh</v>
      </c>
    </row>
    <row r="2731" spans="1:9" x14ac:dyDescent="0.35">
      <c r="A2731" t="s">
        <v>6234</v>
      </c>
      <c r="B2731" t="s">
        <v>0</v>
      </c>
      <c r="C2731" t="s">
        <v>3611</v>
      </c>
      <c r="D2731" t="s">
        <v>3612</v>
      </c>
      <c r="E2731" t="s">
        <v>5998</v>
      </c>
      <c r="F2731" t="s">
        <v>1632</v>
      </c>
      <c r="G2731" t="s">
        <v>5414</v>
      </c>
      <c r="H2731" t="str">
        <f>IFERROR(VLOOKUP(B2731,Sheet2!J:K,2,0), "Laptop")</f>
        <v>Laptop</v>
      </c>
      <c r="I2731" t="str">
        <f>IFERROR(VLOOKUP(F2731,Sheet2!P:Q,2,0), "Not part of Refresh")</f>
        <v>Not part of Refresh</v>
      </c>
    </row>
    <row r="2732" spans="1:9" x14ac:dyDescent="0.35">
      <c r="A2732" t="s">
        <v>6235</v>
      </c>
      <c r="B2732" t="s">
        <v>8</v>
      </c>
      <c r="C2732" t="s">
        <v>3611</v>
      </c>
      <c r="D2732" t="s">
        <v>3612</v>
      </c>
      <c r="E2732" t="s">
        <v>5998</v>
      </c>
      <c r="F2732" t="s">
        <v>754</v>
      </c>
      <c r="G2732" t="s">
        <v>6236</v>
      </c>
      <c r="H2732" t="str">
        <f>IFERROR(VLOOKUP(B2732,Sheet2!J:K,2,0), "Laptop")</f>
        <v>Laptop</v>
      </c>
      <c r="I2732" t="str">
        <f>IFERROR(VLOOKUP(F2732,Sheet2!P:Q,2,0), "Not part of Refresh")</f>
        <v>Part of Refresh cycle</v>
      </c>
    </row>
    <row r="2733" spans="1:9" x14ac:dyDescent="0.35">
      <c r="A2733" t="s">
        <v>6237</v>
      </c>
      <c r="B2733" t="s">
        <v>8</v>
      </c>
      <c r="C2733" t="s">
        <v>3611</v>
      </c>
      <c r="D2733" t="s">
        <v>3612</v>
      </c>
      <c r="E2733" t="s">
        <v>5998</v>
      </c>
      <c r="F2733" t="s">
        <v>755</v>
      </c>
      <c r="G2733" t="s">
        <v>5873</v>
      </c>
      <c r="H2733" t="str">
        <f>IFERROR(VLOOKUP(B2733,Sheet2!J:K,2,0), "Laptop")</f>
        <v>Laptop</v>
      </c>
      <c r="I2733" t="str">
        <f>IFERROR(VLOOKUP(F2733,Sheet2!P:Q,2,0), "Not part of Refresh")</f>
        <v>Part of Refresh cycle</v>
      </c>
    </row>
    <row r="2734" spans="1:9" x14ac:dyDescent="0.35">
      <c r="A2734" t="s">
        <v>6238</v>
      </c>
      <c r="B2734" t="s">
        <v>4</v>
      </c>
      <c r="C2734" t="s">
        <v>3611</v>
      </c>
      <c r="D2734" t="s">
        <v>3612</v>
      </c>
      <c r="E2734" t="s">
        <v>5998</v>
      </c>
      <c r="F2734" t="s">
        <v>2589</v>
      </c>
      <c r="G2734" t="s">
        <v>4489</v>
      </c>
      <c r="H2734" t="str">
        <f>IFERROR(VLOOKUP(B2734,Sheet2!J:K,2,0), "Laptop")</f>
        <v>Laptop</v>
      </c>
      <c r="I2734" t="str">
        <f>IFERROR(VLOOKUP(F2734,Sheet2!P:Q,2,0), "Not part of Refresh")</f>
        <v>Not part of Refresh</v>
      </c>
    </row>
    <row r="2735" spans="1:9" x14ac:dyDescent="0.35">
      <c r="A2735" t="s">
        <v>6239</v>
      </c>
      <c r="B2735" t="s">
        <v>46</v>
      </c>
      <c r="C2735" t="s">
        <v>3611</v>
      </c>
      <c r="D2735" t="s">
        <v>3612</v>
      </c>
      <c r="E2735" t="s">
        <v>5998</v>
      </c>
      <c r="F2735" t="s">
        <v>2623</v>
      </c>
      <c r="G2735" t="s">
        <v>6005</v>
      </c>
      <c r="H2735" t="str">
        <f>IFERROR(VLOOKUP(B2735,Sheet2!J:K,2,0), "Laptop")</f>
        <v>Desktop</v>
      </c>
      <c r="I2735" t="str">
        <f>IFERROR(VLOOKUP(F2735,Sheet2!P:Q,2,0), "Not part of Refresh")</f>
        <v>Not part of Refresh</v>
      </c>
    </row>
    <row r="2736" spans="1:9" x14ac:dyDescent="0.35">
      <c r="A2736" t="s">
        <v>6240</v>
      </c>
      <c r="B2736" t="s">
        <v>4</v>
      </c>
      <c r="C2736" t="s">
        <v>3611</v>
      </c>
      <c r="D2736" t="s">
        <v>3612</v>
      </c>
      <c r="E2736" t="s">
        <v>5998</v>
      </c>
      <c r="F2736" t="s">
        <v>2897</v>
      </c>
      <c r="G2736" t="s">
        <v>6005</v>
      </c>
      <c r="H2736" t="str">
        <f>IFERROR(VLOOKUP(B2736,Sheet2!J:K,2,0), "Laptop")</f>
        <v>Laptop</v>
      </c>
      <c r="I2736" t="str">
        <f>IFERROR(VLOOKUP(F2736,Sheet2!P:Q,2,0), "Not part of Refresh")</f>
        <v>Not part of Refresh</v>
      </c>
    </row>
    <row r="2737" spans="1:9" x14ac:dyDescent="0.35">
      <c r="A2737" t="s">
        <v>6143</v>
      </c>
      <c r="B2737" t="s">
        <v>0</v>
      </c>
      <c r="C2737" t="s">
        <v>3611</v>
      </c>
      <c r="D2737" t="s">
        <v>3612</v>
      </c>
      <c r="E2737" t="s">
        <v>5998</v>
      </c>
      <c r="F2737" t="s">
        <v>991</v>
      </c>
      <c r="H2737" t="str">
        <f>IFERROR(VLOOKUP(B2737,Sheet2!J:K,2,0), "Laptop")</f>
        <v>Laptop</v>
      </c>
      <c r="I2737" t="str">
        <f>IFERROR(VLOOKUP(F2737,Sheet2!P:Q,2,0), "Not part of Refresh")</f>
        <v>Not part of Refresh</v>
      </c>
    </row>
    <row r="2738" spans="1:9" x14ac:dyDescent="0.35">
      <c r="A2738" t="s">
        <v>6143</v>
      </c>
      <c r="B2738" t="s">
        <v>25</v>
      </c>
      <c r="C2738" t="s">
        <v>3611</v>
      </c>
      <c r="D2738" t="s">
        <v>3612</v>
      </c>
      <c r="E2738" t="s">
        <v>5998</v>
      </c>
      <c r="F2738" t="s">
        <v>991</v>
      </c>
      <c r="G2738" t="s">
        <v>6144</v>
      </c>
      <c r="H2738" t="str">
        <f>IFERROR(VLOOKUP(B2738,Sheet2!J:K,2,0), "Laptop")</f>
        <v>Laptop</v>
      </c>
      <c r="I2738" t="str">
        <f>IFERROR(VLOOKUP(F2738,Sheet2!P:Q,2,0), "Not part of Refresh")</f>
        <v>Not part of Refresh</v>
      </c>
    </row>
    <row r="2739" spans="1:9" x14ac:dyDescent="0.35">
      <c r="A2739" t="s">
        <v>6053</v>
      </c>
      <c r="B2739" t="s">
        <v>4</v>
      </c>
      <c r="C2739" t="s">
        <v>3611</v>
      </c>
      <c r="D2739" t="s">
        <v>3612</v>
      </c>
      <c r="E2739" t="s">
        <v>5998</v>
      </c>
      <c r="F2739" t="s">
        <v>2356</v>
      </c>
      <c r="G2739" t="s">
        <v>6005</v>
      </c>
      <c r="H2739" t="str">
        <f>IFERROR(VLOOKUP(B2739,Sheet2!J:K,2,0), "Laptop")</f>
        <v>Laptop</v>
      </c>
      <c r="I2739" t="str">
        <f>IFERROR(VLOOKUP(F2739,Sheet2!P:Q,2,0), "Not part of Refresh")</f>
        <v>Not part of Refresh</v>
      </c>
    </row>
    <row r="2740" spans="1:9" x14ac:dyDescent="0.35">
      <c r="A2740" t="s">
        <v>6241</v>
      </c>
      <c r="B2740" t="s">
        <v>4</v>
      </c>
      <c r="C2740" t="s">
        <v>3611</v>
      </c>
      <c r="D2740" t="s">
        <v>3612</v>
      </c>
      <c r="E2740" t="s">
        <v>5998</v>
      </c>
      <c r="F2740" t="s">
        <v>2364</v>
      </c>
      <c r="G2740" t="s">
        <v>6005</v>
      </c>
      <c r="H2740" t="str">
        <f>IFERROR(VLOOKUP(B2740,Sheet2!J:K,2,0), "Laptop")</f>
        <v>Laptop</v>
      </c>
      <c r="I2740" t="str">
        <f>IFERROR(VLOOKUP(F2740,Sheet2!P:Q,2,0), "Not part of Refresh")</f>
        <v>Not part of Refresh</v>
      </c>
    </row>
    <row r="2741" spans="1:9" x14ac:dyDescent="0.35">
      <c r="A2741" t="s">
        <v>6242</v>
      </c>
      <c r="B2741" t="s">
        <v>4</v>
      </c>
      <c r="C2741" t="s">
        <v>3611</v>
      </c>
      <c r="D2741" t="s">
        <v>3612</v>
      </c>
      <c r="E2741" t="s">
        <v>5998</v>
      </c>
      <c r="F2741" t="s">
        <v>2372</v>
      </c>
      <c r="G2741" t="s">
        <v>6243</v>
      </c>
      <c r="H2741" t="str">
        <f>IFERROR(VLOOKUP(B2741,Sheet2!J:K,2,0), "Laptop")</f>
        <v>Laptop</v>
      </c>
      <c r="I2741" t="str">
        <f>IFERROR(VLOOKUP(F2741,Sheet2!P:Q,2,0), "Not part of Refresh")</f>
        <v>Not part of Refresh</v>
      </c>
    </row>
    <row r="2742" spans="1:9" x14ac:dyDescent="0.35">
      <c r="A2742" t="s">
        <v>6244</v>
      </c>
      <c r="B2742" t="s">
        <v>4</v>
      </c>
      <c r="C2742" t="s">
        <v>3611</v>
      </c>
      <c r="D2742" t="s">
        <v>3612</v>
      </c>
      <c r="E2742" t="s">
        <v>5998</v>
      </c>
      <c r="F2742" t="s">
        <v>2380</v>
      </c>
      <c r="G2742" t="s">
        <v>3719</v>
      </c>
      <c r="H2742" t="str">
        <f>IFERROR(VLOOKUP(B2742,Sheet2!J:K,2,0), "Laptop")</f>
        <v>Laptop</v>
      </c>
      <c r="I2742" t="str">
        <f>IFERROR(VLOOKUP(F2742,Sheet2!P:Q,2,0), "Not part of Refresh")</f>
        <v>Not part of Refresh</v>
      </c>
    </row>
    <row r="2743" spans="1:9" x14ac:dyDescent="0.35">
      <c r="A2743" t="s">
        <v>6245</v>
      </c>
      <c r="B2743" t="s">
        <v>0</v>
      </c>
      <c r="C2743" t="s">
        <v>3611</v>
      </c>
      <c r="D2743" t="s">
        <v>3612</v>
      </c>
      <c r="E2743" t="s">
        <v>5998</v>
      </c>
      <c r="F2743" t="s">
        <v>1469</v>
      </c>
      <c r="G2743" t="s">
        <v>3928</v>
      </c>
      <c r="H2743" t="str">
        <f>IFERROR(VLOOKUP(B2743,Sheet2!J:K,2,0), "Laptop")</f>
        <v>Laptop</v>
      </c>
      <c r="I2743" t="str">
        <f>IFERROR(VLOOKUP(F2743,Sheet2!P:Q,2,0), "Not part of Refresh")</f>
        <v>Not part of Refresh</v>
      </c>
    </row>
    <row r="2744" spans="1:9" x14ac:dyDescent="0.35">
      <c r="A2744" t="s">
        <v>6246</v>
      </c>
      <c r="B2744" t="s">
        <v>0</v>
      </c>
      <c r="C2744" t="s">
        <v>3611</v>
      </c>
      <c r="D2744" t="s">
        <v>3612</v>
      </c>
      <c r="E2744" t="s">
        <v>5998</v>
      </c>
      <c r="F2744" t="s">
        <v>1236</v>
      </c>
      <c r="G2744" t="s">
        <v>6033</v>
      </c>
      <c r="H2744" t="str">
        <f>IFERROR(VLOOKUP(B2744,Sheet2!J:K,2,0), "Laptop")</f>
        <v>Laptop</v>
      </c>
      <c r="I2744" t="str">
        <f>IFERROR(VLOOKUP(F2744,Sheet2!P:Q,2,0), "Not part of Refresh")</f>
        <v>Not part of Refresh</v>
      </c>
    </row>
    <row r="2745" spans="1:9" x14ac:dyDescent="0.35">
      <c r="A2745" t="s">
        <v>6247</v>
      </c>
      <c r="B2745" t="s">
        <v>8</v>
      </c>
      <c r="C2745" t="s">
        <v>3611</v>
      </c>
      <c r="D2745" t="s">
        <v>3612</v>
      </c>
      <c r="E2745" t="s">
        <v>5998</v>
      </c>
      <c r="F2745" t="s">
        <v>756</v>
      </c>
      <c r="G2745" t="s">
        <v>5873</v>
      </c>
      <c r="H2745" t="str">
        <f>IFERROR(VLOOKUP(B2745,Sheet2!J:K,2,0), "Laptop")</f>
        <v>Laptop</v>
      </c>
      <c r="I2745" t="str">
        <f>IFERROR(VLOOKUP(F2745,Sheet2!P:Q,2,0), "Not part of Refresh")</f>
        <v>Part of Refresh cycle</v>
      </c>
    </row>
    <row r="2746" spans="1:9" x14ac:dyDescent="0.35">
      <c r="A2746" t="s">
        <v>6248</v>
      </c>
      <c r="B2746" t="s">
        <v>8</v>
      </c>
      <c r="C2746" t="s">
        <v>3611</v>
      </c>
      <c r="D2746" t="s">
        <v>3612</v>
      </c>
      <c r="E2746" t="s">
        <v>5998</v>
      </c>
      <c r="F2746" t="s">
        <v>757</v>
      </c>
      <c r="G2746" t="s">
        <v>5873</v>
      </c>
      <c r="H2746" t="str">
        <f>IFERROR(VLOOKUP(B2746,Sheet2!J:K,2,0), "Laptop")</f>
        <v>Laptop</v>
      </c>
      <c r="I2746" t="str">
        <f>IFERROR(VLOOKUP(F2746,Sheet2!P:Q,2,0), "Not part of Refresh")</f>
        <v>Part of Refresh cycle</v>
      </c>
    </row>
    <row r="2747" spans="1:9" x14ac:dyDescent="0.35">
      <c r="A2747" t="s">
        <v>6249</v>
      </c>
      <c r="B2747" t="s">
        <v>4</v>
      </c>
      <c r="C2747" t="s">
        <v>3611</v>
      </c>
      <c r="D2747" t="s">
        <v>3612</v>
      </c>
      <c r="E2747" t="s">
        <v>5998</v>
      </c>
      <c r="F2747" t="s">
        <v>2257</v>
      </c>
      <c r="G2747" t="s">
        <v>6250</v>
      </c>
      <c r="H2747" t="str">
        <f>IFERROR(VLOOKUP(B2747,Sheet2!J:K,2,0), "Laptop")</f>
        <v>Laptop</v>
      </c>
      <c r="I2747" t="str">
        <f>IFERROR(VLOOKUP(F2747,Sheet2!P:Q,2,0), "Not part of Refresh")</f>
        <v>Not part of Refresh</v>
      </c>
    </row>
    <row r="2748" spans="1:9" x14ac:dyDescent="0.35">
      <c r="A2748" t="s">
        <v>6251</v>
      </c>
      <c r="B2748" t="s">
        <v>0</v>
      </c>
      <c r="C2748" t="s">
        <v>3611</v>
      </c>
      <c r="D2748" t="s">
        <v>3612</v>
      </c>
      <c r="E2748" t="s">
        <v>5998</v>
      </c>
      <c r="F2748" t="s">
        <v>1422</v>
      </c>
      <c r="G2748" t="s">
        <v>6005</v>
      </c>
      <c r="H2748" t="str">
        <f>IFERROR(VLOOKUP(B2748,Sheet2!J:K,2,0), "Laptop")</f>
        <v>Laptop</v>
      </c>
      <c r="I2748" t="str">
        <f>IFERROR(VLOOKUP(F2748,Sheet2!P:Q,2,0), "Not part of Refresh")</f>
        <v>Not part of Refresh</v>
      </c>
    </row>
    <row r="2749" spans="1:9" x14ac:dyDescent="0.35">
      <c r="A2749" t="s">
        <v>6252</v>
      </c>
      <c r="B2749" t="s">
        <v>0</v>
      </c>
      <c r="C2749" t="s">
        <v>3611</v>
      </c>
      <c r="D2749" t="s">
        <v>3612</v>
      </c>
      <c r="E2749" t="s">
        <v>5998</v>
      </c>
      <c r="F2749" t="s">
        <v>1834</v>
      </c>
      <c r="G2749" t="s">
        <v>4093</v>
      </c>
      <c r="H2749" t="str">
        <f>IFERROR(VLOOKUP(B2749,Sheet2!J:K,2,0), "Laptop")</f>
        <v>Laptop</v>
      </c>
      <c r="I2749" t="str">
        <f>IFERROR(VLOOKUP(F2749,Sheet2!P:Q,2,0), "Not part of Refresh")</f>
        <v>Not part of Refresh</v>
      </c>
    </row>
    <row r="2750" spans="1:9" x14ac:dyDescent="0.35">
      <c r="A2750" t="s">
        <v>6253</v>
      </c>
      <c r="B2750" t="s">
        <v>4</v>
      </c>
      <c r="C2750" t="s">
        <v>3611</v>
      </c>
      <c r="D2750" t="s">
        <v>3612</v>
      </c>
      <c r="E2750" t="s">
        <v>5998</v>
      </c>
      <c r="F2750" t="s">
        <v>3068</v>
      </c>
      <c r="G2750" t="s">
        <v>4877</v>
      </c>
      <c r="H2750" t="str">
        <f>IFERROR(VLOOKUP(B2750,Sheet2!J:K,2,0), "Laptop")</f>
        <v>Laptop</v>
      </c>
      <c r="I2750" t="str">
        <f>IFERROR(VLOOKUP(F2750,Sheet2!P:Q,2,0), "Not part of Refresh")</f>
        <v>Not part of Refresh</v>
      </c>
    </row>
    <row r="2751" spans="1:9" x14ac:dyDescent="0.35">
      <c r="A2751" t="s">
        <v>6254</v>
      </c>
      <c r="B2751" t="s">
        <v>8</v>
      </c>
      <c r="C2751" t="s">
        <v>3611</v>
      </c>
      <c r="D2751" t="s">
        <v>3612</v>
      </c>
      <c r="E2751" t="s">
        <v>5998</v>
      </c>
      <c r="F2751" t="s">
        <v>758</v>
      </c>
      <c r="G2751" t="s">
        <v>3979</v>
      </c>
      <c r="H2751" t="str">
        <f>IFERROR(VLOOKUP(B2751,Sheet2!J:K,2,0), "Laptop")</f>
        <v>Laptop</v>
      </c>
      <c r="I2751" t="str">
        <f>IFERROR(VLOOKUP(F2751,Sheet2!P:Q,2,0), "Not part of Refresh")</f>
        <v>Part of Refresh cycle</v>
      </c>
    </row>
    <row r="2752" spans="1:9" x14ac:dyDescent="0.35">
      <c r="A2752" t="s">
        <v>6255</v>
      </c>
      <c r="B2752" t="s">
        <v>0</v>
      </c>
      <c r="C2752" t="s">
        <v>3611</v>
      </c>
      <c r="D2752" t="s">
        <v>3612</v>
      </c>
      <c r="E2752" t="s">
        <v>5998</v>
      </c>
      <c r="F2752" t="s">
        <v>1671</v>
      </c>
      <c r="G2752" t="s">
        <v>4874</v>
      </c>
      <c r="H2752" t="str">
        <f>IFERROR(VLOOKUP(B2752,Sheet2!J:K,2,0), "Laptop")</f>
        <v>Laptop</v>
      </c>
      <c r="I2752" t="str">
        <f>IFERROR(VLOOKUP(F2752,Sheet2!P:Q,2,0), "Not part of Refresh")</f>
        <v>Not part of Refresh</v>
      </c>
    </row>
    <row r="2753" spans="1:9" x14ac:dyDescent="0.35">
      <c r="A2753" t="s">
        <v>6256</v>
      </c>
      <c r="B2753" t="s">
        <v>4</v>
      </c>
      <c r="C2753" t="s">
        <v>3611</v>
      </c>
      <c r="D2753" t="s">
        <v>3612</v>
      </c>
      <c r="E2753" t="s">
        <v>5998</v>
      </c>
      <c r="F2753" t="s">
        <v>2267</v>
      </c>
      <c r="G2753" t="s">
        <v>4284</v>
      </c>
      <c r="H2753" t="str">
        <f>IFERROR(VLOOKUP(B2753,Sheet2!J:K,2,0), "Laptop")</f>
        <v>Laptop</v>
      </c>
      <c r="I2753" t="str">
        <f>IFERROR(VLOOKUP(F2753,Sheet2!P:Q,2,0), "Not part of Refresh")</f>
        <v>Not part of Refresh</v>
      </c>
    </row>
    <row r="2754" spans="1:9" x14ac:dyDescent="0.35">
      <c r="A2754" t="s">
        <v>6176</v>
      </c>
      <c r="B2754" t="s">
        <v>200</v>
      </c>
      <c r="C2754" t="s">
        <v>3611</v>
      </c>
      <c r="D2754" t="s">
        <v>3612</v>
      </c>
      <c r="E2754" t="s">
        <v>5998</v>
      </c>
      <c r="F2754" t="s">
        <v>3056</v>
      </c>
      <c r="H2754" t="str">
        <f>IFERROR(VLOOKUP(B2754,Sheet2!J:K,2,0), "Laptop")</f>
        <v>Workstation</v>
      </c>
      <c r="I2754" t="str">
        <f>IFERROR(VLOOKUP(F2754,Sheet2!P:Q,2,0), "Not part of Refresh")</f>
        <v>Not part of Refresh</v>
      </c>
    </row>
    <row r="2755" spans="1:9" x14ac:dyDescent="0.35">
      <c r="A2755" t="s">
        <v>6257</v>
      </c>
      <c r="B2755" t="s">
        <v>4</v>
      </c>
      <c r="C2755" t="s">
        <v>3611</v>
      </c>
      <c r="D2755" t="s">
        <v>3612</v>
      </c>
      <c r="E2755" t="s">
        <v>5998</v>
      </c>
      <c r="F2755" t="s">
        <v>3172</v>
      </c>
      <c r="G2755" t="s">
        <v>6258</v>
      </c>
      <c r="H2755" t="str">
        <f>IFERROR(VLOOKUP(B2755,Sheet2!J:K,2,0), "Laptop")</f>
        <v>Laptop</v>
      </c>
      <c r="I2755" t="str">
        <f>IFERROR(VLOOKUP(F2755,Sheet2!P:Q,2,0), "Not part of Refresh")</f>
        <v>Not part of Refresh</v>
      </c>
    </row>
    <row r="2756" spans="1:9" x14ac:dyDescent="0.35">
      <c r="A2756" t="s">
        <v>6259</v>
      </c>
      <c r="B2756" t="s">
        <v>0</v>
      </c>
      <c r="C2756" t="s">
        <v>3611</v>
      </c>
      <c r="D2756" t="s">
        <v>3612</v>
      </c>
      <c r="E2756" t="s">
        <v>5998</v>
      </c>
      <c r="F2756" t="s">
        <v>1608</v>
      </c>
      <c r="G2756" t="s">
        <v>6059</v>
      </c>
      <c r="H2756" t="str">
        <f>IFERROR(VLOOKUP(B2756,Sheet2!J:K,2,0), "Laptop")</f>
        <v>Laptop</v>
      </c>
      <c r="I2756" t="str">
        <f>IFERROR(VLOOKUP(F2756,Sheet2!P:Q,2,0), "Not part of Refresh")</f>
        <v>Not part of Refresh</v>
      </c>
    </row>
    <row r="2757" spans="1:9" x14ac:dyDescent="0.35">
      <c r="A2757" t="s">
        <v>6260</v>
      </c>
      <c r="B2757" t="s">
        <v>4</v>
      </c>
      <c r="C2757" t="s">
        <v>3611</v>
      </c>
      <c r="D2757" t="s">
        <v>3612</v>
      </c>
      <c r="E2757" t="s">
        <v>5998</v>
      </c>
      <c r="F2757" t="s">
        <v>2279</v>
      </c>
      <c r="G2757" t="s">
        <v>6077</v>
      </c>
      <c r="H2757" t="str">
        <f>IFERROR(VLOOKUP(B2757,Sheet2!J:K,2,0), "Laptop")</f>
        <v>Laptop</v>
      </c>
      <c r="I2757" t="str">
        <f>IFERROR(VLOOKUP(F2757,Sheet2!P:Q,2,0), "Not part of Refresh")</f>
        <v>Not part of Refresh</v>
      </c>
    </row>
    <row r="2758" spans="1:9" x14ac:dyDescent="0.35">
      <c r="A2758" t="s">
        <v>6261</v>
      </c>
      <c r="B2758" t="s">
        <v>4</v>
      </c>
      <c r="C2758" t="s">
        <v>3611</v>
      </c>
      <c r="D2758" t="s">
        <v>3612</v>
      </c>
      <c r="E2758" t="s">
        <v>5998</v>
      </c>
      <c r="F2758" t="s">
        <v>2566</v>
      </c>
      <c r="G2758" t="s">
        <v>4362</v>
      </c>
      <c r="H2758" t="str">
        <f>IFERROR(VLOOKUP(B2758,Sheet2!J:K,2,0), "Laptop")</f>
        <v>Laptop</v>
      </c>
      <c r="I2758" t="str">
        <f>IFERROR(VLOOKUP(F2758,Sheet2!P:Q,2,0), "Not part of Refresh")</f>
        <v>Not part of Refresh</v>
      </c>
    </row>
    <row r="2759" spans="1:9" x14ac:dyDescent="0.35">
      <c r="A2759" t="s">
        <v>6262</v>
      </c>
      <c r="B2759" t="s">
        <v>100</v>
      </c>
      <c r="C2759" t="s">
        <v>3611</v>
      </c>
      <c r="D2759" t="s">
        <v>3612</v>
      </c>
      <c r="E2759" t="s">
        <v>5998</v>
      </c>
      <c r="F2759" t="s">
        <v>1027</v>
      </c>
      <c r="G2759" t="s">
        <v>4360</v>
      </c>
      <c r="H2759" t="str">
        <f>IFERROR(VLOOKUP(B2759,Sheet2!J:K,2,0), "Laptop")</f>
        <v>Laptop</v>
      </c>
      <c r="I2759" t="str">
        <f>IFERROR(VLOOKUP(F2759,Sheet2!P:Q,2,0), "Not part of Refresh")</f>
        <v>Not part of Refresh</v>
      </c>
    </row>
    <row r="2760" spans="1:9" x14ac:dyDescent="0.35">
      <c r="A2760" t="s">
        <v>6263</v>
      </c>
      <c r="B2760" t="s">
        <v>4</v>
      </c>
      <c r="C2760" t="s">
        <v>3611</v>
      </c>
      <c r="D2760" t="s">
        <v>3612</v>
      </c>
      <c r="E2760" t="s">
        <v>5998</v>
      </c>
      <c r="F2760" t="s">
        <v>2226</v>
      </c>
      <c r="G2760" t="s">
        <v>4001</v>
      </c>
      <c r="H2760" t="str">
        <f>IFERROR(VLOOKUP(B2760,Sheet2!J:K,2,0), "Laptop")</f>
        <v>Laptop</v>
      </c>
      <c r="I2760" t="str">
        <f>IFERROR(VLOOKUP(F2760,Sheet2!P:Q,2,0), "Not part of Refresh")</f>
        <v>Not part of Refresh</v>
      </c>
    </row>
    <row r="2761" spans="1:9" x14ac:dyDescent="0.35">
      <c r="A2761" t="s">
        <v>6058</v>
      </c>
      <c r="B2761" t="s">
        <v>12</v>
      </c>
      <c r="C2761" t="s">
        <v>3611</v>
      </c>
      <c r="D2761" t="s">
        <v>3612</v>
      </c>
      <c r="E2761" t="s">
        <v>5998</v>
      </c>
      <c r="F2761" t="s">
        <v>759</v>
      </c>
      <c r="G2761" t="s">
        <v>6264</v>
      </c>
      <c r="H2761" t="str">
        <f>IFERROR(VLOOKUP(B2761,Sheet2!J:K,2,0), "Laptop")</f>
        <v>Laptop</v>
      </c>
      <c r="I2761" t="str">
        <f>IFERROR(VLOOKUP(F2761,Sheet2!P:Q,2,0), "Not part of Refresh")</f>
        <v>Part of Refresh cycle</v>
      </c>
    </row>
    <row r="2762" spans="1:9" x14ac:dyDescent="0.35">
      <c r="A2762" t="s">
        <v>6086</v>
      </c>
      <c r="B2762" t="s">
        <v>39</v>
      </c>
      <c r="C2762" t="s">
        <v>3611</v>
      </c>
      <c r="D2762" t="s">
        <v>3612</v>
      </c>
      <c r="E2762" t="s">
        <v>5998</v>
      </c>
      <c r="F2762" t="s">
        <v>2441</v>
      </c>
      <c r="G2762" t="s">
        <v>6087</v>
      </c>
      <c r="H2762" t="str">
        <f>IFERROR(VLOOKUP(B2762,Sheet2!J:K,2,0), "Laptop")</f>
        <v>Laptop</v>
      </c>
      <c r="I2762" t="str">
        <f>IFERROR(VLOOKUP(F2762,Sheet2!P:Q,2,0), "Not part of Refresh")</f>
        <v>Not part of Refresh</v>
      </c>
    </row>
    <row r="2763" spans="1:9" x14ac:dyDescent="0.35">
      <c r="A2763" t="s">
        <v>6265</v>
      </c>
      <c r="B2763" t="s">
        <v>0</v>
      </c>
      <c r="C2763" t="s">
        <v>3611</v>
      </c>
      <c r="D2763" t="s">
        <v>3612</v>
      </c>
      <c r="E2763" t="s">
        <v>5998</v>
      </c>
      <c r="F2763" t="s">
        <v>1159</v>
      </c>
      <c r="G2763" t="s">
        <v>5125</v>
      </c>
      <c r="H2763" t="str">
        <f>IFERROR(VLOOKUP(B2763,Sheet2!J:K,2,0), "Laptop")</f>
        <v>Laptop</v>
      </c>
      <c r="I2763" t="str">
        <f>IFERROR(VLOOKUP(F2763,Sheet2!P:Q,2,0), "Not part of Refresh")</f>
        <v>Not part of Refresh</v>
      </c>
    </row>
    <row r="2764" spans="1:9" x14ac:dyDescent="0.35">
      <c r="A2764" t="s">
        <v>6266</v>
      </c>
      <c r="B2764" t="s">
        <v>0</v>
      </c>
      <c r="C2764" t="s">
        <v>3611</v>
      </c>
      <c r="D2764" t="s">
        <v>3612</v>
      </c>
      <c r="E2764" t="s">
        <v>5998</v>
      </c>
      <c r="F2764" t="s">
        <v>1179</v>
      </c>
      <c r="G2764" t="s">
        <v>4511</v>
      </c>
      <c r="H2764" t="str">
        <f>IFERROR(VLOOKUP(B2764,Sheet2!J:K,2,0), "Laptop")</f>
        <v>Laptop</v>
      </c>
      <c r="I2764" t="str">
        <f>IFERROR(VLOOKUP(F2764,Sheet2!P:Q,2,0), "Not part of Refresh")</f>
        <v>Not part of Refresh</v>
      </c>
    </row>
    <row r="2765" spans="1:9" x14ac:dyDescent="0.35">
      <c r="A2765" t="s">
        <v>6267</v>
      </c>
      <c r="B2765" t="s">
        <v>25</v>
      </c>
      <c r="C2765" t="s">
        <v>3611</v>
      </c>
      <c r="D2765" t="s">
        <v>3612</v>
      </c>
      <c r="E2765" t="s">
        <v>5998</v>
      </c>
      <c r="F2765" t="s">
        <v>1332</v>
      </c>
      <c r="G2765" t="s">
        <v>3719</v>
      </c>
      <c r="H2765" t="str">
        <f>IFERROR(VLOOKUP(B2765,Sheet2!J:K,2,0), "Laptop")</f>
        <v>Laptop</v>
      </c>
      <c r="I2765" t="str">
        <f>IFERROR(VLOOKUP(F2765,Sheet2!P:Q,2,0), "Not part of Refresh")</f>
        <v>Not part of Refresh</v>
      </c>
    </row>
    <row r="2766" spans="1:9" x14ac:dyDescent="0.35">
      <c r="A2766" t="s">
        <v>6268</v>
      </c>
      <c r="B2766" t="s">
        <v>4</v>
      </c>
      <c r="C2766" t="s">
        <v>3611</v>
      </c>
      <c r="D2766" t="s">
        <v>3612</v>
      </c>
      <c r="E2766" t="s">
        <v>5998</v>
      </c>
      <c r="F2766" t="s">
        <v>2284</v>
      </c>
      <c r="G2766" t="s">
        <v>6007</v>
      </c>
      <c r="H2766" t="str">
        <f>IFERROR(VLOOKUP(B2766,Sheet2!J:K,2,0), "Laptop")</f>
        <v>Laptop</v>
      </c>
      <c r="I2766" t="str">
        <f>IFERROR(VLOOKUP(F2766,Sheet2!P:Q,2,0), "Not part of Refresh")</f>
        <v>Not part of Refresh</v>
      </c>
    </row>
    <row r="2767" spans="1:9" x14ac:dyDescent="0.35">
      <c r="A2767" t="s">
        <v>6269</v>
      </c>
      <c r="B2767" t="s">
        <v>4</v>
      </c>
      <c r="C2767" t="s">
        <v>3611</v>
      </c>
      <c r="D2767" t="s">
        <v>3612</v>
      </c>
      <c r="E2767" t="s">
        <v>5998</v>
      </c>
      <c r="F2767" t="s">
        <v>2595</v>
      </c>
      <c r="G2767" t="s">
        <v>6007</v>
      </c>
      <c r="H2767" t="str">
        <f>IFERROR(VLOOKUP(B2767,Sheet2!J:K,2,0), "Laptop")</f>
        <v>Laptop</v>
      </c>
      <c r="I2767" t="str">
        <f>IFERROR(VLOOKUP(F2767,Sheet2!P:Q,2,0), "Not part of Refresh")</f>
        <v>Not part of Refresh</v>
      </c>
    </row>
    <row r="2768" spans="1:9" x14ac:dyDescent="0.35">
      <c r="A2768" t="s">
        <v>6270</v>
      </c>
      <c r="B2768" t="s">
        <v>36</v>
      </c>
      <c r="C2768" t="s">
        <v>3611</v>
      </c>
      <c r="D2768" t="s">
        <v>3612</v>
      </c>
      <c r="E2768" t="s">
        <v>5998</v>
      </c>
      <c r="F2768" t="s">
        <v>760</v>
      </c>
      <c r="G2768" t="s">
        <v>6016</v>
      </c>
      <c r="H2768" t="str">
        <f>IFERROR(VLOOKUP(B2768,Sheet2!J:K,2,0), "Laptop")</f>
        <v>Laptop</v>
      </c>
      <c r="I2768" t="str">
        <f>IFERROR(VLOOKUP(F2768,Sheet2!P:Q,2,0), "Not part of Refresh")</f>
        <v>Part of Refresh cycle</v>
      </c>
    </row>
    <row r="2769" spans="1:9" x14ac:dyDescent="0.35">
      <c r="A2769" t="s">
        <v>6271</v>
      </c>
      <c r="B2769" t="s">
        <v>69</v>
      </c>
      <c r="C2769" t="s">
        <v>3611</v>
      </c>
      <c r="D2769" t="s">
        <v>3612</v>
      </c>
      <c r="E2769" t="s">
        <v>5998</v>
      </c>
      <c r="F2769" t="s">
        <v>1387</v>
      </c>
      <c r="G2769" t="s">
        <v>6005</v>
      </c>
      <c r="H2769" t="str">
        <f>IFERROR(VLOOKUP(B2769,Sheet2!J:K,2,0), "Laptop")</f>
        <v>Laptop</v>
      </c>
      <c r="I2769" t="str">
        <f>IFERROR(VLOOKUP(F2769,Sheet2!P:Q,2,0), "Not part of Refresh")</f>
        <v>Not part of Refresh</v>
      </c>
    </row>
    <row r="2770" spans="1:9" x14ac:dyDescent="0.35">
      <c r="A2770" t="s">
        <v>6272</v>
      </c>
      <c r="B2770" t="s">
        <v>4</v>
      </c>
      <c r="C2770" t="s">
        <v>3611</v>
      </c>
      <c r="D2770" t="s">
        <v>3612</v>
      </c>
      <c r="E2770" t="s">
        <v>5998</v>
      </c>
      <c r="F2770" t="s">
        <v>2234</v>
      </c>
      <c r="G2770" t="s">
        <v>3629</v>
      </c>
      <c r="H2770" t="str">
        <f>IFERROR(VLOOKUP(B2770,Sheet2!J:K,2,0), "Laptop")</f>
        <v>Laptop</v>
      </c>
      <c r="I2770" t="str">
        <f>IFERROR(VLOOKUP(F2770,Sheet2!P:Q,2,0), "Not part of Refresh")</f>
        <v>Not part of Refresh</v>
      </c>
    </row>
    <row r="2771" spans="1:9" x14ac:dyDescent="0.35">
      <c r="A2771" t="s">
        <v>6273</v>
      </c>
      <c r="B2771" t="s">
        <v>137</v>
      </c>
      <c r="C2771" t="s">
        <v>3611</v>
      </c>
      <c r="D2771" t="s">
        <v>3612</v>
      </c>
      <c r="E2771" t="s">
        <v>5998</v>
      </c>
      <c r="F2771" t="s">
        <v>2214</v>
      </c>
      <c r="G2771" t="s">
        <v>4021</v>
      </c>
      <c r="H2771" t="str">
        <f>IFERROR(VLOOKUP(B2771,Sheet2!J:K,2,0), "Laptop")</f>
        <v>Laptop</v>
      </c>
      <c r="I2771" t="str">
        <f>IFERROR(VLOOKUP(F2771,Sheet2!P:Q,2,0), "Not part of Refresh")</f>
        <v>Not part of Refresh</v>
      </c>
    </row>
    <row r="2772" spans="1:9" x14ac:dyDescent="0.35">
      <c r="A2772" t="s">
        <v>6274</v>
      </c>
      <c r="B2772" t="s">
        <v>4</v>
      </c>
      <c r="C2772" t="s">
        <v>3611</v>
      </c>
      <c r="D2772" t="s">
        <v>3612</v>
      </c>
      <c r="E2772" t="s">
        <v>5998</v>
      </c>
      <c r="F2772" t="s">
        <v>2900</v>
      </c>
      <c r="G2772" t="s">
        <v>6005</v>
      </c>
      <c r="H2772" t="str">
        <f>IFERROR(VLOOKUP(B2772,Sheet2!J:K,2,0), "Laptop")</f>
        <v>Laptop</v>
      </c>
      <c r="I2772" t="str">
        <f>IFERROR(VLOOKUP(F2772,Sheet2!P:Q,2,0), "Not part of Refresh")</f>
        <v>Not part of Refresh</v>
      </c>
    </row>
    <row r="2773" spans="1:9" x14ac:dyDescent="0.35">
      <c r="A2773" t="s">
        <v>6251</v>
      </c>
      <c r="B2773" t="s">
        <v>36</v>
      </c>
      <c r="C2773" t="s">
        <v>3611</v>
      </c>
      <c r="D2773" t="s">
        <v>3612</v>
      </c>
      <c r="E2773" t="s">
        <v>5998</v>
      </c>
      <c r="F2773" t="s">
        <v>761</v>
      </c>
      <c r="G2773" t="s">
        <v>6016</v>
      </c>
      <c r="H2773" t="str">
        <f>IFERROR(VLOOKUP(B2773,Sheet2!J:K,2,0), "Laptop")</f>
        <v>Laptop</v>
      </c>
      <c r="I2773" t="str">
        <f>IFERROR(VLOOKUP(F2773,Sheet2!P:Q,2,0), "Not part of Refresh")</f>
        <v>Part of Refresh cycle</v>
      </c>
    </row>
    <row r="2774" spans="1:9" x14ac:dyDescent="0.35">
      <c r="A2774" t="s">
        <v>6275</v>
      </c>
      <c r="B2774" t="s">
        <v>0</v>
      </c>
      <c r="C2774" t="s">
        <v>3611</v>
      </c>
      <c r="D2774" t="s">
        <v>3612</v>
      </c>
      <c r="E2774" t="s">
        <v>5998</v>
      </c>
      <c r="F2774" t="s">
        <v>1573</v>
      </c>
      <c r="G2774" t="s">
        <v>4511</v>
      </c>
      <c r="H2774" t="str">
        <f>IFERROR(VLOOKUP(B2774,Sheet2!J:K,2,0), "Laptop")</f>
        <v>Laptop</v>
      </c>
      <c r="I2774" t="str">
        <f>IFERROR(VLOOKUP(F2774,Sheet2!P:Q,2,0), "Not part of Refresh")</f>
        <v>Not part of Refresh</v>
      </c>
    </row>
    <row r="2775" spans="1:9" x14ac:dyDescent="0.35">
      <c r="A2775" t="s">
        <v>6276</v>
      </c>
      <c r="B2775" t="s">
        <v>14</v>
      </c>
      <c r="C2775" t="s">
        <v>3611</v>
      </c>
      <c r="D2775" t="s">
        <v>3612</v>
      </c>
      <c r="E2775" t="s">
        <v>5998</v>
      </c>
      <c r="F2775" t="s">
        <v>762</v>
      </c>
      <c r="G2775" t="s">
        <v>3703</v>
      </c>
      <c r="H2775" t="str">
        <f>IFERROR(VLOOKUP(B2775,Sheet2!J:K,2,0), "Laptop")</f>
        <v>Laptop</v>
      </c>
      <c r="I2775" t="str">
        <f>IFERROR(VLOOKUP(F2775,Sheet2!P:Q,2,0), "Not part of Refresh")</f>
        <v>Part of Refresh cycle</v>
      </c>
    </row>
    <row r="2776" spans="1:9" x14ac:dyDescent="0.35">
      <c r="A2776" t="s">
        <v>6038</v>
      </c>
      <c r="B2776" t="s">
        <v>25</v>
      </c>
      <c r="C2776" t="s">
        <v>3611</v>
      </c>
      <c r="D2776" t="s">
        <v>3612</v>
      </c>
      <c r="E2776" t="s">
        <v>5998</v>
      </c>
      <c r="F2776" t="s">
        <v>762</v>
      </c>
      <c r="G2776" t="s">
        <v>3706</v>
      </c>
      <c r="H2776" t="str">
        <f>IFERROR(VLOOKUP(B2776,Sheet2!J:K,2,0), "Laptop")</f>
        <v>Laptop</v>
      </c>
      <c r="I2776" t="str">
        <f>IFERROR(VLOOKUP(F2776,Sheet2!P:Q,2,0), "Not part of Refresh")</f>
        <v>Part of Refresh cycle</v>
      </c>
    </row>
    <row r="2777" spans="1:9" x14ac:dyDescent="0.35">
      <c r="A2777" t="s">
        <v>6277</v>
      </c>
      <c r="B2777" t="s">
        <v>8</v>
      </c>
      <c r="C2777" t="s">
        <v>3611</v>
      </c>
      <c r="D2777" t="s">
        <v>3612</v>
      </c>
      <c r="E2777" t="s">
        <v>5998</v>
      </c>
      <c r="F2777" t="s">
        <v>763</v>
      </c>
      <c r="G2777" t="s">
        <v>5873</v>
      </c>
      <c r="H2777" t="str">
        <f>IFERROR(VLOOKUP(B2777,Sheet2!J:K,2,0), "Laptop")</f>
        <v>Laptop</v>
      </c>
      <c r="I2777" t="str">
        <f>IFERROR(VLOOKUP(F2777,Sheet2!P:Q,2,0), "Not part of Refresh")</f>
        <v>Part of Refresh cycle</v>
      </c>
    </row>
    <row r="2778" spans="1:9" x14ac:dyDescent="0.35">
      <c r="A2778" t="s">
        <v>6278</v>
      </c>
      <c r="B2778" t="s">
        <v>4</v>
      </c>
      <c r="C2778" t="s">
        <v>3611</v>
      </c>
      <c r="D2778" t="s">
        <v>3612</v>
      </c>
      <c r="E2778" t="s">
        <v>5998</v>
      </c>
      <c r="F2778" t="s">
        <v>2475</v>
      </c>
      <c r="G2778" t="s">
        <v>6112</v>
      </c>
      <c r="H2778" t="str">
        <f>IFERROR(VLOOKUP(B2778,Sheet2!J:K,2,0), "Laptop")</f>
        <v>Laptop</v>
      </c>
      <c r="I2778" t="str">
        <f>IFERROR(VLOOKUP(F2778,Sheet2!P:Q,2,0), "Not part of Refresh")</f>
        <v>Not part of Refresh</v>
      </c>
    </row>
    <row r="2779" spans="1:9" x14ac:dyDescent="0.35">
      <c r="A2779" t="s">
        <v>6279</v>
      </c>
      <c r="B2779" t="s">
        <v>0</v>
      </c>
      <c r="C2779" t="s">
        <v>3611</v>
      </c>
      <c r="D2779" t="s">
        <v>3612</v>
      </c>
      <c r="E2779" t="s">
        <v>5998</v>
      </c>
      <c r="F2779" t="s">
        <v>1838</v>
      </c>
      <c r="G2779" t="s">
        <v>3973</v>
      </c>
      <c r="H2779" t="str">
        <f>IFERROR(VLOOKUP(B2779,Sheet2!J:K,2,0), "Laptop")</f>
        <v>Laptop</v>
      </c>
      <c r="I2779" t="str">
        <f>IFERROR(VLOOKUP(F2779,Sheet2!P:Q,2,0), "Not part of Refresh")</f>
        <v>Not part of Refresh</v>
      </c>
    </row>
    <row r="2780" spans="1:9" x14ac:dyDescent="0.35">
      <c r="A2780" t="s">
        <v>6280</v>
      </c>
      <c r="B2780" t="s">
        <v>0</v>
      </c>
      <c r="C2780" t="s">
        <v>3611</v>
      </c>
      <c r="D2780" t="s">
        <v>3612</v>
      </c>
      <c r="E2780" t="s">
        <v>5998</v>
      </c>
      <c r="F2780" t="s">
        <v>1866</v>
      </c>
      <c r="G2780" t="s">
        <v>4455</v>
      </c>
      <c r="H2780" t="str">
        <f>IFERROR(VLOOKUP(B2780,Sheet2!J:K,2,0), "Laptop")</f>
        <v>Laptop</v>
      </c>
      <c r="I2780" t="str">
        <f>IFERROR(VLOOKUP(F2780,Sheet2!P:Q,2,0), "Not part of Refresh")</f>
        <v>Not part of Refresh</v>
      </c>
    </row>
    <row r="2781" spans="1:9" x14ac:dyDescent="0.35">
      <c r="A2781" t="s">
        <v>6281</v>
      </c>
      <c r="B2781" t="s">
        <v>0</v>
      </c>
      <c r="C2781" t="s">
        <v>3611</v>
      </c>
      <c r="D2781" t="s">
        <v>3612</v>
      </c>
      <c r="E2781" t="s">
        <v>5998</v>
      </c>
      <c r="F2781" t="s">
        <v>1932</v>
      </c>
      <c r="G2781" t="s">
        <v>4455</v>
      </c>
      <c r="H2781" t="str">
        <f>IFERROR(VLOOKUP(B2781,Sheet2!J:K,2,0), "Laptop")</f>
        <v>Laptop</v>
      </c>
      <c r="I2781" t="str">
        <f>IFERROR(VLOOKUP(F2781,Sheet2!P:Q,2,0), "Not part of Refresh")</f>
        <v>Not part of Refresh</v>
      </c>
    </row>
    <row r="2782" spans="1:9" x14ac:dyDescent="0.35">
      <c r="A2782" t="s">
        <v>6282</v>
      </c>
      <c r="B2782" t="s">
        <v>46</v>
      </c>
      <c r="C2782" t="s">
        <v>3611</v>
      </c>
      <c r="D2782" t="s">
        <v>3612</v>
      </c>
      <c r="E2782" t="s">
        <v>5998</v>
      </c>
      <c r="F2782" t="s">
        <v>2675</v>
      </c>
      <c r="G2782" t="s">
        <v>4284</v>
      </c>
      <c r="H2782" t="str">
        <f>IFERROR(VLOOKUP(B2782,Sheet2!J:K,2,0), "Laptop")</f>
        <v>Desktop</v>
      </c>
      <c r="I2782" t="str">
        <f>IFERROR(VLOOKUP(F2782,Sheet2!P:Q,2,0), "Not part of Refresh")</f>
        <v>Not part of Refresh</v>
      </c>
    </row>
    <row r="2783" spans="1:9" x14ac:dyDescent="0.35">
      <c r="A2783" t="s">
        <v>6283</v>
      </c>
      <c r="B2783" t="s">
        <v>46</v>
      </c>
      <c r="C2783" t="s">
        <v>3611</v>
      </c>
      <c r="D2783" t="s">
        <v>3612</v>
      </c>
      <c r="E2783" t="s">
        <v>5998</v>
      </c>
      <c r="F2783" t="s">
        <v>2681</v>
      </c>
      <c r="G2783" t="s">
        <v>3659</v>
      </c>
      <c r="H2783" t="str">
        <f>IFERROR(VLOOKUP(B2783,Sheet2!J:K,2,0), "Laptop")</f>
        <v>Desktop</v>
      </c>
      <c r="I2783" t="str">
        <f>IFERROR(VLOOKUP(F2783,Sheet2!P:Q,2,0), "Not part of Refresh")</f>
        <v>Not part of Refresh</v>
      </c>
    </row>
    <row r="2784" spans="1:9" x14ac:dyDescent="0.35">
      <c r="A2784" t="s">
        <v>6284</v>
      </c>
      <c r="B2784" t="s">
        <v>8</v>
      </c>
      <c r="C2784" t="s">
        <v>3611</v>
      </c>
      <c r="D2784" t="s">
        <v>3612</v>
      </c>
      <c r="E2784" t="s">
        <v>5998</v>
      </c>
      <c r="F2784" t="s">
        <v>764</v>
      </c>
      <c r="G2784" t="s">
        <v>6047</v>
      </c>
      <c r="H2784" t="str">
        <f>IFERROR(VLOOKUP(B2784,Sheet2!J:K,2,0), "Laptop")</f>
        <v>Laptop</v>
      </c>
      <c r="I2784" t="str">
        <f>IFERROR(VLOOKUP(F2784,Sheet2!P:Q,2,0), "Not part of Refresh")</f>
        <v>Part of Refresh cycle</v>
      </c>
    </row>
    <row r="2785" spans="1:9" x14ac:dyDescent="0.35">
      <c r="A2785" t="s">
        <v>6285</v>
      </c>
      <c r="B2785" t="s">
        <v>56</v>
      </c>
      <c r="C2785" t="s">
        <v>3611</v>
      </c>
      <c r="D2785" t="s">
        <v>3612</v>
      </c>
      <c r="E2785" t="s">
        <v>5998</v>
      </c>
      <c r="F2785" t="s">
        <v>2716</v>
      </c>
      <c r="G2785" t="s">
        <v>3688</v>
      </c>
      <c r="H2785" t="str">
        <f>IFERROR(VLOOKUP(B2785,Sheet2!J:K,2,0), "Laptop")</f>
        <v>Workstation</v>
      </c>
      <c r="I2785" t="str">
        <f>IFERROR(VLOOKUP(F2785,Sheet2!P:Q,2,0), "Not part of Refresh")</f>
        <v>Not part of Refresh</v>
      </c>
    </row>
    <row r="2786" spans="1:9" x14ac:dyDescent="0.35">
      <c r="A2786" t="s">
        <v>6286</v>
      </c>
      <c r="B2786" t="s">
        <v>4</v>
      </c>
      <c r="C2786" t="s">
        <v>3611</v>
      </c>
      <c r="D2786" t="s">
        <v>3612</v>
      </c>
      <c r="E2786" t="s">
        <v>5998</v>
      </c>
      <c r="F2786" t="s">
        <v>2337</v>
      </c>
      <c r="G2786" t="s">
        <v>6005</v>
      </c>
      <c r="H2786" t="str">
        <f>IFERROR(VLOOKUP(B2786,Sheet2!J:K,2,0), "Laptop")</f>
        <v>Laptop</v>
      </c>
      <c r="I2786" t="str">
        <f>IFERROR(VLOOKUP(F2786,Sheet2!P:Q,2,0), "Not part of Refresh")</f>
        <v>Not part of Refresh</v>
      </c>
    </row>
    <row r="2787" spans="1:9" x14ac:dyDescent="0.35">
      <c r="A2787" t="s">
        <v>6287</v>
      </c>
      <c r="B2787" t="s">
        <v>4</v>
      </c>
      <c r="C2787" t="s">
        <v>3611</v>
      </c>
      <c r="D2787" t="s">
        <v>3612</v>
      </c>
      <c r="E2787" t="s">
        <v>5998</v>
      </c>
      <c r="F2787" t="s">
        <v>2339</v>
      </c>
      <c r="G2787" t="s">
        <v>6288</v>
      </c>
      <c r="H2787" t="str">
        <f>IFERROR(VLOOKUP(B2787,Sheet2!J:K,2,0), "Laptop")</f>
        <v>Laptop</v>
      </c>
      <c r="I2787" t="str">
        <f>IFERROR(VLOOKUP(F2787,Sheet2!P:Q,2,0), "Not part of Refresh")</f>
        <v>Not part of Refresh</v>
      </c>
    </row>
    <row r="2788" spans="1:9" x14ac:dyDescent="0.35">
      <c r="A2788" t="s">
        <v>6025</v>
      </c>
      <c r="B2788" t="s">
        <v>172</v>
      </c>
      <c r="C2788" t="s">
        <v>3611</v>
      </c>
      <c r="D2788" t="s">
        <v>3612</v>
      </c>
      <c r="E2788" t="s">
        <v>5998</v>
      </c>
      <c r="F2788" t="s">
        <v>2105</v>
      </c>
      <c r="H2788" t="str">
        <f>IFERROR(VLOOKUP(B2788,Sheet2!J:K,2,0), "Laptop")</f>
        <v>Laptop</v>
      </c>
      <c r="I2788" t="str">
        <f>IFERROR(VLOOKUP(F2788,Sheet2!P:Q,2,0), "Not part of Refresh")</f>
        <v>Not part of Refresh</v>
      </c>
    </row>
    <row r="2789" spans="1:9" x14ac:dyDescent="0.35">
      <c r="A2789" t="s">
        <v>6289</v>
      </c>
      <c r="B2789" t="s">
        <v>0</v>
      </c>
      <c r="C2789" t="s">
        <v>3611</v>
      </c>
      <c r="D2789" t="s">
        <v>3612</v>
      </c>
      <c r="E2789" t="s">
        <v>5998</v>
      </c>
      <c r="F2789" t="s">
        <v>1842</v>
      </c>
      <c r="G2789" t="s">
        <v>6005</v>
      </c>
      <c r="H2789" t="str">
        <f>IFERROR(VLOOKUP(B2789,Sheet2!J:K,2,0), "Laptop")</f>
        <v>Laptop</v>
      </c>
      <c r="I2789" t="str">
        <f>IFERROR(VLOOKUP(F2789,Sheet2!P:Q,2,0), "Not part of Refresh")</f>
        <v>Not part of Refresh</v>
      </c>
    </row>
    <row r="2790" spans="1:9" x14ac:dyDescent="0.35">
      <c r="A2790" t="s">
        <v>6290</v>
      </c>
      <c r="B2790" t="s">
        <v>4</v>
      </c>
      <c r="C2790" t="s">
        <v>3611</v>
      </c>
      <c r="D2790" t="s">
        <v>3612</v>
      </c>
      <c r="E2790" t="s">
        <v>5998</v>
      </c>
      <c r="F2790" t="s">
        <v>2898</v>
      </c>
      <c r="G2790" t="s">
        <v>6047</v>
      </c>
      <c r="H2790" t="str">
        <f>IFERROR(VLOOKUP(B2790,Sheet2!J:K,2,0), "Laptop")</f>
        <v>Laptop</v>
      </c>
      <c r="I2790" t="str">
        <f>IFERROR(VLOOKUP(F2790,Sheet2!P:Q,2,0), "Not part of Refresh")</f>
        <v>Not part of Refresh</v>
      </c>
    </row>
    <row r="2791" spans="1:9" x14ac:dyDescent="0.35">
      <c r="A2791" t="s">
        <v>6291</v>
      </c>
      <c r="B2791" t="s">
        <v>0</v>
      </c>
      <c r="C2791" t="s">
        <v>3611</v>
      </c>
      <c r="D2791" t="s">
        <v>3612</v>
      </c>
      <c r="E2791" t="s">
        <v>5998</v>
      </c>
      <c r="F2791" t="s">
        <v>2044</v>
      </c>
      <c r="G2791" t="s">
        <v>4105</v>
      </c>
      <c r="H2791" t="str">
        <f>IFERROR(VLOOKUP(B2791,Sheet2!J:K,2,0), "Laptop")</f>
        <v>Laptop</v>
      </c>
      <c r="I2791" t="str">
        <f>IFERROR(VLOOKUP(F2791,Sheet2!P:Q,2,0), "Not part of Refresh")</f>
        <v>Not part of Refresh</v>
      </c>
    </row>
    <row r="2792" spans="1:9" x14ac:dyDescent="0.35">
      <c r="A2792" t="s">
        <v>6289</v>
      </c>
      <c r="B2792" t="s">
        <v>36</v>
      </c>
      <c r="C2792" t="s">
        <v>3611</v>
      </c>
      <c r="D2792" t="s">
        <v>3612</v>
      </c>
      <c r="E2792" t="s">
        <v>5998</v>
      </c>
      <c r="F2792" t="s">
        <v>765</v>
      </c>
      <c r="G2792" t="s">
        <v>6016</v>
      </c>
      <c r="H2792" t="str">
        <f>IFERROR(VLOOKUP(B2792,Sheet2!J:K,2,0), "Laptop")</f>
        <v>Laptop</v>
      </c>
      <c r="I2792" t="str">
        <f>IFERROR(VLOOKUP(F2792,Sheet2!P:Q,2,0), "Not part of Refresh")</f>
        <v>Part of Refresh cycle</v>
      </c>
    </row>
    <row r="2793" spans="1:9" x14ac:dyDescent="0.35">
      <c r="A2793" t="s">
        <v>6292</v>
      </c>
      <c r="B2793" t="s">
        <v>42</v>
      </c>
      <c r="C2793" t="s">
        <v>3611</v>
      </c>
      <c r="D2793" t="s">
        <v>3612</v>
      </c>
      <c r="E2793" t="s">
        <v>5998</v>
      </c>
      <c r="F2793" t="s">
        <v>2842</v>
      </c>
      <c r="G2793" t="s">
        <v>6059</v>
      </c>
      <c r="H2793" t="str">
        <f>IFERROR(VLOOKUP(B2793,Sheet2!J:K,2,0), "Laptop")</f>
        <v>Laptop</v>
      </c>
      <c r="I2793" t="str">
        <f>IFERROR(VLOOKUP(F2793,Sheet2!P:Q,2,0), "Not part of Refresh")</f>
        <v>Not part of Refresh</v>
      </c>
    </row>
    <row r="2794" spans="1:9" x14ac:dyDescent="0.35">
      <c r="A2794" t="s">
        <v>6293</v>
      </c>
      <c r="B2794" t="s">
        <v>207</v>
      </c>
      <c r="C2794" t="s">
        <v>3611</v>
      </c>
      <c r="D2794" t="s">
        <v>3612</v>
      </c>
      <c r="E2794" t="s">
        <v>5998</v>
      </c>
      <c r="F2794" t="s">
        <v>3160</v>
      </c>
      <c r="G2794" t="s">
        <v>6294</v>
      </c>
      <c r="H2794" t="str">
        <f>IFERROR(VLOOKUP(B2794,Sheet2!J:K,2,0), "Laptop")</f>
        <v>Laptop</v>
      </c>
      <c r="I2794" t="str">
        <f>IFERROR(VLOOKUP(F2794,Sheet2!P:Q,2,0), "Not part of Refresh")</f>
        <v>Not part of Refresh</v>
      </c>
    </row>
    <row r="2795" spans="1:9" x14ac:dyDescent="0.35">
      <c r="A2795" t="s">
        <v>6295</v>
      </c>
      <c r="B2795" t="s">
        <v>4</v>
      </c>
      <c r="C2795" t="s">
        <v>3611</v>
      </c>
      <c r="D2795" t="s">
        <v>3612</v>
      </c>
      <c r="E2795" t="s">
        <v>5998</v>
      </c>
      <c r="F2795" t="s">
        <v>2531</v>
      </c>
      <c r="G2795" t="s">
        <v>6005</v>
      </c>
      <c r="H2795" t="str">
        <f>IFERROR(VLOOKUP(B2795,Sheet2!J:K,2,0), "Laptop")</f>
        <v>Laptop</v>
      </c>
      <c r="I2795" t="str">
        <f>IFERROR(VLOOKUP(F2795,Sheet2!P:Q,2,0), "Not part of Refresh")</f>
        <v>Not part of Refresh</v>
      </c>
    </row>
    <row r="2796" spans="1:9" x14ac:dyDescent="0.35">
      <c r="A2796" t="s">
        <v>6296</v>
      </c>
      <c r="B2796" t="s">
        <v>4</v>
      </c>
      <c r="C2796" t="s">
        <v>3611</v>
      </c>
      <c r="D2796" t="s">
        <v>3612</v>
      </c>
      <c r="E2796" t="s">
        <v>5998</v>
      </c>
      <c r="F2796" t="s">
        <v>2569</v>
      </c>
      <c r="G2796" t="s">
        <v>6005</v>
      </c>
      <c r="H2796" t="str">
        <f>IFERROR(VLOOKUP(B2796,Sheet2!J:K,2,0), "Laptop")</f>
        <v>Laptop</v>
      </c>
      <c r="I2796" t="str">
        <f>IFERROR(VLOOKUP(F2796,Sheet2!P:Q,2,0), "Not part of Refresh")</f>
        <v>Not part of Refresh</v>
      </c>
    </row>
    <row r="2797" spans="1:9" x14ac:dyDescent="0.35">
      <c r="A2797" t="s">
        <v>6297</v>
      </c>
      <c r="B2797" t="s">
        <v>4</v>
      </c>
      <c r="C2797" t="s">
        <v>3611</v>
      </c>
      <c r="D2797" t="s">
        <v>3612</v>
      </c>
      <c r="E2797" t="s">
        <v>5998</v>
      </c>
      <c r="F2797" t="s">
        <v>2477</v>
      </c>
      <c r="G2797" t="s">
        <v>3981</v>
      </c>
      <c r="H2797" t="str">
        <f>IFERROR(VLOOKUP(B2797,Sheet2!J:K,2,0), "Laptop")</f>
        <v>Laptop</v>
      </c>
      <c r="I2797" t="str">
        <f>IFERROR(VLOOKUP(F2797,Sheet2!P:Q,2,0), "Not part of Refresh")</f>
        <v>Not part of Refresh</v>
      </c>
    </row>
    <row r="2798" spans="1:9" x14ac:dyDescent="0.35">
      <c r="A2798" t="s">
        <v>6015</v>
      </c>
      <c r="B2798" t="s">
        <v>0</v>
      </c>
      <c r="C2798" t="s">
        <v>3611</v>
      </c>
      <c r="D2798" t="s">
        <v>3612</v>
      </c>
      <c r="E2798" t="s">
        <v>5998</v>
      </c>
      <c r="F2798" t="s">
        <v>1410</v>
      </c>
      <c r="G2798" t="s">
        <v>6033</v>
      </c>
      <c r="H2798" t="str">
        <f>IFERROR(VLOOKUP(B2798,Sheet2!J:K,2,0), "Laptop")</f>
        <v>Laptop</v>
      </c>
      <c r="I2798" t="str">
        <f>IFERROR(VLOOKUP(F2798,Sheet2!P:Q,2,0), "Not part of Refresh")</f>
        <v>Not part of Refresh</v>
      </c>
    </row>
    <row r="2799" spans="1:9" x14ac:dyDescent="0.35">
      <c r="A2799" t="s">
        <v>6298</v>
      </c>
      <c r="B2799" t="s">
        <v>0</v>
      </c>
      <c r="C2799" t="s">
        <v>3611</v>
      </c>
      <c r="D2799" t="s">
        <v>3612</v>
      </c>
      <c r="E2799" t="s">
        <v>5998</v>
      </c>
      <c r="F2799" t="s">
        <v>1861</v>
      </c>
      <c r="H2799" t="str">
        <f>IFERROR(VLOOKUP(B2799,Sheet2!J:K,2,0), "Laptop")</f>
        <v>Laptop</v>
      </c>
      <c r="I2799" t="str">
        <f>IFERROR(VLOOKUP(F2799,Sheet2!P:Q,2,0), "Not part of Refresh")</f>
        <v>Not part of Refresh</v>
      </c>
    </row>
    <row r="2800" spans="1:9" x14ac:dyDescent="0.35">
      <c r="A2800" t="s">
        <v>6053</v>
      </c>
      <c r="B2800" t="s">
        <v>4</v>
      </c>
      <c r="C2800" t="s">
        <v>3611</v>
      </c>
      <c r="D2800" t="s">
        <v>3612</v>
      </c>
      <c r="E2800" t="s">
        <v>5998</v>
      </c>
      <c r="F2800" t="s">
        <v>2303</v>
      </c>
      <c r="G2800" t="s">
        <v>6005</v>
      </c>
      <c r="H2800" t="str">
        <f>IFERROR(VLOOKUP(B2800,Sheet2!J:K,2,0), "Laptop")</f>
        <v>Laptop</v>
      </c>
      <c r="I2800" t="str">
        <f>IFERROR(VLOOKUP(F2800,Sheet2!P:Q,2,0), "Not part of Refresh")</f>
        <v>Not part of Refresh</v>
      </c>
    </row>
    <row r="2801" spans="1:9" x14ac:dyDescent="0.35">
      <c r="A2801" t="s">
        <v>6299</v>
      </c>
      <c r="B2801" t="s">
        <v>4</v>
      </c>
      <c r="C2801" t="s">
        <v>3611</v>
      </c>
      <c r="D2801" t="s">
        <v>3612</v>
      </c>
      <c r="E2801" t="s">
        <v>5998</v>
      </c>
      <c r="F2801" t="s">
        <v>2308</v>
      </c>
      <c r="G2801" t="s">
        <v>6059</v>
      </c>
      <c r="H2801" t="str">
        <f>IFERROR(VLOOKUP(B2801,Sheet2!J:K,2,0), "Laptop")</f>
        <v>Laptop</v>
      </c>
      <c r="I2801" t="str">
        <f>IFERROR(VLOOKUP(F2801,Sheet2!P:Q,2,0), "Not part of Refresh")</f>
        <v>Not part of Refresh</v>
      </c>
    </row>
    <row r="2802" spans="1:9" x14ac:dyDescent="0.35">
      <c r="A2802" t="s">
        <v>6205</v>
      </c>
      <c r="B2802" t="s">
        <v>36</v>
      </c>
      <c r="C2802" t="s">
        <v>3611</v>
      </c>
      <c r="D2802" t="s">
        <v>3612</v>
      </c>
      <c r="E2802" t="s">
        <v>5998</v>
      </c>
      <c r="F2802" t="s">
        <v>749</v>
      </c>
      <c r="G2802" t="s">
        <v>6005</v>
      </c>
      <c r="H2802" t="str">
        <f>IFERROR(VLOOKUP(B2802,Sheet2!J:K,2,0), "Laptop")</f>
        <v>Laptop</v>
      </c>
      <c r="I2802" t="str">
        <f>IFERROR(VLOOKUP(F2802,Sheet2!P:Q,2,0), "Not part of Refresh")</f>
        <v>Part of Refresh cycle</v>
      </c>
    </row>
    <row r="2803" spans="1:9" x14ac:dyDescent="0.35">
      <c r="A2803" t="s">
        <v>6300</v>
      </c>
      <c r="B2803" t="s">
        <v>8</v>
      </c>
      <c r="C2803" t="s">
        <v>3611</v>
      </c>
      <c r="D2803" t="s">
        <v>3612</v>
      </c>
      <c r="E2803" t="s">
        <v>5998</v>
      </c>
      <c r="F2803" t="s">
        <v>766</v>
      </c>
      <c r="G2803" t="s">
        <v>6005</v>
      </c>
      <c r="H2803" t="str">
        <f>IFERROR(VLOOKUP(B2803,Sheet2!J:K,2,0), "Laptop")</f>
        <v>Laptop</v>
      </c>
      <c r="I2803" t="str">
        <f>IFERROR(VLOOKUP(F2803,Sheet2!P:Q,2,0), "Not part of Refresh")</f>
        <v>Part of Refresh cycle</v>
      </c>
    </row>
    <row r="2804" spans="1:9" x14ac:dyDescent="0.35">
      <c r="A2804" t="s">
        <v>6301</v>
      </c>
      <c r="B2804" t="s">
        <v>25</v>
      </c>
      <c r="C2804" t="s">
        <v>3611</v>
      </c>
      <c r="D2804" t="s">
        <v>3612</v>
      </c>
      <c r="E2804" t="s">
        <v>5998</v>
      </c>
      <c r="F2804" t="s">
        <v>3060</v>
      </c>
      <c r="G2804" t="s">
        <v>6047</v>
      </c>
      <c r="H2804" t="str">
        <f>IFERROR(VLOOKUP(B2804,Sheet2!J:K,2,0), "Laptop")</f>
        <v>Laptop</v>
      </c>
      <c r="I2804" t="str">
        <f>IFERROR(VLOOKUP(F2804,Sheet2!P:Q,2,0), "Not part of Refresh")</f>
        <v>Not part of Refresh</v>
      </c>
    </row>
    <row r="2805" spans="1:9" x14ac:dyDescent="0.35">
      <c r="A2805" t="s">
        <v>6302</v>
      </c>
      <c r="B2805" t="s">
        <v>0</v>
      </c>
      <c r="C2805" t="s">
        <v>3611</v>
      </c>
      <c r="D2805" t="s">
        <v>3612</v>
      </c>
      <c r="E2805" t="s">
        <v>5998</v>
      </c>
      <c r="F2805" t="s">
        <v>1494</v>
      </c>
      <c r="G2805" t="s">
        <v>6303</v>
      </c>
      <c r="H2805" t="str">
        <f>IFERROR(VLOOKUP(B2805,Sheet2!J:K,2,0), "Laptop")</f>
        <v>Laptop</v>
      </c>
      <c r="I2805" t="str">
        <f>IFERROR(VLOOKUP(F2805,Sheet2!P:Q,2,0), "Not part of Refresh")</f>
        <v>Not part of Refresh</v>
      </c>
    </row>
    <row r="2806" spans="1:9" x14ac:dyDescent="0.35">
      <c r="A2806" t="s">
        <v>6304</v>
      </c>
      <c r="B2806" t="s">
        <v>4</v>
      </c>
      <c r="C2806" t="s">
        <v>3611</v>
      </c>
      <c r="D2806" t="s">
        <v>3612</v>
      </c>
      <c r="E2806" t="s">
        <v>5998</v>
      </c>
      <c r="F2806" t="s">
        <v>2527</v>
      </c>
      <c r="G2806" t="s">
        <v>6007</v>
      </c>
      <c r="H2806" t="str">
        <f>IFERROR(VLOOKUP(B2806,Sheet2!J:K,2,0), "Laptop")</f>
        <v>Laptop</v>
      </c>
      <c r="I2806" t="str">
        <f>IFERROR(VLOOKUP(F2806,Sheet2!P:Q,2,0), "Not part of Refresh")</f>
        <v>Not part of Refresh</v>
      </c>
    </row>
    <row r="2807" spans="1:9" x14ac:dyDescent="0.35">
      <c r="A2807" t="s">
        <v>6305</v>
      </c>
      <c r="B2807" t="s">
        <v>4</v>
      </c>
      <c r="C2807" t="s">
        <v>3611</v>
      </c>
      <c r="D2807" t="s">
        <v>3612</v>
      </c>
      <c r="E2807" t="s">
        <v>5998</v>
      </c>
      <c r="F2807" t="s">
        <v>2628</v>
      </c>
      <c r="G2807" t="s">
        <v>4511</v>
      </c>
      <c r="H2807" t="str">
        <f>IFERROR(VLOOKUP(B2807,Sheet2!J:K,2,0), "Laptop")</f>
        <v>Laptop</v>
      </c>
      <c r="I2807" t="str">
        <f>IFERROR(VLOOKUP(F2807,Sheet2!P:Q,2,0), "Not part of Refresh")</f>
        <v>Not part of Refresh</v>
      </c>
    </row>
    <row r="2808" spans="1:9" x14ac:dyDescent="0.35">
      <c r="A2808" t="s">
        <v>6306</v>
      </c>
      <c r="B2808" t="s">
        <v>0</v>
      </c>
      <c r="C2808" t="s">
        <v>3611</v>
      </c>
      <c r="D2808" t="s">
        <v>3612</v>
      </c>
      <c r="E2808" t="s">
        <v>5998</v>
      </c>
      <c r="F2808" t="s">
        <v>1808</v>
      </c>
      <c r="G2808" t="s">
        <v>6112</v>
      </c>
      <c r="H2808" t="str">
        <f>IFERROR(VLOOKUP(B2808,Sheet2!J:K,2,0), "Laptop")</f>
        <v>Laptop</v>
      </c>
      <c r="I2808" t="str">
        <f>IFERROR(VLOOKUP(F2808,Sheet2!P:Q,2,0), "Not part of Refresh")</f>
        <v>Not part of Refresh</v>
      </c>
    </row>
    <row r="2809" spans="1:9" x14ac:dyDescent="0.35">
      <c r="A2809" t="s">
        <v>6307</v>
      </c>
      <c r="B2809" t="s">
        <v>4</v>
      </c>
      <c r="C2809" t="s">
        <v>3611</v>
      </c>
      <c r="D2809" t="s">
        <v>3612</v>
      </c>
      <c r="E2809" t="s">
        <v>5998</v>
      </c>
      <c r="F2809" t="s">
        <v>2306</v>
      </c>
      <c r="G2809" t="s">
        <v>6005</v>
      </c>
      <c r="H2809" t="str">
        <f>IFERROR(VLOOKUP(B2809,Sheet2!J:K,2,0), "Laptop")</f>
        <v>Laptop</v>
      </c>
      <c r="I2809" t="str">
        <f>IFERROR(VLOOKUP(F2809,Sheet2!P:Q,2,0), "Not part of Refresh")</f>
        <v>Not part of Refresh</v>
      </c>
    </row>
    <row r="2810" spans="1:9" x14ac:dyDescent="0.35">
      <c r="A2810" t="s">
        <v>6193</v>
      </c>
      <c r="B2810" t="s">
        <v>4</v>
      </c>
      <c r="C2810" t="s">
        <v>3611</v>
      </c>
      <c r="D2810" t="s">
        <v>3612</v>
      </c>
      <c r="E2810" t="s">
        <v>5998</v>
      </c>
      <c r="F2810" t="s">
        <v>2875</v>
      </c>
      <c r="G2810" t="s">
        <v>4021</v>
      </c>
      <c r="H2810" t="str">
        <f>IFERROR(VLOOKUP(B2810,Sheet2!J:K,2,0), "Laptop")</f>
        <v>Laptop</v>
      </c>
      <c r="I2810" t="str">
        <f>IFERROR(VLOOKUP(F2810,Sheet2!P:Q,2,0), "Not part of Refresh")</f>
        <v>Not part of Refresh</v>
      </c>
    </row>
    <row r="2811" spans="1:9" x14ac:dyDescent="0.35">
      <c r="A2811" t="s">
        <v>6308</v>
      </c>
      <c r="B2811" t="s">
        <v>36</v>
      </c>
      <c r="C2811" t="s">
        <v>3611</v>
      </c>
      <c r="D2811" t="s">
        <v>3612</v>
      </c>
      <c r="E2811" t="s">
        <v>5998</v>
      </c>
      <c r="F2811" t="s">
        <v>767</v>
      </c>
      <c r="H2811" t="str">
        <f>IFERROR(VLOOKUP(B2811,Sheet2!J:K,2,0), "Laptop")</f>
        <v>Laptop</v>
      </c>
      <c r="I2811" t="str">
        <f>IFERROR(VLOOKUP(F2811,Sheet2!P:Q,2,0), "Not part of Refresh")</f>
        <v>Part of Refresh cycle</v>
      </c>
    </row>
    <row r="2812" spans="1:9" x14ac:dyDescent="0.35">
      <c r="A2812" t="s">
        <v>4133</v>
      </c>
      <c r="B2812" t="s">
        <v>0</v>
      </c>
      <c r="C2812" t="s">
        <v>3611</v>
      </c>
      <c r="D2812" t="s">
        <v>3612</v>
      </c>
      <c r="E2812" t="s">
        <v>5998</v>
      </c>
      <c r="F2812" t="s">
        <v>1503</v>
      </c>
      <c r="G2812" t="s">
        <v>6033</v>
      </c>
      <c r="H2812" t="str">
        <f>IFERROR(VLOOKUP(B2812,Sheet2!J:K,2,0), "Laptop")</f>
        <v>Laptop</v>
      </c>
      <c r="I2812" t="str">
        <f>IFERROR(VLOOKUP(F2812,Sheet2!P:Q,2,0), "Not part of Refresh")</f>
        <v>Not part of Refresh</v>
      </c>
    </row>
    <row r="2813" spans="1:9" x14ac:dyDescent="0.35">
      <c r="A2813" t="s">
        <v>6309</v>
      </c>
      <c r="B2813" t="s">
        <v>4</v>
      </c>
      <c r="C2813" t="s">
        <v>3611</v>
      </c>
      <c r="D2813" t="s">
        <v>3612</v>
      </c>
      <c r="E2813" t="s">
        <v>5998</v>
      </c>
      <c r="F2813" t="s">
        <v>2792</v>
      </c>
      <c r="G2813" t="s">
        <v>4678</v>
      </c>
      <c r="H2813" t="str">
        <f>IFERROR(VLOOKUP(B2813,Sheet2!J:K,2,0), "Laptop")</f>
        <v>Laptop</v>
      </c>
      <c r="I2813" t="str">
        <f>IFERROR(VLOOKUP(F2813,Sheet2!P:Q,2,0), "Not part of Refresh")</f>
        <v>Not part of Refresh</v>
      </c>
    </row>
    <row r="2814" spans="1:9" x14ac:dyDescent="0.35">
      <c r="A2814" t="s">
        <v>6310</v>
      </c>
      <c r="B2814" t="s">
        <v>4</v>
      </c>
      <c r="C2814" t="s">
        <v>3611</v>
      </c>
      <c r="D2814" t="s">
        <v>3612</v>
      </c>
      <c r="E2814" t="s">
        <v>5998</v>
      </c>
      <c r="F2814" t="s">
        <v>2796</v>
      </c>
      <c r="G2814" t="s">
        <v>6005</v>
      </c>
      <c r="H2814" t="str">
        <f>IFERROR(VLOOKUP(B2814,Sheet2!J:K,2,0), "Laptop")</f>
        <v>Laptop</v>
      </c>
      <c r="I2814" t="str">
        <f>IFERROR(VLOOKUP(F2814,Sheet2!P:Q,2,0), "Not part of Refresh")</f>
        <v>Not part of Refresh</v>
      </c>
    </row>
    <row r="2815" spans="1:9" x14ac:dyDescent="0.35">
      <c r="A2815" t="s">
        <v>6311</v>
      </c>
      <c r="B2815" t="s">
        <v>4</v>
      </c>
      <c r="C2815" t="s">
        <v>3611</v>
      </c>
      <c r="D2815" t="s">
        <v>3612</v>
      </c>
      <c r="E2815" t="s">
        <v>5998</v>
      </c>
      <c r="F2815" t="s">
        <v>2800</v>
      </c>
      <c r="G2815" t="s">
        <v>6312</v>
      </c>
      <c r="H2815" t="str">
        <f>IFERROR(VLOOKUP(B2815,Sheet2!J:K,2,0), "Laptop")</f>
        <v>Laptop</v>
      </c>
      <c r="I2815" t="str">
        <f>IFERROR(VLOOKUP(F2815,Sheet2!P:Q,2,0), "Not part of Refresh")</f>
        <v>Not part of Refresh</v>
      </c>
    </row>
    <row r="2816" spans="1:9" x14ac:dyDescent="0.35">
      <c r="A2816" t="s">
        <v>6313</v>
      </c>
      <c r="B2816" t="s">
        <v>4</v>
      </c>
      <c r="C2816" t="s">
        <v>3611</v>
      </c>
      <c r="D2816" t="s">
        <v>3612</v>
      </c>
      <c r="E2816" t="s">
        <v>5998</v>
      </c>
      <c r="F2816" t="s">
        <v>2305</v>
      </c>
      <c r="G2816" t="s">
        <v>6059</v>
      </c>
      <c r="H2816" t="str">
        <f>IFERROR(VLOOKUP(B2816,Sheet2!J:K,2,0), "Laptop")</f>
        <v>Laptop</v>
      </c>
      <c r="I2816" t="str">
        <f>IFERROR(VLOOKUP(F2816,Sheet2!P:Q,2,0), "Not part of Refresh")</f>
        <v>Not part of Refresh</v>
      </c>
    </row>
    <row r="2817" spans="1:9" x14ac:dyDescent="0.35">
      <c r="A2817" t="s">
        <v>6314</v>
      </c>
      <c r="B2817" t="s">
        <v>4</v>
      </c>
      <c r="C2817" t="s">
        <v>3611</v>
      </c>
      <c r="D2817" t="s">
        <v>3612</v>
      </c>
      <c r="E2817" t="s">
        <v>5998</v>
      </c>
      <c r="F2817" t="s">
        <v>2310</v>
      </c>
      <c r="G2817" t="s">
        <v>6011</v>
      </c>
      <c r="H2817" t="str">
        <f>IFERROR(VLOOKUP(B2817,Sheet2!J:K,2,0), "Laptop")</f>
        <v>Laptop</v>
      </c>
      <c r="I2817" t="str">
        <f>IFERROR(VLOOKUP(F2817,Sheet2!P:Q,2,0), "Not part of Refresh")</f>
        <v>Not part of Refresh</v>
      </c>
    </row>
    <row r="2818" spans="1:9" x14ac:dyDescent="0.35">
      <c r="A2818" t="s">
        <v>6315</v>
      </c>
      <c r="B2818" t="s">
        <v>34</v>
      </c>
      <c r="C2818" t="s">
        <v>3611</v>
      </c>
      <c r="D2818" t="s">
        <v>3612</v>
      </c>
      <c r="E2818" t="s">
        <v>5998</v>
      </c>
      <c r="F2818" t="s">
        <v>768</v>
      </c>
      <c r="G2818" t="s">
        <v>4489</v>
      </c>
      <c r="H2818" t="str">
        <f>IFERROR(VLOOKUP(B2818,Sheet2!J:K,2,0), "Laptop")</f>
        <v>Laptop</v>
      </c>
      <c r="I2818" t="str">
        <f>IFERROR(VLOOKUP(F2818,Sheet2!P:Q,2,0), "Not part of Refresh")</f>
        <v>Part of Refresh cycle</v>
      </c>
    </row>
    <row r="2819" spans="1:9" x14ac:dyDescent="0.35">
      <c r="A2819" t="s">
        <v>4275</v>
      </c>
      <c r="B2819" t="s">
        <v>100</v>
      </c>
      <c r="C2819" t="s">
        <v>3611</v>
      </c>
      <c r="D2819" t="s">
        <v>3612</v>
      </c>
      <c r="E2819" t="s">
        <v>5998</v>
      </c>
      <c r="F2819" t="s">
        <v>2682</v>
      </c>
      <c r="G2819" t="s">
        <v>4908</v>
      </c>
      <c r="H2819" t="str">
        <f>IFERROR(VLOOKUP(B2819,Sheet2!J:K,2,0), "Laptop")</f>
        <v>Laptop</v>
      </c>
      <c r="I2819" t="str">
        <f>IFERROR(VLOOKUP(F2819,Sheet2!P:Q,2,0), "Not part of Refresh")</f>
        <v>Not part of Refresh</v>
      </c>
    </row>
    <row r="2820" spans="1:9" x14ac:dyDescent="0.35">
      <c r="A2820" t="s">
        <v>6316</v>
      </c>
      <c r="B2820" t="s">
        <v>36</v>
      </c>
      <c r="C2820" t="s">
        <v>3611</v>
      </c>
      <c r="D2820" t="s">
        <v>3612</v>
      </c>
      <c r="E2820" t="s">
        <v>5998</v>
      </c>
      <c r="F2820" t="s">
        <v>769</v>
      </c>
      <c r="G2820" t="s">
        <v>6016</v>
      </c>
      <c r="H2820" t="str">
        <f>IFERROR(VLOOKUP(B2820,Sheet2!J:K,2,0), "Laptop")</f>
        <v>Laptop</v>
      </c>
      <c r="I2820" t="str">
        <f>IFERROR(VLOOKUP(F2820,Sheet2!P:Q,2,0), "Not part of Refresh")</f>
        <v>Part of Refresh cycle</v>
      </c>
    </row>
    <row r="2821" spans="1:9" x14ac:dyDescent="0.35">
      <c r="A2821" t="s">
        <v>6317</v>
      </c>
      <c r="B2821" t="s">
        <v>14</v>
      </c>
      <c r="C2821" t="s">
        <v>3611</v>
      </c>
      <c r="D2821" t="s">
        <v>3612</v>
      </c>
      <c r="E2821" t="s">
        <v>5998</v>
      </c>
      <c r="F2821" t="s">
        <v>770</v>
      </c>
      <c r="G2821" t="s">
        <v>3977</v>
      </c>
      <c r="H2821" t="str">
        <f>IFERROR(VLOOKUP(B2821,Sheet2!J:K,2,0), "Laptop")</f>
        <v>Laptop</v>
      </c>
      <c r="I2821" t="str">
        <f>IFERROR(VLOOKUP(F2821,Sheet2!P:Q,2,0), "Not part of Refresh")</f>
        <v>Part of Refresh cycle</v>
      </c>
    </row>
    <row r="2822" spans="1:9" x14ac:dyDescent="0.35">
      <c r="A2822" t="s">
        <v>6318</v>
      </c>
      <c r="B2822" t="s">
        <v>0</v>
      </c>
      <c r="C2822" t="s">
        <v>3611</v>
      </c>
      <c r="D2822" t="s">
        <v>3612</v>
      </c>
      <c r="E2822" t="s">
        <v>5998</v>
      </c>
      <c r="F2822" t="s">
        <v>1778</v>
      </c>
      <c r="G2822" t="s">
        <v>3915</v>
      </c>
      <c r="H2822" t="str">
        <f>IFERROR(VLOOKUP(B2822,Sheet2!J:K,2,0), "Laptop")</f>
        <v>Laptop</v>
      </c>
      <c r="I2822" t="str">
        <f>IFERROR(VLOOKUP(F2822,Sheet2!P:Q,2,0), "Not part of Refresh")</f>
        <v>Not part of Refresh</v>
      </c>
    </row>
    <row r="2823" spans="1:9" x14ac:dyDescent="0.35">
      <c r="A2823" t="s">
        <v>6254</v>
      </c>
      <c r="B2823" t="s">
        <v>4</v>
      </c>
      <c r="C2823" t="s">
        <v>3611</v>
      </c>
      <c r="D2823" t="s">
        <v>3612</v>
      </c>
      <c r="E2823" t="s">
        <v>5998</v>
      </c>
      <c r="F2823" t="s">
        <v>2764</v>
      </c>
      <c r="G2823" t="s">
        <v>3979</v>
      </c>
      <c r="H2823" t="str">
        <f>IFERROR(VLOOKUP(B2823,Sheet2!J:K,2,0), "Laptop")</f>
        <v>Laptop</v>
      </c>
      <c r="I2823" t="str">
        <f>IFERROR(VLOOKUP(F2823,Sheet2!P:Q,2,0), "Not part of Refresh")</f>
        <v>Not part of Refresh</v>
      </c>
    </row>
    <row r="2824" spans="1:9" x14ac:dyDescent="0.35">
      <c r="A2824" t="s">
        <v>6319</v>
      </c>
      <c r="B2824" t="s">
        <v>0</v>
      </c>
      <c r="C2824" t="s">
        <v>3611</v>
      </c>
      <c r="D2824" t="s">
        <v>3612</v>
      </c>
      <c r="E2824" t="s">
        <v>5998</v>
      </c>
      <c r="F2824" t="s">
        <v>1600</v>
      </c>
      <c r="G2824" t="s">
        <v>6005</v>
      </c>
      <c r="H2824" t="str">
        <f>IFERROR(VLOOKUP(B2824,Sheet2!J:K,2,0), "Laptop")</f>
        <v>Laptop</v>
      </c>
      <c r="I2824" t="str">
        <f>IFERROR(VLOOKUP(F2824,Sheet2!P:Q,2,0), "Not part of Refresh")</f>
        <v>Not part of Refresh</v>
      </c>
    </row>
    <row r="2825" spans="1:9" x14ac:dyDescent="0.35">
      <c r="A2825" t="s">
        <v>6320</v>
      </c>
      <c r="B2825" t="s">
        <v>0</v>
      </c>
      <c r="C2825" t="s">
        <v>3611</v>
      </c>
      <c r="D2825" t="s">
        <v>3612</v>
      </c>
      <c r="E2825" t="s">
        <v>5998</v>
      </c>
      <c r="F2825" t="s">
        <v>1958</v>
      </c>
      <c r="G2825" t="s">
        <v>6047</v>
      </c>
      <c r="H2825" t="str">
        <f>IFERROR(VLOOKUP(B2825,Sheet2!J:K,2,0), "Laptop")</f>
        <v>Laptop</v>
      </c>
      <c r="I2825" t="str">
        <f>IFERROR(VLOOKUP(F2825,Sheet2!P:Q,2,0), "Not part of Refresh")</f>
        <v>Not part of Refresh</v>
      </c>
    </row>
    <row r="2826" spans="1:9" x14ac:dyDescent="0.35">
      <c r="A2826" t="s">
        <v>5990</v>
      </c>
      <c r="B2826" t="s">
        <v>17</v>
      </c>
      <c r="C2826" t="s">
        <v>3611</v>
      </c>
      <c r="D2826" t="s">
        <v>3612</v>
      </c>
      <c r="E2826" t="s">
        <v>5998</v>
      </c>
      <c r="F2826" t="s">
        <v>2248</v>
      </c>
      <c r="G2826" t="s">
        <v>6011</v>
      </c>
      <c r="H2826" t="str">
        <f>IFERROR(VLOOKUP(B2826,Sheet2!J:K,2,0), "Laptop")</f>
        <v>Laptop</v>
      </c>
      <c r="I2826" t="str">
        <f>IFERROR(VLOOKUP(F2826,Sheet2!P:Q,2,0), "Not part of Refresh")</f>
        <v>Not part of Refresh</v>
      </c>
    </row>
    <row r="2827" spans="1:9" x14ac:dyDescent="0.35">
      <c r="A2827" t="s">
        <v>6321</v>
      </c>
      <c r="B2827" t="s">
        <v>17</v>
      </c>
      <c r="C2827" t="s">
        <v>3611</v>
      </c>
      <c r="D2827" t="s">
        <v>3612</v>
      </c>
      <c r="E2827" t="s">
        <v>5998</v>
      </c>
      <c r="F2827" t="s">
        <v>2377</v>
      </c>
      <c r="G2827" t="s">
        <v>4232</v>
      </c>
      <c r="H2827" t="str">
        <f>IFERROR(VLOOKUP(B2827,Sheet2!J:K,2,0), "Laptop")</f>
        <v>Laptop</v>
      </c>
      <c r="I2827" t="str">
        <f>IFERROR(VLOOKUP(F2827,Sheet2!P:Q,2,0), "Not part of Refresh")</f>
        <v>Not part of Refresh</v>
      </c>
    </row>
    <row r="2828" spans="1:9" x14ac:dyDescent="0.35">
      <c r="A2828" t="s">
        <v>6322</v>
      </c>
      <c r="B2828" t="s">
        <v>4</v>
      </c>
      <c r="C2828" t="s">
        <v>3611</v>
      </c>
      <c r="D2828" t="s">
        <v>3612</v>
      </c>
      <c r="E2828" t="s">
        <v>5998</v>
      </c>
      <c r="F2828" t="s">
        <v>2895</v>
      </c>
      <c r="G2828" t="s">
        <v>6005</v>
      </c>
      <c r="H2828" t="str">
        <f>IFERROR(VLOOKUP(B2828,Sheet2!J:K,2,0), "Laptop")</f>
        <v>Laptop</v>
      </c>
      <c r="I2828" t="str">
        <f>IFERROR(VLOOKUP(F2828,Sheet2!P:Q,2,0), "Not part of Refresh")</f>
        <v>Not part of Refresh</v>
      </c>
    </row>
    <row r="2829" spans="1:9" x14ac:dyDescent="0.35">
      <c r="A2829" t="s">
        <v>6323</v>
      </c>
      <c r="B2829" t="s">
        <v>4</v>
      </c>
      <c r="C2829" t="s">
        <v>3611</v>
      </c>
      <c r="D2829" t="s">
        <v>3612</v>
      </c>
      <c r="E2829" t="s">
        <v>5998</v>
      </c>
      <c r="F2829" t="s">
        <v>2734</v>
      </c>
      <c r="G2829" t="s">
        <v>4284</v>
      </c>
      <c r="H2829" t="str">
        <f>IFERROR(VLOOKUP(B2829,Sheet2!J:K,2,0), "Laptop")</f>
        <v>Laptop</v>
      </c>
      <c r="I2829" t="str">
        <f>IFERROR(VLOOKUP(F2829,Sheet2!P:Q,2,0), "Not part of Refresh")</f>
        <v>Not part of Refresh</v>
      </c>
    </row>
    <row r="2830" spans="1:9" x14ac:dyDescent="0.35">
      <c r="B2830" t="s">
        <v>22</v>
      </c>
      <c r="C2830" t="s">
        <v>3611</v>
      </c>
      <c r="D2830" t="s">
        <v>3612</v>
      </c>
      <c r="E2830" t="s">
        <v>5998</v>
      </c>
      <c r="F2830" t="s">
        <v>771</v>
      </c>
      <c r="G2830" t="s">
        <v>3657</v>
      </c>
      <c r="H2830" t="str">
        <f>IFERROR(VLOOKUP(B2830,Sheet2!J:K,2,0), "Laptop")</f>
        <v>Laptop</v>
      </c>
      <c r="I2830" t="str">
        <f>IFERROR(VLOOKUP(F2830,Sheet2!P:Q,2,0), "Not part of Refresh")</f>
        <v>Part of Refresh cycle</v>
      </c>
    </row>
    <row r="2831" spans="1:9" x14ac:dyDescent="0.35">
      <c r="A2831" t="s">
        <v>6324</v>
      </c>
      <c r="B2831" t="s">
        <v>4</v>
      </c>
      <c r="C2831" t="s">
        <v>3611</v>
      </c>
      <c r="D2831" t="s">
        <v>3612</v>
      </c>
      <c r="E2831" t="s">
        <v>5998</v>
      </c>
      <c r="F2831" t="s">
        <v>2773</v>
      </c>
      <c r="G2831" t="s">
        <v>3719</v>
      </c>
      <c r="H2831" t="str">
        <f>IFERROR(VLOOKUP(B2831,Sheet2!J:K,2,0), "Laptop")</f>
        <v>Laptop</v>
      </c>
      <c r="I2831" t="str">
        <f>IFERROR(VLOOKUP(F2831,Sheet2!P:Q,2,0), "Not part of Refresh")</f>
        <v>Not part of Refresh</v>
      </c>
    </row>
    <row r="2832" spans="1:9" x14ac:dyDescent="0.35">
      <c r="A2832" t="s">
        <v>6325</v>
      </c>
      <c r="B2832" t="s">
        <v>4</v>
      </c>
      <c r="C2832" t="s">
        <v>3611</v>
      </c>
      <c r="D2832" t="s">
        <v>3612</v>
      </c>
      <c r="E2832" t="s">
        <v>5998</v>
      </c>
      <c r="F2832" t="s">
        <v>2511</v>
      </c>
      <c r="G2832" t="s">
        <v>3762</v>
      </c>
      <c r="H2832" t="str">
        <f>IFERROR(VLOOKUP(B2832,Sheet2!J:K,2,0), "Laptop")</f>
        <v>Laptop</v>
      </c>
      <c r="I2832" t="str">
        <f>IFERROR(VLOOKUP(F2832,Sheet2!P:Q,2,0), "Not part of Refresh")</f>
        <v>Not part of Refresh</v>
      </c>
    </row>
    <row r="2833" spans="1:9" x14ac:dyDescent="0.35">
      <c r="A2833" t="s">
        <v>6326</v>
      </c>
      <c r="B2833" t="s">
        <v>4</v>
      </c>
      <c r="C2833" t="s">
        <v>3611</v>
      </c>
      <c r="D2833" t="s">
        <v>3612</v>
      </c>
      <c r="E2833" t="s">
        <v>5998</v>
      </c>
      <c r="F2833" t="s">
        <v>2778</v>
      </c>
      <c r="G2833" t="s">
        <v>3981</v>
      </c>
      <c r="H2833" t="str">
        <f>IFERROR(VLOOKUP(B2833,Sheet2!J:K,2,0), "Laptop")</f>
        <v>Laptop</v>
      </c>
      <c r="I2833" t="str">
        <f>IFERROR(VLOOKUP(F2833,Sheet2!P:Q,2,0), "Not part of Refresh")</f>
        <v>Not part of Refresh</v>
      </c>
    </row>
    <row r="2834" spans="1:9" x14ac:dyDescent="0.35">
      <c r="A2834" t="s">
        <v>6327</v>
      </c>
      <c r="B2834" t="s">
        <v>0</v>
      </c>
      <c r="C2834" t="s">
        <v>3611</v>
      </c>
      <c r="D2834" t="s">
        <v>3612</v>
      </c>
      <c r="E2834" t="s">
        <v>5998</v>
      </c>
      <c r="F2834" t="s">
        <v>1947</v>
      </c>
      <c r="G2834" t="s">
        <v>4284</v>
      </c>
      <c r="H2834" t="str">
        <f>IFERROR(VLOOKUP(B2834,Sheet2!J:K,2,0), "Laptop")</f>
        <v>Laptop</v>
      </c>
      <c r="I2834" t="str">
        <f>IFERROR(VLOOKUP(F2834,Sheet2!P:Q,2,0), "Not part of Refresh")</f>
        <v>Not part of Refresh</v>
      </c>
    </row>
    <row r="2835" spans="1:9" x14ac:dyDescent="0.35">
      <c r="A2835" t="s">
        <v>6062</v>
      </c>
      <c r="B2835" t="s">
        <v>22</v>
      </c>
      <c r="C2835" t="s">
        <v>3611</v>
      </c>
      <c r="D2835" t="s">
        <v>3612</v>
      </c>
      <c r="E2835" t="s">
        <v>5998</v>
      </c>
      <c r="F2835" t="s">
        <v>736</v>
      </c>
      <c r="G2835" t="s">
        <v>6063</v>
      </c>
      <c r="H2835" t="str">
        <f>IFERROR(VLOOKUP(B2835,Sheet2!J:K,2,0), "Laptop")</f>
        <v>Laptop</v>
      </c>
      <c r="I2835" t="str">
        <f>IFERROR(VLOOKUP(F2835,Sheet2!P:Q,2,0), "Not part of Refresh")</f>
        <v>Part of Refresh cycle</v>
      </c>
    </row>
    <row r="2836" spans="1:9" x14ac:dyDescent="0.35">
      <c r="A2836" t="s">
        <v>6328</v>
      </c>
      <c r="B2836" t="s">
        <v>128</v>
      </c>
      <c r="C2836" t="s">
        <v>3611</v>
      </c>
      <c r="D2836" t="s">
        <v>3612</v>
      </c>
      <c r="E2836" t="s">
        <v>5998</v>
      </c>
      <c r="F2836" t="s">
        <v>1732</v>
      </c>
      <c r="G2836" t="s">
        <v>5414</v>
      </c>
      <c r="H2836" t="str">
        <f>IFERROR(VLOOKUP(B2836,Sheet2!J:K,2,0), "Laptop")</f>
        <v>Laptop</v>
      </c>
      <c r="I2836" t="str">
        <f>IFERROR(VLOOKUP(F2836,Sheet2!P:Q,2,0), "Not part of Refresh")</f>
        <v>Not part of Refresh</v>
      </c>
    </row>
    <row r="2837" spans="1:9" x14ac:dyDescent="0.35">
      <c r="A2837" t="s">
        <v>6329</v>
      </c>
      <c r="B2837" t="s">
        <v>0</v>
      </c>
      <c r="C2837" t="s">
        <v>3611</v>
      </c>
      <c r="D2837" t="s">
        <v>3612</v>
      </c>
      <c r="E2837" t="s">
        <v>5998</v>
      </c>
      <c r="F2837" t="s">
        <v>1736</v>
      </c>
      <c r="G2837" t="s">
        <v>6005</v>
      </c>
      <c r="H2837" t="str">
        <f>IFERROR(VLOOKUP(B2837,Sheet2!J:K,2,0), "Laptop")</f>
        <v>Laptop</v>
      </c>
      <c r="I2837" t="str">
        <f>IFERROR(VLOOKUP(F2837,Sheet2!P:Q,2,0), "Not part of Refresh")</f>
        <v>Not part of Refresh</v>
      </c>
    </row>
    <row r="2838" spans="1:9" x14ac:dyDescent="0.35">
      <c r="A2838" t="s">
        <v>6330</v>
      </c>
      <c r="B2838" t="s">
        <v>14</v>
      </c>
      <c r="C2838" t="s">
        <v>3611</v>
      </c>
      <c r="D2838" t="s">
        <v>3612</v>
      </c>
      <c r="E2838" t="s">
        <v>5998</v>
      </c>
      <c r="F2838" t="s">
        <v>772</v>
      </c>
      <c r="G2838" t="s">
        <v>6005</v>
      </c>
      <c r="H2838" t="str">
        <f>IFERROR(VLOOKUP(B2838,Sheet2!J:K,2,0), "Laptop")</f>
        <v>Laptop</v>
      </c>
      <c r="I2838" t="str">
        <f>IFERROR(VLOOKUP(F2838,Sheet2!P:Q,2,0), "Not part of Refresh")</f>
        <v>Part of Refresh cycle</v>
      </c>
    </row>
    <row r="2839" spans="1:9" x14ac:dyDescent="0.35">
      <c r="A2839" t="s">
        <v>6331</v>
      </c>
      <c r="B2839" t="s">
        <v>4</v>
      </c>
      <c r="C2839" t="s">
        <v>3611</v>
      </c>
      <c r="D2839" t="s">
        <v>3612</v>
      </c>
      <c r="E2839" t="s">
        <v>5998</v>
      </c>
      <c r="F2839" t="s">
        <v>2253</v>
      </c>
      <c r="G2839" t="s">
        <v>4446</v>
      </c>
      <c r="H2839" t="str">
        <f>IFERROR(VLOOKUP(B2839,Sheet2!J:K,2,0), "Laptop")</f>
        <v>Laptop</v>
      </c>
      <c r="I2839" t="str">
        <f>IFERROR(VLOOKUP(F2839,Sheet2!P:Q,2,0), "Not part of Refresh")</f>
        <v>Not part of Refresh</v>
      </c>
    </row>
    <row r="2840" spans="1:9" x14ac:dyDescent="0.35">
      <c r="A2840" t="s">
        <v>4514</v>
      </c>
      <c r="B2840" t="s">
        <v>4</v>
      </c>
      <c r="C2840" t="s">
        <v>3611</v>
      </c>
      <c r="D2840" t="s">
        <v>3612</v>
      </c>
      <c r="E2840" t="s">
        <v>5998</v>
      </c>
      <c r="F2840" t="s">
        <v>2770</v>
      </c>
      <c r="G2840" t="s">
        <v>6332</v>
      </c>
      <c r="H2840" t="str">
        <f>IFERROR(VLOOKUP(B2840,Sheet2!J:K,2,0), "Laptop")</f>
        <v>Laptop</v>
      </c>
      <c r="I2840" t="str">
        <f>IFERROR(VLOOKUP(F2840,Sheet2!P:Q,2,0), "Not part of Refresh")</f>
        <v>Not part of Refresh</v>
      </c>
    </row>
    <row r="2841" spans="1:9" x14ac:dyDescent="0.35">
      <c r="A2841" t="s">
        <v>3951</v>
      </c>
      <c r="B2841" t="s">
        <v>0</v>
      </c>
      <c r="C2841" t="s">
        <v>3611</v>
      </c>
      <c r="D2841" t="s">
        <v>3612</v>
      </c>
      <c r="E2841" t="s">
        <v>5998</v>
      </c>
      <c r="F2841" t="s">
        <v>1002</v>
      </c>
      <c r="G2841" t="s">
        <v>3953</v>
      </c>
      <c r="H2841" t="str">
        <f>IFERROR(VLOOKUP(B2841,Sheet2!J:K,2,0), "Laptop")</f>
        <v>Laptop</v>
      </c>
      <c r="I2841" t="str">
        <f>IFERROR(VLOOKUP(F2841,Sheet2!P:Q,2,0), "Not part of Refresh")</f>
        <v>Not part of Refresh</v>
      </c>
    </row>
    <row r="2842" spans="1:9" x14ac:dyDescent="0.35">
      <c r="A2842" t="s">
        <v>6333</v>
      </c>
      <c r="B2842" t="s">
        <v>4</v>
      </c>
      <c r="C2842" t="s">
        <v>3611</v>
      </c>
      <c r="D2842" t="s">
        <v>3612</v>
      </c>
      <c r="E2842" t="s">
        <v>5998</v>
      </c>
      <c r="F2842" t="s">
        <v>2526</v>
      </c>
      <c r="G2842" t="s">
        <v>6005</v>
      </c>
      <c r="H2842" t="str">
        <f>IFERROR(VLOOKUP(B2842,Sheet2!J:K,2,0), "Laptop")</f>
        <v>Laptop</v>
      </c>
      <c r="I2842" t="str">
        <f>IFERROR(VLOOKUP(F2842,Sheet2!P:Q,2,0), "Not part of Refresh")</f>
        <v>Not part of Refresh</v>
      </c>
    </row>
    <row r="2843" spans="1:9" x14ac:dyDescent="0.35">
      <c r="A2843" t="s">
        <v>6073</v>
      </c>
      <c r="B2843" t="s">
        <v>39</v>
      </c>
      <c r="C2843" t="s">
        <v>3611</v>
      </c>
      <c r="D2843" t="s">
        <v>3612</v>
      </c>
      <c r="E2843" t="s">
        <v>5998</v>
      </c>
      <c r="F2843" t="s">
        <v>773</v>
      </c>
      <c r="G2843" t="s">
        <v>6016</v>
      </c>
      <c r="H2843" t="str">
        <f>IFERROR(VLOOKUP(B2843,Sheet2!J:K,2,0), "Laptop")</f>
        <v>Laptop</v>
      </c>
      <c r="I2843" t="str">
        <f>IFERROR(VLOOKUP(F2843,Sheet2!P:Q,2,0), "Not part of Refresh")</f>
        <v>Part of Refresh cycle</v>
      </c>
    </row>
    <row r="2844" spans="1:9" x14ac:dyDescent="0.35">
      <c r="A2844" t="s">
        <v>6334</v>
      </c>
      <c r="B2844" t="s">
        <v>8</v>
      </c>
      <c r="C2844" t="s">
        <v>3611</v>
      </c>
      <c r="D2844" t="s">
        <v>3612</v>
      </c>
      <c r="E2844" t="s">
        <v>5998</v>
      </c>
      <c r="F2844" t="s">
        <v>774</v>
      </c>
      <c r="G2844" t="s">
        <v>5873</v>
      </c>
      <c r="H2844" t="str">
        <f>IFERROR(VLOOKUP(B2844,Sheet2!J:K,2,0), "Laptop")</f>
        <v>Laptop</v>
      </c>
      <c r="I2844" t="str">
        <f>IFERROR(VLOOKUP(F2844,Sheet2!P:Q,2,0), "Not part of Refresh")</f>
        <v>Part of Refresh cycle</v>
      </c>
    </row>
    <row r="2845" spans="1:9" x14ac:dyDescent="0.35">
      <c r="A2845" t="s">
        <v>6215</v>
      </c>
      <c r="B2845" t="s">
        <v>4</v>
      </c>
      <c r="C2845" t="s">
        <v>3611</v>
      </c>
      <c r="D2845" t="s">
        <v>3612</v>
      </c>
      <c r="E2845" t="s">
        <v>5998</v>
      </c>
      <c r="F2845" t="s">
        <v>2390</v>
      </c>
      <c r="G2845" t="s">
        <v>4052</v>
      </c>
      <c r="H2845" t="str">
        <f>IFERROR(VLOOKUP(B2845,Sheet2!J:K,2,0), "Laptop")</f>
        <v>Laptop</v>
      </c>
      <c r="I2845" t="str">
        <f>IFERROR(VLOOKUP(F2845,Sheet2!P:Q,2,0), "Not part of Refresh")</f>
        <v>Not part of Refresh</v>
      </c>
    </row>
    <row r="2846" spans="1:9" x14ac:dyDescent="0.35">
      <c r="A2846" t="s">
        <v>5169</v>
      </c>
      <c r="B2846" t="s">
        <v>0</v>
      </c>
      <c r="C2846" t="s">
        <v>3611</v>
      </c>
      <c r="D2846" t="s">
        <v>3612</v>
      </c>
      <c r="E2846" t="s">
        <v>5998</v>
      </c>
      <c r="F2846" t="s">
        <v>1339</v>
      </c>
      <c r="G2846" t="s">
        <v>3657</v>
      </c>
      <c r="H2846" t="str">
        <f>IFERROR(VLOOKUP(B2846,Sheet2!J:K,2,0), "Laptop")</f>
        <v>Laptop</v>
      </c>
      <c r="I2846" t="str">
        <f>IFERROR(VLOOKUP(F2846,Sheet2!P:Q,2,0), "Not part of Refresh")</f>
        <v>Not part of Refresh</v>
      </c>
    </row>
    <row r="2847" spans="1:9" x14ac:dyDescent="0.35">
      <c r="A2847" t="s">
        <v>6335</v>
      </c>
      <c r="B2847" t="s">
        <v>4</v>
      </c>
      <c r="C2847" t="s">
        <v>3611</v>
      </c>
      <c r="D2847" t="s">
        <v>3612</v>
      </c>
      <c r="E2847" t="s">
        <v>5998</v>
      </c>
      <c r="F2847" t="s">
        <v>2438</v>
      </c>
      <c r="G2847" t="s">
        <v>6007</v>
      </c>
      <c r="H2847" t="str">
        <f>IFERROR(VLOOKUP(B2847,Sheet2!J:K,2,0), "Laptop")</f>
        <v>Laptop</v>
      </c>
      <c r="I2847" t="str">
        <f>IFERROR(VLOOKUP(F2847,Sheet2!P:Q,2,0), "Not part of Refresh")</f>
        <v>Not part of Refresh</v>
      </c>
    </row>
    <row r="2848" spans="1:9" x14ac:dyDescent="0.35">
      <c r="A2848" t="s">
        <v>6336</v>
      </c>
      <c r="B2848" t="s">
        <v>4</v>
      </c>
      <c r="C2848" t="s">
        <v>3611</v>
      </c>
      <c r="D2848" t="s">
        <v>3612</v>
      </c>
      <c r="E2848" t="s">
        <v>5998</v>
      </c>
      <c r="F2848" t="s">
        <v>2281</v>
      </c>
      <c r="G2848" t="s">
        <v>6005</v>
      </c>
      <c r="H2848" t="str">
        <f>IFERROR(VLOOKUP(B2848,Sheet2!J:K,2,0), "Laptop")</f>
        <v>Laptop</v>
      </c>
      <c r="I2848" t="str">
        <f>IFERROR(VLOOKUP(F2848,Sheet2!P:Q,2,0), "Not part of Refresh")</f>
        <v>Not part of Refresh</v>
      </c>
    </row>
    <row r="2849" spans="1:9" x14ac:dyDescent="0.35">
      <c r="A2849" t="s">
        <v>6337</v>
      </c>
      <c r="B2849" t="s">
        <v>4</v>
      </c>
      <c r="C2849" t="s">
        <v>3611</v>
      </c>
      <c r="D2849" t="s">
        <v>3612</v>
      </c>
      <c r="E2849" t="s">
        <v>5998</v>
      </c>
      <c r="F2849" t="s">
        <v>2890</v>
      </c>
      <c r="G2849" t="s">
        <v>6011</v>
      </c>
      <c r="H2849" t="str">
        <f>IFERROR(VLOOKUP(B2849,Sheet2!J:K,2,0), "Laptop")</f>
        <v>Laptop</v>
      </c>
      <c r="I2849" t="str">
        <f>IFERROR(VLOOKUP(F2849,Sheet2!P:Q,2,0), "Not part of Refresh")</f>
        <v>Not part of Refresh</v>
      </c>
    </row>
    <row r="2850" spans="1:9" x14ac:dyDescent="0.35">
      <c r="A2850" t="s">
        <v>6338</v>
      </c>
      <c r="B2850" t="s">
        <v>8</v>
      </c>
      <c r="C2850" t="s">
        <v>3611</v>
      </c>
      <c r="D2850" t="s">
        <v>3612</v>
      </c>
      <c r="E2850" t="s">
        <v>5998</v>
      </c>
      <c r="F2850" t="s">
        <v>775</v>
      </c>
      <c r="G2850" t="s">
        <v>3975</v>
      </c>
      <c r="H2850" t="str">
        <f>IFERROR(VLOOKUP(B2850,Sheet2!J:K,2,0), "Laptop")</f>
        <v>Laptop</v>
      </c>
      <c r="I2850" t="str">
        <f>IFERROR(VLOOKUP(F2850,Sheet2!P:Q,2,0), "Not part of Refresh")</f>
        <v>Part of Refresh cycle</v>
      </c>
    </row>
    <row r="2851" spans="1:9" x14ac:dyDescent="0.35">
      <c r="A2851" t="s">
        <v>6339</v>
      </c>
      <c r="B2851" t="s">
        <v>56</v>
      </c>
      <c r="C2851" t="s">
        <v>3611</v>
      </c>
      <c r="D2851" t="s">
        <v>3612</v>
      </c>
      <c r="E2851" t="s">
        <v>5998</v>
      </c>
      <c r="F2851" t="s">
        <v>2521</v>
      </c>
      <c r="G2851" t="s">
        <v>4284</v>
      </c>
      <c r="H2851" t="str">
        <f>IFERROR(VLOOKUP(B2851,Sheet2!J:K,2,0), "Laptop")</f>
        <v>Workstation</v>
      </c>
      <c r="I2851" t="str">
        <f>IFERROR(VLOOKUP(F2851,Sheet2!P:Q,2,0), "Not part of Refresh")</f>
        <v>Not part of Refresh</v>
      </c>
    </row>
    <row r="2852" spans="1:9" x14ac:dyDescent="0.35">
      <c r="A2852" t="s">
        <v>5132</v>
      </c>
      <c r="B2852" t="s">
        <v>0</v>
      </c>
      <c r="C2852" t="s">
        <v>3611</v>
      </c>
      <c r="D2852" t="s">
        <v>3612</v>
      </c>
      <c r="E2852" t="s">
        <v>5998</v>
      </c>
      <c r="F2852" t="s">
        <v>1982</v>
      </c>
      <c r="G2852" t="s">
        <v>6059</v>
      </c>
      <c r="H2852" t="str">
        <f>IFERROR(VLOOKUP(B2852,Sheet2!J:K,2,0), "Laptop")</f>
        <v>Laptop</v>
      </c>
      <c r="I2852" t="str">
        <f>IFERROR(VLOOKUP(F2852,Sheet2!P:Q,2,0), "Not part of Refresh")</f>
        <v>Not part of Refresh</v>
      </c>
    </row>
    <row r="2853" spans="1:9" x14ac:dyDescent="0.35">
      <c r="A2853" t="s">
        <v>6340</v>
      </c>
      <c r="B2853" t="s">
        <v>0</v>
      </c>
      <c r="C2853" t="s">
        <v>3611</v>
      </c>
      <c r="D2853" t="s">
        <v>3612</v>
      </c>
      <c r="E2853" t="s">
        <v>5998</v>
      </c>
      <c r="F2853" t="s">
        <v>1247</v>
      </c>
      <c r="G2853" t="s">
        <v>6341</v>
      </c>
      <c r="H2853" t="str">
        <f>IFERROR(VLOOKUP(B2853,Sheet2!J:K,2,0), "Laptop")</f>
        <v>Laptop</v>
      </c>
      <c r="I2853" t="str">
        <f>IFERROR(VLOOKUP(F2853,Sheet2!P:Q,2,0), "Not part of Refresh")</f>
        <v>Not part of Refresh</v>
      </c>
    </row>
    <row r="2854" spans="1:9" x14ac:dyDescent="0.35">
      <c r="A2854" t="s">
        <v>6342</v>
      </c>
      <c r="B2854" t="s">
        <v>0</v>
      </c>
      <c r="C2854" t="s">
        <v>3611</v>
      </c>
      <c r="D2854" t="s">
        <v>3612</v>
      </c>
      <c r="E2854" t="s">
        <v>5998</v>
      </c>
      <c r="F2854" t="s">
        <v>1625</v>
      </c>
      <c r="G2854" t="s">
        <v>4090</v>
      </c>
      <c r="H2854" t="str">
        <f>IFERROR(VLOOKUP(B2854,Sheet2!J:K,2,0), "Laptop")</f>
        <v>Laptop</v>
      </c>
      <c r="I2854" t="str">
        <f>IFERROR(VLOOKUP(F2854,Sheet2!P:Q,2,0), "Not part of Refresh")</f>
        <v>Not part of Refresh</v>
      </c>
    </row>
    <row r="2855" spans="1:9" x14ac:dyDescent="0.35">
      <c r="A2855" t="s">
        <v>6343</v>
      </c>
      <c r="B2855" t="s">
        <v>0</v>
      </c>
      <c r="C2855" t="s">
        <v>3611</v>
      </c>
      <c r="D2855" t="s">
        <v>3612</v>
      </c>
      <c r="E2855" t="s">
        <v>5998</v>
      </c>
      <c r="F2855" t="s">
        <v>1685</v>
      </c>
      <c r="G2855" t="s">
        <v>3908</v>
      </c>
      <c r="H2855" t="str">
        <f>IFERROR(VLOOKUP(B2855,Sheet2!J:K,2,0), "Laptop")</f>
        <v>Laptop</v>
      </c>
      <c r="I2855" t="str">
        <f>IFERROR(VLOOKUP(F2855,Sheet2!P:Q,2,0), "Not part of Refresh")</f>
        <v>Not part of Refresh</v>
      </c>
    </row>
    <row r="2856" spans="1:9" x14ac:dyDescent="0.35">
      <c r="A2856" t="s">
        <v>6344</v>
      </c>
      <c r="B2856" t="s">
        <v>4</v>
      </c>
      <c r="C2856" t="s">
        <v>3611</v>
      </c>
      <c r="D2856" t="s">
        <v>3612</v>
      </c>
      <c r="E2856" t="s">
        <v>5998</v>
      </c>
      <c r="F2856" t="s">
        <v>2492</v>
      </c>
      <c r="G2856" t="s">
        <v>6212</v>
      </c>
      <c r="H2856" t="str">
        <f>IFERROR(VLOOKUP(B2856,Sheet2!J:K,2,0), "Laptop")</f>
        <v>Laptop</v>
      </c>
      <c r="I2856" t="str">
        <f>IFERROR(VLOOKUP(F2856,Sheet2!P:Q,2,0), "Not part of Refresh")</f>
        <v>Not part of Refresh</v>
      </c>
    </row>
    <row r="2857" spans="1:9" x14ac:dyDescent="0.35">
      <c r="A2857" t="s">
        <v>6345</v>
      </c>
      <c r="B2857" t="s">
        <v>4</v>
      </c>
      <c r="C2857" t="s">
        <v>3611</v>
      </c>
      <c r="D2857" t="s">
        <v>3612</v>
      </c>
      <c r="E2857" t="s">
        <v>5998</v>
      </c>
      <c r="F2857" t="s">
        <v>2444</v>
      </c>
      <c r="G2857" t="s">
        <v>6007</v>
      </c>
      <c r="H2857" t="str">
        <f>IFERROR(VLOOKUP(B2857,Sheet2!J:K,2,0), "Laptop")</f>
        <v>Laptop</v>
      </c>
      <c r="I2857" t="str">
        <f>IFERROR(VLOOKUP(F2857,Sheet2!P:Q,2,0), "Not part of Refresh")</f>
        <v>Not part of Refresh</v>
      </c>
    </row>
    <row r="2858" spans="1:9" x14ac:dyDescent="0.35">
      <c r="A2858" t="s">
        <v>6346</v>
      </c>
      <c r="B2858" t="s">
        <v>4</v>
      </c>
      <c r="C2858" t="s">
        <v>3611</v>
      </c>
      <c r="D2858" t="s">
        <v>3612</v>
      </c>
      <c r="E2858" t="s">
        <v>5998</v>
      </c>
      <c r="F2858" t="s">
        <v>2785</v>
      </c>
      <c r="G2858" t="s">
        <v>4093</v>
      </c>
      <c r="H2858" t="str">
        <f>IFERROR(VLOOKUP(B2858,Sheet2!J:K,2,0), "Laptop")</f>
        <v>Laptop</v>
      </c>
      <c r="I2858" t="str">
        <f>IFERROR(VLOOKUP(F2858,Sheet2!P:Q,2,0), "Not part of Refresh")</f>
        <v>Not part of Refresh</v>
      </c>
    </row>
    <row r="2859" spans="1:9" x14ac:dyDescent="0.35">
      <c r="A2859" t="s">
        <v>6347</v>
      </c>
      <c r="B2859" t="s">
        <v>4</v>
      </c>
      <c r="C2859" t="s">
        <v>3611</v>
      </c>
      <c r="D2859" t="s">
        <v>3612</v>
      </c>
      <c r="E2859" t="s">
        <v>5998</v>
      </c>
      <c r="F2859" t="s">
        <v>2593</v>
      </c>
      <c r="G2859" t="s">
        <v>4489</v>
      </c>
      <c r="H2859" t="str">
        <f>IFERROR(VLOOKUP(B2859,Sheet2!J:K,2,0), "Laptop")</f>
        <v>Laptop</v>
      </c>
      <c r="I2859" t="str">
        <f>IFERROR(VLOOKUP(F2859,Sheet2!P:Q,2,0), "Not part of Refresh")</f>
        <v>Not part of Refresh</v>
      </c>
    </row>
    <row r="2860" spans="1:9" x14ac:dyDescent="0.35">
      <c r="A2860" t="s">
        <v>6348</v>
      </c>
      <c r="B2860" t="s">
        <v>0</v>
      </c>
      <c r="C2860" t="s">
        <v>3611</v>
      </c>
      <c r="D2860" t="s">
        <v>3612</v>
      </c>
      <c r="E2860" t="s">
        <v>5998</v>
      </c>
      <c r="F2860" t="s">
        <v>1847</v>
      </c>
      <c r="G2860" t="s">
        <v>3928</v>
      </c>
      <c r="H2860" t="str">
        <f>IFERROR(VLOOKUP(B2860,Sheet2!J:K,2,0), "Laptop")</f>
        <v>Laptop</v>
      </c>
      <c r="I2860" t="str">
        <f>IFERROR(VLOOKUP(F2860,Sheet2!P:Q,2,0), "Not part of Refresh")</f>
        <v>Not part of Refresh</v>
      </c>
    </row>
    <row r="2861" spans="1:9" x14ac:dyDescent="0.35">
      <c r="A2861" t="s">
        <v>6349</v>
      </c>
      <c r="B2861" t="s">
        <v>8</v>
      </c>
      <c r="C2861" t="s">
        <v>3611</v>
      </c>
      <c r="D2861" t="s">
        <v>3612</v>
      </c>
      <c r="E2861" t="s">
        <v>5998</v>
      </c>
      <c r="F2861" t="s">
        <v>776</v>
      </c>
      <c r="G2861" t="s">
        <v>6350</v>
      </c>
      <c r="H2861" t="str">
        <f>IFERROR(VLOOKUP(B2861,Sheet2!J:K,2,0), "Laptop")</f>
        <v>Laptop</v>
      </c>
      <c r="I2861" t="str">
        <f>IFERROR(VLOOKUP(F2861,Sheet2!P:Q,2,0), "Not part of Refresh")</f>
        <v>Part of Refresh cycle</v>
      </c>
    </row>
    <row r="2862" spans="1:9" x14ac:dyDescent="0.35">
      <c r="A2862" t="s">
        <v>6351</v>
      </c>
      <c r="B2862" t="s">
        <v>0</v>
      </c>
      <c r="C2862" t="s">
        <v>3611</v>
      </c>
      <c r="D2862" t="s">
        <v>3612</v>
      </c>
      <c r="E2862" t="s">
        <v>5998</v>
      </c>
      <c r="F2862" t="s">
        <v>2074</v>
      </c>
      <c r="G2862" t="s">
        <v>4284</v>
      </c>
      <c r="H2862" t="str">
        <f>IFERROR(VLOOKUP(B2862,Sheet2!J:K,2,0), "Laptop")</f>
        <v>Laptop</v>
      </c>
      <c r="I2862" t="str">
        <f>IFERROR(VLOOKUP(F2862,Sheet2!P:Q,2,0), "Not part of Refresh")</f>
        <v>Not part of Refresh</v>
      </c>
    </row>
    <row r="2863" spans="1:9" x14ac:dyDescent="0.35">
      <c r="A2863" t="s">
        <v>6352</v>
      </c>
      <c r="B2863" t="s">
        <v>8</v>
      </c>
      <c r="C2863" t="s">
        <v>3611</v>
      </c>
      <c r="D2863" t="s">
        <v>3612</v>
      </c>
      <c r="E2863" t="s">
        <v>5998</v>
      </c>
      <c r="F2863" t="s">
        <v>777</v>
      </c>
      <c r="G2863" t="s">
        <v>3762</v>
      </c>
      <c r="H2863" t="str">
        <f>IFERROR(VLOOKUP(B2863,Sheet2!J:K,2,0), "Laptop")</f>
        <v>Laptop</v>
      </c>
      <c r="I2863" t="str">
        <f>IFERROR(VLOOKUP(F2863,Sheet2!P:Q,2,0), "Not part of Refresh")</f>
        <v>Part of Refresh cycle</v>
      </c>
    </row>
    <row r="2864" spans="1:9" x14ac:dyDescent="0.35">
      <c r="A2864" t="s">
        <v>6353</v>
      </c>
      <c r="B2864" t="s">
        <v>4</v>
      </c>
      <c r="C2864" t="s">
        <v>3611</v>
      </c>
      <c r="D2864" t="s">
        <v>3612</v>
      </c>
      <c r="E2864" t="s">
        <v>5998</v>
      </c>
      <c r="F2864" t="s">
        <v>2259</v>
      </c>
      <c r="G2864" t="s">
        <v>5252</v>
      </c>
      <c r="H2864" t="str">
        <f>IFERROR(VLOOKUP(B2864,Sheet2!J:K,2,0), "Laptop")</f>
        <v>Laptop</v>
      </c>
      <c r="I2864" t="str">
        <f>IFERROR(VLOOKUP(F2864,Sheet2!P:Q,2,0), "Not part of Refresh")</f>
        <v>Not part of Refresh</v>
      </c>
    </row>
    <row r="2865" spans="1:9" x14ac:dyDescent="0.35">
      <c r="A2865" t="s">
        <v>6354</v>
      </c>
      <c r="B2865" t="s">
        <v>4</v>
      </c>
      <c r="C2865" t="s">
        <v>3611</v>
      </c>
      <c r="D2865" t="s">
        <v>3612</v>
      </c>
      <c r="E2865" t="s">
        <v>5998</v>
      </c>
      <c r="F2865" t="s">
        <v>2892</v>
      </c>
      <c r="G2865" t="s">
        <v>6005</v>
      </c>
      <c r="H2865" t="str">
        <f>IFERROR(VLOOKUP(B2865,Sheet2!J:K,2,0), "Laptop")</f>
        <v>Laptop</v>
      </c>
      <c r="I2865" t="str">
        <f>IFERROR(VLOOKUP(F2865,Sheet2!P:Q,2,0), "Not part of Refresh")</f>
        <v>Not part of Refresh</v>
      </c>
    </row>
    <row r="2866" spans="1:9" x14ac:dyDescent="0.35">
      <c r="A2866" t="s">
        <v>6355</v>
      </c>
      <c r="B2866" t="s">
        <v>4</v>
      </c>
      <c r="C2866" t="s">
        <v>3611</v>
      </c>
      <c r="D2866" t="s">
        <v>3612</v>
      </c>
      <c r="E2866" t="s">
        <v>5998</v>
      </c>
      <c r="F2866" t="s">
        <v>2694</v>
      </c>
      <c r="G2866" t="s">
        <v>3934</v>
      </c>
      <c r="H2866" t="str">
        <f>IFERROR(VLOOKUP(B2866,Sheet2!J:K,2,0), "Laptop")</f>
        <v>Laptop</v>
      </c>
      <c r="I2866" t="str">
        <f>IFERROR(VLOOKUP(F2866,Sheet2!P:Q,2,0), "Not part of Refresh")</f>
        <v>Not part of Refresh</v>
      </c>
    </row>
    <row r="2867" spans="1:9" x14ac:dyDescent="0.35">
      <c r="A2867" t="s">
        <v>6356</v>
      </c>
      <c r="B2867" t="s">
        <v>0</v>
      </c>
      <c r="C2867" t="s">
        <v>3611</v>
      </c>
      <c r="D2867" t="s">
        <v>3612</v>
      </c>
      <c r="E2867" t="s">
        <v>5998</v>
      </c>
      <c r="F2867" t="s">
        <v>1466</v>
      </c>
      <c r="G2867" t="s">
        <v>6011</v>
      </c>
      <c r="H2867" t="str">
        <f>IFERROR(VLOOKUP(B2867,Sheet2!J:K,2,0), "Laptop")</f>
        <v>Laptop</v>
      </c>
      <c r="I2867" t="str">
        <f>IFERROR(VLOOKUP(F2867,Sheet2!P:Q,2,0), "Not part of Refresh")</f>
        <v>Not part of Refresh</v>
      </c>
    </row>
    <row r="2868" spans="1:9" x14ac:dyDescent="0.35">
      <c r="A2868" t="s">
        <v>6357</v>
      </c>
      <c r="B2868" t="s">
        <v>4</v>
      </c>
      <c r="C2868" t="s">
        <v>3611</v>
      </c>
      <c r="D2868" t="s">
        <v>3612</v>
      </c>
      <c r="E2868" t="s">
        <v>5998</v>
      </c>
      <c r="F2868" t="s">
        <v>2269</v>
      </c>
      <c r="G2868" t="s">
        <v>3719</v>
      </c>
      <c r="H2868" t="str">
        <f>IFERROR(VLOOKUP(B2868,Sheet2!J:K,2,0), "Laptop")</f>
        <v>Laptop</v>
      </c>
      <c r="I2868" t="str">
        <f>IFERROR(VLOOKUP(F2868,Sheet2!P:Q,2,0), "Not part of Refresh")</f>
        <v>Not part of Refresh</v>
      </c>
    </row>
    <row r="2869" spans="1:9" x14ac:dyDescent="0.35">
      <c r="A2869" t="s">
        <v>6358</v>
      </c>
      <c r="B2869" t="s">
        <v>4</v>
      </c>
      <c r="C2869" t="s">
        <v>3611</v>
      </c>
      <c r="D2869" t="s">
        <v>3612</v>
      </c>
      <c r="E2869" t="s">
        <v>5998</v>
      </c>
      <c r="F2869" t="s">
        <v>2692</v>
      </c>
      <c r="H2869" t="str">
        <f>IFERROR(VLOOKUP(B2869,Sheet2!J:K,2,0), "Laptop")</f>
        <v>Laptop</v>
      </c>
      <c r="I2869" t="str">
        <f>IFERROR(VLOOKUP(F2869,Sheet2!P:Q,2,0), "Not part of Refresh")</f>
        <v>Not part of Refresh</v>
      </c>
    </row>
    <row r="2870" spans="1:9" x14ac:dyDescent="0.35">
      <c r="A2870" t="s">
        <v>6359</v>
      </c>
      <c r="B2870" t="s">
        <v>0</v>
      </c>
      <c r="C2870" t="s">
        <v>3611</v>
      </c>
      <c r="D2870" t="s">
        <v>3612</v>
      </c>
      <c r="E2870" t="s">
        <v>5998</v>
      </c>
      <c r="F2870" t="s">
        <v>1863</v>
      </c>
      <c r="G2870" t="s">
        <v>4177</v>
      </c>
      <c r="H2870" t="str">
        <f>IFERROR(VLOOKUP(B2870,Sheet2!J:K,2,0), "Laptop")</f>
        <v>Laptop</v>
      </c>
      <c r="I2870" t="str">
        <f>IFERROR(VLOOKUP(F2870,Sheet2!P:Q,2,0), "Not part of Refresh")</f>
        <v>Not part of Refresh</v>
      </c>
    </row>
    <row r="2871" spans="1:9" x14ac:dyDescent="0.35">
      <c r="A2871" t="s">
        <v>6360</v>
      </c>
      <c r="B2871" t="s">
        <v>0</v>
      </c>
      <c r="C2871" t="s">
        <v>3611</v>
      </c>
      <c r="D2871" t="s">
        <v>3612</v>
      </c>
      <c r="E2871" t="s">
        <v>6361</v>
      </c>
      <c r="F2871" t="s">
        <v>1289</v>
      </c>
      <c r="G2871" t="s">
        <v>4647</v>
      </c>
      <c r="H2871" t="str">
        <f>IFERROR(VLOOKUP(B2871,Sheet2!J:K,2,0), "Laptop")</f>
        <v>Laptop</v>
      </c>
      <c r="I2871" t="str">
        <f>IFERROR(VLOOKUP(F2871,Sheet2!P:Q,2,0), "Not part of Refresh")</f>
        <v>Not part of Refresh</v>
      </c>
    </row>
    <row r="2872" spans="1:9" x14ac:dyDescent="0.35">
      <c r="A2872" t="s">
        <v>6362</v>
      </c>
      <c r="B2872" t="s">
        <v>29</v>
      </c>
      <c r="C2872" t="s">
        <v>3611</v>
      </c>
      <c r="D2872" t="s">
        <v>3612</v>
      </c>
      <c r="E2872" t="s">
        <v>6363</v>
      </c>
      <c r="F2872" t="s">
        <v>2729</v>
      </c>
      <c r="G2872" t="s">
        <v>4063</v>
      </c>
      <c r="H2872" t="str">
        <f>IFERROR(VLOOKUP(B2872,Sheet2!J:K,2,0), "Laptop")</f>
        <v>Laptop</v>
      </c>
      <c r="I2872" t="str">
        <f>IFERROR(VLOOKUP(F2872,Sheet2!P:Q,2,0), "Not part of Refresh")</f>
        <v>Not part of Refresh</v>
      </c>
    </row>
    <row r="2873" spans="1:9" x14ac:dyDescent="0.35">
      <c r="A2873" t="s">
        <v>6364</v>
      </c>
      <c r="B2873" t="s">
        <v>29</v>
      </c>
      <c r="C2873" t="s">
        <v>3611</v>
      </c>
      <c r="D2873" t="s">
        <v>3612</v>
      </c>
      <c r="E2873" t="s">
        <v>6363</v>
      </c>
      <c r="F2873" t="s">
        <v>2731</v>
      </c>
      <c r="G2873" t="s">
        <v>4824</v>
      </c>
      <c r="H2873" t="str">
        <f>IFERROR(VLOOKUP(B2873,Sheet2!J:K,2,0), "Laptop")</f>
        <v>Laptop</v>
      </c>
      <c r="I2873" t="str">
        <f>IFERROR(VLOOKUP(F2873,Sheet2!P:Q,2,0), "Not part of Refresh")</f>
        <v>Not part of Refresh</v>
      </c>
    </row>
    <row r="2874" spans="1:9" x14ac:dyDescent="0.35">
      <c r="A2874" t="s">
        <v>6365</v>
      </c>
      <c r="B2874" t="s">
        <v>29</v>
      </c>
      <c r="C2874" t="s">
        <v>3611</v>
      </c>
      <c r="D2874" t="s">
        <v>3612</v>
      </c>
      <c r="E2874" t="s">
        <v>6363</v>
      </c>
      <c r="F2874" t="s">
        <v>2735</v>
      </c>
      <c r="G2874" t="s">
        <v>6366</v>
      </c>
      <c r="H2874" t="str">
        <f>IFERROR(VLOOKUP(B2874,Sheet2!J:K,2,0), "Laptop")</f>
        <v>Laptop</v>
      </c>
      <c r="I2874" t="str">
        <f>IFERROR(VLOOKUP(F2874,Sheet2!P:Q,2,0), "Not part of Refresh")</f>
        <v>Not part of Refresh</v>
      </c>
    </row>
    <row r="2875" spans="1:9" x14ac:dyDescent="0.35">
      <c r="A2875" t="s">
        <v>6367</v>
      </c>
      <c r="B2875" t="s">
        <v>0</v>
      </c>
      <c r="C2875" t="s">
        <v>3611</v>
      </c>
      <c r="D2875" t="s">
        <v>3612</v>
      </c>
      <c r="E2875" t="s">
        <v>6363</v>
      </c>
      <c r="F2875" t="s">
        <v>1099</v>
      </c>
      <c r="G2875" t="s">
        <v>6366</v>
      </c>
      <c r="H2875" t="str">
        <f>IFERROR(VLOOKUP(B2875,Sheet2!J:K,2,0), "Laptop")</f>
        <v>Laptop</v>
      </c>
      <c r="I2875" t="str">
        <f>IFERROR(VLOOKUP(F2875,Sheet2!P:Q,2,0), "Not part of Refresh")</f>
        <v>Not part of Refresh</v>
      </c>
    </row>
    <row r="2876" spans="1:9" x14ac:dyDescent="0.35">
      <c r="A2876" t="s">
        <v>6368</v>
      </c>
      <c r="B2876" t="s">
        <v>0</v>
      </c>
      <c r="C2876" t="s">
        <v>3611</v>
      </c>
      <c r="D2876" t="s">
        <v>3612</v>
      </c>
      <c r="E2876" t="s">
        <v>6363</v>
      </c>
      <c r="F2876" t="s">
        <v>1274</v>
      </c>
      <c r="G2876" t="s">
        <v>4824</v>
      </c>
      <c r="H2876" t="str">
        <f>IFERROR(VLOOKUP(B2876,Sheet2!J:K,2,0), "Laptop")</f>
        <v>Laptop</v>
      </c>
      <c r="I2876" t="str">
        <f>IFERROR(VLOOKUP(F2876,Sheet2!P:Q,2,0), "Not part of Refresh")</f>
        <v>Not part of Refresh</v>
      </c>
    </row>
    <row r="2877" spans="1:9" x14ac:dyDescent="0.35">
      <c r="A2877" t="s">
        <v>6369</v>
      </c>
      <c r="B2877" t="s">
        <v>29</v>
      </c>
      <c r="C2877" t="s">
        <v>3611</v>
      </c>
      <c r="D2877" t="s">
        <v>3612</v>
      </c>
      <c r="E2877" t="s">
        <v>6363</v>
      </c>
      <c r="F2877" t="s">
        <v>2753</v>
      </c>
      <c r="G2877" t="s">
        <v>4824</v>
      </c>
      <c r="H2877" t="str">
        <f>IFERROR(VLOOKUP(B2877,Sheet2!J:K,2,0), "Laptop")</f>
        <v>Laptop</v>
      </c>
      <c r="I2877" t="str">
        <f>IFERROR(VLOOKUP(F2877,Sheet2!P:Q,2,0), "Not part of Refresh")</f>
        <v>Not part of Refresh</v>
      </c>
    </row>
    <row r="2878" spans="1:9" x14ac:dyDescent="0.35">
      <c r="A2878" t="s">
        <v>6370</v>
      </c>
      <c r="B2878" t="s">
        <v>0</v>
      </c>
      <c r="C2878" t="s">
        <v>3611</v>
      </c>
      <c r="D2878" t="s">
        <v>3612</v>
      </c>
      <c r="E2878" t="s">
        <v>6363</v>
      </c>
      <c r="F2878" t="s">
        <v>1457</v>
      </c>
      <c r="G2878" t="s">
        <v>3991</v>
      </c>
      <c r="H2878" t="str">
        <f>IFERROR(VLOOKUP(B2878,Sheet2!J:K,2,0), "Laptop")</f>
        <v>Laptop</v>
      </c>
      <c r="I2878" t="str">
        <f>IFERROR(VLOOKUP(F2878,Sheet2!P:Q,2,0), "Not part of Refresh")</f>
        <v>Not part of Refresh</v>
      </c>
    </row>
    <row r="2879" spans="1:9" x14ac:dyDescent="0.35">
      <c r="A2879" t="s">
        <v>6371</v>
      </c>
      <c r="B2879" t="s">
        <v>19</v>
      </c>
      <c r="C2879" t="s">
        <v>3611</v>
      </c>
      <c r="D2879" t="s">
        <v>3612</v>
      </c>
      <c r="E2879" t="s">
        <v>6363</v>
      </c>
      <c r="F2879" t="s">
        <v>778</v>
      </c>
      <c r="G2879" t="s">
        <v>4221</v>
      </c>
      <c r="H2879" t="str">
        <f>IFERROR(VLOOKUP(B2879,Sheet2!J:K,2,0), "Laptop")</f>
        <v>Desktop</v>
      </c>
      <c r="I2879" t="str">
        <f>IFERROR(VLOOKUP(F2879,Sheet2!P:Q,2,0), "Not part of Refresh")</f>
        <v>Part of Refresh cycle</v>
      </c>
    </row>
    <row r="2880" spans="1:9" x14ac:dyDescent="0.35">
      <c r="A2880" t="s">
        <v>6372</v>
      </c>
      <c r="B2880" t="s">
        <v>29</v>
      </c>
      <c r="C2880" t="s">
        <v>3611</v>
      </c>
      <c r="D2880" t="s">
        <v>3612</v>
      </c>
      <c r="E2880" t="s">
        <v>6363</v>
      </c>
      <c r="F2880" t="s">
        <v>2751</v>
      </c>
      <c r="G2880" t="s">
        <v>6366</v>
      </c>
      <c r="H2880" t="str">
        <f>IFERROR(VLOOKUP(B2880,Sheet2!J:K,2,0), "Laptop")</f>
        <v>Laptop</v>
      </c>
      <c r="I2880" t="str">
        <f>IFERROR(VLOOKUP(F2880,Sheet2!P:Q,2,0), "Not part of Refresh")</f>
        <v>Not part of Refresh</v>
      </c>
    </row>
    <row r="2881" spans="1:9" x14ac:dyDescent="0.35">
      <c r="A2881" t="s">
        <v>6373</v>
      </c>
      <c r="B2881" t="s">
        <v>29</v>
      </c>
      <c r="C2881" t="s">
        <v>3611</v>
      </c>
      <c r="D2881" t="s">
        <v>3612</v>
      </c>
      <c r="E2881" t="s">
        <v>6363</v>
      </c>
      <c r="F2881" t="s">
        <v>2755</v>
      </c>
      <c r="G2881" t="s">
        <v>4824</v>
      </c>
      <c r="H2881" t="str">
        <f>IFERROR(VLOOKUP(B2881,Sheet2!J:K,2,0), "Laptop")</f>
        <v>Laptop</v>
      </c>
      <c r="I2881" t="str">
        <f>IFERROR(VLOOKUP(F2881,Sheet2!P:Q,2,0), "Not part of Refresh")</f>
        <v>Not part of Refresh</v>
      </c>
    </row>
    <row r="2882" spans="1:9" x14ac:dyDescent="0.35">
      <c r="A2882" t="s">
        <v>6374</v>
      </c>
      <c r="B2882" t="s">
        <v>17</v>
      </c>
      <c r="C2882" t="s">
        <v>3611</v>
      </c>
      <c r="D2882" t="s">
        <v>3612</v>
      </c>
      <c r="E2882" t="s">
        <v>6363</v>
      </c>
      <c r="F2882" t="s">
        <v>2409</v>
      </c>
      <c r="G2882" t="s">
        <v>3776</v>
      </c>
      <c r="H2882" t="str">
        <f>IFERROR(VLOOKUP(B2882,Sheet2!J:K,2,0), "Laptop")</f>
        <v>Laptop</v>
      </c>
      <c r="I2882" t="str">
        <f>IFERROR(VLOOKUP(F2882,Sheet2!P:Q,2,0), "Not part of Refresh")</f>
        <v>Not part of Refresh</v>
      </c>
    </row>
    <row r="2883" spans="1:9" x14ac:dyDescent="0.35">
      <c r="A2883" t="s">
        <v>6375</v>
      </c>
      <c r="B2883" t="s">
        <v>0</v>
      </c>
      <c r="C2883" t="s">
        <v>3611</v>
      </c>
      <c r="D2883" t="s">
        <v>3612</v>
      </c>
      <c r="E2883" t="s">
        <v>6363</v>
      </c>
      <c r="F2883" t="s">
        <v>1590</v>
      </c>
      <c r="G2883" t="s">
        <v>6011</v>
      </c>
      <c r="H2883" t="str">
        <f>IFERROR(VLOOKUP(B2883,Sheet2!J:K,2,0), "Laptop")</f>
        <v>Laptop</v>
      </c>
      <c r="I2883" t="str">
        <f>IFERROR(VLOOKUP(F2883,Sheet2!P:Q,2,0), "Not part of Refresh")</f>
        <v>Not part of Refresh</v>
      </c>
    </row>
    <row r="2884" spans="1:9" x14ac:dyDescent="0.35">
      <c r="A2884" t="s">
        <v>6376</v>
      </c>
      <c r="B2884" t="s">
        <v>29</v>
      </c>
      <c r="C2884" t="s">
        <v>3611</v>
      </c>
      <c r="D2884" t="s">
        <v>3612</v>
      </c>
      <c r="E2884" t="s">
        <v>6363</v>
      </c>
      <c r="F2884" t="s">
        <v>2763</v>
      </c>
      <c r="G2884" t="s">
        <v>4824</v>
      </c>
      <c r="H2884" t="str">
        <f>IFERROR(VLOOKUP(B2884,Sheet2!J:K,2,0), "Laptop")</f>
        <v>Laptop</v>
      </c>
      <c r="I2884" t="str">
        <f>IFERROR(VLOOKUP(F2884,Sheet2!P:Q,2,0), "Not part of Refresh")</f>
        <v>Not part of Refresh</v>
      </c>
    </row>
    <row r="2885" spans="1:9" x14ac:dyDescent="0.35">
      <c r="A2885" t="s">
        <v>6377</v>
      </c>
      <c r="B2885" t="s">
        <v>29</v>
      </c>
      <c r="C2885" t="s">
        <v>3611</v>
      </c>
      <c r="D2885" t="s">
        <v>3612</v>
      </c>
      <c r="E2885" t="s">
        <v>6363</v>
      </c>
      <c r="F2885" t="s">
        <v>2767</v>
      </c>
      <c r="G2885" t="s">
        <v>4824</v>
      </c>
      <c r="H2885" t="str">
        <f>IFERROR(VLOOKUP(B2885,Sheet2!J:K,2,0), "Laptop")</f>
        <v>Laptop</v>
      </c>
      <c r="I2885" t="str">
        <f>IFERROR(VLOOKUP(F2885,Sheet2!P:Q,2,0), "Not part of Refresh")</f>
        <v>Not part of Refresh</v>
      </c>
    </row>
    <row r="2886" spans="1:9" x14ac:dyDescent="0.35">
      <c r="A2886" t="s">
        <v>6378</v>
      </c>
      <c r="B2886" t="s">
        <v>8</v>
      </c>
      <c r="C2886" t="s">
        <v>3611</v>
      </c>
      <c r="D2886" t="s">
        <v>3612</v>
      </c>
      <c r="E2886" t="s">
        <v>6363</v>
      </c>
      <c r="F2886" t="s">
        <v>779</v>
      </c>
      <c r="G2886" t="s">
        <v>3879</v>
      </c>
      <c r="H2886" t="str">
        <f>IFERROR(VLOOKUP(B2886,Sheet2!J:K,2,0), "Laptop")</f>
        <v>Laptop</v>
      </c>
      <c r="I2886" t="str">
        <f>IFERROR(VLOOKUP(F2886,Sheet2!P:Q,2,0), "Not part of Refresh")</f>
        <v>Part of Refresh cycle</v>
      </c>
    </row>
    <row r="2887" spans="1:9" x14ac:dyDescent="0.35">
      <c r="A2887" t="s">
        <v>6379</v>
      </c>
      <c r="B2887" t="s">
        <v>29</v>
      </c>
      <c r="C2887" t="s">
        <v>3611</v>
      </c>
      <c r="D2887" t="s">
        <v>3612</v>
      </c>
      <c r="E2887" t="s">
        <v>6363</v>
      </c>
      <c r="F2887" t="s">
        <v>2761</v>
      </c>
      <c r="G2887" t="s">
        <v>3985</v>
      </c>
      <c r="H2887" t="str">
        <f>IFERROR(VLOOKUP(B2887,Sheet2!J:K,2,0), "Laptop")</f>
        <v>Laptop</v>
      </c>
      <c r="I2887" t="str">
        <f>IFERROR(VLOOKUP(F2887,Sheet2!P:Q,2,0), "Not part of Refresh")</f>
        <v>Not part of Refresh</v>
      </c>
    </row>
    <row r="2888" spans="1:9" x14ac:dyDescent="0.35">
      <c r="A2888" t="s">
        <v>6380</v>
      </c>
      <c r="B2888" t="s">
        <v>29</v>
      </c>
      <c r="C2888" t="s">
        <v>3611</v>
      </c>
      <c r="D2888" t="s">
        <v>3612</v>
      </c>
      <c r="E2888" t="s">
        <v>6363</v>
      </c>
      <c r="F2888" t="s">
        <v>2769</v>
      </c>
      <c r="G2888" t="s">
        <v>4824</v>
      </c>
      <c r="H2888" t="str">
        <f>IFERROR(VLOOKUP(B2888,Sheet2!J:K,2,0), "Laptop")</f>
        <v>Laptop</v>
      </c>
      <c r="I2888" t="str">
        <f>IFERROR(VLOOKUP(F2888,Sheet2!P:Q,2,0), "Not part of Refresh")</f>
        <v>Not part of Refresh</v>
      </c>
    </row>
    <row r="2889" spans="1:9" x14ac:dyDescent="0.35">
      <c r="A2889" t="s">
        <v>6381</v>
      </c>
      <c r="B2889" t="s">
        <v>38</v>
      </c>
      <c r="C2889" t="s">
        <v>3611</v>
      </c>
      <c r="D2889" t="s">
        <v>3612</v>
      </c>
      <c r="E2889" t="s">
        <v>6363</v>
      </c>
      <c r="F2889" t="s">
        <v>3204</v>
      </c>
      <c r="G2889" t="s">
        <v>3631</v>
      </c>
      <c r="H2889" t="str">
        <f>IFERROR(VLOOKUP(B2889,Sheet2!J:K,2,0), "Laptop")</f>
        <v>Desktop</v>
      </c>
      <c r="I2889" t="str">
        <f>IFERROR(VLOOKUP(F2889,Sheet2!P:Q,2,0), "Not part of Refresh")</f>
        <v>Not part of Refresh</v>
      </c>
    </row>
    <row r="2890" spans="1:9" x14ac:dyDescent="0.35">
      <c r="A2890" t="s">
        <v>6382</v>
      </c>
      <c r="B2890" t="s">
        <v>0</v>
      </c>
      <c r="C2890" t="s">
        <v>3611</v>
      </c>
      <c r="D2890" t="s">
        <v>3612</v>
      </c>
      <c r="E2890" t="s">
        <v>6363</v>
      </c>
      <c r="F2890" t="s">
        <v>1312</v>
      </c>
      <c r="G2890" t="s">
        <v>3879</v>
      </c>
      <c r="H2890" t="str">
        <f>IFERROR(VLOOKUP(B2890,Sheet2!J:K,2,0), "Laptop")</f>
        <v>Laptop</v>
      </c>
      <c r="I2890" t="str">
        <f>IFERROR(VLOOKUP(F2890,Sheet2!P:Q,2,0), "Not part of Refresh")</f>
        <v>Not part of Refresh</v>
      </c>
    </row>
    <row r="2891" spans="1:9" x14ac:dyDescent="0.35">
      <c r="A2891" t="s">
        <v>6383</v>
      </c>
      <c r="B2891" t="s">
        <v>0</v>
      </c>
      <c r="C2891" t="s">
        <v>3611</v>
      </c>
      <c r="D2891" t="s">
        <v>3612</v>
      </c>
      <c r="E2891" t="s">
        <v>6363</v>
      </c>
      <c r="F2891" t="s">
        <v>1409</v>
      </c>
      <c r="G2891" t="s">
        <v>4824</v>
      </c>
      <c r="H2891" t="str">
        <f>IFERROR(VLOOKUP(B2891,Sheet2!J:K,2,0), "Laptop")</f>
        <v>Laptop</v>
      </c>
      <c r="I2891" t="str">
        <f>IFERROR(VLOOKUP(F2891,Sheet2!P:Q,2,0), "Not part of Refresh")</f>
        <v>Not part of Refresh</v>
      </c>
    </row>
    <row r="2892" spans="1:9" x14ac:dyDescent="0.35">
      <c r="A2892" t="s">
        <v>6384</v>
      </c>
      <c r="B2892" t="s">
        <v>14</v>
      </c>
      <c r="C2892" t="s">
        <v>3611</v>
      </c>
      <c r="D2892" t="s">
        <v>3612</v>
      </c>
      <c r="E2892" t="s">
        <v>6363</v>
      </c>
      <c r="F2892" t="s">
        <v>780</v>
      </c>
      <c r="G2892" t="s">
        <v>4122</v>
      </c>
      <c r="H2892" t="str">
        <f>IFERROR(VLOOKUP(B2892,Sheet2!J:K,2,0), "Laptop")</f>
        <v>Laptop</v>
      </c>
      <c r="I2892" t="str">
        <f>IFERROR(VLOOKUP(F2892,Sheet2!P:Q,2,0), "Not part of Refresh")</f>
        <v>Part of Refresh cycle</v>
      </c>
    </row>
    <row r="2893" spans="1:9" x14ac:dyDescent="0.35">
      <c r="A2893" t="s">
        <v>6385</v>
      </c>
      <c r="B2893" t="s">
        <v>29</v>
      </c>
      <c r="C2893" t="s">
        <v>3611</v>
      </c>
      <c r="D2893" t="s">
        <v>3612</v>
      </c>
      <c r="E2893" t="s">
        <v>6363</v>
      </c>
      <c r="F2893" t="s">
        <v>2743</v>
      </c>
      <c r="G2893" t="s">
        <v>6386</v>
      </c>
      <c r="H2893" t="str">
        <f>IFERROR(VLOOKUP(B2893,Sheet2!J:K,2,0), "Laptop")</f>
        <v>Laptop</v>
      </c>
      <c r="I2893" t="str">
        <f>IFERROR(VLOOKUP(F2893,Sheet2!P:Q,2,0), "Not part of Refresh")</f>
        <v>Not part of Refresh</v>
      </c>
    </row>
    <row r="2894" spans="1:9" x14ac:dyDescent="0.35">
      <c r="A2894" t="s">
        <v>6387</v>
      </c>
      <c r="B2894" t="s">
        <v>0</v>
      </c>
      <c r="C2894" t="s">
        <v>3611</v>
      </c>
      <c r="D2894" t="s">
        <v>3612</v>
      </c>
      <c r="E2894" t="s">
        <v>6363</v>
      </c>
      <c r="F2894" t="s">
        <v>1968</v>
      </c>
      <c r="G2894" t="s">
        <v>3879</v>
      </c>
      <c r="H2894" t="str">
        <f>IFERROR(VLOOKUP(B2894,Sheet2!J:K,2,0), "Laptop")</f>
        <v>Laptop</v>
      </c>
      <c r="I2894" t="str">
        <f>IFERROR(VLOOKUP(F2894,Sheet2!P:Q,2,0), "Not part of Refresh")</f>
        <v>Not part of Refresh</v>
      </c>
    </row>
    <row r="2895" spans="1:9" x14ac:dyDescent="0.35">
      <c r="A2895" t="s">
        <v>6388</v>
      </c>
      <c r="B2895" t="s">
        <v>0</v>
      </c>
      <c r="C2895" t="s">
        <v>3611</v>
      </c>
      <c r="D2895" t="s">
        <v>3612</v>
      </c>
      <c r="E2895" t="s">
        <v>6363</v>
      </c>
      <c r="F2895" t="s">
        <v>1300</v>
      </c>
      <c r="G2895" t="s">
        <v>3928</v>
      </c>
      <c r="H2895" t="str">
        <f>IFERROR(VLOOKUP(B2895,Sheet2!J:K,2,0), "Laptop")</f>
        <v>Laptop</v>
      </c>
      <c r="I2895" t="str">
        <f>IFERROR(VLOOKUP(F2895,Sheet2!P:Q,2,0), "Not part of Refresh")</f>
        <v>Not part of Refresh</v>
      </c>
    </row>
    <row r="2896" spans="1:9" x14ac:dyDescent="0.35">
      <c r="A2896" t="s">
        <v>6389</v>
      </c>
      <c r="B2896" t="s">
        <v>0</v>
      </c>
      <c r="C2896" t="s">
        <v>3611</v>
      </c>
      <c r="D2896" t="s">
        <v>3612</v>
      </c>
      <c r="E2896" t="s">
        <v>6363</v>
      </c>
      <c r="F2896" t="s">
        <v>1411</v>
      </c>
      <c r="G2896" t="s">
        <v>4824</v>
      </c>
      <c r="H2896" t="str">
        <f>IFERROR(VLOOKUP(B2896,Sheet2!J:K,2,0), "Laptop")</f>
        <v>Laptop</v>
      </c>
      <c r="I2896" t="str">
        <f>IFERROR(VLOOKUP(F2896,Sheet2!P:Q,2,0), "Not part of Refresh")</f>
        <v>Not part of Refresh</v>
      </c>
    </row>
    <row r="2897" spans="1:9" x14ac:dyDescent="0.35">
      <c r="A2897" t="s">
        <v>6390</v>
      </c>
      <c r="B2897" t="s">
        <v>0</v>
      </c>
      <c r="C2897" t="s">
        <v>3611</v>
      </c>
      <c r="D2897" t="s">
        <v>3612</v>
      </c>
      <c r="E2897" t="s">
        <v>6363</v>
      </c>
      <c r="F2897" t="s">
        <v>1419</v>
      </c>
      <c r="G2897" t="s">
        <v>3942</v>
      </c>
      <c r="H2897" t="str">
        <f>IFERROR(VLOOKUP(B2897,Sheet2!J:K,2,0), "Laptop")</f>
        <v>Laptop</v>
      </c>
      <c r="I2897" t="str">
        <f>IFERROR(VLOOKUP(F2897,Sheet2!P:Q,2,0), "Not part of Refresh")</f>
        <v>Not part of Refresh</v>
      </c>
    </row>
    <row r="2898" spans="1:9" x14ac:dyDescent="0.35">
      <c r="A2898" t="s">
        <v>6391</v>
      </c>
      <c r="B2898" t="s">
        <v>59</v>
      </c>
      <c r="C2898" t="s">
        <v>3611</v>
      </c>
      <c r="D2898" t="s">
        <v>3612</v>
      </c>
      <c r="E2898" t="s">
        <v>6363</v>
      </c>
      <c r="F2898" t="s">
        <v>1355</v>
      </c>
      <c r="G2898" t="s">
        <v>6392</v>
      </c>
      <c r="H2898" t="str">
        <f>IFERROR(VLOOKUP(B2898,Sheet2!J:K,2,0), "Laptop")</f>
        <v>Laptop</v>
      </c>
      <c r="I2898" t="str">
        <f>IFERROR(VLOOKUP(F2898,Sheet2!P:Q,2,0), "Not part of Refresh")</f>
        <v>Not part of Refresh</v>
      </c>
    </row>
    <row r="2899" spans="1:9" x14ac:dyDescent="0.35">
      <c r="A2899" t="s">
        <v>5532</v>
      </c>
      <c r="B2899" t="s">
        <v>0</v>
      </c>
      <c r="C2899" t="s">
        <v>3611</v>
      </c>
      <c r="D2899" t="s">
        <v>3612</v>
      </c>
      <c r="E2899" t="s">
        <v>6363</v>
      </c>
      <c r="F2899" t="s">
        <v>1425</v>
      </c>
      <c r="G2899" t="s">
        <v>3985</v>
      </c>
      <c r="H2899" t="str">
        <f>IFERROR(VLOOKUP(B2899,Sheet2!J:K,2,0), "Laptop")</f>
        <v>Laptop</v>
      </c>
      <c r="I2899" t="str">
        <f>IFERROR(VLOOKUP(F2899,Sheet2!P:Q,2,0), "Not part of Refresh")</f>
        <v>Not part of Refresh</v>
      </c>
    </row>
    <row r="2900" spans="1:9" x14ac:dyDescent="0.35">
      <c r="A2900" t="s">
        <v>6393</v>
      </c>
      <c r="B2900" t="s">
        <v>4</v>
      </c>
      <c r="C2900" t="s">
        <v>3611</v>
      </c>
      <c r="D2900" t="s">
        <v>3612</v>
      </c>
      <c r="E2900" t="s">
        <v>6363</v>
      </c>
      <c r="F2900" t="s">
        <v>2558</v>
      </c>
      <c r="G2900" t="s">
        <v>3987</v>
      </c>
      <c r="H2900" t="str">
        <f>IFERROR(VLOOKUP(B2900,Sheet2!J:K,2,0), "Laptop")</f>
        <v>Laptop</v>
      </c>
      <c r="I2900" t="str">
        <f>IFERROR(VLOOKUP(F2900,Sheet2!P:Q,2,0), "Not part of Refresh")</f>
        <v>Not part of Refresh</v>
      </c>
    </row>
    <row r="2901" spans="1:9" x14ac:dyDescent="0.35">
      <c r="A2901" t="s">
        <v>6394</v>
      </c>
      <c r="B2901" t="s">
        <v>54</v>
      </c>
      <c r="C2901" t="s">
        <v>3611</v>
      </c>
      <c r="D2901" t="s">
        <v>3612</v>
      </c>
      <c r="E2901" t="s">
        <v>6363</v>
      </c>
      <c r="F2901" t="s">
        <v>781</v>
      </c>
      <c r="G2901" t="s">
        <v>4122</v>
      </c>
      <c r="H2901" t="str">
        <f>IFERROR(VLOOKUP(B2901,Sheet2!J:K,2,0), "Laptop")</f>
        <v>Laptop</v>
      </c>
      <c r="I2901" t="str">
        <f>IFERROR(VLOOKUP(F2901,Sheet2!P:Q,2,0), "Not part of Refresh")</f>
        <v>Part of Refresh cycle</v>
      </c>
    </row>
    <row r="2902" spans="1:9" x14ac:dyDescent="0.35">
      <c r="A2902" t="s">
        <v>4135</v>
      </c>
      <c r="B2902" t="s">
        <v>12</v>
      </c>
      <c r="C2902" t="s">
        <v>3611</v>
      </c>
      <c r="D2902" t="s">
        <v>3612</v>
      </c>
      <c r="E2902" t="s">
        <v>6363</v>
      </c>
      <c r="F2902" t="s">
        <v>2470</v>
      </c>
      <c r="H2902" t="str">
        <f>IFERROR(VLOOKUP(B2902,Sheet2!J:K,2,0), "Laptop")</f>
        <v>Laptop</v>
      </c>
      <c r="I2902" t="str">
        <f>IFERROR(VLOOKUP(F2902,Sheet2!P:Q,2,0), "Not part of Refresh")</f>
        <v>Not part of Refresh</v>
      </c>
    </row>
    <row r="2903" spans="1:9" x14ac:dyDescent="0.35">
      <c r="A2903" t="s">
        <v>6395</v>
      </c>
      <c r="B2903" t="s">
        <v>0</v>
      </c>
      <c r="C2903" t="s">
        <v>3611</v>
      </c>
      <c r="D2903" t="s">
        <v>3612</v>
      </c>
      <c r="E2903" t="s">
        <v>6363</v>
      </c>
      <c r="F2903" t="s">
        <v>2024</v>
      </c>
      <c r="G2903" t="s">
        <v>4824</v>
      </c>
      <c r="H2903" t="str">
        <f>IFERROR(VLOOKUP(B2903,Sheet2!J:K,2,0), "Laptop")</f>
        <v>Laptop</v>
      </c>
      <c r="I2903" t="str">
        <f>IFERROR(VLOOKUP(F2903,Sheet2!P:Q,2,0), "Not part of Refresh")</f>
        <v>Not part of Refresh</v>
      </c>
    </row>
    <row r="2904" spans="1:9" x14ac:dyDescent="0.35">
      <c r="A2904" t="s">
        <v>6396</v>
      </c>
      <c r="B2904" t="s">
        <v>0</v>
      </c>
      <c r="C2904" t="s">
        <v>3611</v>
      </c>
      <c r="D2904" t="s">
        <v>3612</v>
      </c>
      <c r="E2904" t="s">
        <v>6363</v>
      </c>
      <c r="F2904" t="s">
        <v>1485</v>
      </c>
      <c r="G2904" t="s">
        <v>3928</v>
      </c>
      <c r="H2904" t="str">
        <f>IFERROR(VLOOKUP(B2904,Sheet2!J:K,2,0), "Laptop")</f>
        <v>Laptop</v>
      </c>
      <c r="I2904" t="str">
        <f>IFERROR(VLOOKUP(F2904,Sheet2!P:Q,2,0), "Not part of Refresh")</f>
        <v>Not part of Refresh</v>
      </c>
    </row>
    <row r="2905" spans="1:9" x14ac:dyDescent="0.35">
      <c r="A2905" t="s">
        <v>6397</v>
      </c>
      <c r="B2905" t="s">
        <v>0</v>
      </c>
      <c r="C2905" t="s">
        <v>3611</v>
      </c>
      <c r="D2905" t="s">
        <v>3612</v>
      </c>
      <c r="E2905" t="s">
        <v>6363</v>
      </c>
      <c r="F2905" t="s">
        <v>1011</v>
      </c>
      <c r="G2905" t="s">
        <v>4824</v>
      </c>
      <c r="H2905" t="str">
        <f>IFERROR(VLOOKUP(B2905,Sheet2!J:K,2,0), "Laptop")</f>
        <v>Laptop</v>
      </c>
      <c r="I2905" t="str">
        <f>IFERROR(VLOOKUP(F2905,Sheet2!P:Q,2,0), "Not part of Refresh")</f>
        <v>Not part of Refresh</v>
      </c>
    </row>
    <row r="2906" spans="1:9" x14ac:dyDescent="0.35">
      <c r="A2906" t="s">
        <v>6398</v>
      </c>
      <c r="B2906" t="s">
        <v>4</v>
      </c>
      <c r="C2906" t="s">
        <v>3611</v>
      </c>
      <c r="D2906" t="s">
        <v>3612</v>
      </c>
      <c r="E2906" t="s">
        <v>6363</v>
      </c>
      <c r="F2906" t="s">
        <v>2877</v>
      </c>
      <c r="G2906" t="s">
        <v>6399</v>
      </c>
      <c r="H2906" t="str">
        <f>IFERROR(VLOOKUP(B2906,Sheet2!J:K,2,0), "Laptop")</f>
        <v>Laptop</v>
      </c>
      <c r="I2906" t="str">
        <f>IFERROR(VLOOKUP(F2906,Sheet2!P:Q,2,0), "Not part of Refresh")</f>
        <v>Not part of Refresh</v>
      </c>
    </row>
    <row r="2907" spans="1:9" x14ac:dyDescent="0.35">
      <c r="A2907" t="s">
        <v>6400</v>
      </c>
      <c r="B2907" t="s">
        <v>197</v>
      </c>
      <c r="C2907" t="s">
        <v>3611</v>
      </c>
      <c r="D2907" t="s">
        <v>3612</v>
      </c>
      <c r="E2907" t="s">
        <v>6363</v>
      </c>
      <c r="F2907" t="s">
        <v>1162</v>
      </c>
      <c r="H2907" t="str">
        <f>IFERROR(VLOOKUP(B2907,Sheet2!J:K,2,0), "Laptop")</f>
        <v>Laptop</v>
      </c>
      <c r="I2907" t="str">
        <f>IFERROR(VLOOKUP(F2907,Sheet2!P:Q,2,0), "Not part of Refresh")</f>
        <v>Not part of Refresh</v>
      </c>
    </row>
    <row r="2908" spans="1:9" x14ac:dyDescent="0.35">
      <c r="A2908" t="s">
        <v>6401</v>
      </c>
      <c r="B2908" t="s">
        <v>0</v>
      </c>
      <c r="C2908" t="s">
        <v>3611</v>
      </c>
      <c r="D2908" t="s">
        <v>3612</v>
      </c>
      <c r="E2908" t="s">
        <v>6363</v>
      </c>
      <c r="F2908" t="s">
        <v>1405</v>
      </c>
      <c r="G2908" t="s">
        <v>4824</v>
      </c>
      <c r="H2908" t="str">
        <f>IFERROR(VLOOKUP(B2908,Sheet2!J:K,2,0), "Laptop")</f>
        <v>Laptop</v>
      </c>
      <c r="I2908" t="str">
        <f>IFERROR(VLOOKUP(F2908,Sheet2!P:Q,2,0), "Not part of Refresh")</f>
        <v>Not part of Refresh</v>
      </c>
    </row>
    <row r="2909" spans="1:9" x14ac:dyDescent="0.35">
      <c r="A2909" t="s">
        <v>6402</v>
      </c>
      <c r="B2909" t="s">
        <v>0</v>
      </c>
      <c r="C2909" t="s">
        <v>3611</v>
      </c>
      <c r="D2909" t="s">
        <v>3612</v>
      </c>
      <c r="E2909" t="s">
        <v>6363</v>
      </c>
      <c r="F2909" t="s">
        <v>1541</v>
      </c>
      <c r="G2909" t="s">
        <v>6011</v>
      </c>
      <c r="H2909" t="str">
        <f>IFERROR(VLOOKUP(B2909,Sheet2!J:K,2,0), "Laptop")</f>
        <v>Laptop</v>
      </c>
      <c r="I2909" t="str">
        <f>IFERROR(VLOOKUP(F2909,Sheet2!P:Q,2,0), "Not part of Refresh")</f>
        <v>Not part of Refresh</v>
      </c>
    </row>
    <row r="2910" spans="1:9" x14ac:dyDescent="0.35">
      <c r="A2910" t="s">
        <v>6403</v>
      </c>
      <c r="B2910" t="s">
        <v>8</v>
      </c>
      <c r="C2910" t="s">
        <v>3611</v>
      </c>
      <c r="D2910" t="s">
        <v>3612</v>
      </c>
      <c r="E2910" t="s">
        <v>6363</v>
      </c>
      <c r="F2910" t="s">
        <v>782</v>
      </c>
      <c r="G2910" t="s">
        <v>4824</v>
      </c>
      <c r="H2910" t="str">
        <f>IFERROR(VLOOKUP(B2910,Sheet2!J:K,2,0), "Laptop")</f>
        <v>Laptop</v>
      </c>
      <c r="I2910" t="str">
        <f>IFERROR(VLOOKUP(F2910,Sheet2!P:Q,2,0), "Not part of Refresh")</f>
        <v>Part of Refresh cycle</v>
      </c>
    </row>
    <row r="2911" spans="1:9" x14ac:dyDescent="0.35">
      <c r="A2911" t="s">
        <v>6404</v>
      </c>
      <c r="B2911" t="s">
        <v>14</v>
      </c>
      <c r="C2911" t="s">
        <v>3611</v>
      </c>
      <c r="D2911" t="s">
        <v>3612</v>
      </c>
      <c r="E2911" t="s">
        <v>6363</v>
      </c>
      <c r="F2911" t="s">
        <v>783</v>
      </c>
      <c r="G2911" t="s">
        <v>4063</v>
      </c>
      <c r="H2911" t="str">
        <f>IFERROR(VLOOKUP(B2911,Sheet2!J:K,2,0), "Laptop")</f>
        <v>Laptop</v>
      </c>
      <c r="I2911" t="str">
        <f>IFERROR(VLOOKUP(F2911,Sheet2!P:Q,2,0), "Not part of Refresh")</f>
        <v>Part of Refresh cycle</v>
      </c>
    </row>
    <row r="2912" spans="1:9" x14ac:dyDescent="0.35">
      <c r="A2912" t="s">
        <v>6405</v>
      </c>
      <c r="B2912" t="s">
        <v>25</v>
      </c>
      <c r="C2912" t="s">
        <v>3611</v>
      </c>
      <c r="D2912" t="s">
        <v>3612</v>
      </c>
      <c r="E2912" t="s">
        <v>6363</v>
      </c>
      <c r="F2912" t="s">
        <v>1060</v>
      </c>
      <c r="G2912" t="s">
        <v>3991</v>
      </c>
      <c r="H2912" t="str">
        <f>IFERROR(VLOOKUP(B2912,Sheet2!J:K,2,0), "Laptop")</f>
        <v>Laptop</v>
      </c>
      <c r="I2912" t="str">
        <f>IFERROR(VLOOKUP(F2912,Sheet2!P:Q,2,0), "Not part of Refresh")</f>
        <v>Not part of Refresh</v>
      </c>
    </row>
    <row r="2913" spans="1:9" x14ac:dyDescent="0.35">
      <c r="A2913" t="s">
        <v>6406</v>
      </c>
      <c r="B2913" t="s">
        <v>0</v>
      </c>
      <c r="C2913" t="s">
        <v>3611</v>
      </c>
      <c r="D2913" t="s">
        <v>3612</v>
      </c>
      <c r="E2913" t="s">
        <v>6363</v>
      </c>
      <c r="F2913" t="s">
        <v>1606</v>
      </c>
      <c r="G2913" t="s">
        <v>4824</v>
      </c>
      <c r="H2913" t="str">
        <f>IFERROR(VLOOKUP(B2913,Sheet2!J:K,2,0), "Laptop")</f>
        <v>Laptop</v>
      </c>
      <c r="I2913" t="str">
        <f>IFERROR(VLOOKUP(F2913,Sheet2!P:Q,2,0), "Not part of Refresh")</f>
        <v>Not part of Refresh</v>
      </c>
    </row>
    <row r="2914" spans="1:9" x14ac:dyDescent="0.35">
      <c r="A2914" t="s">
        <v>6371</v>
      </c>
      <c r="B2914" t="s">
        <v>38</v>
      </c>
      <c r="C2914" t="s">
        <v>3611</v>
      </c>
      <c r="D2914" t="s">
        <v>3612</v>
      </c>
      <c r="E2914" t="s">
        <v>6363</v>
      </c>
      <c r="F2914" t="s">
        <v>3381</v>
      </c>
      <c r="G2914" t="s">
        <v>3942</v>
      </c>
      <c r="H2914" t="str">
        <f>IFERROR(VLOOKUP(B2914,Sheet2!J:K,2,0), "Laptop")</f>
        <v>Desktop</v>
      </c>
      <c r="I2914" t="str">
        <f>IFERROR(VLOOKUP(F2914,Sheet2!P:Q,2,0), "Not part of Refresh")</f>
        <v>Not part of Refresh</v>
      </c>
    </row>
    <row r="2915" spans="1:9" x14ac:dyDescent="0.35">
      <c r="A2915" t="s">
        <v>6407</v>
      </c>
      <c r="B2915" t="s">
        <v>0</v>
      </c>
      <c r="C2915" t="s">
        <v>3611</v>
      </c>
      <c r="D2915" t="s">
        <v>3612</v>
      </c>
      <c r="E2915" t="s">
        <v>6363</v>
      </c>
      <c r="F2915" t="s">
        <v>1844</v>
      </c>
      <c r="G2915" t="s">
        <v>3985</v>
      </c>
      <c r="H2915" t="str">
        <f>IFERROR(VLOOKUP(B2915,Sheet2!J:K,2,0), "Laptop")</f>
        <v>Laptop</v>
      </c>
      <c r="I2915" t="str">
        <f>IFERROR(VLOOKUP(F2915,Sheet2!P:Q,2,0), "Not part of Refresh")</f>
        <v>Not part of Refresh</v>
      </c>
    </row>
    <row r="2916" spans="1:9" x14ac:dyDescent="0.35">
      <c r="A2916" t="s">
        <v>6408</v>
      </c>
      <c r="B2916" t="s">
        <v>4</v>
      </c>
      <c r="C2916" t="s">
        <v>3611</v>
      </c>
      <c r="D2916" t="s">
        <v>3612</v>
      </c>
      <c r="E2916" t="s">
        <v>6363</v>
      </c>
      <c r="F2916" t="s">
        <v>2677</v>
      </c>
      <c r="G2916" t="s">
        <v>4063</v>
      </c>
      <c r="H2916" t="str">
        <f>IFERROR(VLOOKUP(B2916,Sheet2!J:K,2,0), "Laptop")</f>
        <v>Laptop</v>
      </c>
      <c r="I2916" t="str">
        <f>IFERROR(VLOOKUP(F2916,Sheet2!P:Q,2,0), "Not part of Refresh")</f>
        <v>Not part of Refresh</v>
      </c>
    </row>
    <row r="2917" spans="1:9" x14ac:dyDescent="0.35">
      <c r="A2917" t="s">
        <v>6409</v>
      </c>
      <c r="B2917" t="s">
        <v>90</v>
      </c>
      <c r="C2917" t="s">
        <v>3611</v>
      </c>
      <c r="D2917" t="s">
        <v>3612</v>
      </c>
      <c r="E2917" t="s">
        <v>6363</v>
      </c>
      <c r="F2917" t="s">
        <v>2096</v>
      </c>
      <c r="G2917" t="s">
        <v>4154</v>
      </c>
      <c r="H2917" t="str">
        <f>IFERROR(VLOOKUP(B2917,Sheet2!J:K,2,0), "Laptop")</f>
        <v>Laptop</v>
      </c>
      <c r="I2917" t="str">
        <f>IFERROR(VLOOKUP(F2917,Sheet2!P:Q,2,0), "Not part of Refresh")</f>
        <v>Not part of Refresh</v>
      </c>
    </row>
    <row r="2918" spans="1:9" x14ac:dyDescent="0.35">
      <c r="A2918" t="s">
        <v>6410</v>
      </c>
      <c r="B2918" t="s">
        <v>0</v>
      </c>
      <c r="C2918" t="s">
        <v>3611</v>
      </c>
      <c r="D2918" t="s">
        <v>3612</v>
      </c>
      <c r="E2918" t="s">
        <v>6363</v>
      </c>
      <c r="F2918" t="s">
        <v>1429</v>
      </c>
      <c r="G2918" t="s">
        <v>4824</v>
      </c>
      <c r="H2918" t="str">
        <f>IFERROR(VLOOKUP(B2918,Sheet2!J:K,2,0), "Laptop")</f>
        <v>Laptop</v>
      </c>
      <c r="I2918" t="str">
        <f>IFERROR(VLOOKUP(F2918,Sheet2!P:Q,2,0), "Not part of Refresh")</f>
        <v>Not part of Refresh</v>
      </c>
    </row>
    <row r="2919" spans="1:9" x14ac:dyDescent="0.35">
      <c r="A2919" t="s">
        <v>6411</v>
      </c>
      <c r="B2919" t="s">
        <v>0</v>
      </c>
      <c r="C2919" t="s">
        <v>3611</v>
      </c>
      <c r="D2919" t="s">
        <v>3612</v>
      </c>
      <c r="E2919" t="s">
        <v>6363</v>
      </c>
      <c r="F2919" t="s">
        <v>2075</v>
      </c>
      <c r="G2919" t="s">
        <v>4824</v>
      </c>
      <c r="H2919" t="str">
        <f>IFERROR(VLOOKUP(B2919,Sheet2!J:K,2,0), "Laptop")</f>
        <v>Laptop</v>
      </c>
      <c r="I2919" t="str">
        <f>IFERROR(VLOOKUP(F2919,Sheet2!P:Q,2,0), "Not part of Refresh")</f>
        <v>Not part of Refresh</v>
      </c>
    </row>
    <row r="2920" spans="1:9" x14ac:dyDescent="0.35">
      <c r="A2920" t="s">
        <v>6412</v>
      </c>
      <c r="B2920" t="s">
        <v>17</v>
      </c>
      <c r="C2920" t="s">
        <v>3611</v>
      </c>
      <c r="D2920" t="s">
        <v>3612</v>
      </c>
      <c r="E2920" t="s">
        <v>6363</v>
      </c>
      <c r="F2920" t="s">
        <v>2359</v>
      </c>
      <c r="G2920" t="s">
        <v>6011</v>
      </c>
      <c r="H2920" t="str">
        <f>IFERROR(VLOOKUP(B2920,Sheet2!J:K,2,0), "Laptop")</f>
        <v>Laptop</v>
      </c>
      <c r="I2920" t="str">
        <f>IFERROR(VLOOKUP(F2920,Sheet2!P:Q,2,0), "Not part of Refresh")</f>
        <v>Not part of Refresh</v>
      </c>
    </row>
    <row r="2921" spans="1:9" x14ac:dyDescent="0.35">
      <c r="A2921" t="s">
        <v>6413</v>
      </c>
      <c r="B2921" t="s">
        <v>12</v>
      </c>
      <c r="C2921" t="s">
        <v>3611</v>
      </c>
      <c r="D2921" t="s">
        <v>3612</v>
      </c>
      <c r="E2921" t="s">
        <v>6363</v>
      </c>
      <c r="F2921" t="s">
        <v>784</v>
      </c>
      <c r="G2921" t="s">
        <v>3942</v>
      </c>
      <c r="H2921" t="str">
        <f>IFERROR(VLOOKUP(B2921,Sheet2!J:K,2,0), "Laptop")</f>
        <v>Laptop</v>
      </c>
      <c r="I2921" t="str">
        <f>IFERROR(VLOOKUP(F2921,Sheet2!P:Q,2,0), "Not part of Refresh")</f>
        <v>Part of Refresh cycle</v>
      </c>
    </row>
    <row r="2922" spans="1:9" x14ac:dyDescent="0.35">
      <c r="A2922" t="s">
        <v>6414</v>
      </c>
      <c r="B2922" t="s">
        <v>0</v>
      </c>
      <c r="C2922" t="s">
        <v>3611</v>
      </c>
      <c r="D2922" t="s">
        <v>3612</v>
      </c>
      <c r="E2922" t="s">
        <v>6363</v>
      </c>
      <c r="F2922" t="s">
        <v>2015</v>
      </c>
      <c r="G2922" t="s">
        <v>3879</v>
      </c>
      <c r="H2922" t="str">
        <f>IFERROR(VLOOKUP(B2922,Sheet2!J:K,2,0), "Laptop")</f>
        <v>Laptop</v>
      </c>
      <c r="I2922" t="str">
        <f>IFERROR(VLOOKUP(F2922,Sheet2!P:Q,2,0), "Not part of Refresh")</f>
        <v>Not part of Refresh</v>
      </c>
    </row>
    <row r="2923" spans="1:9" x14ac:dyDescent="0.35">
      <c r="A2923" t="s">
        <v>6371</v>
      </c>
      <c r="B2923" t="s">
        <v>0</v>
      </c>
      <c r="C2923" t="s">
        <v>3611</v>
      </c>
      <c r="D2923" t="s">
        <v>3612</v>
      </c>
      <c r="E2923" t="s">
        <v>6363</v>
      </c>
      <c r="F2923" t="s">
        <v>1635</v>
      </c>
      <c r="G2923" t="s">
        <v>3942</v>
      </c>
      <c r="H2923" t="str">
        <f>IFERROR(VLOOKUP(B2923,Sheet2!J:K,2,0), "Laptop")</f>
        <v>Laptop</v>
      </c>
      <c r="I2923" t="str">
        <f>IFERROR(VLOOKUP(F2923,Sheet2!P:Q,2,0), "Not part of Refresh")</f>
        <v>Not part of Refresh</v>
      </c>
    </row>
    <row r="2924" spans="1:9" x14ac:dyDescent="0.35">
      <c r="A2924" t="s">
        <v>6415</v>
      </c>
      <c r="B2924" t="s">
        <v>17</v>
      </c>
      <c r="C2924" t="s">
        <v>3611</v>
      </c>
      <c r="D2924" t="s">
        <v>3612</v>
      </c>
      <c r="E2924" t="s">
        <v>6363</v>
      </c>
      <c r="F2924" t="s">
        <v>2252</v>
      </c>
      <c r="G2924" t="s">
        <v>4639</v>
      </c>
      <c r="H2924" t="str">
        <f>IFERROR(VLOOKUP(B2924,Sheet2!J:K,2,0), "Laptop")</f>
        <v>Laptop</v>
      </c>
      <c r="I2924" t="str">
        <f>IFERROR(VLOOKUP(F2924,Sheet2!P:Q,2,0), "Not part of Refresh")</f>
        <v>Not part of Refresh</v>
      </c>
    </row>
    <row r="2925" spans="1:9" x14ac:dyDescent="0.35">
      <c r="A2925" t="s">
        <v>6381</v>
      </c>
      <c r="B2925" t="s">
        <v>0</v>
      </c>
      <c r="C2925" t="s">
        <v>3611</v>
      </c>
      <c r="D2925" t="s">
        <v>3612</v>
      </c>
      <c r="E2925" t="s">
        <v>6363</v>
      </c>
      <c r="F2925" t="s">
        <v>1403</v>
      </c>
      <c r="G2925" t="s">
        <v>3631</v>
      </c>
      <c r="H2925" t="str">
        <f>IFERROR(VLOOKUP(B2925,Sheet2!J:K,2,0), "Laptop")</f>
        <v>Laptop</v>
      </c>
      <c r="I2925" t="str">
        <f>IFERROR(VLOOKUP(F2925,Sheet2!P:Q,2,0), "Not part of Refresh")</f>
        <v>Not part of Refresh</v>
      </c>
    </row>
    <row r="2926" spans="1:9" x14ac:dyDescent="0.35">
      <c r="A2926" t="s">
        <v>4427</v>
      </c>
      <c r="B2926" t="s">
        <v>123</v>
      </c>
      <c r="C2926" t="s">
        <v>3611</v>
      </c>
      <c r="D2926" t="s">
        <v>3612</v>
      </c>
      <c r="E2926" t="s">
        <v>6363</v>
      </c>
      <c r="F2926" t="s">
        <v>2213</v>
      </c>
      <c r="G2926" t="s">
        <v>3688</v>
      </c>
      <c r="H2926" t="str">
        <f>IFERROR(VLOOKUP(B2926,Sheet2!J:K,2,0), "Laptop")</f>
        <v>Workstation</v>
      </c>
      <c r="I2926" t="str">
        <f>IFERROR(VLOOKUP(F2926,Sheet2!P:Q,2,0), "Not part of Refresh")</f>
        <v>Not part of Refresh</v>
      </c>
    </row>
    <row r="2927" spans="1:9" x14ac:dyDescent="0.35">
      <c r="A2927" t="s">
        <v>6416</v>
      </c>
      <c r="B2927" t="s">
        <v>0</v>
      </c>
      <c r="C2927" t="s">
        <v>3611</v>
      </c>
      <c r="D2927" t="s">
        <v>3612</v>
      </c>
      <c r="E2927" t="s">
        <v>6363</v>
      </c>
      <c r="F2927" t="s">
        <v>1413</v>
      </c>
      <c r="G2927" t="s">
        <v>6386</v>
      </c>
      <c r="H2927" t="str">
        <f>IFERROR(VLOOKUP(B2927,Sheet2!J:K,2,0), "Laptop")</f>
        <v>Laptop</v>
      </c>
      <c r="I2927" t="str">
        <f>IFERROR(VLOOKUP(F2927,Sheet2!P:Q,2,0), "Not part of Refresh")</f>
        <v>Not part of Refresh</v>
      </c>
    </row>
    <row r="2928" spans="1:9" x14ac:dyDescent="0.35">
      <c r="A2928" t="s">
        <v>6417</v>
      </c>
      <c r="B2928" t="s">
        <v>0</v>
      </c>
      <c r="C2928" t="s">
        <v>3611</v>
      </c>
      <c r="D2928" t="s">
        <v>3612</v>
      </c>
      <c r="E2928" t="s">
        <v>6363</v>
      </c>
      <c r="F2928" t="s">
        <v>1417</v>
      </c>
      <c r="G2928" t="s">
        <v>6386</v>
      </c>
      <c r="H2928" t="str">
        <f>IFERROR(VLOOKUP(B2928,Sheet2!J:K,2,0), "Laptop")</f>
        <v>Laptop</v>
      </c>
      <c r="I2928" t="str">
        <f>IFERROR(VLOOKUP(F2928,Sheet2!P:Q,2,0), "Not part of Refresh")</f>
        <v>Not part of Refresh</v>
      </c>
    </row>
    <row r="2929" spans="1:9" x14ac:dyDescent="0.35">
      <c r="A2929" t="s">
        <v>6418</v>
      </c>
      <c r="B2929" t="s">
        <v>0</v>
      </c>
      <c r="C2929" t="s">
        <v>3611</v>
      </c>
      <c r="D2929" t="s">
        <v>3612</v>
      </c>
      <c r="E2929" t="s">
        <v>6363</v>
      </c>
      <c r="F2929" t="s">
        <v>1427</v>
      </c>
      <c r="G2929" t="s">
        <v>6386</v>
      </c>
      <c r="H2929" t="str">
        <f>IFERROR(VLOOKUP(B2929,Sheet2!J:K,2,0), "Laptop")</f>
        <v>Laptop</v>
      </c>
      <c r="I2929" t="str">
        <f>IFERROR(VLOOKUP(F2929,Sheet2!P:Q,2,0), "Not part of Refresh")</f>
        <v>Not part of Refresh</v>
      </c>
    </row>
    <row r="2930" spans="1:9" x14ac:dyDescent="0.35">
      <c r="A2930" t="s">
        <v>6419</v>
      </c>
      <c r="B2930" t="s">
        <v>0</v>
      </c>
      <c r="C2930" t="s">
        <v>3611</v>
      </c>
      <c r="D2930" t="s">
        <v>3612</v>
      </c>
      <c r="E2930" t="s">
        <v>6363</v>
      </c>
      <c r="F2930" t="s">
        <v>1407</v>
      </c>
      <c r="G2930" t="s">
        <v>4430</v>
      </c>
      <c r="H2930" t="str">
        <f>IFERROR(VLOOKUP(B2930,Sheet2!J:K,2,0), "Laptop")</f>
        <v>Laptop</v>
      </c>
      <c r="I2930" t="str">
        <f>IFERROR(VLOOKUP(F2930,Sheet2!P:Q,2,0), "Not part of Refresh")</f>
        <v>Not part of Refresh</v>
      </c>
    </row>
    <row r="2931" spans="1:9" x14ac:dyDescent="0.35">
      <c r="A2931" t="s">
        <v>6420</v>
      </c>
      <c r="B2931" t="s">
        <v>4</v>
      </c>
      <c r="C2931" t="s">
        <v>3611</v>
      </c>
      <c r="D2931" t="s">
        <v>3612</v>
      </c>
      <c r="E2931" t="s">
        <v>6421</v>
      </c>
      <c r="F2931" t="s">
        <v>2552</v>
      </c>
      <c r="G2931" t="s">
        <v>6422</v>
      </c>
      <c r="H2931" t="str">
        <f>IFERROR(VLOOKUP(B2931,Sheet2!J:K,2,0), "Laptop")</f>
        <v>Laptop</v>
      </c>
      <c r="I2931" t="str">
        <f>IFERROR(VLOOKUP(F2931,Sheet2!P:Q,2,0), "Not part of Refresh")</f>
        <v>Not part of Refresh</v>
      </c>
    </row>
    <row r="2932" spans="1:9" x14ac:dyDescent="0.35">
      <c r="A2932" t="s">
        <v>6423</v>
      </c>
      <c r="B2932" t="s">
        <v>22</v>
      </c>
      <c r="C2932" t="s">
        <v>3611</v>
      </c>
      <c r="D2932" t="s">
        <v>3612</v>
      </c>
      <c r="E2932" t="s">
        <v>6424</v>
      </c>
      <c r="F2932" t="s">
        <v>785</v>
      </c>
      <c r="H2932" t="str">
        <f>IFERROR(VLOOKUP(B2932,Sheet2!J:K,2,0), "Laptop")</f>
        <v>Laptop</v>
      </c>
      <c r="I2932" t="str">
        <f>IFERROR(VLOOKUP(F2932,Sheet2!P:Q,2,0), "Not part of Refresh")</f>
        <v>Part of Refresh cycle</v>
      </c>
    </row>
    <row r="2933" spans="1:9" x14ac:dyDescent="0.35">
      <c r="A2933" t="s">
        <v>6425</v>
      </c>
      <c r="B2933" t="s">
        <v>14</v>
      </c>
      <c r="C2933" t="s">
        <v>3611</v>
      </c>
      <c r="D2933" t="s">
        <v>3612</v>
      </c>
      <c r="E2933" t="s">
        <v>6424</v>
      </c>
      <c r="F2933" t="s">
        <v>786</v>
      </c>
      <c r="G2933" t="s">
        <v>3703</v>
      </c>
      <c r="H2933" t="str">
        <f>IFERROR(VLOOKUP(B2933,Sheet2!J:K,2,0), "Laptop")</f>
        <v>Laptop</v>
      </c>
      <c r="I2933" t="str">
        <f>IFERROR(VLOOKUP(F2933,Sheet2!P:Q,2,0), "Not part of Refresh")</f>
        <v>Part of Refresh cycle</v>
      </c>
    </row>
    <row r="2934" spans="1:9" x14ac:dyDescent="0.35">
      <c r="A2934" t="s">
        <v>6426</v>
      </c>
      <c r="B2934" t="s">
        <v>56</v>
      </c>
      <c r="C2934" t="s">
        <v>3611</v>
      </c>
      <c r="D2934" t="s">
        <v>3612</v>
      </c>
      <c r="E2934" t="s">
        <v>6424</v>
      </c>
      <c r="F2934" t="s">
        <v>2217</v>
      </c>
      <c r="G2934" t="s">
        <v>5299</v>
      </c>
      <c r="H2934" t="str">
        <f>IFERROR(VLOOKUP(B2934,Sheet2!J:K,2,0), "Laptop")</f>
        <v>Workstation</v>
      </c>
      <c r="I2934" t="str">
        <f>IFERROR(VLOOKUP(F2934,Sheet2!P:Q,2,0), "Not part of Refresh")</f>
        <v>Not part of Refresh</v>
      </c>
    </row>
    <row r="2935" spans="1:9" x14ac:dyDescent="0.35">
      <c r="A2935" t="s">
        <v>6427</v>
      </c>
      <c r="B2935" t="s">
        <v>61</v>
      </c>
      <c r="C2935" t="s">
        <v>3611</v>
      </c>
      <c r="D2935" t="s">
        <v>3612</v>
      </c>
      <c r="E2935" t="s">
        <v>6424</v>
      </c>
      <c r="F2935" t="s">
        <v>787</v>
      </c>
      <c r="G2935" t="s">
        <v>5299</v>
      </c>
      <c r="H2935" t="str">
        <f>IFERROR(VLOOKUP(B2935,Sheet2!J:K,2,0), "Laptop")</f>
        <v>Workstation</v>
      </c>
      <c r="I2935" t="str">
        <f>IFERROR(VLOOKUP(F2935,Sheet2!P:Q,2,0), "Not part of Refresh")</f>
        <v>Part of Refresh cycle</v>
      </c>
    </row>
    <row r="2936" spans="1:9" x14ac:dyDescent="0.35">
      <c r="A2936" t="s">
        <v>6428</v>
      </c>
      <c r="B2936" t="s">
        <v>65</v>
      </c>
      <c r="C2936" t="s">
        <v>3611</v>
      </c>
      <c r="D2936" t="s">
        <v>3612</v>
      </c>
      <c r="E2936" t="s">
        <v>6424</v>
      </c>
      <c r="F2936" t="s">
        <v>788</v>
      </c>
      <c r="G2936" t="s">
        <v>3866</v>
      </c>
      <c r="H2936" t="str">
        <f>IFERROR(VLOOKUP(B2936,Sheet2!J:K,2,0), "Laptop")</f>
        <v>Laptop</v>
      </c>
      <c r="I2936" t="str">
        <f>IFERROR(VLOOKUP(F2936,Sheet2!P:Q,2,0), "Not part of Refresh")</f>
        <v>Part of Refresh cycle</v>
      </c>
    </row>
    <row r="2937" spans="1:9" x14ac:dyDescent="0.35">
      <c r="A2937" t="s">
        <v>6429</v>
      </c>
      <c r="B2937" t="s">
        <v>22</v>
      </c>
      <c r="C2937" t="s">
        <v>3611</v>
      </c>
      <c r="D2937" t="s">
        <v>3612</v>
      </c>
      <c r="E2937" t="s">
        <v>6424</v>
      </c>
      <c r="F2937" t="s">
        <v>789</v>
      </c>
      <c r="G2937" t="s">
        <v>5250</v>
      </c>
      <c r="H2937" t="str">
        <f>IFERROR(VLOOKUP(B2937,Sheet2!J:K,2,0), "Laptop")</f>
        <v>Laptop</v>
      </c>
      <c r="I2937" t="str">
        <f>IFERROR(VLOOKUP(F2937,Sheet2!P:Q,2,0), "Not part of Refresh")</f>
        <v>Part of Refresh cycle</v>
      </c>
    </row>
    <row r="2938" spans="1:9" x14ac:dyDescent="0.35">
      <c r="A2938" t="s">
        <v>6430</v>
      </c>
      <c r="B2938" t="s">
        <v>22</v>
      </c>
      <c r="C2938" t="s">
        <v>3611</v>
      </c>
      <c r="D2938" t="s">
        <v>3612</v>
      </c>
      <c r="E2938" t="s">
        <v>6424</v>
      </c>
      <c r="F2938" t="s">
        <v>790</v>
      </c>
      <c r="G2938" t="s">
        <v>3866</v>
      </c>
      <c r="H2938" t="str">
        <f>IFERROR(VLOOKUP(B2938,Sheet2!J:K,2,0), "Laptop")</f>
        <v>Laptop</v>
      </c>
      <c r="I2938" t="str">
        <f>IFERROR(VLOOKUP(F2938,Sheet2!P:Q,2,0), "Not part of Refresh")</f>
        <v>Part of Refresh cycle</v>
      </c>
    </row>
    <row r="2939" spans="1:9" x14ac:dyDescent="0.35">
      <c r="A2939" t="s">
        <v>6427</v>
      </c>
      <c r="B2939" t="s">
        <v>61</v>
      </c>
      <c r="C2939" t="s">
        <v>3611</v>
      </c>
      <c r="D2939" t="s">
        <v>3612</v>
      </c>
      <c r="E2939" t="s">
        <v>6424</v>
      </c>
      <c r="F2939" t="s">
        <v>1837</v>
      </c>
      <c r="G2939" t="s">
        <v>5299</v>
      </c>
      <c r="H2939" t="str">
        <f>IFERROR(VLOOKUP(B2939,Sheet2!J:K,2,0), "Laptop")</f>
        <v>Workstation</v>
      </c>
      <c r="I2939" t="str">
        <f>IFERROR(VLOOKUP(F2939,Sheet2!P:Q,2,0), "Not part of Refresh")</f>
        <v>Not part of Refresh</v>
      </c>
    </row>
    <row r="2940" spans="1:9" x14ac:dyDescent="0.35">
      <c r="A2940" t="s">
        <v>6431</v>
      </c>
      <c r="B2940" t="s">
        <v>22</v>
      </c>
      <c r="C2940" t="s">
        <v>3611</v>
      </c>
      <c r="D2940" t="s">
        <v>3612</v>
      </c>
      <c r="E2940" t="s">
        <v>6424</v>
      </c>
      <c r="F2940" t="s">
        <v>791</v>
      </c>
      <c r="G2940" t="s">
        <v>4955</v>
      </c>
      <c r="H2940" t="str">
        <f>IFERROR(VLOOKUP(B2940,Sheet2!J:K,2,0), "Laptop")</f>
        <v>Laptop</v>
      </c>
      <c r="I2940" t="str">
        <f>IFERROR(VLOOKUP(F2940,Sheet2!P:Q,2,0), "Not part of Refresh")</f>
        <v>Part of Refresh cycle</v>
      </c>
    </row>
    <row r="2941" spans="1:9" x14ac:dyDescent="0.35">
      <c r="A2941" t="s">
        <v>6432</v>
      </c>
      <c r="B2941" t="s">
        <v>0</v>
      </c>
      <c r="C2941" t="s">
        <v>3611</v>
      </c>
      <c r="D2941" t="s">
        <v>3612</v>
      </c>
      <c r="E2941" t="s">
        <v>6424</v>
      </c>
      <c r="F2941" t="s">
        <v>1522</v>
      </c>
      <c r="G2941" t="s">
        <v>3703</v>
      </c>
      <c r="H2941" t="str">
        <f>IFERROR(VLOOKUP(B2941,Sheet2!J:K,2,0), "Laptop")</f>
        <v>Laptop</v>
      </c>
      <c r="I2941" t="str">
        <f>IFERROR(VLOOKUP(F2941,Sheet2!P:Q,2,0), "Not part of Refresh")</f>
        <v>Not part of Refresh</v>
      </c>
    </row>
    <row r="2942" spans="1:9" x14ac:dyDescent="0.35">
      <c r="A2942" t="s">
        <v>6433</v>
      </c>
      <c r="B2942" t="s">
        <v>65</v>
      </c>
      <c r="C2942" t="s">
        <v>3611</v>
      </c>
      <c r="D2942" t="s">
        <v>3612</v>
      </c>
      <c r="E2942" t="s">
        <v>6424</v>
      </c>
      <c r="F2942" t="s">
        <v>792</v>
      </c>
      <c r="G2942" t="s">
        <v>4177</v>
      </c>
      <c r="H2942" t="str">
        <f>IFERROR(VLOOKUP(B2942,Sheet2!J:K,2,0), "Laptop")</f>
        <v>Laptop</v>
      </c>
      <c r="I2942" t="str">
        <f>IFERROR(VLOOKUP(F2942,Sheet2!P:Q,2,0), "Not part of Refresh")</f>
        <v>Part of Refresh cycle</v>
      </c>
    </row>
    <row r="2943" spans="1:9" x14ac:dyDescent="0.35">
      <c r="A2943" t="s">
        <v>6434</v>
      </c>
      <c r="B2943" t="s">
        <v>22</v>
      </c>
      <c r="C2943" t="s">
        <v>3611</v>
      </c>
      <c r="D2943" t="s">
        <v>3612</v>
      </c>
      <c r="E2943" t="s">
        <v>6424</v>
      </c>
      <c r="F2943" t="s">
        <v>793</v>
      </c>
      <c r="G2943" t="s">
        <v>3631</v>
      </c>
      <c r="H2943" t="str">
        <f>IFERROR(VLOOKUP(B2943,Sheet2!J:K,2,0), "Laptop")</f>
        <v>Laptop</v>
      </c>
      <c r="I2943" t="str">
        <f>IFERROR(VLOOKUP(F2943,Sheet2!P:Q,2,0), "Not part of Refresh")</f>
        <v>Part of Refresh cycle</v>
      </c>
    </row>
    <row r="2944" spans="1:9" x14ac:dyDescent="0.35">
      <c r="A2944" t="s">
        <v>6435</v>
      </c>
      <c r="B2944" t="s">
        <v>41</v>
      </c>
      <c r="C2944" t="s">
        <v>3611</v>
      </c>
      <c r="D2944" t="s">
        <v>3612</v>
      </c>
      <c r="E2944" t="s">
        <v>6424</v>
      </c>
      <c r="F2944" t="s">
        <v>3316</v>
      </c>
      <c r="G2944" t="s">
        <v>3678</v>
      </c>
      <c r="H2944" t="str">
        <f>IFERROR(VLOOKUP(B2944,Sheet2!J:K,2,0), "Laptop")</f>
        <v>Desktop</v>
      </c>
      <c r="I2944" t="str">
        <f>IFERROR(VLOOKUP(F2944,Sheet2!P:Q,2,0), "Not part of Refresh")</f>
        <v>Not part of Refresh</v>
      </c>
    </row>
    <row r="2945" spans="1:9" x14ac:dyDescent="0.35">
      <c r="A2945" t="s">
        <v>6436</v>
      </c>
      <c r="B2945" t="s">
        <v>0</v>
      </c>
      <c r="C2945" t="s">
        <v>3611</v>
      </c>
      <c r="D2945" t="s">
        <v>3612</v>
      </c>
      <c r="E2945" t="s">
        <v>6424</v>
      </c>
      <c r="F2945" t="s">
        <v>1613</v>
      </c>
      <c r="G2945" t="s">
        <v>3703</v>
      </c>
      <c r="H2945" t="str">
        <f>IFERROR(VLOOKUP(B2945,Sheet2!J:K,2,0), "Laptop")</f>
        <v>Laptop</v>
      </c>
      <c r="I2945" t="str">
        <f>IFERROR(VLOOKUP(F2945,Sheet2!P:Q,2,0), "Not part of Refresh")</f>
        <v>Not part of Refresh</v>
      </c>
    </row>
    <row r="2946" spans="1:9" x14ac:dyDescent="0.35">
      <c r="A2946" t="s">
        <v>6437</v>
      </c>
      <c r="B2946" t="s">
        <v>22</v>
      </c>
      <c r="C2946" t="s">
        <v>3611</v>
      </c>
      <c r="D2946" t="s">
        <v>3612</v>
      </c>
      <c r="E2946" t="s">
        <v>6424</v>
      </c>
      <c r="F2946" t="s">
        <v>794</v>
      </c>
      <c r="G2946" t="s">
        <v>3919</v>
      </c>
      <c r="H2946" t="str">
        <f>IFERROR(VLOOKUP(B2946,Sheet2!J:K,2,0), "Laptop")</f>
        <v>Laptop</v>
      </c>
      <c r="I2946" t="str">
        <f>IFERROR(VLOOKUP(F2946,Sheet2!P:Q,2,0), "Not part of Refresh")</f>
        <v>Part of Refresh cycle</v>
      </c>
    </row>
    <row r="2947" spans="1:9" x14ac:dyDescent="0.35">
      <c r="A2947" t="s">
        <v>6438</v>
      </c>
      <c r="B2947" t="s">
        <v>22</v>
      </c>
      <c r="C2947" t="s">
        <v>3611</v>
      </c>
      <c r="D2947" t="s">
        <v>3612</v>
      </c>
      <c r="E2947" t="s">
        <v>6424</v>
      </c>
      <c r="F2947" t="s">
        <v>795</v>
      </c>
      <c r="G2947" t="s">
        <v>3631</v>
      </c>
      <c r="H2947" t="str">
        <f>IFERROR(VLOOKUP(B2947,Sheet2!J:K,2,0), "Laptop")</f>
        <v>Laptop</v>
      </c>
      <c r="I2947" t="str">
        <f>IFERROR(VLOOKUP(F2947,Sheet2!P:Q,2,0), "Not part of Refresh")</f>
        <v>Part of Refresh cycle</v>
      </c>
    </row>
    <row r="2948" spans="1:9" x14ac:dyDescent="0.35">
      <c r="A2948" t="s">
        <v>6439</v>
      </c>
      <c r="B2948" t="s">
        <v>4</v>
      </c>
      <c r="C2948" t="s">
        <v>3611</v>
      </c>
      <c r="D2948" t="s">
        <v>3612</v>
      </c>
      <c r="E2948" t="s">
        <v>6424</v>
      </c>
      <c r="F2948" t="s">
        <v>2156</v>
      </c>
      <c r="H2948" t="str">
        <f>IFERROR(VLOOKUP(B2948,Sheet2!J:K,2,0), "Laptop")</f>
        <v>Laptop</v>
      </c>
      <c r="I2948" t="str">
        <f>IFERROR(VLOOKUP(F2948,Sheet2!P:Q,2,0), "Not part of Refresh")</f>
        <v>Not part of Refresh</v>
      </c>
    </row>
    <row r="2949" spans="1:9" x14ac:dyDescent="0.35">
      <c r="A2949" t="s">
        <v>6440</v>
      </c>
      <c r="B2949" t="s">
        <v>22</v>
      </c>
      <c r="C2949" t="s">
        <v>3611</v>
      </c>
      <c r="D2949" t="s">
        <v>3612</v>
      </c>
      <c r="E2949" t="s">
        <v>6424</v>
      </c>
      <c r="F2949" t="s">
        <v>796</v>
      </c>
      <c r="G2949" t="s">
        <v>3866</v>
      </c>
      <c r="H2949" t="str">
        <f>IFERROR(VLOOKUP(B2949,Sheet2!J:K,2,0), "Laptop")</f>
        <v>Laptop</v>
      </c>
      <c r="I2949" t="str">
        <f>IFERROR(VLOOKUP(F2949,Sheet2!P:Q,2,0), "Not part of Refresh")</f>
        <v>Part of Refresh cycle</v>
      </c>
    </row>
    <row r="2950" spans="1:9" x14ac:dyDescent="0.35">
      <c r="A2950" t="s">
        <v>6441</v>
      </c>
      <c r="B2950" t="s">
        <v>41</v>
      </c>
      <c r="C2950" t="s">
        <v>3611</v>
      </c>
      <c r="D2950" t="s">
        <v>3612</v>
      </c>
      <c r="E2950" t="s">
        <v>6424</v>
      </c>
      <c r="F2950" t="s">
        <v>3320</v>
      </c>
      <c r="G2950" t="s">
        <v>4955</v>
      </c>
      <c r="H2950" t="str">
        <f>IFERROR(VLOOKUP(B2950,Sheet2!J:K,2,0), "Laptop")</f>
        <v>Desktop</v>
      </c>
      <c r="I2950" t="str">
        <f>IFERROR(VLOOKUP(F2950,Sheet2!P:Q,2,0), "Not part of Refresh")</f>
        <v>Not part of Refresh</v>
      </c>
    </row>
    <row r="2951" spans="1:9" x14ac:dyDescent="0.35">
      <c r="A2951" t="s">
        <v>6442</v>
      </c>
      <c r="B2951" t="s">
        <v>22</v>
      </c>
      <c r="C2951" t="s">
        <v>3611</v>
      </c>
      <c r="D2951" t="s">
        <v>3612</v>
      </c>
      <c r="E2951" t="s">
        <v>6424</v>
      </c>
      <c r="F2951" t="s">
        <v>797</v>
      </c>
      <c r="G2951" t="s">
        <v>3919</v>
      </c>
      <c r="H2951" t="str">
        <f>IFERROR(VLOOKUP(B2951,Sheet2!J:K,2,0), "Laptop")</f>
        <v>Laptop</v>
      </c>
      <c r="I2951" t="str">
        <f>IFERROR(VLOOKUP(F2951,Sheet2!P:Q,2,0), "Not part of Refresh")</f>
        <v>Part of Refresh cycle</v>
      </c>
    </row>
    <row r="2952" spans="1:9" x14ac:dyDescent="0.35">
      <c r="A2952" t="s">
        <v>6443</v>
      </c>
      <c r="B2952" t="s">
        <v>22</v>
      </c>
      <c r="C2952" t="s">
        <v>3611</v>
      </c>
      <c r="D2952" t="s">
        <v>3612</v>
      </c>
      <c r="E2952" t="s">
        <v>6424</v>
      </c>
      <c r="F2952" t="s">
        <v>798</v>
      </c>
      <c r="G2952" t="s">
        <v>4213</v>
      </c>
      <c r="H2952" t="str">
        <f>IFERROR(VLOOKUP(B2952,Sheet2!J:K,2,0), "Laptop")</f>
        <v>Laptop</v>
      </c>
      <c r="I2952" t="str">
        <f>IFERROR(VLOOKUP(F2952,Sheet2!P:Q,2,0), "Not part of Refresh")</f>
        <v>Part of Refresh cycle</v>
      </c>
    </row>
    <row r="2953" spans="1:9" x14ac:dyDescent="0.35">
      <c r="A2953" t="s">
        <v>6444</v>
      </c>
      <c r="B2953" t="s">
        <v>0</v>
      </c>
      <c r="C2953" t="s">
        <v>3611</v>
      </c>
      <c r="D2953" t="s">
        <v>3612</v>
      </c>
      <c r="E2953" t="s">
        <v>6424</v>
      </c>
      <c r="F2953" t="s">
        <v>1154</v>
      </c>
      <c r="G2953" t="s">
        <v>4177</v>
      </c>
      <c r="H2953" t="str">
        <f>IFERROR(VLOOKUP(B2953,Sheet2!J:K,2,0), "Laptop")</f>
        <v>Laptop</v>
      </c>
      <c r="I2953" t="str">
        <f>IFERROR(VLOOKUP(F2953,Sheet2!P:Q,2,0), "Not part of Refresh")</f>
        <v>Not part of Refresh</v>
      </c>
    </row>
    <row r="2954" spans="1:9" x14ac:dyDescent="0.35">
      <c r="A2954" t="s">
        <v>6439</v>
      </c>
      <c r="B2954" t="s">
        <v>4</v>
      </c>
      <c r="C2954" t="s">
        <v>3611</v>
      </c>
      <c r="D2954" t="s">
        <v>3612</v>
      </c>
      <c r="E2954" t="s">
        <v>6424</v>
      </c>
      <c r="F2954" t="s">
        <v>2540</v>
      </c>
      <c r="G2954" t="s">
        <v>3675</v>
      </c>
      <c r="H2954" t="str">
        <f>IFERROR(VLOOKUP(B2954,Sheet2!J:K,2,0), "Laptop")</f>
        <v>Laptop</v>
      </c>
      <c r="I2954" t="str">
        <f>IFERROR(VLOOKUP(F2954,Sheet2!P:Q,2,0), "Not part of Refresh")</f>
        <v>Not part of Refresh</v>
      </c>
    </row>
    <row r="2955" spans="1:9" x14ac:dyDescent="0.35">
      <c r="A2955" t="s">
        <v>6445</v>
      </c>
      <c r="B2955" t="s">
        <v>29</v>
      </c>
      <c r="C2955" t="s">
        <v>3611</v>
      </c>
      <c r="D2955" t="s">
        <v>3612</v>
      </c>
      <c r="E2955" t="s">
        <v>6424</v>
      </c>
      <c r="F2955" t="s">
        <v>2727</v>
      </c>
      <c r="G2955" t="s">
        <v>5299</v>
      </c>
      <c r="H2955" t="str">
        <f>IFERROR(VLOOKUP(B2955,Sheet2!J:K,2,0), "Laptop")</f>
        <v>Laptop</v>
      </c>
      <c r="I2955" t="str">
        <f>IFERROR(VLOOKUP(F2955,Sheet2!P:Q,2,0), "Not part of Refresh")</f>
        <v>Not part of Refresh</v>
      </c>
    </row>
    <row r="2956" spans="1:9" x14ac:dyDescent="0.35">
      <c r="A2956" t="s">
        <v>6446</v>
      </c>
      <c r="B2956" t="s">
        <v>8</v>
      </c>
      <c r="C2956" t="s">
        <v>3611</v>
      </c>
      <c r="D2956" t="s">
        <v>3612</v>
      </c>
      <c r="E2956" t="s">
        <v>6424</v>
      </c>
      <c r="F2956" t="s">
        <v>799</v>
      </c>
      <c r="G2956" t="s">
        <v>5250</v>
      </c>
      <c r="H2956" t="str">
        <f>IFERROR(VLOOKUP(B2956,Sheet2!J:K,2,0), "Laptop")</f>
        <v>Laptop</v>
      </c>
      <c r="I2956" t="str">
        <f>IFERROR(VLOOKUP(F2956,Sheet2!P:Q,2,0), "Not part of Refresh")</f>
        <v>Part of Refresh cycle</v>
      </c>
    </row>
    <row r="2957" spans="1:9" x14ac:dyDescent="0.35">
      <c r="A2957" t="s">
        <v>6447</v>
      </c>
      <c r="B2957" t="s">
        <v>46</v>
      </c>
      <c r="C2957" t="s">
        <v>3611</v>
      </c>
      <c r="D2957" t="s">
        <v>3612</v>
      </c>
      <c r="E2957" t="s">
        <v>6424</v>
      </c>
      <c r="F2957" t="s">
        <v>2663</v>
      </c>
      <c r="G2957" t="s">
        <v>3703</v>
      </c>
      <c r="H2957" t="str">
        <f>IFERROR(VLOOKUP(B2957,Sheet2!J:K,2,0), "Laptop")</f>
        <v>Desktop</v>
      </c>
      <c r="I2957" t="str">
        <f>IFERROR(VLOOKUP(F2957,Sheet2!P:Q,2,0), "Not part of Refresh")</f>
        <v>Not part of Refresh</v>
      </c>
    </row>
    <row r="2958" spans="1:9" x14ac:dyDescent="0.35">
      <c r="A2958" t="s">
        <v>6448</v>
      </c>
      <c r="B2958" t="s">
        <v>17</v>
      </c>
      <c r="C2958" t="s">
        <v>3611</v>
      </c>
      <c r="D2958" t="s">
        <v>3612</v>
      </c>
      <c r="E2958" t="s">
        <v>6424</v>
      </c>
      <c r="F2958" t="s">
        <v>2184</v>
      </c>
      <c r="G2958" t="s">
        <v>3703</v>
      </c>
      <c r="H2958" t="str">
        <f>IFERROR(VLOOKUP(B2958,Sheet2!J:K,2,0), "Laptop")</f>
        <v>Laptop</v>
      </c>
      <c r="I2958" t="str">
        <f>IFERROR(VLOOKUP(F2958,Sheet2!P:Q,2,0), "Not part of Refresh")</f>
        <v>Not part of Refresh</v>
      </c>
    </row>
    <row r="2959" spans="1:9" x14ac:dyDescent="0.35">
      <c r="A2959" t="s">
        <v>6449</v>
      </c>
      <c r="B2959" t="s">
        <v>41</v>
      </c>
      <c r="C2959" t="s">
        <v>3611</v>
      </c>
      <c r="D2959" t="s">
        <v>3612</v>
      </c>
      <c r="E2959" t="s">
        <v>6424</v>
      </c>
      <c r="F2959" t="s">
        <v>3298</v>
      </c>
      <c r="G2959" t="s">
        <v>5299</v>
      </c>
      <c r="H2959" t="str">
        <f>IFERROR(VLOOKUP(B2959,Sheet2!J:K,2,0), "Laptop")</f>
        <v>Desktop</v>
      </c>
      <c r="I2959" t="str">
        <f>IFERROR(VLOOKUP(F2959,Sheet2!P:Q,2,0), "Not part of Refresh")</f>
        <v>Not part of Refresh</v>
      </c>
    </row>
    <row r="2960" spans="1:9" x14ac:dyDescent="0.35">
      <c r="A2960" t="s">
        <v>6450</v>
      </c>
      <c r="B2960" t="s">
        <v>4</v>
      </c>
      <c r="C2960" t="s">
        <v>3611</v>
      </c>
      <c r="D2960" t="s">
        <v>3612</v>
      </c>
      <c r="E2960" t="s">
        <v>6424</v>
      </c>
      <c r="F2960" t="s">
        <v>2326</v>
      </c>
      <c r="G2960" t="s">
        <v>3699</v>
      </c>
      <c r="H2960" t="str">
        <f>IFERROR(VLOOKUP(B2960,Sheet2!J:K,2,0), "Laptop")</f>
        <v>Laptop</v>
      </c>
      <c r="I2960" t="str">
        <f>IFERROR(VLOOKUP(F2960,Sheet2!P:Q,2,0), "Not part of Refresh")</f>
        <v>Not part of Refresh</v>
      </c>
    </row>
    <row r="2961" spans="1:9" x14ac:dyDescent="0.35">
      <c r="A2961" t="s">
        <v>6451</v>
      </c>
      <c r="B2961" t="s">
        <v>8</v>
      </c>
      <c r="C2961" t="s">
        <v>3611</v>
      </c>
      <c r="D2961" t="s">
        <v>3612</v>
      </c>
      <c r="E2961" t="s">
        <v>6424</v>
      </c>
      <c r="F2961" t="s">
        <v>800</v>
      </c>
      <c r="G2961" t="s">
        <v>5250</v>
      </c>
      <c r="H2961" t="str">
        <f>IFERROR(VLOOKUP(B2961,Sheet2!J:K,2,0), "Laptop")</f>
        <v>Laptop</v>
      </c>
      <c r="I2961" t="str">
        <f>IFERROR(VLOOKUP(F2961,Sheet2!P:Q,2,0), "Not part of Refresh")</f>
        <v>Part of Refresh cycle</v>
      </c>
    </row>
    <row r="2962" spans="1:9" x14ac:dyDescent="0.35">
      <c r="A2962" t="s">
        <v>6452</v>
      </c>
      <c r="B2962" t="s">
        <v>41</v>
      </c>
      <c r="C2962" t="s">
        <v>3611</v>
      </c>
      <c r="D2962" t="s">
        <v>3612</v>
      </c>
      <c r="E2962" t="s">
        <v>6424</v>
      </c>
      <c r="F2962" t="s">
        <v>3310</v>
      </c>
      <c r="G2962" t="s">
        <v>3631</v>
      </c>
      <c r="H2962" t="str">
        <f>IFERROR(VLOOKUP(B2962,Sheet2!J:K,2,0), "Laptop")</f>
        <v>Desktop</v>
      </c>
      <c r="I2962" t="str">
        <f>IFERROR(VLOOKUP(F2962,Sheet2!P:Q,2,0), "Not part of Refresh")</f>
        <v>Not part of Refresh</v>
      </c>
    </row>
    <row r="2963" spans="1:9" x14ac:dyDescent="0.35">
      <c r="A2963" t="s">
        <v>6453</v>
      </c>
      <c r="B2963" t="s">
        <v>41</v>
      </c>
      <c r="C2963" t="s">
        <v>3611</v>
      </c>
      <c r="D2963" t="s">
        <v>3612</v>
      </c>
      <c r="E2963" t="s">
        <v>6424</v>
      </c>
      <c r="F2963" t="s">
        <v>3314</v>
      </c>
      <c r="G2963" t="s">
        <v>4955</v>
      </c>
      <c r="H2963" t="str">
        <f>IFERROR(VLOOKUP(B2963,Sheet2!J:K,2,0), "Laptop")</f>
        <v>Desktop</v>
      </c>
      <c r="I2963" t="str">
        <f>IFERROR(VLOOKUP(F2963,Sheet2!P:Q,2,0), "Not part of Refresh")</f>
        <v>Not part of Refresh</v>
      </c>
    </row>
    <row r="2964" spans="1:9" x14ac:dyDescent="0.35">
      <c r="A2964" t="s">
        <v>6454</v>
      </c>
      <c r="B2964" t="s">
        <v>0</v>
      </c>
      <c r="C2964" t="s">
        <v>3611</v>
      </c>
      <c r="D2964" t="s">
        <v>3612</v>
      </c>
      <c r="E2964" t="s">
        <v>6424</v>
      </c>
      <c r="F2964" t="s">
        <v>1599</v>
      </c>
      <c r="G2964" t="s">
        <v>4955</v>
      </c>
      <c r="H2964" t="str">
        <f>IFERROR(VLOOKUP(B2964,Sheet2!J:K,2,0), "Laptop")</f>
        <v>Laptop</v>
      </c>
      <c r="I2964" t="str">
        <f>IFERROR(VLOOKUP(F2964,Sheet2!P:Q,2,0), "Not part of Refresh")</f>
        <v>Not part of Refresh</v>
      </c>
    </row>
    <row r="2965" spans="1:9" x14ac:dyDescent="0.35">
      <c r="A2965" t="s">
        <v>6455</v>
      </c>
      <c r="B2965" t="s">
        <v>41</v>
      </c>
      <c r="C2965" t="s">
        <v>3611</v>
      </c>
      <c r="D2965" t="s">
        <v>3612</v>
      </c>
      <c r="E2965" t="s">
        <v>6424</v>
      </c>
      <c r="F2965" t="s">
        <v>3302</v>
      </c>
      <c r="H2965" t="str">
        <f>IFERROR(VLOOKUP(B2965,Sheet2!J:K,2,0), "Laptop")</f>
        <v>Desktop</v>
      </c>
      <c r="I2965" t="str">
        <f>IFERROR(VLOOKUP(F2965,Sheet2!P:Q,2,0), "Not part of Refresh")</f>
        <v>Not part of Refresh</v>
      </c>
    </row>
    <row r="2966" spans="1:9" x14ac:dyDescent="0.35">
      <c r="A2966" t="s">
        <v>6456</v>
      </c>
      <c r="B2966" t="s">
        <v>41</v>
      </c>
      <c r="C2966" t="s">
        <v>3611</v>
      </c>
      <c r="D2966" t="s">
        <v>3612</v>
      </c>
      <c r="E2966" t="s">
        <v>6424</v>
      </c>
      <c r="F2966" t="s">
        <v>3306</v>
      </c>
      <c r="G2966" t="s">
        <v>3879</v>
      </c>
      <c r="H2966" t="str">
        <f>IFERROR(VLOOKUP(B2966,Sheet2!J:K,2,0), "Laptop")</f>
        <v>Desktop</v>
      </c>
      <c r="I2966" t="str">
        <f>IFERROR(VLOOKUP(F2966,Sheet2!P:Q,2,0), "Not part of Refresh")</f>
        <v>Not part of Refresh</v>
      </c>
    </row>
    <row r="2967" spans="1:9" x14ac:dyDescent="0.35">
      <c r="A2967" t="s">
        <v>6456</v>
      </c>
      <c r="B2967" t="s">
        <v>0</v>
      </c>
      <c r="C2967" t="s">
        <v>3611</v>
      </c>
      <c r="D2967" t="s">
        <v>3612</v>
      </c>
      <c r="E2967" t="s">
        <v>6424</v>
      </c>
      <c r="F2967" t="s">
        <v>2039</v>
      </c>
      <c r="G2967" t="s">
        <v>5299</v>
      </c>
      <c r="H2967" t="str">
        <f>IFERROR(VLOOKUP(B2967,Sheet2!J:K,2,0), "Laptop")</f>
        <v>Laptop</v>
      </c>
      <c r="I2967" t="str">
        <f>IFERROR(VLOOKUP(F2967,Sheet2!P:Q,2,0), "Not part of Refresh")</f>
        <v>Not part of Refresh</v>
      </c>
    </row>
    <row r="2968" spans="1:9" x14ac:dyDescent="0.35">
      <c r="A2968" t="s">
        <v>6449</v>
      </c>
      <c r="B2968" t="s">
        <v>41</v>
      </c>
      <c r="C2968" t="s">
        <v>3611</v>
      </c>
      <c r="D2968" t="s">
        <v>3612</v>
      </c>
      <c r="E2968" t="s">
        <v>6424</v>
      </c>
      <c r="F2968" t="s">
        <v>3322</v>
      </c>
      <c r="G2968" t="s">
        <v>6457</v>
      </c>
      <c r="H2968" t="str">
        <f>IFERROR(VLOOKUP(B2968,Sheet2!J:K,2,0), "Laptop")</f>
        <v>Desktop</v>
      </c>
      <c r="I2968" t="str">
        <f>IFERROR(VLOOKUP(F2968,Sheet2!P:Q,2,0), "Not part of Refresh")</f>
        <v>Not part of Refresh</v>
      </c>
    </row>
    <row r="2969" spans="1:9" x14ac:dyDescent="0.35">
      <c r="A2969" t="s">
        <v>6458</v>
      </c>
      <c r="B2969" t="s">
        <v>0</v>
      </c>
      <c r="C2969" t="s">
        <v>3611</v>
      </c>
      <c r="D2969" t="s">
        <v>3612</v>
      </c>
      <c r="E2969" t="s">
        <v>6424</v>
      </c>
      <c r="F2969" t="s">
        <v>1829</v>
      </c>
      <c r="H2969" t="str">
        <f>IFERROR(VLOOKUP(B2969,Sheet2!J:K,2,0), "Laptop")</f>
        <v>Laptop</v>
      </c>
      <c r="I2969" t="str">
        <f>IFERROR(VLOOKUP(F2969,Sheet2!P:Q,2,0), "Not part of Refresh")</f>
        <v>Not part of Refresh</v>
      </c>
    </row>
    <row r="2970" spans="1:9" x14ac:dyDescent="0.35">
      <c r="A2970" t="s">
        <v>6446</v>
      </c>
      <c r="B2970" t="s">
        <v>12</v>
      </c>
      <c r="C2970" t="s">
        <v>3611</v>
      </c>
      <c r="D2970" t="s">
        <v>3612</v>
      </c>
      <c r="E2970" t="s">
        <v>6424</v>
      </c>
      <c r="F2970" t="s">
        <v>802</v>
      </c>
      <c r="G2970" t="s">
        <v>5250</v>
      </c>
      <c r="H2970" t="str">
        <f>IFERROR(VLOOKUP(B2970,Sheet2!J:K,2,0), "Laptop")</f>
        <v>Laptop</v>
      </c>
      <c r="I2970" t="str">
        <f>IFERROR(VLOOKUP(F2970,Sheet2!P:Q,2,0), "Not part of Refresh")</f>
        <v>Part of Refresh cycle</v>
      </c>
    </row>
    <row r="2971" spans="1:9" x14ac:dyDescent="0.35">
      <c r="A2971" t="s">
        <v>6459</v>
      </c>
      <c r="B2971" t="s">
        <v>22</v>
      </c>
      <c r="C2971" t="s">
        <v>3611</v>
      </c>
      <c r="D2971" t="s">
        <v>3612</v>
      </c>
      <c r="E2971" t="s">
        <v>6424</v>
      </c>
      <c r="F2971" t="s">
        <v>803</v>
      </c>
      <c r="G2971" t="s">
        <v>4177</v>
      </c>
      <c r="H2971" t="str">
        <f>IFERROR(VLOOKUP(B2971,Sheet2!J:K,2,0), "Laptop")</f>
        <v>Laptop</v>
      </c>
      <c r="I2971" t="str">
        <f>IFERROR(VLOOKUP(F2971,Sheet2!P:Q,2,0), "Not part of Refresh")</f>
        <v>Part of Refresh cycle</v>
      </c>
    </row>
    <row r="2972" spans="1:9" x14ac:dyDescent="0.35">
      <c r="A2972" t="s">
        <v>6460</v>
      </c>
      <c r="B2972" t="s">
        <v>22</v>
      </c>
      <c r="C2972" t="s">
        <v>3611</v>
      </c>
      <c r="D2972" t="s">
        <v>3612</v>
      </c>
      <c r="E2972" t="s">
        <v>6424</v>
      </c>
      <c r="F2972" t="s">
        <v>804</v>
      </c>
      <c r="G2972" t="s">
        <v>3631</v>
      </c>
      <c r="H2972" t="str">
        <f>IFERROR(VLOOKUP(B2972,Sheet2!J:K,2,0), "Laptop")</f>
        <v>Laptop</v>
      </c>
      <c r="I2972" t="str">
        <f>IFERROR(VLOOKUP(F2972,Sheet2!P:Q,2,0), "Not part of Refresh")</f>
        <v>Part of Refresh cycle</v>
      </c>
    </row>
    <row r="2973" spans="1:9" x14ac:dyDescent="0.35">
      <c r="A2973" t="s">
        <v>6461</v>
      </c>
      <c r="B2973" t="s">
        <v>0</v>
      </c>
      <c r="C2973" t="s">
        <v>3611</v>
      </c>
      <c r="D2973" t="s">
        <v>3612</v>
      </c>
      <c r="E2973" t="s">
        <v>6424</v>
      </c>
      <c r="F2973" t="s">
        <v>1969</v>
      </c>
      <c r="G2973" t="s">
        <v>5299</v>
      </c>
      <c r="H2973" t="str">
        <f>IFERROR(VLOOKUP(B2973,Sheet2!J:K,2,0), "Laptop")</f>
        <v>Laptop</v>
      </c>
      <c r="I2973" t="str">
        <f>IFERROR(VLOOKUP(F2973,Sheet2!P:Q,2,0), "Not part of Refresh")</f>
        <v>Not part of Refresh</v>
      </c>
    </row>
    <row r="2974" spans="1:9" x14ac:dyDescent="0.35">
      <c r="A2974" t="s">
        <v>6462</v>
      </c>
      <c r="B2974" t="s">
        <v>0</v>
      </c>
      <c r="C2974" t="s">
        <v>3611</v>
      </c>
      <c r="D2974" t="s">
        <v>3612</v>
      </c>
      <c r="E2974" t="s">
        <v>6424</v>
      </c>
      <c r="F2974" t="s">
        <v>2022</v>
      </c>
      <c r="G2974" t="s">
        <v>4177</v>
      </c>
      <c r="H2974" t="str">
        <f>IFERROR(VLOOKUP(B2974,Sheet2!J:K,2,0), "Laptop")</f>
        <v>Laptop</v>
      </c>
      <c r="I2974" t="str">
        <f>IFERROR(VLOOKUP(F2974,Sheet2!P:Q,2,0), "Not part of Refresh")</f>
        <v>Not part of Refresh</v>
      </c>
    </row>
    <row r="2975" spans="1:9" x14ac:dyDescent="0.35">
      <c r="A2975" t="s">
        <v>6463</v>
      </c>
      <c r="B2975" t="s">
        <v>22</v>
      </c>
      <c r="C2975" t="s">
        <v>3611</v>
      </c>
      <c r="D2975" t="s">
        <v>3612</v>
      </c>
      <c r="E2975" t="s">
        <v>6424</v>
      </c>
      <c r="F2975" t="s">
        <v>805</v>
      </c>
      <c r="G2975" t="s">
        <v>3631</v>
      </c>
      <c r="H2975" t="str">
        <f>IFERROR(VLOOKUP(B2975,Sheet2!J:K,2,0), "Laptop")</f>
        <v>Laptop</v>
      </c>
      <c r="I2975" t="str">
        <f>IFERROR(VLOOKUP(F2975,Sheet2!P:Q,2,0), "Not part of Refresh")</f>
        <v>Part of Refresh cycle</v>
      </c>
    </row>
    <row r="2976" spans="1:9" x14ac:dyDescent="0.35">
      <c r="A2976" t="s">
        <v>6456</v>
      </c>
      <c r="B2976" t="s">
        <v>0</v>
      </c>
      <c r="C2976" t="s">
        <v>3611</v>
      </c>
      <c r="D2976" t="s">
        <v>3612</v>
      </c>
      <c r="E2976" t="s">
        <v>6424</v>
      </c>
      <c r="F2976" t="s">
        <v>1266</v>
      </c>
      <c r="G2976" t="s">
        <v>3703</v>
      </c>
      <c r="H2976" t="str">
        <f>IFERROR(VLOOKUP(B2976,Sheet2!J:K,2,0), "Laptop")</f>
        <v>Laptop</v>
      </c>
      <c r="I2976" t="str">
        <f>IFERROR(VLOOKUP(F2976,Sheet2!P:Q,2,0), "Not part of Refresh")</f>
        <v>Not part of Refresh</v>
      </c>
    </row>
    <row r="2977" spans="1:9" x14ac:dyDescent="0.35">
      <c r="A2977" t="s">
        <v>6464</v>
      </c>
      <c r="B2977" t="s">
        <v>24</v>
      </c>
      <c r="C2977" t="s">
        <v>3611</v>
      </c>
      <c r="D2977" t="s">
        <v>3612</v>
      </c>
      <c r="E2977" t="s">
        <v>6424</v>
      </c>
      <c r="F2977" t="s">
        <v>3200</v>
      </c>
      <c r="G2977" t="s">
        <v>5299</v>
      </c>
      <c r="H2977" t="str">
        <f>IFERROR(VLOOKUP(B2977,Sheet2!J:K,2,0), "Laptop")</f>
        <v>Desktop</v>
      </c>
      <c r="I2977" t="str">
        <f>IFERROR(VLOOKUP(F2977,Sheet2!P:Q,2,0), "Not part of Refresh")</f>
        <v>Not part of Refresh</v>
      </c>
    </row>
    <row r="2978" spans="1:9" x14ac:dyDescent="0.35">
      <c r="A2978" t="s">
        <v>6465</v>
      </c>
      <c r="B2978" t="s">
        <v>22</v>
      </c>
      <c r="C2978" t="s">
        <v>3611</v>
      </c>
      <c r="D2978" t="s">
        <v>3612</v>
      </c>
      <c r="E2978" t="s">
        <v>6424</v>
      </c>
      <c r="F2978" t="s">
        <v>806</v>
      </c>
      <c r="G2978" t="s">
        <v>5299</v>
      </c>
      <c r="H2978" t="str">
        <f>IFERROR(VLOOKUP(B2978,Sheet2!J:K,2,0), "Laptop")</f>
        <v>Laptop</v>
      </c>
      <c r="I2978" t="str">
        <f>IFERROR(VLOOKUP(F2978,Sheet2!P:Q,2,0), "Not part of Refresh")</f>
        <v>Part of Refresh cycle</v>
      </c>
    </row>
    <row r="2979" spans="1:9" x14ac:dyDescent="0.35">
      <c r="A2979" t="s">
        <v>6466</v>
      </c>
      <c r="B2979" t="s">
        <v>22</v>
      </c>
      <c r="C2979" t="s">
        <v>3611</v>
      </c>
      <c r="D2979" t="s">
        <v>3612</v>
      </c>
      <c r="E2979" t="s">
        <v>6424</v>
      </c>
      <c r="F2979" t="s">
        <v>807</v>
      </c>
      <c r="G2979" t="s">
        <v>3631</v>
      </c>
      <c r="H2979" t="str">
        <f>IFERROR(VLOOKUP(B2979,Sheet2!J:K,2,0), "Laptop")</f>
        <v>Laptop</v>
      </c>
      <c r="I2979" t="str">
        <f>IFERROR(VLOOKUP(F2979,Sheet2!P:Q,2,0), "Not part of Refresh")</f>
        <v>Part of Refresh cycle</v>
      </c>
    </row>
    <row r="2980" spans="1:9" x14ac:dyDescent="0.35">
      <c r="A2980" t="s">
        <v>6435</v>
      </c>
      <c r="B2980" t="s">
        <v>4</v>
      </c>
      <c r="C2980" t="s">
        <v>3611</v>
      </c>
      <c r="D2980" t="s">
        <v>3612</v>
      </c>
      <c r="E2980" t="s">
        <v>6424</v>
      </c>
      <c r="F2980" t="s">
        <v>2376</v>
      </c>
      <c r="G2980" t="s">
        <v>4177</v>
      </c>
      <c r="H2980" t="str">
        <f>IFERROR(VLOOKUP(B2980,Sheet2!J:K,2,0), "Laptop")</f>
        <v>Laptop</v>
      </c>
      <c r="I2980" t="str">
        <f>IFERROR(VLOOKUP(F2980,Sheet2!P:Q,2,0), "Not part of Refresh")</f>
        <v>Not part of Refresh</v>
      </c>
    </row>
    <row r="2981" spans="1:9" x14ac:dyDescent="0.35">
      <c r="A2981" t="s">
        <v>6467</v>
      </c>
      <c r="B2981" t="s">
        <v>22</v>
      </c>
      <c r="C2981" t="s">
        <v>3611</v>
      </c>
      <c r="D2981" t="s">
        <v>3612</v>
      </c>
      <c r="E2981" t="s">
        <v>6424</v>
      </c>
      <c r="F2981" t="s">
        <v>808</v>
      </c>
      <c r="G2981" t="s">
        <v>3991</v>
      </c>
      <c r="H2981" t="str">
        <f>IFERROR(VLOOKUP(B2981,Sheet2!J:K,2,0), "Laptop")</f>
        <v>Laptop</v>
      </c>
      <c r="I2981" t="str">
        <f>IFERROR(VLOOKUP(F2981,Sheet2!P:Q,2,0), "Not part of Refresh")</f>
        <v>Part of Refresh cycle</v>
      </c>
    </row>
    <row r="2982" spans="1:9" x14ac:dyDescent="0.35">
      <c r="A2982" t="s">
        <v>6468</v>
      </c>
      <c r="B2982" t="s">
        <v>8</v>
      </c>
      <c r="C2982" t="s">
        <v>3611</v>
      </c>
      <c r="D2982" t="s">
        <v>3612</v>
      </c>
      <c r="E2982" t="s">
        <v>6424</v>
      </c>
      <c r="F2982" t="s">
        <v>809</v>
      </c>
      <c r="G2982" t="s">
        <v>3675</v>
      </c>
      <c r="H2982" t="str">
        <f>IFERROR(VLOOKUP(B2982,Sheet2!J:K,2,0), "Laptop")</f>
        <v>Laptop</v>
      </c>
      <c r="I2982" t="str">
        <f>IFERROR(VLOOKUP(F2982,Sheet2!P:Q,2,0), "Not part of Refresh")</f>
        <v>Part of Refresh cycle</v>
      </c>
    </row>
    <row r="2983" spans="1:9" x14ac:dyDescent="0.35">
      <c r="A2983" t="s">
        <v>6469</v>
      </c>
      <c r="B2983" t="s">
        <v>41</v>
      </c>
      <c r="C2983" t="s">
        <v>3611</v>
      </c>
      <c r="D2983" t="s">
        <v>3612</v>
      </c>
      <c r="E2983" t="s">
        <v>6424</v>
      </c>
      <c r="F2983" t="s">
        <v>3326</v>
      </c>
      <c r="G2983" t="s">
        <v>4955</v>
      </c>
      <c r="H2983" t="str">
        <f>IFERROR(VLOOKUP(B2983,Sheet2!J:K,2,0), "Laptop")</f>
        <v>Desktop</v>
      </c>
      <c r="I2983" t="str">
        <f>IFERROR(VLOOKUP(F2983,Sheet2!P:Q,2,0), "Not part of Refresh")</f>
        <v>Not part of Refresh</v>
      </c>
    </row>
    <row r="2984" spans="1:9" x14ac:dyDescent="0.35">
      <c r="A2984" t="s">
        <v>6433</v>
      </c>
      <c r="B2984" t="s">
        <v>22</v>
      </c>
      <c r="C2984" t="s">
        <v>3611</v>
      </c>
      <c r="D2984" t="s">
        <v>3612</v>
      </c>
      <c r="E2984" t="s">
        <v>6424</v>
      </c>
      <c r="F2984" t="s">
        <v>1871</v>
      </c>
      <c r="G2984" t="s">
        <v>3631</v>
      </c>
      <c r="H2984" t="str">
        <f>IFERROR(VLOOKUP(B2984,Sheet2!J:K,2,0), "Laptop")</f>
        <v>Laptop</v>
      </c>
      <c r="I2984" t="str">
        <f>IFERROR(VLOOKUP(F2984,Sheet2!P:Q,2,0), "Not part of Refresh")</f>
        <v>Not part of Refresh</v>
      </c>
    </row>
    <row r="2985" spans="1:9" x14ac:dyDescent="0.35">
      <c r="A2985" t="s">
        <v>6470</v>
      </c>
      <c r="B2985" t="s">
        <v>8</v>
      </c>
      <c r="C2985" t="s">
        <v>3611</v>
      </c>
      <c r="D2985" t="s">
        <v>3612</v>
      </c>
      <c r="E2985" t="s">
        <v>6424</v>
      </c>
      <c r="F2985" t="s">
        <v>810</v>
      </c>
      <c r="G2985" t="s">
        <v>3635</v>
      </c>
      <c r="H2985" t="str">
        <f>IFERROR(VLOOKUP(B2985,Sheet2!J:K,2,0), "Laptop")</f>
        <v>Laptop</v>
      </c>
      <c r="I2985" t="str">
        <f>IFERROR(VLOOKUP(F2985,Sheet2!P:Q,2,0), "Not part of Refresh")</f>
        <v>Part of Refresh cycle</v>
      </c>
    </row>
    <row r="2986" spans="1:9" x14ac:dyDescent="0.35">
      <c r="A2986" t="s">
        <v>6471</v>
      </c>
      <c r="B2986" t="s">
        <v>22</v>
      </c>
      <c r="C2986" t="s">
        <v>3611</v>
      </c>
      <c r="D2986" t="s">
        <v>3612</v>
      </c>
      <c r="E2986" t="s">
        <v>6424</v>
      </c>
      <c r="F2986" t="s">
        <v>811</v>
      </c>
      <c r="G2986" t="s">
        <v>3631</v>
      </c>
      <c r="H2986" t="str">
        <f>IFERROR(VLOOKUP(B2986,Sheet2!J:K,2,0), "Laptop")</f>
        <v>Laptop</v>
      </c>
      <c r="I2986" t="str">
        <f>IFERROR(VLOOKUP(F2986,Sheet2!P:Q,2,0), "Not part of Refresh")</f>
        <v>Part of Refresh cycle</v>
      </c>
    </row>
    <row r="2987" spans="1:9" x14ac:dyDescent="0.35">
      <c r="A2987" t="s">
        <v>6464</v>
      </c>
      <c r="B2987" t="s">
        <v>22</v>
      </c>
      <c r="C2987" t="s">
        <v>3611</v>
      </c>
      <c r="D2987" t="s">
        <v>3612</v>
      </c>
      <c r="E2987" t="s">
        <v>6424</v>
      </c>
      <c r="F2987" t="s">
        <v>812</v>
      </c>
      <c r="G2987" t="s">
        <v>4467</v>
      </c>
      <c r="H2987" t="str">
        <f>IFERROR(VLOOKUP(B2987,Sheet2!J:K,2,0), "Laptop")</f>
        <v>Laptop</v>
      </c>
      <c r="I2987" t="str">
        <f>IFERROR(VLOOKUP(F2987,Sheet2!P:Q,2,0), "Not part of Refresh")</f>
        <v>Part of Refresh cycle</v>
      </c>
    </row>
    <row r="2988" spans="1:9" x14ac:dyDescent="0.35">
      <c r="A2988" t="s">
        <v>6426</v>
      </c>
      <c r="B2988" t="s">
        <v>56</v>
      </c>
      <c r="C2988" t="s">
        <v>3611</v>
      </c>
      <c r="D2988" t="s">
        <v>3612</v>
      </c>
      <c r="E2988" t="s">
        <v>6424</v>
      </c>
      <c r="F2988" t="s">
        <v>2458</v>
      </c>
      <c r="G2988" t="s">
        <v>5299</v>
      </c>
      <c r="H2988" t="str">
        <f>IFERROR(VLOOKUP(B2988,Sheet2!J:K,2,0), "Laptop")</f>
        <v>Workstation</v>
      </c>
      <c r="I2988" t="str">
        <f>IFERROR(VLOOKUP(F2988,Sheet2!P:Q,2,0), "Not part of Refresh")</f>
        <v>Not part of Refresh</v>
      </c>
    </row>
    <row r="2989" spans="1:9" x14ac:dyDescent="0.35">
      <c r="A2989" t="s">
        <v>6472</v>
      </c>
      <c r="B2989" t="s">
        <v>0</v>
      </c>
      <c r="C2989" t="s">
        <v>3611</v>
      </c>
      <c r="D2989" t="s">
        <v>3612</v>
      </c>
      <c r="E2989" t="s">
        <v>6424</v>
      </c>
      <c r="F2989" t="s">
        <v>1986</v>
      </c>
      <c r="G2989" t="s">
        <v>4955</v>
      </c>
      <c r="H2989" t="str">
        <f>IFERROR(VLOOKUP(B2989,Sheet2!J:K,2,0), "Laptop")</f>
        <v>Laptop</v>
      </c>
      <c r="I2989" t="str">
        <f>IFERROR(VLOOKUP(F2989,Sheet2!P:Q,2,0), "Not part of Refresh")</f>
        <v>Not part of Refresh</v>
      </c>
    </row>
    <row r="2990" spans="1:9" x14ac:dyDescent="0.35">
      <c r="A2990" t="s">
        <v>6473</v>
      </c>
      <c r="B2990" t="s">
        <v>8</v>
      </c>
      <c r="C2990" t="s">
        <v>3611</v>
      </c>
      <c r="D2990" t="s">
        <v>3612</v>
      </c>
      <c r="E2990" t="s">
        <v>6424</v>
      </c>
      <c r="F2990" t="s">
        <v>813</v>
      </c>
      <c r="G2990" t="s">
        <v>4955</v>
      </c>
      <c r="H2990" t="str">
        <f>IFERROR(VLOOKUP(B2990,Sheet2!J:K,2,0), "Laptop")</f>
        <v>Laptop</v>
      </c>
      <c r="I2990" t="str">
        <f>IFERROR(VLOOKUP(F2990,Sheet2!P:Q,2,0), "Not part of Refresh")</f>
        <v>Part of Refresh cycle</v>
      </c>
    </row>
    <row r="2991" spans="1:9" x14ac:dyDescent="0.35">
      <c r="A2991" t="s">
        <v>6441</v>
      </c>
      <c r="B2991" t="s">
        <v>0</v>
      </c>
      <c r="C2991" t="s">
        <v>3611</v>
      </c>
      <c r="D2991" t="s">
        <v>3612</v>
      </c>
      <c r="E2991" t="s">
        <v>6424</v>
      </c>
      <c r="F2991" t="s">
        <v>1711</v>
      </c>
      <c r="G2991" t="s">
        <v>4955</v>
      </c>
      <c r="H2991" t="str">
        <f>IFERROR(VLOOKUP(B2991,Sheet2!J:K,2,0), "Laptop")</f>
        <v>Laptop</v>
      </c>
      <c r="I2991" t="str">
        <f>IFERROR(VLOOKUP(F2991,Sheet2!P:Q,2,0), "Not part of Refresh")</f>
        <v>Not part of Refresh</v>
      </c>
    </row>
    <row r="2992" spans="1:9" x14ac:dyDescent="0.35">
      <c r="A2992" t="s">
        <v>6474</v>
      </c>
      <c r="B2992" t="s">
        <v>17</v>
      </c>
      <c r="C2992" t="s">
        <v>3611</v>
      </c>
      <c r="D2992" t="s">
        <v>3612</v>
      </c>
      <c r="E2992" t="s">
        <v>6424</v>
      </c>
      <c r="F2992" t="s">
        <v>2365</v>
      </c>
      <c r="G2992" t="s">
        <v>3631</v>
      </c>
      <c r="H2992" t="str">
        <f>IFERROR(VLOOKUP(B2992,Sheet2!J:K,2,0), "Laptop")</f>
        <v>Laptop</v>
      </c>
      <c r="I2992" t="str">
        <f>IFERROR(VLOOKUP(F2992,Sheet2!P:Q,2,0), "Not part of Refresh")</f>
        <v>Not part of Refresh</v>
      </c>
    </row>
    <row r="2993" spans="1:9" x14ac:dyDescent="0.35">
      <c r="A2993" t="s">
        <v>6461</v>
      </c>
      <c r="B2993" t="s">
        <v>12</v>
      </c>
      <c r="C2993" t="s">
        <v>3611</v>
      </c>
      <c r="D2993" t="s">
        <v>3612</v>
      </c>
      <c r="E2993" t="s">
        <v>6424</v>
      </c>
      <c r="F2993" t="s">
        <v>2482</v>
      </c>
      <c r="G2993" t="s">
        <v>5299</v>
      </c>
      <c r="H2993" t="str">
        <f>IFERROR(VLOOKUP(B2993,Sheet2!J:K,2,0), "Laptop")</f>
        <v>Laptop</v>
      </c>
      <c r="I2993" t="str">
        <f>IFERROR(VLOOKUP(F2993,Sheet2!P:Q,2,0), "Not part of Refresh")</f>
        <v>Not part of Refresh</v>
      </c>
    </row>
    <row r="2994" spans="1:9" x14ac:dyDescent="0.35">
      <c r="A2994" t="s">
        <v>6452</v>
      </c>
      <c r="B2994" t="s">
        <v>61</v>
      </c>
      <c r="C2994" t="s">
        <v>3611</v>
      </c>
      <c r="D2994" t="s">
        <v>3612</v>
      </c>
      <c r="E2994" t="s">
        <v>6424</v>
      </c>
      <c r="F2994" t="s">
        <v>814</v>
      </c>
      <c r="G2994" t="s">
        <v>3631</v>
      </c>
      <c r="H2994" t="str">
        <f>IFERROR(VLOOKUP(B2994,Sheet2!J:K,2,0), "Laptop")</f>
        <v>Workstation</v>
      </c>
      <c r="I2994" t="str">
        <f>IFERROR(VLOOKUP(F2994,Sheet2!P:Q,2,0), "Not part of Refresh")</f>
        <v>Part of Refresh cycle</v>
      </c>
    </row>
    <row r="2995" spans="1:9" x14ac:dyDescent="0.35">
      <c r="A2995" t="s">
        <v>6461</v>
      </c>
      <c r="B2995" t="s">
        <v>12</v>
      </c>
      <c r="C2995" t="s">
        <v>3611</v>
      </c>
      <c r="D2995" t="s">
        <v>3612</v>
      </c>
      <c r="E2995" t="s">
        <v>6424</v>
      </c>
      <c r="F2995" t="s">
        <v>2474</v>
      </c>
      <c r="G2995" t="s">
        <v>5299</v>
      </c>
      <c r="H2995" t="str">
        <f>IFERROR(VLOOKUP(B2995,Sheet2!J:K,2,0), "Laptop")</f>
        <v>Laptop</v>
      </c>
      <c r="I2995" t="str">
        <f>IFERROR(VLOOKUP(F2995,Sheet2!P:Q,2,0), "Not part of Refresh")</f>
        <v>Not part of Refresh</v>
      </c>
    </row>
    <row r="2996" spans="1:9" x14ac:dyDescent="0.35">
      <c r="A2996" t="s">
        <v>6475</v>
      </c>
      <c r="B2996" t="s">
        <v>0</v>
      </c>
      <c r="C2996" t="s">
        <v>3611</v>
      </c>
      <c r="D2996" t="s">
        <v>3612</v>
      </c>
      <c r="E2996" t="s">
        <v>6424</v>
      </c>
      <c r="F2996" t="s">
        <v>1617</v>
      </c>
      <c r="G2996" t="s">
        <v>3631</v>
      </c>
      <c r="H2996" t="str">
        <f>IFERROR(VLOOKUP(B2996,Sheet2!J:K,2,0), "Laptop")</f>
        <v>Laptop</v>
      </c>
      <c r="I2996" t="str">
        <f>IFERROR(VLOOKUP(F2996,Sheet2!P:Q,2,0), "Not part of Refresh")</f>
        <v>Not part of Refresh</v>
      </c>
    </row>
    <row r="2997" spans="1:9" x14ac:dyDescent="0.35">
      <c r="A2997" t="s">
        <v>6476</v>
      </c>
      <c r="B2997" t="s">
        <v>41</v>
      </c>
      <c r="C2997" t="s">
        <v>3611</v>
      </c>
      <c r="D2997" t="s">
        <v>3612</v>
      </c>
      <c r="E2997" t="s">
        <v>6424</v>
      </c>
      <c r="F2997" t="s">
        <v>3304</v>
      </c>
      <c r="G2997" t="s">
        <v>3866</v>
      </c>
      <c r="H2997" t="str">
        <f>IFERROR(VLOOKUP(B2997,Sheet2!J:K,2,0), "Laptop")</f>
        <v>Desktop</v>
      </c>
      <c r="I2997" t="str">
        <f>IFERROR(VLOOKUP(F2997,Sheet2!P:Q,2,0), "Not part of Refresh")</f>
        <v>Not part of Refresh</v>
      </c>
    </row>
    <row r="2998" spans="1:9" x14ac:dyDescent="0.35">
      <c r="A2998" t="s">
        <v>6458</v>
      </c>
      <c r="B2998" t="s">
        <v>4</v>
      </c>
      <c r="C2998" t="s">
        <v>3611</v>
      </c>
      <c r="D2998" t="s">
        <v>3612</v>
      </c>
      <c r="E2998" t="s">
        <v>6424</v>
      </c>
      <c r="F2998" t="s">
        <v>2907</v>
      </c>
      <c r="G2998" t="s">
        <v>3631</v>
      </c>
      <c r="H2998" t="str">
        <f>IFERROR(VLOOKUP(B2998,Sheet2!J:K,2,0), "Laptop")</f>
        <v>Laptop</v>
      </c>
      <c r="I2998" t="str">
        <f>IFERROR(VLOOKUP(F2998,Sheet2!P:Q,2,0), "Not part of Refresh")</f>
        <v>Not part of Refresh</v>
      </c>
    </row>
    <row r="2999" spans="1:9" x14ac:dyDescent="0.35">
      <c r="A2999" t="s">
        <v>6477</v>
      </c>
      <c r="B2999" t="s">
        <v>41</v>
      </c>
      <c r="C2999" t="s">
        <v>3611</v>
      </c>
      <c r="D2999" t="s">
        <v>3612</v>
      </c>
      <c r="E2999" t="s">
        <v>6424</v>
      </c>
      <c r="F2999" t="s">
        <v>3312</v>
      </c>
      <c r="H2999" t="str">
        <f>IFERROR(VLOOKUP(B2999,Sheet2!J:K,2,0), "Laptop")</f>
        <v>Desktop</v>
      </c>
      <c r="I2999" t="str">
        <f>IFERROR(VLOOKUP(F2999,Sheet2!P:Q,2,0), "Not part of Refresh")</f>
        <v>Not part of Refresh</v>
      </c>
    </row>
    <row r="3000" spans="1:9" x14ac:dyDescent="0.35">
      <c r="A3000" t="s">
        <v>6478</v>
      </c>
      <c r="B3000" t="s">
        <v>41</v>
      </c>
      <c r="C3000" t="s">
        <v>3611</v>
      </c>
      <c r="D3000" t="s">
        <v>3612</v>
      </c>
      <c r="E3000" t="s">
        <v>6424</v>
      </c>
      <c r="F3000" t="s">
        <v>3300</v>
      </c>
      <c r="G3000" t="s">
        <v>3879</v>
      </c>
      <c r="H3000" t="str">
        <f>IFERROR(VLOOKUP(B3000,Sheet2!J:K,2,0), "Laptop")</f>
        <v>Desktop</v>
      </c>
      <c r="I3000" t="str">
        <f>IFERROR(VLOOKUP(F3000,Sheet2!P:Q,2,0), "Not part of Refresh")</f>
        <v>Not part of Refresh</v>
      </c>
    </row>
    <row r="3001" spans="1:9" x14ac:dyDescent="0.35">
      <c r="A3001" t="s">
        <v>6479</v>
      </c>
      <c r="B3001" t="s">
        <v>41</v>
      </c>
      <c r="C3001" t="s">
        <v>3611</v>
      </c>
      <c r="D3001" t="s">
        <v>3612</v>
      </c>
      <c r="E3001" t="s">
        <v>6424</v>
      </c>
      <c r="F3001" t="s">
        <v>3324</v>
      </c>
      <c r="G3001" t="s">
        <v>5299</v>
      </c>
      <c r="H3001" t="str">
        <f>IFERROR(VLOOKUP(B3001,Sheet2!J:K,2,0), "Laptop")</f>
        <v>Desktop</v>
      </c>
      <c r="I3001" t="str">
        <f>IFERROR(VLOOKUP(F3001,Sheet2!P:Q,2,0), "Not part of Refresh")</f>
        <v>Not part of Refresh</v>
      </c>
    </row>
    <row r="3002" spans="1:9" x14ac:dyDescent="0.35">
      <c r="A3002" t="s">
        <v>6432</v>
      </c>
      <c r="B3002" t="s">
        <v>4</v>
      </c>
      <c r="C3002" t="s">
        <v>3611</v>
      </c>
      <c r="D3002" t="s">
        <v>3612</v>
      </c>
      <c r="E3002" t="s">
        <v>6424</v>
      </c>
      <c r="F3002" t="s">
        <v>2546</v>
      </c>
      <c r="G3002" t="s">
        <v>3703</v>
      </c>
      <c r="H3002" t="str">
        <f>IFERROR(VLOOKUP(B3002,Sheet2!J:K,2,0), "Laptop")</f>
        <v>Laptop</v>
      </c>
      <c r="I3002" t="str">
        <f>IFERROR(VLOOKUP(F3002,Sheet2!P:Q,2,0), "Not part of Refresh")</f>
        <v>Not part of Refresh</v>
      </c>
    </row>
    <row r="3003" spans="1:9" x14ac:dyDescent="0.35">
      <c r="A3003" t="s">
        <v>6480</v>
      </c>
      <c r="B3003" t="s">
        <v>22</v>
      </c>
      <c r="C3003" t="s">
        <v>3611</v>
      </c>
      <c r="D3003" t="s">
        <v>3612</v>
      </c>
      <c r="E3003" t="s">
        <v>6424</v>
      </c>
      <c r="F3003" t="s">
        <v>815</v>
      </c>
      <c r="G3003" t="s">
        <v>3631</v>
      </c>
      <c r="H3003" t="str">
        <f>IFERROR(VLOOKUP(B3003,Sheet2!J:K,2,0), "Laptop")</f>
        <v>Laptop</v>
      </c>
      <c r="I3003" t="str">
        <f>IFERROR(VLOOKUP(F3003,Sheet2!P:Q,2,0), "Not part of Refresh")</f>
        <v>Part of Refresh cycle</v>
      </c>
    </row>
    <row r="3004" spans="1:9" x14ac:dyDescent="0.35">
      <c r="A3004" t="s">
        <v>6481</v>
      </c>
      <c r="B3004" t="s">
        <v>56</v>
      </c>
      <c r="C3004" t="s">
        <v>3611</v>
      </c>
      <c r="D3004" t="s">
        <v>3612</v>
      </c>
      <c r="E3004" t="s">
        <v>6482</v>
      </c>
      <c r="F3004" t="s">
        <v>1003</v>
      </c>
      <c r="G3004" t="s">
        <v>3688</v>
      </c>
      <c r="H3004" t="str">
        <f>IFERROR(VLOOKUP(B3004,Sheet2!J:K,2,0), "Laptop")</f>
        <v>Workstation</v>
      </c>
      <c r="I3004" t="str">
        <f>IFERROR(VLOOKUP(F3004,Sheet2!P:Q,2,0), "Not part of Refresh")</f>
        <v>Not part of Refresh</v>
      </c>
    </row>
    <row r="3005" spans="1:9" x14ac:dyDescent="0.35">
      <c r="A3005" t="s">
        <v>6483</v>
      </c>
      <c r="B3005" t="s">
        <v>22</v>
      </c>
      <c r="C3005" t="s">
        <v>3611</v>
      </c>
      <c r="D3005" t="s">
        <v>3612</v>
      </c>
      <c r="E3005" t="s">
        <v>6482</v>
      </c>
      <c r="F3005" t="s">
        <v>816</v>
      </c>
      <c r="G3005" t="s">
        <v>4955</v>
      </c>
      <c r="H3005" t="str">
        <f>IFERROR(VLOOKUP(B3005,Sheet2!J:K,2,0), "Laptop")</f>
        <v>Laptop</v>
      </c>
      <c r="I3005" t="str">
        <f>IFERROR(VLOOKUP(F3005,Sheet2!P:Q,2,0), "Not part of Refresh")</f>
        <v>Part of Refresh cycle</v>
      </c>
    </row>
    <row r="3006" spans="1:9" x14ac:dyDescent="0.35">
      <c r="A3006" t="s">
        <v>6484</v>
      </c>
      <c r="B3006" t="s">
        <v>0</v>
      </c>
      <c r="C3006" t="s">
        <v>3611</v>
      </c>
      <c r="D3006" t="s">
        <v>3612</v>
      </c>
      <c r="E3006" t="s">
        <v>6482</v>
      </c>
      <c r="F3006" t="s">
        <v>1437</v>
      </c>
      <c r="G3006" t="s">
        <v>3695</v>
      </c>
      <c r="H3006" t="str">
        <f>IFERROR(VLOOKUP(B3006,Sheet2!J:K,2,0), "Laptop")</f>
        <v>Laptop</v>
      </c>
      <c r="I3006" t="str">
        <f>IFERROR(VLOOKUP(F3006,Sheet2!P:Q,2,0), "Not part of Refresh")</f>
        <v>Not part of Refresh</v>
      </c>
    </row>
    <row r="3007" spans="1:9" x14ac:dyDescent="0.35">
      <c r="A3007" t="s">
        <v>6485</v>
      </c>
      <c r="B3007" t="s">
        <v>94</v>
      </c>
      <c r="C3007" t="s">
        <v>3611</v>
      </c>
      <c r="D3007" t="s">
        <v>3612</v>
      </c>
      <c r="E3007" t="s">
        <v>6482</v>
      </c>
      <c r="F3007" t="s">
        <v>2307</v>
      </c>
      <c r="H3007" t="str">
        <f>IFERROR(VLOOKUP(B3007,Sheet2!J:K,2,0), "Laptop")</f>
        <v>Laptop</v>
      </c>
      <c r="I3007" t="str">
        <f>IFERROR(VLOOKUP(F3007,Sheet2!P:Q,2,0), "Not part of Refresh")</f>
        <v>Not part of Refresh</v>
      </c>
    </row>
    <row r="3008" spans="1:9" x14ac:dyDescent="0.35">
      <c r="A3008" t="s">
        <v>6486</v>
      </c>
      <c r="B3008" t="s">
        <v>10</v>
      </c>
      <c r="C3008" t="s">
        <v>3611</v>
      </c>
      <c r="D3008" t="s">
        <v>3612</v>
      </c>
      <c r="E3008" t="s">
        <v>6482</v>
      </c>
      <c r="F3008" t="s">
        <v>817</v>
      </c>
      <c r="G3008" t="s">
        <v>3629</v>
      </c>
      <c r="H3008" t="str">
        <f>IFERROR(VLOOKUP(B3008,Sheet2!J:K,2,0), "Laptop")</f>
        <v>Laptop</v>
      </c>
      <c r="I3008" t="str">
        <f>IFERROR(VLOOKUP(F3008,Sheet2!P:Q,2,0), "Not part of Refresh")</f>
        <v>Part of Refresh cycle</v>
      </c>
    </row>
    <row r="3009" spans="1:9" x14ac:dyDescent="0.35">
      <c r="A3009" t="s">
        <v>6487</v>
      </c>
      <c r="B3009" t="s">
        <v>75</v>
      </c>
      <c r="C3009" t="s">
        <v>3611</v>
      </c>
      <c r="D3009" t="s">
        <v>3612</v>
      </c>
      <c r="E3009" t="s">
        <v>6482</v>
      </c>
      <c r="F3009" t="s">
        <v>818</v>
      </c>
      <c r="G3009" t="s">
        <v>3629</v>
      </c>
      <c r="H3009" t="str">
        <f>IFERROR(VLOOKUP(B3009,Sheet2!J:K,2,0), "Laptop")</f>
        <v>Laptop</v>
      </c>
      <c r="I3009" t="str">
        <f>IFERROR(VLOOKUP(F3009,Sheet2!P:Q,2,0), "Not part of Refresh")</f>
        <v>Part of Refresh cycle</v>
      </c>
    </row>
    <row r="3010" spans="1:9" x14ac:dyDescent="0.35">
      <c r="A3010" t="s">
        <v>6488</v>
      </c>
      <c r="B3010" t="s">
        <v>0</v>
      </c>
      <c r="C3010" t="s">
        <v>3611</v>
      </c>
      <c r="D3010" t="s">
        <v>3612</v>
      </c>
      <c r="E3010" t="s">
        <v>6482</v>
      </c>
      <c r="F3010" t="s">
        <v>1176</v>
      </c>
      <c r="G3010" t="s">
        <v>3695</v>
      </c>
      <c r="H3010" t="str">
        <f>IFERROR(VLOOKUP(B3010,Sheet2!J:K,2,0), "Laptop")</f>
        <v>Laptop</v>
      </c>
      <c r="I3010" t="str">
        <f>IFERROR(VLOOKUP(F3010,Sheet2!P:Q,2,0), "Not part of Refresh")</f>
        <v>Not part of Refresh</v>
      </c>
    </row>
    <row r="3011" spans="1:9" x14ac:dyDescent="0.35">
      <c r="A3011" t="s">
        <v>6489</v>
      </c>
      <c r="B3011" t="s">
        <v>8</v>
      </c>
      <c r="C3011" t="s">
        <v>3611</v>
      </c>
      <c r="D3011" t="s">
        <v>3612</v>
      </c>
      <c r="E3011" t="s">
        <v>6482</v>
      </c>
      <c r="F3011" t="s">
        <v>819</v>
      </c>
      <c r="G3011" t="s">
        <v>3695</v>
      </c>
      <c r="H3011" t="str">
        <f>IFERROR(VLOOKUP(B3011,Sheet2!J:K,2,0), "Laptop")</f>
        <v>Laptop</v>
      </c>
      <c r="I3011" t="str">
        <f>IFERROR(VLOOKUP(F3011,Sheet2!P:Q,2,0), "Not part of Refresh")</f>
        <v>Part of Refresh cycle</v>
      </c>
    </row>
    <row r="3012" spans="1:9" x14ac:dyDescent="0.35">
      <c r="A3012" t="s">
        <v>6490</v>
      </c>
      <c r="B3012" t="s">
        <v>16</v>
      </c>
      <c r="C3012" t="s">
        <v>3611</v>
      </c>
      <c r="D3012" t="s">
        <v>3612</v>
      </c>
      <c r="E3012" t="s">
        <v>6482</v>
      </c>
      <c r="F3012" t="s">
        <v>3412</v>
      </c>
      <c r="G3012" t="s">
        <v>3635</v>
      </c>
      <c r="H3012" t="str">
        <f>IFERROR(VLOOKUP(B3012,Sheet2!J:K,2,0), "Laptop")</f>
        <v>Desktop</v>
      </c>
      <c r="I3012" t="str">
        <f>IFERROR(VLOOKUP(F3012,Sheet2!P:Q,2,0), "Not part of Refresh")</f>
        <v>Not part of Refresh</v>
      </c>
    </row>
    <row r="3013" spans="1:9" x14ac:dyDescent="0.35">
      <c r="A3013" t="s">
        <v>6491</v>
      </c>
      <c r="B3013" t="s">
        <v>0</v>
      </c>
      <c r="C3013" t="s">
        <v>3611</v>
      </c>
      <c r="D3013" t="s">
        <v>3612</v>
      </c>
      <c r="E3013" t="s">
        <v>6482</v>
      </c>
      <c r="F3013" t="s">
        <v>1864</v>
      </c>
      <c r="G3013" t="s">
        <v>3659</v>
      </c>
      <c r="H3013" t="str">
        <f>IFERROR(VLOOKUP(B3013,Sheet2!J:K,2,0), "Laptop")</f>
        <v>Laptop</v>
      </c>
      <c r="I3013" t="str">
        <f>IFERROR(VLOOKUP(F3013,Sheet2!P:Q,2,0), "Not part of Refresh")</f>
        <v>Not part of Refresh</v>
      </c>
    </row>
    <row r="3014" spans="1:9" x14ac:dyDescent="0.35">
      <c r="A3014" t="s">
        <v>6492</v>
      </c>
      <c r="B3014" t="s">
        <v>0</v>
      </c>
      <c r="C3014" t="s">
        <v>3611</v>
      </c>
      <c r="D3014" t="s">
        <v>3612</v>
      </c>
      <c r="E3014" t="s">
        <v>6482</v>
      </c>
      <c r="F3014" t="s">
        <v>1078</v>
      </c>
      <c r="G3014" t="s">
        <v>3675</v>
      </c>
      <c r="H3014" t="str">
        <f>IFERROR(VLOOKUP(B3014,Sheet2!J:K,2,0), "Laptop")</f>
        <v>Laptop</v>
      </c>
      <c r="I3014" t="str">
        <f>IFERROR(VLOOKUP(F3014,Sheet2!P:Q,2,0), "Not part of Refresh")</f>
        <v>Not part of Refresh</v>
      </c>
    </row>
    <row r="3015" spans="1:9" x14ac:dyDescent="0.35">
      <c r="A3015" t="s">
        <v>6493</v>
      </c>
      <c r="B3015" t="s">
        <v>41</v>
      </c>
      <c r="C3015" t="s">
        <v>3611</v>
      </c>
      <c r="D3015" t="s">
        <v>3612</v>
      </c>
      <c r="E3015" t="s">
        <v>6482</v>
      </c>
      <c r="F3015" t="s">
        <v>3352</v>
      </c>
      <c r="G3015" t="s">
        <v>3631</v>
      </c>
      <c r="H3015" t="str">
        <f>IFERROR(VLOOKUP(B3015,Sheet2!J:K,2,0), "Laptop")</f>
        <v>Desktop</v>
      </c>
      <c r="I3015" t="str">
        <f>IFERROR(VLOOKUP(F3015,Sheet2!P:Q,2,0), "Not part of Refresh")</f>
        <v>Not part of Refresh</v>
      </c>
    </row>
    <row r="3016" spans="1:9" x14ac:dyDescent="0.35">
      <c r="A3016" t="s">
        <v>6494</v>
      </c>
      <c r="B3016" t="s">
        <v>0</v>
      </c>
      <c r="C3016" t="s">
        <v>3611</v>
      </c>
      <c r="D3016" t="s">
        <v>3612</v>
      </c>
      <c r="E3016" t="s">
        <v>6482</v>
      </c>
      <c r="F3016" t="s">
        <v>2005</v>
      </c>
      <c r="G3016" t="s">
        <v>3631</v>
      </c>
      <c r="H3016" t="str">
        <f>IFERROR(VLOOKUP(B3016,Sheet2!J:K,2,0), "Laptop")</f>
        <v>Laptop</v>
      </c>
      <c r="I3016" t="str">
        <f>IFERROR(VLOOKUP(F3016,Sheet2!P:Q,2,0), "Not part of Refresh")</f>
        <v>Not part of Refresh</v>
      </c>
    </row>
    <row r="3017" spans="1:9" x14ac:dyDescent="0.35">
      <c r="A3017" t="s">
        <v>6495</v>
      </c>
      <c r="B3017" t="s">
        <v>0</v>
      </c>
      <c r="C3017" t="s">
        <v>3611</v>
      </c>
      <c r="D3017" t="s">
        <v>3612</v>
      </c>
      <c r="E3017" t="s">
        <v>6482</v>
      </c>
      <c r="F3017" t="s">
        <v>1165</v>
      </c>
      <c r="G3017" t="s">
        <v>3638</v>
      </c>
      <c r="H3017" t="str">
        <f>IFERROR(VLOOKUP(B3017,Sheet2!J:K,2,0), "Laptop")</f>
        <v>Laptop</v>
      </c>
      <c r="I3017" t="str">
        <f>IFERROR(VLOOKUP(F3017,Sheet2!P:Q,2,0), "Not part of Refresh")</f>
        <v>Not part of Refresh</v>
      </c>
    </row>
    <row r="3018" spans="1:9" x14ac:dyDescent="0.35">
      <c r="A3018" t="s">
        <v>6496</v>
      </c>
      <c r="B3018" t="s">
        <v>16</v>
      </c>
      <c r="C3018" t="s">
        <v>3611</v>
      </c>
      <c r="D3018" t="s">
        <v>3612</v>
      </c>
      <c r="E3018" t="s">
        <v>6482</v>
      </c>
      <c r="F3018" t="s">
        <v>3382</v>
      </c>
      <c r="G3018" t="s">
        <v>3635</v>
      </c>
      <c r="H3018" t="str">
        <f>IFERROR(VLOOKUP(B3018,Sheet2!J:K,2,0), "Laptop")</f>
        <v>Desktop</v>
      </c>
      <c r="I3018" t="str">
        <f>IFERROR(VLOOKUP(F3018,Sheet2!P:Q,2,0), "Not part of Refresh")</f>
        <v>Not part of Refresh</v>
      </c>
    </row>
    <row r="3019" spans="1:9" x14ac:dyDescent="0.35">
      <c r="A3019" t="s">
        <v>6497</v>
      </c>
      <c r="B3019" t="s">
        <v>142</v>
      </c>
      <c r="C3019" t="s">
        <v>3611</v>
      </c>
      <c r="D3019" t="s">
        <v>3612</v>
      </c>
      <c r="E3019" t="s">
        <v>6482</v>
      </c>
      <c r="F3019" t="s">
        <v>3292</v>
      </c>
      <c r="G3019" t="s">
        <v>3631</v>
      </c>
      <c r="H3019" t="str">
        <f>IFERROR(VLOOKUP(B3019,Sheet2!J:K,2,0), "Laptop")</f>
        <v>Desktop</v>
      </c>
      <c r="I3019" t="str">
        <f>IFERROR(VLOOKUP(F3019,Sheet2!P:Q,2,0), "Not part of Refresh")</f>
        <v>Not part of Refresh</v>
      </c>
    </row>
    <row r="3020" spans="1:9" x14ac:dyDescent="0.35">
      <c r="A3020" t="s">
        <v>6485</v>
      </c>
      <c r="B3020" t="s">
        <v>0</v>
      </c>
      <c r="C3020" t="s">
        <v>3611</v>
      </c>
      <c r="D3020" t="s">
        <v>3612</v>
      </c>
      <c r="E3020" t="s">
        <v>6482</v>
      </c>
      <c r="F3020" t="s">
        <v>1095</v>
      </c>
      <c r="G3020" t="s">
        <v>3631</v>
      </c>
      <c r="H3020" t="str">
        <f>IFERROR(VLOOKUP(B3020,Sheet2!J:K,2,0), "Laptop")</f>
        <v>Laptop</v>
      </c>
      <c r="I3020" t="str">
        <f>IFERROR(VLOOKUP(F3020,Sheet2!P:Q,2,0), "Not part of Refresh")</f>
        <v>Not part of Refresh</v>
      </c>
    </row>
    <row r="3021" spans="1:9" x14ac:dyDescent="0.35">
      <c r="A3021" t="s">
        <v>6493</v>
      </c>
      <c r="B3021" t="s">
        <v>0</v>
      </c>
      <c r="C3021" t="s">
        <v>3611</v>
      </c>
      <c r="D3021" t="s">
        <v>3612</v>
      </c>
      <c r="E3021" t="s">
        <v>6482</v>
      </c>
      <c r="F3021" t="s">
        <v>1141</v>
      </c>
      <c r="G3021" t="s">
        <v>3695</v>
      </c>
      <c r="H3021" t="str">
        <f>IFERROR(VLOOKUP(B3021,Sheet2!J:K,2,0), "Laptop")</f>
        <v>Laptop</v>
      </c>
      <c r="I3021" t="str">
        <f>IFERROR(VLOOKUP(F3021,Sheet2!P:Q,2,0), "Not part of Refresh")</f>
        <v>Not part of Refresh</v>
      </c>
    </row>
    <row r="3022" spans="1:9" x14ac:dyDescent="0.35">
      <c r="A3022" t="s">
        <v>6498</v>
      </c>
      <c r="B3022" t="s">
        <v>0</v>
      </c>
      <c r="C3022" t="s">
        <v>3611</v>
      </c>
      <c r="D3022" t="s">
        <v>3612</v>
      </c>
      <c r="E3022" t="s">
        <v>6482</v>
      </c>
      <c r="F3022" t="s">
        <v>1117</v>
      </c>
      <c r="G3022" t="s">
        <v>3742</v>
      </c>
      <c r="H3022" t="str">
        <f>IFERROR(VLOOKUP(B3022,Sheet2!J:K,2,0), "Laptop")</f>
        <v>Laptop</v>
      </c>
      <c r="I3022" t="str">
        <f>IFERROR(VLOOKUP(F3022,Sheet2!P:Q,2,0), "Not part of Refresh")</f>
        <v>Not part of Refresh</v>
      </c>
    </row>
    <row r="3023" spans="1:9" x14ac:dyDescent="0.35">
      <c r="A3023" t="s">
        <v>6499</v>
      </c>
      <c r="B3023" t="s">
        <v>0</v>
      </c>
      <c r="C3023" t="s">
        <v>3611</v>
      </c>
      <c r="D3023" t="s">
        <v>3612</v>
      </c>
      <c r="E3023" t="s">
        <v>6482</v>
      </c>
      <c r="F3023" t="s">
        <v>1125</v>
      </c>
      <c r="G3023" t="s">
        <v>4255</v>
      </c>
      <c r="H3023" t="str">
        <f>IFERROR(VLOOKUP(B3023,Sheet2!J:K,2,0), "Laptop")</f>
        <v>Laptop</v>
      </c>
      <c r="I3023" t="str">
        <f>IFERROR(VLOOKUP(F3023,Sheet2!P:Q,2,0), "Not part of Refresh")</f>
        <v>Not part of Refresh</v>
      </c>
    </row>
    <row r="3024" spans="1:9" x14ac:dyDescent="0.35">
      <c r="A3024" t="s">
        <v>6500</v>
      </c>
      <c r="B3024" t="s">
        <v>12</v>
      </c>
      <c r="C3024" t="s">
        <v>3611</v>
      </c>
      <c r="D3024" t="s">
        <v>3612</v>
      </c>
      <c r="E3024" t="s">
        <v>6482</v>
      </c>
      <c r="F3024" t="s">
        <v>820</v>
      </c>
      <c r="G3024" t="s">
        <v>3631</v>
      </c>
      <c r="H3024" t="str">
        <f>IFERROR(VLOOKUP(B3024,Sheet2!J:K,2,0), "Laptop")</f>
        <v>Laptop</v>
      </c>
      <c r="I3024" t="str">
        <f>IFERROR(VLOOKUP(F3024,Sheet2!P:Q,2,0), "Not part of Refresh")</f>
        <v>Part of Refresh cycle</v>
      </c>
    </row>
    <row r="3025" spans="1:9" x14ac:dyDescent="0.35">
      <c r="A3025" t="s">
        <v>6501</v>
      </c>
      <c r="B3025" t="s">
        <v>16</v>
      </c>
      <c r="C3025" t="s">
        <v>3611</v>
      </c>
      <c r="D3025" t="s">
        <v>3612</v>
      </c>
      <c r="E3025" t="s">
        <v>6482</v>
      </c>
      <c r="F3025" t="s">
        <v>3374</v>
      </c>
      <c r="G3025" t="s">
        <v>3631</v>
      </c>
      <c r="H3025" t="str">
        <f>IFERROR(VLOOKUP(B3025,Sheet2!J:K,2,0), "Laptop")</f>
        <v>Desktop</v>
      </c>
      <c r="I3025" t="str">
        <f>IFERROR(VLOOKUP(F3025,Sheet2!P:Q,2,0), "Not part of Refresh")</f>
        <v>Not part of Refresh</v>
      </c>
    </row>
    <row r="3026" spans="1:9" x14ac:dyDescent="0.35">
      <c r="A3026" t="s">
        <v>6501</v>
      </c>
      <c r="B3026" t="s">
        <v>22</v>
      </c>
      <c r="C3026" t="s">
        <v>3611</v>
      </c>
      <c r="D3026" t="s">
        <v>3612</v>
      </c>
      <c r="E3026" t="s">
        <v>6482</v>
      </c>
      <c r="F3026" t="s">
        <v>821</v>
      </c>
      <c r="G3026" t="s">
        <v>3633</v>
      </c>
      <c r="H3026" t="str">
        <f>IFERROR(VLOOKUP(B3026,Sheet2!J:K,2,0), "Laptop")</f>
        <v>Laptop</v>
      </c>
      <c r="I3026" t="str">
        <f>IFERROR(VLOOKUP(F3026,Sheet2!P:Q,2,0), "Not part of Refresh")</f>
        <v>Part of Refresh cycle</v>
      </c>
    </row>
    <row r="3027" spans="1:9" x14ac:dyDescent="0.35">
      <c r="A3027" t="s">
        <v>6502</v>
      </c>
      <c r="B3027" t="s">
        <v>0</v>
      </c>
      <c r="C3027" t="s">
        <v>3611</v>
      </c>
      <c r="D3027" t="s">
        <v>3612</v>
      </c>
      <c r="E3027" t="s">
        <v>6482</v>
      </c>
      <c r="F3027" t="s">
        <v>1754</v>
      </c>
      <c r="G3027" t="s">
        <v>4955</v>
      </c>
      <c r="H3027" t="str">
        <f>IFERROR(VLOOKUP(B3027,Sheet2!J:K,2,0), "Laptop")</f>
        <v>Laptop</v>
      </c>
      <c r="I3027" t="str">
        <f>IFERROR(VLOOKUP(F3027,Sheet2!P:Q,2,0), "Not part of Refresh")</f>
        <v>Not part of Refresh</v>
      </c>
    </row>
    <row r="3028" spans="1:9" x14ac:dyDescent="0.35">
      <c r="A3028" t="s">
        <v>6503</v>
      </c>
      <c r="B3028" t="s">
        <v>16</v>
      </c>
      <c r="C3028" t="s">
        <v>3611</v>
      </c>
      <c r="D3028" t="s">
        <v>3612</v>
      </c>
      <c r="E3028" t="s">
        <v>6482</v>
      </c>
      <c r="F3028" t="s">
        <v>3456</v>
      </c>
      <c r="G3028" t="s">
        <v>3631</v>
      </c>
      <c r="H3028" t="str">
        <f>IFERROR(VLOOKUP(B3028,Sheet2!J:K,2,0), "Laptop")</f>
        <v>Desktop</v>
      </c>
      <c r="I3028" t="str">
        <f>IFERROR(VLOOKUP(F3028,Sheet2!P:Q,2,0), "Not part of Refresh")</f>
        <v>Not part of Refresh</v>
      </c>
    </row>
    <row r="3029" spans="1:9" x14ac:dyDescent="0.35">
      <c r="A3029" t="s">
        <v>6497</v>
      </c>
      <c r="B3029" t="s">
        <v>20</v>
      </c>
      <c r="C3029" t="s">
        <v>3611</v>
      </c>
      <c r="D3029" t="s">
        <v>3612</v>
      </c>
      <c r="E3029" t="s">
        <v>6482</v>
      </c>
      <c r="F3029" t="s">
        <v>822</v>
      </c>
      <c r="G3029" t="s">
        <v>3631</v>
      </c>
      <c r="H3029" t="str">
        <f>IFERROR(VLOOKUP(B3029,Sheet2!J:K,2,0), "Laptop")</f>
        <v>Laptop</v>
      </c>
      <c r="I3029" t="str">
        <f>IFERROR(VLOOKUP(F3029,Sheet2!P:Q,2,0), "Not part of Refresh")</f>
        <v>Part of Refresh cycle</v>
      </c>
    </row>
    <row r="3030" spans="1:9" x14ac:dyDescent="0.35">
      <c r="A3030" t="s">
        <v>6504</v>
      </c>
      <c r="B3030" t="s">
        <v>19</v>
      </c>
      <c r="C3030" t="s">
        <v>3611</v>
      </c>
      <c r="D3030" t="s">
        <v>3612</v>
      </c>
      <c r="E3030" t="s">
        <v>6482</v>
      </c>
      <c r="F3030" t="s">
        <v>823</v>
      </c>
      <c r="G3030" t="s">
        <v>3629</v>
      </c>
      <c r="H3030" t="str">
        <f>IFERROR(VLOOKUP(B3030,Sheet2!J:K,2,0), "Laptop")</f>
        <v>Desktop</v>
      </c>
      <c r="I3030" t="str">
        <f>IFERROR(VLOOKUP(F3030,Sheet2!P:Q,2,0), "Not part of Refresh")</f>
        <v>Part of Refresh cycle</v>
      </c>
    </row>
    <row r="3031" spans="1:9" x14ac:dyDescent="0.35">
      <c r="A3031" t="s">
        <v>6497</v>
      </c>
      <c r="B3031" t="s">
        <v>19</v>
      </c>
      <c r="C3031" t="s">
        <v>3611</v>
      </c>
      <c r="D3031" t="s">
        <v>3612</v>
      </c>
      <c r="E3031" t="s">
        <v>6482</v>
      </c>
      <c r="F3031" t="s">
        <v>3170</v>
      </c>
      <c r="G3031" t="s">
        <v>3633</v>
      </c>
      <c r="H3031" t="str">
        <f>IFERROR(VLOOKUP(B3031,Sheet2!J:K,2,0), "Laptop")</f>
        <v>Desktop</v>
      </c>
      <c r="I3031" t="str">
        <f>IFERROR(VLOOKUP(F3031,Sheet2!P:Q,2,0), "Not part of Refresh")</f>
        <v>Not part of Refresh</v>
      </c>
    </row>
    <row r="3032" spans="1:9" x14ac:dyDescent="0.35">
      <c r="A3032" t="s">
        <v>6487</v>
      </c>
      <c r="B3032" t="s">
        <v>8</v>
      </c>
      <c r="C3032" t="s">
        <v>3611</v>
      </c>
      <c r="D3032" t="s">
        <v>3612</v>
      </c>
      <c r="E3032" t="s">
        <v>6482</v>
      </c>
      <c r="F3032" t="s">
        <v>2077</v>
      </c>
      <c r="G3032" t="s">
        <v>3659</v>
      </c>
      <c r="H3032" t="str">
        <f>IFERROR(VLOOKUP(B3032,Sheet2!J:K,2,0), "Laptop")</f>
        <v>Laptop</v>
      </c>
      <c r="I3032" t="str">
        <f>IFERROR(VLOOKUP(F3032,Sheet2!P:Q,2,0), "Not part of Refresh")</f>
        <v>Not part of Refresh</v>
      </c>
    </row>
    <row r="3033" spans="1:9" x14ac:dyDescent="0.35">
      <c r="A3033" t="s">
        <v>6505</v>
      </c>
      <c r="B3033" t="s">
        <v>8</v>
      </c>
      <c r="C3033" t="s">
        <v>3611</v>
      </c>
      <c r="D3033" t="s">
        <v>3612</v>
      </c>
      <c r="E3033" t="s">
        <v>6482</v>
      </c>
      <c r="F3033" t="s">
        <v>824</v>
      </c>
      <c r="G3033" t="s">
        <v>3631</v>
      </c>
      <c r="H3033" t="str">
        <f>IFERROR(VLOOKUP(B3033,Sheet2!J:K,2,0), "Laptop")</f>
        <v>Laptop</v>
      </c>
      <c r="I3033" t="str">
        <f>IFERROR(VLOOKUP(F3033,Sheet2!P:Q,2,0), "Not part of Refresh")</f>
        <v>Part of Refresh cycle</v>
      </c>
    </row>
    <row r="3034" spans="1:9" x14ac:dyDescent="0.35">
      <c r="A3034" t="s">
        <v>6506</v>
      </c>
      <c r="B3034" t="s">
        <v>0</v>
      </c>
      <c r="C3034" t="s">
        <v>3611</v>
      </c>
      <c r="D3034" t="s">
        <v>3612</v>
      </c>
      <c r="E3034" t="s">
        <v>6482</v>
      </c>
      <c r="F3034" t="s">
        <v>1134</v>
      </c>
      <c r="G3034" t="s">
        <v>5790</v>
      </c>
      <c r="H3034" t="str">
        <f>IFERROR(VLOOKUP(B3034,Sheet2!J:K,2,0), "Laptop")</f>
        <v>Laptop</v>
      </c>
      <c r="I3034" t="str">
        <f>IFERROR(VLOOKUP(F3034,Sheet2!P:Q,2,0), "Not part of Refresh")</f>
        <v>Not part of Refresh</v>
      </c>
    </row>
    <row r="3035" spans="1:9" x14ac:dyDescent="0.35">
      <c r="A3035" t="s">
        <v>6500</v>
      </c>
      <c r="B3035" t="s">
        <v>0</v>
      </c>
      <c r="C3035" t="s">
        <v>3611</v>
      </c>
      <c r="D3035" t="s">
        <v>3612</v>
      </c>
      <c r="E3035" t="s">
        <v>6482</v>
      </c>
      <c r="F3035" t="s">
        <v>1915</v>
      </c>
      <c r="G3035" t="s">
        <v>3631</v>
      </c>
      <c r="H3035" t="str">
        <f>IFERROR(VLOOKUP(B3035,Sheet2!J:K,2,0), "Laptop")</f>
        <v>Laptop</v>
      </c>
      <c r="I3035" t="str">
        <f>IFERROR(VLOOKUP(F3035,Sheet2!P:Q,2,0), "Not part of Refresh")</f>
        <v>Not part of Refresh</v>
      </c>
    </row>
    <row r="3036" spans="1:9" x14ac:dyDescent="0.35">
      <c r="A3036" t="s">
        <v>6507</v>
      </c>
      <c r="B3036" t="s">
        <v>8</v>
      </c>
      <c r="C3036" t="s">
        <v>3611</v>
      </c>
      <c r="D3036" t="s">
        <v>3612</v>
      </c>
      <c r="E3036" t="s">
        <v>6482</v>
      </c>
      <c r="F3036" t="s">
        <v>825</v>
      </c>
      <c r="G3036" t="s">
        <v>3695</v>
      </c>
      <c r="H3036" t="str">
        <f>IFERROR(VLOOKUP(B3036,Sheet2!J:K,2,0), "Laptop")</f>
        <v>Laptop</v>
      </c>
      <c r="I3036" t="str">
        <f>IFERROR(VLOOKUP(F3036,Sheet2!P:Q,2,0), "Not part of Refresh")</f>
        <v>Part of Refresh cycle</v>
      </c>
    </row>
    <row r="3037" spans="1:9" x14ac:dyDescent="0.35">
      <c r="A3037" t="s">
        <v>6508</v>
      </c>
      <c r="B3037" t="s">
        <v>8</v>
      </c>
      <c r="C3037" t="s">
        <v>3611</v>
      </c>
      <c r="D3037" t="s">
        <v>3612</v>
      </c>
      <c r="E3037" t="s">
        <v>6482</v>
      </c>
      <c r="F3037" t="s">
        <v>826</v>
      </c>
      <c r="G3037" t="s">
        <v>3659</v>
      </c>
      <c r="H3037" t="str">
        <f>IFERROR(VLOOKUP(B3037,Sheet2!J:K,2,0), "Laptop")</f>
        <v>Laptop</v>
      </c>
      <c r="I3037" t="str">
        <f>IFERROR(VLOOKUP(F3037,Sheet2!P:Q,2,0), "Not part of Refresh")</f>
        <v>Part of Refresh cycle</v>
      </c>
    </row>
    <row r="3038" spans="1:9" x14ac:dyDescent="0.35">
      <c r="A3038" t="s">
        <v>6509</v>
      </c>
      <c r="B3038" t="s">
        <v>16</v>
      </c>
      <c r="C3038" t="s">
        <v>3611</v>
      </c>
      <c r="D3038" t="s">
        <v>3612</v>
      </c>
      <c r="E3038" t="s">
        <v>6482</v>
      </c>
      <c r="F3038" t="s">
        <v>3420</v>
      </c>
      <c r="G3038" t="s">
        <v>3629</v>
      </c>
      <c r="H3038" t="str">
        <f>IFERROR(VLOOKUP(B3038,Sheet2!J:K,2,0), "Laptop")</f>
        <v>Desktop</v>
      </c>
      <c r="I3038" t="str">
        <f>IFERROR(VLOOKUP(F3038,Sheet2!P:Q,2,0), "Not part of Refresh")</f>
        <v>Not part of Refresh</v>
      </c>
    </row>
    <row r="3039" spans="1:9" x14ac:dyDescent="0.35">
      <c r="A3039" t="s">
        <v>6491</v>
      </c>
      <c r="B3039" t="s">
        <v>0</v>
      </c>
      <c r="C3039" t="s">
        <v>3611</v>
      </c>
      <c r="D3039" t="s">
        <v>3612</v>
      </c>
      <c r="E3039" t="s">
        <v>6482</v>
      </c>
      <c r="F3039" t="s">
        <v>2064</v>
      </c>
      <c r="G3039" t="s">
        <v>3659</v>
      </c>
      <c r="H3039" t="str">
        <f>IFERROR(VLOOKUP(B3039,Sheet2!J:K,2,0), "Laptop")</f>
        <v>Laptop</v>
      </c>
      <c r="I3039" t="str">
        <f>IFERROR(VLOOKUP(F3039,Sheet2!P:Q,2,0), "Not part of Refresh")</f>
        <v>Not part of Refresh</v>
      </c>
    </row>
    <row r="3040" spans="1:9" x14ac:dyDescent="0.35">
      <c r="A3040" t="s">
        <v>6489</v>
      </c>
      <c r="B3040" t="s">
        <v>16</v>
      </c>
      <c r="C3040" t="s">
        <v>3611</v>
      </c>
      <c r="D3040" t="s">
        <v>3612</v>
      </c>
      <c r="E3040" t="s">
        <v>6482</v>
      </c>
      <c r="F3040" t="s">
        <v>3454</v>
      </c>
      <c r="H3040" t="str">
        <f>IFERROR(VLOOKUP(B3040,Sheet2!J:K,2,0), "Laptop")</f>
        <v>Desktop</v>
      </c>
      <c r="I3040" t="str">
        <f>IFERROR(VLOOKUP(F3040,Sheet2!P:Q,2,0), "Not part of Refresh")</f>
        <v>Not part of Refresh</v>
      </c>
    </row>
    <row r="3041" spans="1:9" x14ac:dyDescent="0.35">
      <c r="A3041" t="s">
        <v>6510</v>
      </c>
      <c r="B3041" t="s">
        <v>0</v>
      </c>
      <c r="C3041" t="s">
        <v>3611</v>
      </c>
      <c r="D3041" t="s">
        <v>3612</v>
      </c>
      <c r="E3041" t="s">
        <v>6482</v>
      </c>
      <c r="F3041" t="s">
        <v>1127</v>
      </c>
      <c r="G3041" t="s">
        <v>3625</v>
      </c>
      <c r="H3041" t="str">
        <f>IFERROR(VLOOKUP(B3041,Sheet2!J:K,2,0), "Laptop")</f>
        <v>Laptop</v>
      </c>
      <c r="I3041" t="str">
        <f>IFERROR(VLOOKUP(F3041,Sheet2!P:Q,2,0), "Not part of Refresh")</f>
        <v>Not part of Refresh</v>
      </c>
    </row>
    <row r="3042" spans="1:9" x14ac:dyDescent="0.35">
      <c r="A3042" t="s">
        <v>6511</v>
      </c>
      <c r="B3042" t="s">
        <v>0</v>
      </c>
      <c r="C3042" t="s">
        <v>3611</v>
      </c>
      <c r="D3042" t="s">
        <v>3612</v>
      </c>
      <c r="E3042" t="s">
        <v>6482</v>
      </c>
      <c r="F3042" t="s">
        <v>1603</v>
      </c>
      <c r="G3042" t="s">
        <v>3678</v>
      </c>
      <c r="H3042" t="str">
        <f>IFERROR(VLOOKUP(B3042,Sheet2!J:K,2,0), "Laptop")</f>
        <v>Laptop</v>
      </c>
      <c r="I3042" t="str">
        <f>IFERROR(VLOOKUP(F3042,Sheet2!P:Q,2,0), "Not part of Refresh")</f>
        <v>Not part of Refresh</v>
      </c>
    </row>
    <row r="3043" spans="1:9" x14ac:dyDescent="0.35">
      <c r="A3043" t="s">
        <v>6497</v>
      </c>
      <c r="B3043" t="s">
        <v>0</v>
      </c>
      <c r="C3043" t="s">
        <v>3611</v>
      </c>
      <c r="D3043" t="s">
        <v>3612</v>
      </c>
      <c r="E3043" t="s">
        <v>6482</v>
      </c>
      <c r="F3043" t="s">
        <v>1169</v>
      </c>
      <c r="G3043" t="s">
        <v>3631</v>
      </c>
      <c r="H3043" t="str">
        <f>IFERROR(VLOOKUP(B3043,Sheet2!J:K,2,0), "Laptop")</f>
        <v>Laptop</v>
      </c>
      <c r="I3043" t="str">
        <f>IFERROR(VLOOKUP(F3043,Sheet2!P:Q,2,0), "Not part of Refresh")</f>
        <v>Not part of Refresh</v>
      </c>
    </row>
    <row r="3044" spans="1:9" x14ac:dyDescent="0.35">
      <c r="A3044" t="s">
        <v>6512</v>
      </c>
      <c r="B3044" t="s">
        <v>0</v>
      </c>
      <c r="C3044" t="s">
        <v>3611</v>
      </c>
      <c r="D3044" t="s">
        <v>3612</v>
      </c>
      <c r="E3044" t="s">
        <v>6513</v>
      </c>
      <c r="F3044" t="s">
        <v>1725</v>
      </c>
      <c r="G3044" t="s">
        <v>6514</v>
      </c>
      <c r="H3044" t="str">
        <f>IFERROR(VLOOKUP(B3044,Sheet2!J:K,2,0), "Laptop")</f>
        <v>Laptop</v>
      </c>
      <c r="I3044" t="str">
        <f>IFERROR(VLOOKUP(F3044,Sheet2!P:Q,2,0), "Not part of Refresh")</f>
        <v>Not part of Refresh</v>
      </c>
    </row>
    <row r="3045" spans="1:9" x14ac:dyDescent="0.35">
      <c r="A3045" t="s">
        <v>6515</v>
      </c>
      <c r="B3045" t="s">
        <v>19</v>
      </c>
      <c r="C3045" t="s">
        <v>3611</v>
      </c>
      <c r="D3045" t="s">
        <v>3612</v>
      </c>
      <c r="E3045" t="s">
        <v>6516</v>
      </c>
      <c r="F3045" t="s">
        <v>827</v>
      </c>
      <c r="G3045" t="s">
        <v>3631</v>
      </c>
      <c r="H3045" t="str">
        <f>IFERROR(VLOOKUP(B3045,Sheet2!J:K,2,0), "Laptop")</f>
        <v>Desktop</v>
      </c>
      <c r="I3045" t="str">
        <f>IFERROR(VLOOKUP(F3045,Sheet2!P:Q,2,0), "Not part of Refresh")</f>
        <v>Part of Refresh cycle</v>
      </c>
    </row>
    <row r="3046" spans="1:9" x14ac:dyDescent="0.35">
      <c r="A3046" t="s">
        <v>6515</v>
      </c>
      <c r="B3046" t="s">
        <v>133</v>
      </c>
      <c r="C3046" t="s">
        <v>3611</v>
      </c>
      <c r="D3046" t="s">
        <v>3612</v>
      </c>
      <c r="E3046" t="s">
        <v>6516</v>
      </c>
      <c r="F3046" t="s">
        <v>2454</v>
      </c>
      <c r="G3046" t="s">
        <v>3631</v>
      </c>
      <c r="H3046" t="str">
        <f>IFERROR(VLOOKUP(B3046,Sheet2!J:K,2,0), "Laptop")</f>
        <v>Laptop</v>
      </c>
      <c r="I3046" t="str">
        <f>IFERROR(VLOOKUP(F3046,Sheet2!P:Q,2,0), "Not part of Refresh")</f>
        <v>Not part of Refresh</v>
      </c>
    </row>
    <row r="3047" spans="1:9" x14ac:dyDescent="0.35">
      <c r="A3047" t="s">
        <v>6517</v>
      </c>
      <c r="B3047" t="s">
        <v>0</v>
      </c>
      <c r="C3047" t="s">
        <v>3611</v>
      </c>
      <c r="D3047" t="s">
        <v>3612</v>
      </c>
      <c r="E3047" t="s">
        <v>6516</v>
      </c>
      <c r="F3047" t="s">
        <v>1318</v>
      </c>
      <c r="G3047" t="s">
        <v>3760</v>
      </c>
      <c r="H3047" t="str">
        <f>IFERROR(VLOOKUP(B3047,Sheet2!J:K,2,0), "Laptop")</f>
        <v>Laptop</v>
      </c>
      <c r="I3047" t="str">
        <f>IFERROR(VLOOKUP(F3047,Sheet2!P:Q,2,0), "Not part of Refresh")</f>
        <v>Not part of Refresh</v>
      </c>
    </row>
    <row r="3048" spans="1:9" x14ac:dyDescent="0.35">
      <c r="A3048" t="s">
        <v>6518</v>
      </c>
      <c r="B3048" t="s">
        <v>0</v>
      </c>
      <c r="C3048" t="s">
        <v>3611</v>
      </c>
      <c r="D3048" t="s">
        <v>3612</v>
      </c>
      <c r="E3048" t="s">
        <v>6516</v>
      </c>
      <c r="F3048" t="s">
        <v>1506</v>
      </c>
      <c r="G3048" t="s">
        <v>3653</v>
      </c>
      <c r="H3048" t="str">
        <f>IFERROR(VLOOKUP(B3048,Sheet2!J:K,2,0), "Laptop")</f>
        <v>Laptop</v>
      </c>
      <c r="I3048" t="str">
        <f>IFERROR(VLOOKUP(F3048,Sheet2!P:Q,2,0), "Not part of Refresh")</f>
        <v>Not part of Refresh</v>
      </c>
    </row>
    <row r="3049" spans="1:9" x14ac:dyDescent="0.35">
      <c r="A3049" t="s">
        <v>6519</v>
      </c>
      <c r="B3049" t="s">
        <v>10</v>
      </c>
      <c r="C3049" t="s">
        <v>3611</v>
      </c>
      <c r="D3049" t="s">
        <v>3612</v>
      </c>
      <c r="E3049" t="s">
        <v>6516</v>
      </c>
      <c r="F3049" t="s">
        <v>828</v>
      </c>
      <c r="G3049" t="s">
        <v>3629</v>
      </c>
      <c r="H3049" t="str">
        <f>IFERROR(VLOOKUP(B3049,Sheet2!J:K,2,0), "Laptop")</f>
        <v>Laptop</v>
      </c>
      <c r="I3049" t="str">
        <f>IFERROR(VLOOKUP(F3049,Sheet2!P:Q,2,0), "Not part of Refresh")</f>
        <v>Part of Refresh cycle</v>
      </c>
    </row>
    <row r="3050" spans="1:9" x14ac:dyDescent="0.35">
      <c r="A3050" t="s">
        <v>6520</v>
      </c>
      <c r="B3050" t="s">
        <v>74</v>
      </c>
      <c r="C3050" t="s">
        <v>3611</v>
      </c>
      <c r="D3050" t="s">
        <v>3612</v>
      </c>
      <c r="E3050" t="s">
        <v>6516</v>
      </c>
      <c r="F3050" t="s">
        <v>3019</v>
      </c>
      <c r="G3050" t="s">
        <v>3625</v>
      </c>
      <c r="H3050" t="str">
        <f>IFERROR(VLOOKUP(B3050,Sheet2!J:K,2,0), "Laptop")</f>
        <v>Desktop</v>
      </c>
      <c r="I3050" t="str">
        <f>IFERROR(VLOOKUP(F3050,Sheet2!P:Q,2,0), "Not part of Refresh")</f>
        <v>Not part of Refresh</v>
      </c>
    </row>
    <row r="3051" spans="1:9" x14ac:dyDescent="0.35">
      <c r="A3051" t="s">
        <v>6521</v>
      </c>
      <c r="B3051" t="s">
        <v>16</v>
      </c>
      <c r="C3051" t="s">
        <v>3611</v>
      </c>
      <c r="D3051" t="s">
        <v>3612</v>
      </c>
      <c r="E3051" t="s">
        <v>6516</v>
      </c>
      <c r="F3051" t="s">
        <v>3414</v>
      </c>
      <c r="G3051" t="s">
        <v>3631</v>
      </c>
      <c r="H3051" t="str">
        <f>IFERROR(VLOOKUP(B3051,Sheet2!J:K,2,0), "Laptop")</f>
        <v>Desktop</v>
      </c>
      <c r="I3051" t="str">
        <f>IFERROR(VLOOKUP(F3051,Sheet2!P:Q,2,0), "Not part of Refresh")</f>
        <v>Not part of Refresh</v>
      </c>
    </row>
    <row r="3052" spans="1:9" x14ac:dyDescent="0.35">
      <c r="A3052" t="s">
        <v>6522</v>
      </c>
      <c r="B3052" t="s">
        <v>19</v>
      </c>
      <c r="C3052" t="s">
        <v>3611</v>
      </c>
      <c r="D3052" t="s">
        <v>3612</v>
      </c>
      <c r="E3052" t="s">
        <v>6516</v>
      </c>
      <c r="F3052" t="s">
        <v>829</v>
      </c>
      <c r="G3052" t="s">
        <v>3625</v>
      </c>
      <c r="H3052" t="str">
        <f>IFERROR(VLOOKUP(B3052,Sheet2!J:K,2,0), "Laptop")</f>
        <v>Desktop</v>
      </c>
      <c r="I3052" t="str">
        <f>IFERROR(VLOOKUP(F3052,Sheet2!P:Q,2,0), "Not part of Refresh")</f>
        <v>Part of Refresh cycle</v>
      </c>
    </row>
    <row r="3053" spans="1:9" x14ac:dyDescent="0.35">
      <c r="A3053" t="s">
        <v>6523</v>
      </c>
      <c r="B3053" t="s">
        <v>16</v>
      </c>
      <c r="C3053" t="s">
        <v>3611</v>
      </c>
      <c r="D3053" t="s">
        <v>3612</v>
      </c>
      <c r="E3053" t="s">
        <v>6516</v>
      </c>
      <c r="F3053" t="s">
        <v>3415</v>
      </c>
      <c r="G3053" t="s">
        <v>3653</v>
      </c>
      <c r="H3053" t="str">
        <f>IFERROR(VLOOKUP(B3053,Sheet2!J:K,2,0), "Laptop")</f>
        <v>Desktop</v>
      </c>
      <c r="I3053" t="str">
        <f>IFERROR(VLOOKUP(F3053,Sheet2!P:Q,2,0), "Not part of Refresh")</f>
        <v>Not part of Refresh</v>
      </c>
    </row>
    <row r="3054" spans="1:9" x14ac:dyDescent="0.35">
      <c r="A3054" t="s">
        <v>6524</v>
      </c>
      <c r="B3054" t="s">
        <v>4</v>
      </c>
      <c r="C3054" t="s">
        <v>3611</v>
      </c>
      <c r="D3054" t="s">
        <v>3612</v>
      </c>
      <c r="E3054" t="s">
        <v>6516</v>
      </c>
      <c r="F3054" t="s">
        <v>2500</v>
      </c>
      <c r="G3054" t="s">
        <v>3703</v>
      </c>
      <c r="H3054" t="str">
        <f>IFERROR(VLOOKUP(B3054,Sheet2!J:K,2,0), "Laptop")</f>
        <v>Laptop</v>
      </c>
      <c r="I3054" t="str">
        <f>IFERROR(VLOOKUP(F3054,Sheet2!P:Q,2,0), "Not part of Refresh")</f>
        <v>Not part of Refresh</v>
      </c>
    </row>
    <row r="3055" spans="1:9" x14ac:dyDescent="0.35">
      <c r="A3055" t="s">
        <v>6525</v>
      </c>
      <c r="B3055" t="s">
        <v>0</v>
      </c>
      <c r="C3055" t="s">
        <v>3611</v>
      </c>
      <c r="D3055" t="s">
        <v>3612</v>
      </c>
      <c r="E3055" t="s">
        <v>6516</v>
      </c>
      <c r="F3055" t="s">
        <v>1211</v>
      </c>
      <c r="G3055" t="s">
        <v>3742</v>
      </c>
      <c r="H3055" t="str">
        <f>IFERROR(VLOOKUP(B3055,Sheet2!J:K,2,0), "Laptop")</f>
        <v>Laptop</v>
      </c>
      <c r="I3055" t="str">
        <f>IFERROR(VLOOKUP(F3055,Sheet2!P:Q,2,0), "Not part of Refresh")</f>
        <v>Not part of Refresh</v>
      </c>
    </row>
    <row r="3056" spans="1:9" x14ac:dyDescent="0.35">
      <c r="A3056" t="s">
        <v>6526</v>
      </c>
      <c r="B3056" t="s">
        <v>8</v>
      </c>
      <c r="C3056" t="s">
        <v>3611</v>
      </c>
      <c r="D3056" t="s">
        <v>3612</v>
      </c>
      <c r="E3056" t="s">
        <v>6516</v>
      </c>
      <c r="F3056" t="s">
        <v>830</v>
      </c>
      <c r="G3056" t="s">
        <v>3659</v>
      </c>
      <c r="H3056" t="str">
        <f>IFERROR(VLOOKUP(B3056,Sheet2!J:K,2,0), "Laptop")</f>
        <v>Laptop</v>
      </c>
      <c r="I3056" t="str">
        <f>IFERROR(VLOOKUP(F3056,Sheet2!P:Q,2,0), "Not part of Refresh")</f>
        <v>Part of Refresh cycle</v>
      </c>
    </row>
    <row r="3057" spans="1:9" x14ac:dyDescent="0.35">
      <c r="A3057" t="s">
        <v>6527</v>
      </c>
      <c r="B3057" t="s">
        <v>16</v>
      </c>
      <c r="C3057" t="s">
        <v>3611</v>
      </c>
      <c r="D3057" t="s">
        <v>3612</v>
      </c>
      <c r="E3057" t="s">
        <v>6516</v>
      </c>
      <c r="F3057" t="s">
        <v>3198</v>
      </c>
      <c r="G3057" t="s">
        <v>4955</v>
      </c>
      <c r="H3057" t="str">
        <f>IFERROR(VLOOKUP(B3057,Sheet2!J:K,2,0), "Laptop")</f>
        <v>Desktop</v>
      </c>
      <c r="I3057" t="str">
        <f>IFERROR(VLOOKUP(F3057,Sheet2!P:Q,2,0), "Not part of Refresh")</f>
        <v>Not part of Refresh</v>
      </c>
    </row>
    <row r="3058" spans="1:9" x14ac:dyDescent="0.35">
      <c r="A3058" t="s">
        <v>6528</v>
      </c>
      <c r="B3058" t="s">
        <v>8</v>
      </c>
      <c r="C3058" t="s">
        <v>3611</v>
      </c>
      <c r="D3058" t="s">
        <v>3612</v>
      </c>
      <c r="E3058" t="s">
        <v>6516</v>
      </c>
      <c r="F3058" t="s">
        <v>831</v>
      </c>
      <c r="G3058" t="s">
        <v>3659</v>
      </c>
      <c r="H3058" t="str">
        <f>IFERROR(VLOOKUP(B3058,Sheet2!J:K,2,0), "Laptop")</f>
        <v>Laptop</v>
      </c>
      <c r="I3058" t="str">
        <f>IFERROR(VLOOKUP(F3058,Sheet2!P:Q,2,0), "Not part of Refresh")</f>
        <v>Part of Refresh cycle</v>
      </c>
    </row>
    <row r="3059" spans="1:9" x14ac:dyDescent="0.35">
      <c r="A3059" t="s">
        <v>6529</v>
      </c>
      <c r="B3059" t="s">
        <v>19</v>
      </c>
      <c r="C3059" t="s">
        <v>3611</v>
      </c>
      <c r="D3059" t="s">
        <v>3612</v>
      </c>
      <c r="E3059" t="s">
        <v>6516</v>
      </c>
      <c r="F3059" t="s">
        <v>832</v>
      </c>
      <c r="G3059" t="s">
        <v>3625</v>
      </c>
      <c r="H3059" t="str">
        <f>IFERROR(VLOOKUP(B3059,Sheet2!J:K,2,0), "Laptop")</f>
        <v>Desktop</v>
      </c>
      <c r="I3059" t="str">
        <f>IFERROR(VLOOKUP(F3059,Sheet2!P:Q,2,0), "Not part of Refresh")</f>
        <v>Part of Refresh cycle</v>
      </c>
    </row>
    <row r="3060" spans="1:9" x14ac:dyDescent="0.35">
      <c r="A3060" t="s">
        <v>6529</v>
      </c>
      <c r="B3060" t="s">
        <v>16</v>
      </c>
      <c r="C3060" t="s">
        <v>3611</v>
      </c>
      <c r="D3060" t="s">
        <v>3612</v>
      </c>
      <c r="E3060" t="s">
        <v>6516</v>
      </c>
      <c r="F3060" t="s">
        <v>3509</v>
      </c>
      <c r="G3060" t="s">
        <v>3625</v>
      </c>
      <c r="H3060" t="str">
        <f>IFERROR(VLOOKUP(B3060,Sheet2!J:K,2,0), "Laptop")</f>
        <v>Desktop</v>
      </c>
      <c r="I3060" t="str">
        <f>IFERROR(VLOOKUP(F3060,Sheet2!P:Q,2,0), "Not part of Refresh")</f>
        <v>Not part of Refresh</v>
      </c>
    </row>
    <row r="3061" spans="1:9" x14ac:dyDescent="0.35">
      <c r="A3061" t="s">
        <v>6524</v>
      </c>
      <c r="B3061" t="s">
        <v>8</v>
      </c>
      <c r="C3061" t="s">
        <v>3611</v>
      </c>
      <c r="D3061" t="s">
        <v>3612</v>
      </c>
      <c r="E3061" t="s">
        <v>6516</v>
      </c>
      <c r="F3061" t="s">
        <v>833</v>
      </c>
      <c r="G3061" t="s">
        <v>3638</v>
      </c>
      <c r="H3061" t="str">
        <f>IFERROR(VLOOKUP(B3061,Sheet2!J:K,2,0), "Laptop")</f>
        <v>Laptop</v>
      </c>
      <c r="I3061" t="str">
        <f>IFERROR(VLOOKUP(F3061,Sheet2!P:Q,2,0), "Not part of Refresh")</f>
        <v>Part of Refresh cycle</v>
      </c>
    </row>
    <row r="3062" spans="1:9" x14ac:dyDescent="0.35">
      <c r="A3062" t="s">
        <v>6530</v>
      </c>
      <c r="B3062" t="s">
        <v>20</v>
      </c>
      <c r="C3062" t="s">
        <v>3611</v>
      </c>
      <c r="D3062" t="s">
        <v>3612</v>
      </c>
      <c r="E3062" t="s">
        <v>6516</v>
      </c>
      <c r="F3062" t="s">
        <v>834</v>
      </c>
      <c r="G3062" t="s">
        <v>3703</v>
      </c>
      <c r="H3062" t="str">
        <f>IFERROR(VLOOKUP(B3062,Sheet2!J:K,2,0), "Laptop")</f>
        <v>Laptop</v>
      </c>
      <c r="I3062" t="str">
        <f>IFERROR(VLOOKUP(F3062,Sheet2!P:Q,2,0), "Not part of Refresh")</f>
        <v>Part of Refresh cycle</v>
      </c>
    </row>
    <row r="3063" spans="1:9" x14ac:dyDescent="0.35">
      <c r="A3063" t="s">
        <v>6531</v>
      </c>
      <c r="B3063" t="s">
        <v>20</v>
      </c>
      <c r="C3063" t="s">
        <v>3611</v>
      </c>
      <c r="D3063" t="s">
        <v>3612</v>
      </c>
      <c r="E3063" t="s">
        <v>6516</v>
      </c>
      <c r="F3063" t="s">
        <v>835</v>
      </c>
      <c r="G3063" t="s">
        <v>3616</v>
      </c>
      <c r="H3063" t="str">
        <f>IFERROR(VLOOKUP(B3063,Sheet2!J:K,2,0), "Laptop")</f>
        <v>Laptop</v>
      </c>
      <c r="I3063" t="str">
        <f>IFERROR(VLOOKUP(F3063,Sheet2!P:Q,2,0), "Not part of Refresh")</f>
        <v>Part of Refresh cycle</v>
      </c>
    </row>
    <row r="3064" spans="1:9" x14ac:dyDescent="0.35">
      <c r="A3064" t="s">
        <v>6532</v>
      </c>
      <c r="B3064" t="s">
        <v>0</v>
      </c>
      <c r="C3064" t="s">
        <v>3611</v>
      </c>
      <c r="D3064" t="s">
        <v>3612</v>
      </c>
      <c r="E3064" t="s">
        <v>6516</v>
      </c>
      <c r="F3064" t="s">
        <v>1917</v>
      </c>
      <c r="G3064" t="s">
        <v>3629</v>
      </c>
      <c r="H3064" t="str">
        <f>IFERROR(VLOOKUP(B3064,Sheet2!J:K,2,0), "Laptop")</f>
        <v>Laptop</v>
      </c>
      <c r="I3064" t="str">
        <f>IFERROR(VLOOKUP(F3064,Sheet2!P:Q,2,0), "Not part of Refresh")</f>
        <v>Not part of Refresh</v>
      </c>
    </row>
    <row r="3065" spans="1:9" x14ac:dyDescent="0.35">
      <c r="A3065" t="s">
        <v>6533</v>
      </c>
      <c r="B3065" t="s">
        <v>10</v>
      </c>
      <c r="C3065" t="s">
        <v>3611</v>
      </c>
      <c r="D3065" t="s">
        <v>3612</v>
      </c>
      <c r="E3065" t="s">
        <v>6516</v>
      </c>
      <c r="F3065" t="s">
        <v>836</v>
      </c>
      <c r="G3065" t="s">
        <v>4019</v>
      </c>
      <c r="H3065" t="str">
        <f>IFERROR(VLOOKUP(B3065,Sheet2!J:K,2,0), "Laptop")</f>
        <v>Laptop</v>
      </c>
      <c r="I3065" t="str">
        <f>IFERROR(VLOOKUP(F3065,Sheet2!P:Q,2,0), "Not part of Refresh")</f>
        <v>Part of Refresh cycle</v>
      </c>
    </row>
    <row r="3066" spans="1:9" x14ac:dyDescent="0.35">
      <c r="A3066" t="s">
        <v>6530</v>
      </c>
      <c r="B3066" t="s">
        <v>4</v>
      </c>
      <c r="C3066" t="s">
        <v>3611</v>
      </c>
      <c r="D3066" t="s">
        <v>3612</v>
      </c>
      <c r="E3066" t="s">
        <v>6516</v>
      </c>
      <c r="F3066" t="s">
        <v>2191</v>
      </c>
      <c r="H3066" t="str">
        <f>IFERROR(VLOOKUP(B3066,Sheet2!J:K,2,0), "Laptop")</f>
        <v>Laptop</v>
      </c>
      <c r="I3066" t="str">
        <f>IFERROR(VLOOKUP(F3066,Sheet2!P:Q,2,0), "Not part of Refresh")</f>
        <v>Not part of Refresh</v>
      </c>
    </row>
    <row r="3067" spans="1:9" x14ac:dyDescent="0.35">
      <c r="A3067" t="s">
        <v>6534</v>
      </c>
      <c r="B3067" t="s">
        <v>34</v>
      </c>
      <c r="C3067" t="s">
        <v>3611</v>
      </c>
      <c r="D3067" t="s">
        <v>3612</v>
      </c>
      <c r="E3067" t="s">
        <v>6516</v>
      </c>
      <c r="F3067" t="s">
        <v>837</v>
      </c>
      <c r="G3067" t="s">
        <v>3638</v>
      </c>
      <c r="H3067" t="str">
        <f>IFERROR(VLOOKUP(B3067,Sheet2!J:K,2,0), "Laptop")</f>
        <v>Laptop</v>
      </c>
      <c r="I3067" t="str">
        <f>IFERROR(VLOOKUP(F3067,Sheet2!P:Q,2,0), "Not part of Refresh")</f>
        <v>Part of Refresh cycle</v>
      </c>
    </row>
    <row r="3068" spans="1:9" x14ac:dyDescent="0.35">
      <c r="A3068" t="s">
        <v>6515</v>
      </c>
      <c r="B3068" t="s">
        <v>19</v>
      </c>
      <c r="C3068" t="s">
        <v>3611</v>
      </c>
      <c r="D3068" t="s">
        <v>3612</v>
      </c>
      <c r="E3068" t="s">
        <v>6516</v>
      </c>
      <c r="F3068" t="s">
        <v>3023</v>
      </c>
      <c r="G3068" t="s">
        <v>3703</v>
      </c>
      <c r="H3068" t="str">
        <f>IFERROR(VLOOKUP(B3068,Sheet2!J:K,2,0), "Laptop")</f>
        <v>Desktop</v>
      </c>
      <c r="I3068" t="str">
        <f>IFERROR(VLOOKUP(F3068,Sheet2!P:Q,2,0), "Not part of Refresh")</f>
        <v>Not part of Refresh</v>
      </c>
    </row>
    <row r="3069" spans="1:9" x14ac:dyDescent="0.35">
      <c r="A3069" t="s">
        <v>6535</v>
      </c>
      <c r="B3069" t="s">
        <v>16</v>
      </c>
      <c r="C3069" t="s">
        <v>3611</v>
      </c>
      <c r="D3069" t="s">
        <v>3612</v>
      </c>
      <c r="E3069" t="s">
        <v>6516</v>
      </c>
      <c r="F3069" t="s">
        <v>3337</v>
      </c>
      <c r="G3069" t="s">
        <v>3629</v>
      </c>
      <c r="H3069" t="str">
        <f>IFERROR(VLOOKUP(B3069,Sheet2!J:K,2,0), "Laptop")</f>
        <v>Desktop</v>
      </c>
      <c r="I3069" t="str">
        <f>IFERROR(VLOOKUP(F3069,Sheet2!P:Q,2,0), "Not part of Refresh")</f>
        <v>Not part of Refresh</v>
      </c>
    </row>
    <row r="3070" spans="1:9" x14ac:dyDescent="0.35">
      <c r="A3070" t="s">
        <v>6536</v>
      </c>
      <c r="B3070" t="s">
        <v>16</v>
      </c>
      <c r="C3070" t="s">
        <v>3611</v>
      </c>
      <c r="D3070" t="s">
        <v>3612</v>
      </c>
      <c r="E3070" t="s">
        <v>6516</v>
      </c>
      <c r="F3070" t="s">
        <v>3343</v>
      </c>
      <c r="G3070" t="s">
        <v>4955</v>
      </c>
      <c r="H3070" t="str">
        <f>IFERROR(VLOOKUP(B3070,Sheet2!J:K,2,0), "Laptop")</f>
        <v>Desktop</v>
      </c>
      <c r="I3070" t="str">
        <f>IFERROR(VLOOKUP(F3070,Sheet2!P:Q,2,0), "Not part of Refresh")</f>
        <v>Not part of Refresh</v>
      </c>
    </row>
    <row r="3071" spans="1:9" x14ac:dyDescent="0.35">
      <c r="A3071" t="s">
        <v>6537</v>
      </c>
      <c r="B3071" t="s">
        <v>16</v>
      </c>
      <c r="C3071" t="s">
        <v>3611</v>
      </c>
      <c r="D3071" t="s">
        <v>3612</v>
      </c>
      <c r="E3071" t="s">
        <v>6516</v>
      </c>
      <c r="F3071" t="s">
        <v>3505</v>
      </c>
      <c r="G3071" t="s">
        <v>3678</v>
      </c>
      <c r="H3071" t="str">
        <f>IFERROR(VLOOKUP(B3071,Sheet2!J:K,2,0), "Laptop")</f>
        <v>Desktop</v>
      </c>
      <c r="I3071" t="str">
        <f>IFERROR(VLOOKUP(F3071,Sheet2!P:Q,2,0), "Not part of Refresh")</f>
        <v>Not part of Refresh</v>
      </c>
    </row>
    <row r="3072" spans="1:9" x14ac:dyDescent="0.35">
      <c r="A3072" t="s">
        <v>6538</v>
      </c>
      <c r="B3072" t="s">
        <v>0</v>
      </c>
      <c r="C3072" t="s">
        <v>3611</v>
      </c>
      <c r="D3072" t="s">
        <v>3612</v>
      </c>
      <c r="E3072" t="s">
        <v>6516</v>
      </c>
      <c r="F3072" t="s">
        <v>1028</v>
      </c>
      <c r="G3072" t="s">
        <v>3695</v>
      </c>
      <c r="H3072" t="str">
        <f>IFERROR(VLOOKUP(B3072,Sheet2!J:K,2,0), "Laptop")</f>
        <v>Laptop</v>
      </c>
      <c r="I3072" t="str">
        <f>IFERROR(VLOOKUP(F3072,Sheet2!P:Q,2,0), "Not part of Refresh")</f>
        <v>Not part of Refresh</v>
      </c>
    </row>
    <row r="3073" spans="1:9" x14ac:dyDescent="0.35">
      <c r="A3073" t="s">
        <v>6539</v>
      </c>
      <c r="B3073" t="s">
        <v>12</v>
      </c>
      <c r="C3073" t="s">
        <v>3611</v>
      </c>
      <c r="D3073" t="s">
        <v>3612</v>
      </c>
      <c r="E3073" t="s">
        <v>6516</v>
      </c>
      <c r="F3073" t="s">
        <v>838</v>
      </c>
      <c r="G3073" t="s">
        <v>4327</v>
      </c>
      <c r="H3073" t="str">
        <f>IFERROR(VLOOKUP(B3073,Sheet2!J:K,2,0), "Laptop")</f>
        <v>Laptop</v>
      </c>
      <c r="I3073" t="str">
        <f>IFERROR(VLOOKUP(F3073,Sheet2!P:Q,2,0), "Not part of Refresh")</f>
        <v>Part of Refresh cycle</v>
      </c>
    </row>
    <row r="3074" spans="1:9" x14ac:dyDescent="0.35">
      <c r="A3074" t="s">
        <v>6080</v>
      </c>
      <c r="B3074" t="s">
        <v>12</v>
      </c>
      <c r="C3074" t="s">
        <v>3611</v>
      </c>
      <c r="D3074" t="s">
        <v>3612</v>
      </c>
      <c r="E3074" t="s">
        <v>6516</v>
      </c>
      <c r="F3074" t="s">
        <v>839</v>
      </c>
      <c r="G3074" t="s">
        <v>3977</v>
      </c>
      <c r="H3074" t="str">
        <f>IFERROR(VLOOKUP(B3074,Sheet2!J:K,2,0), "Laptop")</f>
        <v>Laptop</v>
      </c>
      <c r="I3074" t="str">
        <f>IFERROR(VLOOKUP(F3074,Sheet2!P:Q,2,0), "Not part of Refresh")</f>
        <v>Part of Refresh cycle</v>
      </c>
    </row>
    <row r="3075" spans="1:9" x14ac:dyDescent="0.35">
      <c r="A3075" t="s">
        <v>6515</v>
      </c>
      <c r="B3075" t="s">
        <v>0</v>
      </c>
      <c r="C3075" t="s">
        <v>3611</v>
      </c>
      <c r="D3075" t="s">
        <v>3612</v>
      </c>
      <c r="E3075" t="s">
        <v>6516</v>
      </c>
      <c r="F3075" t="s">
        <v>1493</v>
      </c>
      <c r="G3075" t="s">
        <v>3631</v>
      </c>
      <c r="H3075" t="str">
        <f>IFERROR(VLOOKUP(B3075,Sheet2!J:K,2,0), "Laptop")</f>
        <v>Laptop</v>
      </c>
      <c r="I3075" t="str">
        <f>IFERROR(VLOOKUP(F3075,Sheet2!P:Q,2,0), "Not part of Refresh")</f>
        <v>Not part of Refresh</v>
      </c>
    </row>
    <row r="3076" spans="1:9" x14ac:dyDescent="0.35">
      <c r="A3076" t="s">
        <v>6540</v>
      </c>
      <c r="B3076" t="s">
        <v>8</v>
      </c>
      <c r="C3076" t="s">
        <v>3611</v>
      </c>
      <c r="D3076" t="s">
        <v>3612</v>
      </c>
      <c r="E3076" t="s">
        <v>6516</v>
      </c>
      <c r="F3076" t="s">
        <v>840</v>
      </c>
      <c r="G3076" t="s">
        <v>3695</v>
      </c>
      <c r="H3076" t="str">
        <f>IFERROR(VLOOKUP(B3076,Sheet2!J:K,2,0), "Laptop")</f>
        <v>Laptop</v>
      </c>
      <c r="I3076" t="str">
        <f>IFERROR(VLOOKUP(F3076,Sheet2!P:Q,2,0), "Not part of Refresh")</f>
        <v>Part of Refresh cycle</v>
      </c>
    </row>
    <row r="3077" spans="1:9" x14ac:dyDescent="0.35">
      <c r="A3077" t="s">
        <v>6541</v>
      </c>
      <c r="B3077" t="s">
        <v>16</v>
      </c>
      <c r="C3077" t="s">
        <v>3611</v>
      </c>
      <c r="D3077" t="s">
        <v>3612</v>
      </c>
      <c r="E3077" t="s">
        <v>6516</v>
      </c>
      <c r="F3077" t="s">
        <v>3483</v>
      </c>
      <c r="G3077" t="s">
        <v>3629</v>
      </c>
      <c r="H3077" t="str">
        <f>IFERROR(VLOOKUP(B3077,Sheet2!J:K,2,0), "Laptop")</f>
        <v>Desktop</v>
      </c>
      <c r="I3077" t="str">
        <f>IFERROR(VLOOKUP(F3077,Sheet2!P:Q,2,0), "Not part of Refresh")</f>
        <v>Not part of Refresh</v>
      </c>
    </row>
    <row r="3078" spans="1:9" x14ac:dyDescent="0.35">
      <c r="A3078" t="s">
        <v>6529</v>
      </c>
      <c r="B3078" t="s">
        <v>16</v>
      </c>
      <c r="C3078" t="s">
        <v>3611</v>
      </c>
      <c r="D3078" t="s">
        <v>3612</v>
      </c>
      <c r="E3078" t="s">
        <v>6516</v>
      </c>
      <c r="F3078" t="s">
        <v>3341</v>
      </c>
      <c r="G3078" t="s">
        <v>3625</v>
      </c>
      <c r="H3078" t="str">
        <f>IFERROR(VLOOKUP(B3078,Sheet2!J:K,2,0), "Laptop")</f>
        <v>Desktop</v>
      </c>
      <c r="I3078" t="str">
        <f>IFERROR(VLOOKUP(F3078,Sheet2!P:Q,2,0), "Not part of Refresh")</f>
        <v>Not part of Refresh</v>
      </c>
    </row>
    <row r="3079" spans="1:9" x14ac:dyDescent="0.35">
      <c r="A3079" t="s">
        <v>6538</v>
      </c>
      <c r="B3079" t="s">
        <v>20</v>
      </c>
      <c r="C3079" t="s">
        <v>3611</v>
      </c>
      <c r="D3079" t="s">
        <v>3612</v>
      </c>
      <c r="E3079" t="s">
        <v>6516</v>
      </c>
      <c r="F3079" t="s">
        <v>841</v>
      </c>
      <c r="G3079" t="s">
        <v>3695</v>
      </c>
      <c r="H3079" t="str">
        <f>IFERROR(VLOOKUP(B3079,Sheet2!J:K,2,0), "Laptop")</f>
        <v>Laptop</v>
      </c>
      <c r="I3079" t="str">
        <f>IFERROR(VLOOKUP(F3079,Sheet2!P:Q,2,0), "Not part of Refresh")</f>
        <v>Part of Refresh cycle</v>
      </c>
    </row>
    <row r="3080" spans="1:9" x14ac:dyDescent="0.35">
      <c r="A3080" t="s">
        <v>6542</v>
      </c>
      <c r="B3080" t="s">
        <v>16</v>
      </c>
      <c r="C3080" t="s">
        <v>3611</v>
      </c>
      <c r="D3080" t="s">
        <v>3612</v>
      </c>
      <c r="E3080" t="s">
        <v>6516</v>
      </c>
      <c r="F3080" t="s">
        <v>3495</v>
      </c>
      <c r="G3080" t="s">
        <v>3625</v>
      </c>
      <c r="H3080" t="str">
        <f>IFERROR(VLOOKUP(B3080,Sheet2!J:K,2,0), "Laptop")</f>
        <v>Desktop</v>
      </c>
      <c r="I3080" t="str">
        <f>IFERROR(VLOOKUP(F3080,Sheet2!P:Q,2,0), "Not part of Refresh")</f>
        <v>Not part of Refresh</v>
      </c>
    </row>
    <row r="3081" spans="1:9" x14ac:dyDescent="0.35">
      <c r="A3081" t="s">
        <v>6529</v>
      </c>
      <c r="B3081" t="s">
        <v>87</v>
      </c>
      <c r="C3081" t="s">
        <v>3611</v>
      </c>
      <c r="D3081" t="s">
        <v>3612</v>
      </c>
      <c r="E3081" t="s">
        <v>6516</v>
      </c>
      <c r="F3081" t="s">
        <v>3071</v>
      </c>
      <c r="G3081" t="s">
        <v>3625</v>
      </c>
      <c r="H3081" t="str">
        <f>IFERROR(VLOOKUP(B3081,Sheet2!J:K,2,0), "Laptop")</f>
        <v>Desktop</v>
      </c>
      <c r="I3081" t="str">
        <f>IFERROR(VLOOKUP(F3081,Sheet2!P:Q,2,0), "Not part of Refresh")</f>
        <v>Not part of Refresh</v>
      </c>
    </row>
    <row r="3082" spans="1:9" x14ac:dyDescent="0.35">
      <c r="A3082" t="s">
        <v>6543</v>
      </c>
      <c r="B3082" t="s">
        <v>16</v>
      </c>
      <c r="C3082" t="s">
        <v>3611</v>
      </c>
      <c r="D3082" t="s">
        <v>3612</v>
      </c>
      <c r="E3082" t="s">
        <v>6516</v>
      </c>
      <c r="F3082" t="s">
        <v>3380</v>
      </c>
      <c r="G3082" t="s">
        <v>3653</v>
      </c>
      <c r="H3082" t="str">
        <f>IFERROR(VLOOKUP(B3082,Sheet2!J:K,2,0), "Laptop")</f>
        <v>Desktop</v>
      </c>
      <c r="I3082" t="str">
        <f>IFERROR(VLOOKUP(F3082,Sheet2!P:Q,2,0), "Not part of Refresh")</f>
        <v>Not part of Refresh</v>
      </c>
    </row>
    <row r="3083" spans="1:9" x14ac:dyDescent="0.35">
      <c r="A3083" t="s">
        <v>6529</v>
      </c>
      <c r="B3083" t="s">
        <v>31</v>
      </c>
      <c r="C3083" t="s">
        <v>3611</v>
      </c>
      <c r="D3083" t="s">
        <v>3612</v>
      </c>
      <c r="E3083" t="s">
        <v>6516</v>
      </c>
      <c r="F3083" t="s">
        <v>3115</v>
      </c>
      <c r="G3083" t="s">
        <v>3625</v>
      </c>
      <c r="H3083" t="str">
        <f>IFERROR(VLOOKUP(B3083,Sheet2!J:K,2,0), "Laptop")</f>
        <v>Desktop</v>
      </c>
      <c r="I3083" t="str">
        <f>IFERROR(VLOOKUP(F3083,Sheet2!P:Q,2,0), "Not part of Refresh")</f>
        <v>Not part of Refresh</v>
      </c>
    </row>
    <row r="3084" spans="1:9" x14ac:dyDescent="0.35">
      <c r="A3084" t="s">
        <v>6529</v>
      </c>
      <c r="B3084" t="s">
        <v>19</v>
      </c>
      <c r="C3084" t="s">
        <v>3611</v>
      </c>
      <c r="D3084" t="s">
        <v>3612</v>
      </c>
      <c r="E3084" t="s">
        <v>6516</v>
      </c>
      <c r="F3084" t="s">
        <v>3166</v>
      </c>
      <c r="G3084" t="s">
        <v>3625</v>
      </c>
      <c r="H3084" t="str">
        <f>IFERROR(VLOOKUP(B3084,Sheet2!J:K,2,0), "Laptop")</f>
        <v>Desktop</v>
      </c>
      <c r="I3084" t="str">
        <f>IFERROR(VLOOKUP(F3084,Sheet2!P:Q,2,0), "Not part of Refresh")</f>
        <v>Not part of Refresh</v>
      </c>
    </row>
    <row r="3085" spans="1:9" x14ac:dyDescent="0.35">
      <c r="A3085" t="s">
        <v>6542</v>
      </c>
      <c r="B3085" t="s">
        <v>12</v>
      </c>
      <c r="C3085" t="s">
        <v>3611</v>
      </c>
      <c r="D3085" t="s">
        <v>3612</v>
      </c>
      <c r="E3085" t="s">
        <v>6516</v>
      </c>
      <c r="F3085" t="s">
        <v>842</v>
      </c>
      <c r="G3085" t="s">
        <v>3629</v>
      </c>
      <c r="H3085" t="str">
        <f>IFERROR(VLOOKUP(B3085,Sheet2!J:K,2,0), "Laptop")</f>
        <v>Laptop</v>
      </c>
      <c r="I3085" t="str">
        <f>IFERROR(VLOOKUP(F3085,Sheet2!P:Q,2,0), "Not part of Refresh")</f>
        <v>Part of Refresh cycle</v>
      </c>
    </row>
    <row r="3086" spans="1:9" x14ac:dyDescent="0.35">
      <c r="A3086" t="s">
        <v>6537</v>
      </c>
      <c r="B3086" t="s">
        <v>4</v>
      </c>
      <c r="C3086" t="s">
        <v>3611</v>
      </c>
      <c r="D3086" t="s">
        <v>3612</v>
      </c>
      <c r="E3086" t="s">
        <v>6516</v>
      </c>
      <c r="F3086" t="s">
        <v>2794</v>
      </c>
      <c r="G3086" t="s">
        <v>3678</v>
      </c>
      <c r="H3086" t="str">
        <f>IFERROR(VLOOKUP(B3086,Sheet2!J:K,2,0), "Laptop")</f>
        <v>Laptop</v>
      </c>
      <c r="I3086" t="str">
        <f>IFERROR(VLOOKUP(F3086,Sheet2!P:Q,2,0), "Not part of Refresh")</f>
        <v>Not part of Refresh</v>
      </c>
    </row>
    <row r="3087" spans="1:9" x14ac:dyDescent="0.35">
      <c r="A3087" t="s">
        <v>6544</v>
      </c>
      <c r="B3087" t="s">
        <v>0</v>
      </c>
      <c r="C3087" t="s">
        <v>3611</v>
      </c>
      <c r="D3087" t="s">
        <v>3612</v>
      </c>
      <c r="E3087" t="s">
        <v>6516</v>
      </c>
      <c r="F3087" t="s">
        <v>1496</v>
      </c>
      <c r="G3087" t="s">
        <v>3631</v>
      </c>
      <c r="H3087" t="str">
        <f>IFERROR(VLOOKUP(B3087,Sheet2!J:K,2,0), "Laptop")</f>
        <v>Laptop</v>
      </c>
      <c r="I3087" t="str">
        <f>IFERROR(VLOOKUP(F3087,Sheet2!P:Q,2,0), "Not part of Refresh")</f>
        <v>Not part of Refresh</v>
      </c>
    </row>
    <row r="3088" spans="1:9" x14ac:dyDescent="0.35">
      <c r="A3088" t="s">
        <v>6529</v>
      </c>
      <c r="B3088" t="s">
        <v>41</v>
      </c>
      <c r="C3088" t="s">
        <v>3611</v>
      </c>
      <c r="D3088" t="s">
        <v>3612</v>
      </c>
      <c r="E3088" t="s">
        <v>6516</v>
      </c>
      <c r="F3088" t="s">
        <v>3358</v>
      </c>
      <c r="G3088" t="s">
        <v>3625</v>
      </c>
      <c r="H3088" t="str">
        <f>IFERROR(VLOOKUP(B3088,Sheet2!J:K,2,0), "Laptop")</f>
        <v>Desktop</v>
      </c>
      <c r="I3088" t="str">
        <f>IFERROR(VLOOKUP(F3088,Sheet2!P:Q,2,0), "Not part of Refresh")</f>
        <v>Not part of Refresh</v>
      </c>
    </row>
    <row r="3089" spans="1:9" x14ac:dyDescent="0.35">
      <c r="A3089" t="s">
        <v>6529</v>
      </c>
      <c r="B3089" t="s">
        <v>79</v>
      </c>
      <c r="C3089" t="s">
        <v>3611</v>
      </c>
      <c r="D3089" t="s">
        <v>3612</v>
      </c>
      <c r="E3089" t="s">
        <v>6516</v>
      </c>
      <c r="F3089" t="s">
        <v>3248</v>
      </c>
      <c r="G3089" t="s">
        <v>3625</v>
      </c>
      <c r="H3089" t="str">
        <f>IFERROR(VLOOKUP(B3089,Sheet2!J:K,2,0), "Laptop")</f>
        <v>Desktop</v>
      </c>
      <c r="I3089" t="str">
        <f>IFERROR(VLOOKUP(F3089,Sheet2!P:Q,2,0), "Not part of Refresh")</f>
        <v>Not part of Refresh</v>
      </c>
    </row>
    <row r="3090" spans="1:9" x14ac:dyDescent="0.35">
      <c r="A3090" t="s">
        <v>6545</v>
      </c>
      <c r="B3090" t="s">
        <v>16</v>
      </c>
      <c r="C3090" t="s">
        <v>3611</v>
      </c>
      <c r="D3090" t="s">
        <v>3612</v>
      </c>
      <c r="E3090" t="s">
        <v>6516</v>
      </c>
      <c r="F3090" t="s">
        <v>3487</v>
      </c>
      <c r="H3090" t="str">
        <f>IFERROR(VLOOKUP(B3090,Sheet2!J:K,2,0), "Laptop")</f>
        <v>Desktop</v>
      </c>
      <c r="I3090" t="str">
        <f>IFERROR(VLOOKUP(F3090,Sheet2!P:Q,2,0), "Not part of Refresh")</f>
        <v>Not part of Refresh</v>
      </c>
    </row>
    <row r="3091" spans="1:9" x14ac:dyDescent="0.35">
      <c r="A3091" t="s">
        <v>6542</v>
      </c>
      <c r="B3091" t="s">
        <v>31</v>
      </c>
      <c r="C3091" t="s">
        <v>3611</v>
      </c>
      <c r="D3091" t="s">
        <v>3612</v>
      </c>
      <c r="E3091" t="s">
        <v>6516</v>
      </c>
      <c r="F3091" t="s">
        <v>3100</v>
      </c>
      <c r="G3091" t="s">
        <v>3625</v>
      </c>
      <c r="H3091" t="str">
        <f>IFERROR(VLOOKUP(B3091,Sheet2!J:K,2,0), "Laptop")</f>
        <v>Desktop</v>
      </c>
      <c r="I3091" t="str">
        <f>IFERROR(VLOOKUP(F3091,Sheet2!P:Q,2,0), "Not part of Refresh")</f>
        <v>Not part of Refresh</v>
      </c>
    </row>
    <row r="3092" spans="1:9" x14ac:dyDescent="0.35">
      <c r="A3092" t="s">
        <v>6528</v>
      </c>
      <c r="B3092" t="s">
        <v>31</v>
      </c>
      <c r="C3092" t="s">
        <v>3611</v>
      </c>
      <c r="D3092" t="s">
        <v>3612</v>
      </c>
      <c r="E3092" t="s">
        <v>6516</v>
      </c>
      <c r="F3092" t="s">
        <v>3032</v>
      </c>
      <c r="G3092" t="s">
        <v>3703</v>
      </c>
      <c r="H3092" t="str">
        <f>IFERROR(VLOOKUP(B3092,Sheet2!J:K,2,0), "Laptop")</f>
        <v>Desktop</v>
      </c>
      <c r="I3092" t="str">
        <f>IFERROR(VLOOKUP(F3092,Sheet2!P:Q,2,0), "Not part of Refresh")</f>
        <v>Not part of Refresh</v>
      </c>
    </row>
    <row r="3093" spans="1:9" x14ac:dyDescent="0.35">
      <c r="A3093" t="s">
        <v>6546</v>
      </c>
      <c r="B3093" t="s">
        <v>0</v>
      </c>
      <c r="C3093" t="s">
        <v>3611</v>
      </c>
      <c r="D3093" t="s">
        <v>3612</v>
      </c>
      <c r="E3093" t="s">
        <v>6516</v>
      </c>
      <c r="F3093" t="s">
        <v>1611</v>
      </c>
      <c r="G3093" t="s">
        <v>3653</v>
      </c>
      <c r="H3093" t="str">
        <f>IFERROR(VLOOKUP(B3093,Sheet2!J:K,2,0), "Laptop")</f>
        <v>Laptop</v>
      </c>
      <c r="I3093" t="str">
        <f>IFERROR(VLOOKUP(F3093,Sheet2!P:Q,2,0), "Not part of Refresh")</f>
        <v>Not part of Refresh</v>
      </c>
    </row>
    <row r="3094" spans="1:9" x14ac:dyDescent="0.35">
      <c r="A3094" t="s">
        <v>6547</v>
      </c>
      <c r="B3094" t="s">
        <v>16</v>
      </c>
      <c r="C3094" t="s">
        <v>3611</v>
      </c>
      <c r="D3094" t="s">
        <v>3612</v>
      </c>
      <c r="E3094" t="s">
        <v>6516</v>
      </c>
      <c r="F3094" t="s">
        <v>3218</v>
      </c>
      <c r="G3094" t="s">
        <v>3631</v>
      </c>
      <c r="H3094" t="str">
        <f>IFERROR(VLOOKUP(B3094,Sheet2!J:K,2,0), "Laptop")</f>
        <v>Desktop</v>
      </c>
      <c r="I3094" t="str">
        <f>IFERROR(VLOOKUP(F3094,Sheet2!P:Q,2,0), "Not part of Refresh")</f>
        <v>Not part of Refresh</v>
      </c>
    </row>
    <row r="3095" spans="1:9" x14ac:dyDescent="0.35">
      <c r="A3095" t="s">
        <v>6548</v>
      </c>
      <c r="B3095" t="s">
        <v>16</v>
      </c>
      <c r="C3095" t="s">
        <v>3611</v>
      </c>
      <c r="D3095" t="s">
        <v>3612</v>
      </c>
      <c r="E3095" t="s">
        <v>6516</v>
      </c>
      <c r="F3095" t="s">
        <v>3507</v>
      </c>
      <c r="G3095" t="s">
        <v>3675</v>
      </c>
      <c r="H3095" t="str">
        <f>IFERROR(VLOOKUP(B3095,Sheet2!J:K,2,0), "Laptop")</f>
        <v>Desktop</v>
      </c>
      <c r="I3095" t="str">
        <f>IFERROR(VLOOKUP(F3095,Sheet2!P:Q,2,0), "Not part of Refresh")</f>
        <v>Not part of Refresh</v>
      </c>
    </row>
    <row r="3096" spans="1:9" x14ac:dyDescent="0.35">
      <c r="A3096" t="s">
        <v>6549</v>
      </c>
      <c r="B3096" t="s">
        <v>16</v>
      </c>
      <c r="C3096" t="s">
        <v>3611</v>
      </c>
      <c r="D3096" t="s">
        <v>3612</v>
      </c>
      <c r="E3096" t="s">
        <v>6516</v>
      </c>
      <c r="F3096" t="s">
        <v>3287</v>
      </c>
      <c r="G3096" t="s">
        <v>3631</v>
      </c>
      <c r="H3096" t="str">
        <f>IFERROR(VLOOKUP(B3096,Sheet2!J:K,2,0), "Laptop")</f>
        <v>Desktop</v>
      </c>
      <c r="I3096" t="str">
        <f>IFERROR(VLOOKUP(F3096,Sheet2!P:Q,2,0), "Not part of Refresh")</f>
        <v>Not part of Refresh</v>
      </c>
    </row>
    <row r="3097" spans="1:9" x14ac:dyDescent="0.35">
      <c r="A3097" t="s">
        <v>6550</v>
      </c>
      <c r="B3097" t="s">
        <v>8</v>
      </c>
      <c r="C3097" t="s">
        <v>3611</v>
      </c>
      <c r="D3097" t="s">
        <v>3612</v>
      </c>
      <c r="E3097" t="s">
        <v>6551</v>
      </c>
      <c r="F3097" t="s">
        <v>843</v>
      </c>
      <c r="G3097" t="s">
        <v>3675</v>
      </c>
      <c r="H3097" t="str">
        <f>IFERROR(VLOOKUP(B3097,Sheet2!J:K,2,0), "Laptop")</f>
        <v>Laptop</v>
      </c>
      <c r="I3097" t="str">
        <f>IFERROR(VLOOKUP(F3097,Sheet2!P:Q,2,0), "Not part of Refresh")</f>
        <v>Part of Refresh cycle</v>
      </c>
    </row>
    <row r="3098" spans="1:9" x14ac:dyDescent="0.35">
      <c r="A3098" t="s">
        <v>6426</v>
      </c>
      <c r="B3098" t="s">
        <v>14</v>
      </c>
      <c r="C3098" t="s">
        <v>3611</v>
      </c>
      <c r="D3098" t="s">
        <v>3612</v>
      </c>
      <c r="E3098" t="s">
        <v>6552</v>
      </c>
      <c r="F3098" t="s">
        <v>844</v>
      </c>
      <c r="G3098" t="s">
        <v>3760</v>
      </c>
      <c r="H3098" t="str">
        <f>IFERROR(VLOOKUP(B3098,Sheet2!J:K,2,0), "Laptop")</f>
        <v>Laptop</v>
      </c>
      <c r="I3098" t="str">
        <f>IFERROR(VLOOKUP(F3098,Sheet2!P:Q,2,0), "Not part of Refresh")</f>
        <v>Part of Refresh cycle</v>
      </c>
    </row>
    <row r="3099" spans="1:9" x14ac:dyDescent="0.35">
      <c r="A3099" t="s">
        <v>6553</v>
      </c>
      <c r="B3099" t="s">
        <v>0</v>
      </c>
      <c r="C3099" t="s">
        <v>3611</v>
      </c>
      <c r="D3099" t="s">
        <v>3612</v>
      </c>
      <c r="E3099" t="s">
        <v>6554</v>
      </c>
      <c r="F3099" t="s">
        <v>1129</v>
      </c>
      <c r="G3099" t="s">
        <v>3633</v>
      </c>
      <c r="H3099" t="str">
        <f>IFERROR(VLOOKUP(B3099,Sheet2!J:K,2,0), "Laptop")</f>
        <v>Laptop</v>
      </c>
      <c r="I3099" t="str">
        <f>IFERROR(VLOOKUP(F3099,Sheet2!P:Q,2,0), "Not part of Refresh")</f>
        <v>Not part of Refresh</v>
      </c>
    </row>
    <row r="3100" spans="1:9" x14ac:dyDescent="0.35">
      <c r="A3100" t="s">
        <v>6555</v>
      </c>
      <c r="B3100" t="s">
        <v>4</v>
      </c>
      <c r="C3100" t="s">
        <v>3611</v>
      </c>
      <c r="D3100" t="s">
        <v>3612</v>
      </c>
      <c r="E3100" t="s">
        <v>6554</v>
      </c>
      <c r="F3100" t="s">
        <v>2168</v>
      </c>
      <c r="G3100" t="s">
        <v>3678</v>
      </c>
      <c r="H3100" t="str">
        <f>IFERROR(VLOOKUP(B3100,Sheet2!J:K,2,0), "Laptop")</f>
        <v>Laptop</v>
      </c>
      <c r="I3100" t="str">
        <f>IFERROR(VLOOKUP(F3100,Sheet2!P:Q,2,0), "Not part of Refresh")</f>
        <v>Not part of Refresh</v>
      </c>
    </row>
    <row r="3101" spans="1:9" x14ac:dyDescent="0.35">
      <c r="A3101" t="s">
        <v>6556</v>
      </c>
      <c r="B3101" t="s">
        <v>22</v>
      </c>
      <c r="C3101" t="s">
        <v>3611</v>
      </c>
      <c r="D3101" t="s">
        <v>3612</v>
      </c>
      <c r="E3101" t="s">
        <v>6554</v>
      </c>
      <c r="F3101" t="s">
        <v>845</v>
      </c>
      <c r="G3101" t="s">
        <v>3646</v>
      </c>
      <c r="H3101" t="str">
        <f>IFERROR(VLOOKUP(B3101,Sheet2!J:K,2,0), "Laptop")</f>
        <v>Laptop</v>
      </c>
      <c r="I3101" t="str">
        <f>IFERROR(VLOOKUP(F3101,Sheet2!P:Q,2,0), "Not part of Refresh")</f>
        <v>Part of Refresh cycle</v>
      </c>
    </row>
    <row r="3102" spans="1:9" x14ac:dyDescent="0.35">
      <c r="A3102" t="s">
        <v>6557</v>
      </c>
      <c r="B3102" t="s">
        <v>31</v>
      </c>
      <c r="C3102" t="s">
        <v>3611</v>
      </c>
      <c r="D3102" t="s">
        <v>3612</v>
      </c>
      <c r="E3102" t="s">
        <v>6554</v>
      </c>
      <c r="F3102" t="s">
        <v>3253</v>
      </c>
      <c r="G3102" t="s">
        <v>3625</v>
      </c>
      <c r="H3102" t="str">
        <f>IFERROR(VLOOKUP(B3102,Sheet2!J:K,2,0), "Laptop")</f>
        <v>Desktop</v>
      </c>
      <c r="I3102" t="str">
        <f>IFERROR(VLOOKUP(F3102,Sheet2!P:Q,2,0), "Not part of Refresh")</f>
        <v>Not part of Refresh</v>
      </c>
    </row>
    <row r="3103" spans="1:9" x14ac:dyDescent="0.35">
      <c r="A3103" t="s">
        <v>6558</v>
      </c>
      <c r="B3103" t="s">
        <v>31</v>
      </c>
      <c r="C3103" t="s">
        <v>3611</v>
      </c>
      <c r="D3103" t="s">
        <v>3612</v>
      </c>
      <c r="E3103" t="s">
        <v>6554</v>
      </c>
      <c r="F3103" t="s">
        <v>2952</v>
      </c>
      <c r="H3103" t="str">
        <f>IFERROR(VLOOKUP(B3103,Sheet2!J:K,2,0), "Laptop")</f>
        <v>Desktop</v>
      </c>
      <c r="I3103" t="str">
        <f>IFERROR(VLOOKUP(F3103,Sheet2!P:Q,2,0), "Not part of Refresh")</f>
        <v>Not part of Refresh</v>
      </c>
    </row>
    <row r="3104" spans="1:9" x14ac:dyDescent="0.35">
      <c r="A3104" t="s">
        <v>6559</v>
      </c>
      <c r="B3104" t="s">
        <v>0</v>
      </c>
      <c r="C3104" t="s">
        <v>3611</v>
      </c>
      <c r="D3104" t="s">
        <v>3612</v>
      </c>
      <c r="E3104" t="s">
        <v>6554</v>
      </c>
      <c r="F3104" t="s">
        <v>1118</v>
      </c>
      <c r="G3104" t="s">
        <v>3631</v>
      </c>
      <c r="H3104" t="str">
        <f>IFERROR(VLOOKUP(B3104,Sheet2!J:K,2,0), "Laptop")</f>
        <v>Laptop</v>
      </c>
      <c r="I3104" t="str">
        <f>IFERROR(VLOOKUP(F3104,Sheet2!P:Q,2,0), "Not part of Refresh")</f>
        <v>Not part of Refresh</v>
      </c>
    </row>
    <row r="3105" spans="1:9" x14ac:dyDescent="0.35">
      <c r="A3105" t="s">
        <v>6560</v>
      </c>
      <c r="B3105" t="s">
        <v>0</v>
      </c>
      <c r="C3105" t="s">
        <v>3611</v>
      </c>
      <c r="D3105" t="s">
        <v>3612</v>
      </c>
      <c r="E3105" t="s">
        <v>6554</v>
      </c>
      <c r="F3105" t="s">
        <v>1024</v>
      </c>
      <c r="G3105" t="s">
        <v>3629</v>
      </c>
      <c r="H3105" t="str">
        <f>IFERROR(VLOOKUP(B3105,Sheet2!J:K,2,0), "Laptop")</f>
        <v>Laptop</v>
      </c>
      <c r="I3105" t="str">
        <f>IFERROR(VLOOKUP(F3105,Sheet2!P:Q,2,0), "Not part of Refresh")</f>
        <v>Not part of Refresh</v>
      </c>
    </row>
    <row r="3106" spans="1:9" x14ac:dyDescent="0.35">
      <c r="A3106" t="s">
        <v>6556</v>
      </c>
      <c r="B3106" t="s">
        <v>64</v>
      </c>
      <c r="C3106" t="s">
        <v>3611</v>
      </c>
      <c r="D3106" t="s">
        <v>3612</v>
      </c>
      <c r="E3106" t="s">
        <v>6554</v>
      </c>
      <c r="F3106" t="s">
        <v>2978</v>
      </c>
      <c r="G3106" t="s">
        <v>4177</v>
      </c>
      <c r="H3106" t="str">
        <f>IFERROR(VLOOKUP(B3106,Sheet2!J:K,2,0), "Laptop")</f>
        <v>Desktop</v>
      </c>
      <c r="I3106" t="str">
        <f>IFERROR(VLOOKUP(F3106,Sheet2!P:Q,2,0), "Not part of Refresh")</f>
        <v>Not part of Refresh</v>
      </c>
    </row>
    <row r="3107" spans="1:9" x14ac:dyDescent="0.35">
      <c r="A3107" t="s">
        <v>6561</v>
      </c>
      <c r="B3107" t="s">
        <v>8</v>
      </c>
      <c r="C3107" t="s">
        <v>3611</v>
      </c>
      <c r="D3107" t="s">
        <v>3612</v>
      </c>
      <c r="E3107" t="s">
        <v>6554</v>
      </c>
      <c r="F3107" t="s">
        <v>846</v>
      </c>
      <c r="G3107" t="s">
        <v>4177</v>
      </c>
      <c r="H3107" t="str">
        <f>IFERROR(VLOOKUP(B3107,Sheet2!J:K,2,0), "Laptop")</f>
        <v>Laptop</v>
      </c>
      <c r="I3107" t="str">
        <f>IFERROR(VLOOKUP(F3107,Sheet2!P:Q,2,0), "Not part of Refresh")</f>
        <v>Part of Refresh cycle</v>
      </c>
    </row>
    <row r="3108" spans="1:9" x14ac:dyDescent="0.35">
      <c r="A3108" t="s">
        <v>6562</v>
      </c>
      <c r="B3108" t="s">
        <v>0</v>
      </c>
      <c r="C3108" t="s">
        <v>3611</v>
      </c>
      <c r="D3108" t="s">
        <v>3612</v>
      </c>
      <c r="E3108" t="s">
        <v>6554</v>
      </c>
      <c r="F3108" t="s">
        <v>3154</v>
      </c>
      <c r="G3108" t="s">
        <v>3678</v>
      </c>
      <c r="H3108" t="str">
        <f>IFERROR(VLOOKUP(B3108,Sheet2!J:K,2,0), "Laptop")</f>
        <v>Laptop</v>
      </c>
      <c r="I3108" t="str">
        <f>IFERROR(VLOOKUP(F3108,Sheet2!P:Q,2,0), "Not part of Refresh")</f>
        <v>Not part of Refresh</v>
      </c>
    </row>
    <row r="3109" spans="1:9" x14ac:dyDescent="0.35">
      <c r="A3109" t="s">
        <v>6563</v>
      </c>
      <c r="B3109" t="s">
        <v>8</v>
      </c>
      <c r="C3109" t="s">
        <v>3611</v>
      </c>
      <c r="D3109" t="s">
        <v>3612</v>
      </c>
      <c r="E3109" t="s">
        <v>6554</v>
      </c>
      <c r="F3109" t="s">
        <v>847</v>
      </c>
      <c r="G3109" t="s">
        <v>4177</v>
      </c>
      <c r="H3109" t="str">
        <f>IFERROR(VLOOKUP(B3109,Sheet2!J:K,2,0), "Laptop")</f>
        <v>Laptop</v>
      </c>
      <c r="I3109" t="str">
        <f>IFERROR(VLOOKUP(F3109,Sheet2!P:Q,2,0), "Not part of Refresh")</f>
        <v>Part of Refresh cycle</v>
      </c>
    </row>
    <row r="3110" spans="1:9" x14ac:dyDescent="0.35">
      <c r="A3110" t="s">
        <v>6216</v>
      </c>
      <c r="B3110" t="s">
        <v>8</v>
      </c>
      <c r="C3110" t="s">
        <v>3611</v>
      </c>
      <c r="D3110" t="s">
        <v>3612</v>
      </c>
      <c r="E3110" t="s">
        <v>6554</v>
      </c>
      <c r="F3110" t="s">
        <v>2125</v>
      </c>
      <c r="G3110" t="s">
        <v>3659</v>
      </c>
      <c r="H3110" t="str">
        <f>IFERROR(VLOOKUP(B3110,Sheet2!J:K,2,0), "Laptop")</f>
        <v>Laptop</v>
      </c>
      <c r="I3110" t="str">
        <f>IFERROR(VLOOKUP(F3110,Sheet2!P:Q,2,0), "Not part of Refresh")</f>
        <v>Not part of Refresh</v>
      </c>
    </row>
    <row r="3111" spans="1:9" x14ac:dyDescent="0.35">
      <c r="A3111" t="s">
        <v>6553</v>
      </c>
      <c r="B3111" t="s">
        <v>31</v>
      </c>
      <c r="C3111" t="s">
        <v>3611</v>
      </c>
      <c r="D3111" t="s">
        <v>3612</v>
      </c>
      <c r="E3111" t="s">
        <v>6554</v>
      </c>
      <c r="F3111" t="s">
        <v>3251</v>
      </c>
      <c r="G3111" t="s">
        <v>3625</v>
      </c>
      <c r="H3111" t="str">
        <f>IFERROR(VLOOKUP(B3111,Sheet2!J:K,2,0), "Laptop")</f>
        <v>Desktop</v>
      </c>
      <c r="I3111" t="str">
        <f>IFERROR(VLOOKUP(F3111,Sheet2!P:Q,2,0), "Not part of Refresh")</f>
        <v>Not part of Refresh</v>
      </c>
    </row>
    <row r="3112" spans="1:9" x14ac:dyDescent="0.35">
      <c r="A3112" t="s">
        <v>6564</v>
      </c>
      <c r="B3112" t="s">
        <v>24</v>
      </c>
      <c r="C3112" t="s">
        <v>3611</v>
      </c>
      <c r="D3112" t="s">
        <v>3612</v>
      </c>
      <c r="E3112" t="s">
        <v>6554</v>
      </c>
      <c r="F3112" t="s">
        <v>3011</v>
      </c>
      <c r="G3112" t="s">
        <v>3625</v>
      </c>
      <c r="H3112" t="str">
        <f>IFERROR(VLOOKUP(B3112,Sheet2!J:K,2,0), "Laptop")</f>
        <v>Desktop</v>
      </c>
      <c r="I3112" t="str">
        <f>IFERROR(VLOOKUP(F3112,Sheet2!P:Q,2,0), "Not part of Refresh")</f>
        <v>Not part of Refresh</v>
      </c>
    </row>
    <row r="3113" spans="1:9" x14ac:dyDescent="0.35">
      <c r="A3113" t="s">
        <v>6565</v>
      </c>
      <c r="B3113" t="s">
        <v>0</v>
      </c>
      <c r="C3113" t="s">
        <v>3611</v>
      </c>
      <c r="D3113" t="s">
        <v>3612</v>
      </c>
      <c r="E3113" t="s">
        <v>6554</v>
      </c>
      <c r="F3113" t="s">
        <v>1135</v>
      </c>
      <c r="G3113" t="s">
        <v>3703</v>
      </c>
      <c r="H3113" t="str">
        <f>IFERROR(VLOOKUP(B3113,Sheet2!J:K,2,0), "Laptop")</f>
        <v>Laptop</v>
      </c>
      <c r="I3113" t="str">
        <f>IFERROR(VLOOKUP(F3113,Sheet2!P:Q,2,0), "Not part of Refresh")</f>
        <v>Not part of Refresh</v>
      </c>
    </row>
    <row r="3114" spans="1:9" x14ac:dyDescent="0.35">
      <c r="A3114" t="s">
        <v>6566</v>
      </c>
      <c r="B3114" t="s">
        <v>31</v>
      </c>
      <c r="C3114" t="s">
        <v>3611</v>
      </c>
      <c r="D3114" t="s">
        <v>3612</v>
      </c>
      <c r="E3114" t="s">
        <v>6554</v>
      </c>
      <c r="F3114" t="s">
        <v>3112</v>
      </c>
      <c r="H3114" t="str">
        <f>IFERROR(VLOOKUP(B3114,Sheet2!J:K,2,0), "Laptop")</f>
        <v>Desktop</v>
      </c>
      <c r="I3114" t="str">
        <f>IFERROR(VLOOKUP(F3114,Sheet2!P:Q,2,0), "Not part of Refresh")</f>
        <v>Not part of Refresh</v>
      </c>
    </row>
    <row r="3115" spans="1:9" x14ac:dyDescent="0.35">
      <c r="A3115" t="s">
        <v>6567</v>
      </c>
      <c r="B3115" t="s">
        <v>14</v>
      </c>
      <c r="C3115" t="s">
        <v>3611</v>
      </c>
      <c r="D3115" t="s">
        <v>3612</v>
      </c>
      <c r="E3115" t="s">
        <v>6568</v>
      </c>
      <c r="F3115" t="s">
        <v>848</v>
      </c>
      <c r="H3115" t="str">
        <f>IFERROR(VLOOKUP(B3115,Sheet2!J:K,2,0), "Laptop")</f>
        <v>Laptop</v>
      </c>
      <c r="I3115" t="str">
        <f>IFERROR(VLOOKUP(F3115,Sheet2!P:Q,2,0), "Not part of Refresh")</f>
        <v>Part of Refresh cycle</v>
      </c>
    </row>
    <row r="3116" spans="1:9" x14ac:dyDescent="0.35">
      <c r="A3116" t="s">
        <v>6569</v>
      </c>
      <c r="B3116" t="s">
        <v>8</v>
      </c>
      <c r="C3116" t="s">
        <v>3611</v>
      </c>
      <c r="D3116" t="s">
        <v>3612</v>
      </c>
      <c r="E3116" t="s">
        <v>6570</v>
      </c>
      <c r="F3116" t="s">
        <v>849</v>
      </c>
      <c r="G3116" t="s">
        <v>3879</v>
      </c>
      <c r="H3116" t="str">
        <f>IFERROR(VLOOKUP(B3116,Sheet2!J:K,2,0), "Laptop")</f>
        <v>Laptop</v>
      </c>
      <c r="I3116" t="str">
        <f>IFERROR(VLOOKUP(F3116,Sheet2!P:Q,2,0), "Not part of Refresh")</f>
        <v>Part of Refresh cycle</v>
      </c>
    </row>
    <row r="3117" spans="1:9" x14ac:dyDescent="0.35">
      <c r="A3117" t="s">
        <v>6571</v>
      </c>
      <c r="B3117" t="s">
        <v>19</v>
      </c>
      <c r="C3117" t="s">
        <v>3611</v>
      </c>
      <c r="D3117" t="s">
        <v>3612</v>
      </c>
      <c r="E3117" t="s">
        <v>6572</v>
      </c>
      <c r="F3117" t="s">
        <v>850</v>
      </c>
      <c r="H3117" t="str">
        <f>IFERROR(VLOOKUP(B3117,Sheet2!J:K,2,0), "Laptop")</f>
        <v>Desktop</v>
      </c>
      <c r="I3117" t="str">
        <f>IFERROR(VLOOKUP(F3117,Sheet2!P:Q,2,0), "Not part of Refresh")</f>
        <v>Part of Refresh cycle</v>
      </c>
    </row>
    <row r="3118" spans="1:9" x14ac:dyDescent="0.35">
      <c r="A3118" t="s">
        <v>6573</v>
      </c>
      <c r="B3118" t="s">
        <v>61</v>
      </c>
      <c r="C3118" t="s">
        <v>3611</v>
      </c>
      <c r="D3118" t="s">
        <v>3612</v>
      </c>
      <c r="E3118" t="s">
        <v>6572</v>
      </c>
      <c r="F3118" t="s">
        <v>851</v>
      </c>
      <c r="G3118" t="s">
        <v>3703</v>
      </c>
      <c r="H3118" t="str">
        <f>IFERROR(VLOOKUP(B3118,Sheet2!J:K,2,0), "Laptop")</f>
        <v>Workstation</v>
      </c>
      <c r="I3118" t="str">
        <f>IFERROR(VLOOKUP(F3118,Sheet2!P:Q,2,0), "Not part of Refresh")</f>
        <v>Part of Refresh cycle</v>
      </c>
    </row>
    <row r="3119" spans="1:9" x14ac:dyDescent="0.35">
      <c r="A3119" t="s">
        <v>6574</v>
      </c>
      <c r="B3119" t="s">
        <v>8</v>
      </c>
      <c r="C3119" t="s">
        <v>3611</v>
      </c>
      <c r="D3119" t="s">
        <v>3612</v>
      </c>
      <c r="E3119" t="s">
        <v>6572</v>
      </c>
      <c r="F3119" t="s">
        <v>852</v>
      </c>
      <c r="G3119" t="s">
        <v>4955</v>
      </c>
      <c r="H3119" t="str">
        <f>IFERROR(VLOOKUP(B3119,Sheet2!J:K,2,0), "Laptop")</f>
        <v>Laptop</v>
      </c>
      <c r="I3119" t="str">
        <f>IFERROR(VLOOKUP(F3119,Sheet2!P:Q,2,0), "Not part of Refresh")</f>
        <v>Part of Refresh cycle</v>
      </c>
    </row>
    <row r="3120" spans="1:9" x14ac:dyDescent="0.35">
      <c r="A3120" t="s">
        <v>6276</v>
      </c>
      <c r="B3120" t="s">
        <v>20</v>
      </c>
      <c r="C3120" t="s">
        <v>3611</v>
      </c>
      <c r="D3120" t="s">
        <v>3612</v>
      </c>
      <c r="E3120" t="s">
        <v>6572</v>
      </c>
      <c r="F3120" t="s">
        <v>2093</v>
      </c>
      <c r="G3120" t="s">
        <v>3703</v>
      </c>
      <c r="H3120" t="str">
        <f>IFERROR(VLOOKUP(B3120,Sheet2!J:K,2,0), "Laptop")</f>
        <v>Laptop</v>
      </c>
      <c r="I3120" t="str">
        <f>IFERROR(VLOOKUP(F3120,Sheet2!P:Q,2,0), "Not part of Refresh")</f>
        <v>Not part of Refresh</v>
      </c>
    </row>
    <row r="3121" spans="1:9" x14ac:dyDescent="0.35">
      <c r="A3121" t="s">
        <v>6575</v>
      </c>
      <c r="B3121" t="s">
        <v>38</v>
      </c>
      <c r="C3121" t="s">
        <v>3611</v>
      </c>
      <c r="D3121" t="s">
        <v>3612</v>
      </c>
      <c r="E3121" t="s">
        <v>6572</v>
      </c>
      <c r="F3121" t="s">
        <v>3272</v>
      </c>
      <c r="G3121" t="s">
        <v>3631</v>
      </c>
      <c r="H3121" t="str">
        <f>IFERROR(VLOOKUP(B3121,Sheet2!J:K,2,0), "Laptop")</f>
        <v>Desktop</v>
      </c>
      <c r="I3121" t="str">
        <f>IFERROR(VLOOKUP(F3121,Sheet2!P:Q,2,0), "Not part of Refresh")</f>
        <v>Not part of Refresh</v>
      </c>
    </row>
    <row r="3122" spans="1:9" x14ac:dyDescent="0.35">
      <c r="A3122" t="s">
        <v>6576</v>
      </c>
      <c r="B3122" t="s">
        <v>29</v>
      </c>
      <c r="C3122" t="s">
        <v>3611</v>
      </c>
      <c r="D3122" t="s">
        <v>3612</v>
      </c>
      <c r="E3122" t="s">
        <v>6572</v>
      </c>
      <c r="F3122" t="s">
        <v>2747</v>
      </c>
      <c r="G3122" t="s">
        <v>4177</v>
      </c>
      <c r="H3122" t="str">
        <f>IFERROR(VLOOKUP(B3122,Sheet2!J:K,2,0), "Laptop")</f>
        <v>Laptop</v>
      </c>
      <c r="I3122" t="str">
        <f>IFERROR(VLOOKUP(F3122,Sheet2!P:Q,2,0), "Not part of Refresh")</f>
        <v>Not part of Refresh</v>
      </c>
    </row>
    <row r="3123" spans="1:9" x14ac:dyDescent="0.35">
      <c r="A3123" t="s">
        <v>6577</v>
      </c>
      <c r="B3123" t="s">
        <v>4</v>
      </c>
      <c r="C3123" t="s">
        <v>3611</v>
      </c>
      <c r="D3123" t="s">
        <v>3612</v>
      </c>
      <c r="E3123" t="s">
        <v>6572</v>
      </c>
      <c r="F3123" t="s">
        <v>2141</v>
      </c>
      <c r="G3123" t="s">
        <v>3631</v>
      </c>
      <c r="H3123" t="str">
        <f>IFERROR(VLOOKUP(B3123,Sheet2!J:K,2,0), "Laptop")</f>
        <v>Laptop</v>
      </c>
      <c r="I3123" t="str">
        <f>IFERROR(VLOOKUP(F3123,Sheet2!P:Q,2,0), "Not part of Refresh")</f>
        <v>Not part of Refresh</v>
      </c>
    </row>
    <row r="3124" spans="1:9" x14ac:dyDescent="0.35">
      <c r="A3124" t="s">
        <v>5127</v>
      </c>
      <c r="B3124" t="s">
        <v>8</v>
      </c>
      <c r="C3124" t="s">
        <v>3611</v>
      </c>
      <c r="D3124" t="s">
        <v>3612</v>
      </c>
      <c r="E3124" t="s">
        <v>6572</v>
      </c>
      <c r="F3124" t="s">
        <v>853</v>
      </c>
      <c r="G3124" t="s">
        <v>4255</v>
      </c>
      <c r="H3124" t="str">
        <f>IFERROR(VLOOKUP(B3124,Sheet2!J:K,2,0), "Laptop")</f>
        <v>Laptop</v>
      </c>
      <c r="I3124" t="str">
        <f>IFERROR(VLOOKUP(F3124,Sheet2!P:Q,2,0), "Not part of Refresh")</f>
        <v>Part of Refresh cycle</v>
      </c>
    </row>
    <row r="3125" spans="1:9" x14ac:dyDescent="0.35">
      <c r="A3125" t="s">
        <v>6578</v>
      </c>
      <c r="B3125" t="s">
        <v>8</v>
      </c>
      <c r="C3125" t="s">
        <v>3611</v>
      </c>
      <c r="D3125" t="s">
        <v>3612</v>
      </c>
      <c r="E3125" t="s">
        <v>6572</v>
      </c>
      <c r="F3125" t="s">
        <v>854</v>
      </c>
      <c r="G3125" t="s">
        <v>3919</v>
      </c>
      <c r="H3125" t="str">
        <f>IFERROR(VLOOKUP(B3125,Sheet2!J:K,2,0), "Laptop")</f>
        <v>Laptop</v>
      </c>
      <c r="I3125" t="str">
        <f>IFERROR(VLOOKUP(F3125,Sheet2!P:Q,2,0), "Not part of Refresh")</f>
        <v>Part of Refresh cycle</v>
      </c>
    </row>
    <row r="3126" spans="1:9" x14ac:dyDescent="0.35">
      <c r="A3126" t="s">
        <v>6579</v>
      </c>
      <c r="B3126" t="s">
        <v>12</v>
      </c>
      <c r="C3126" t="s">
        <v>3611</v>
      </c>
      <c r="D3126" t="s">
        <v>3612</v>
      </c>
      <c r="E3126" t="s">
        <v>6572</v>
      </c>
      <c r="F3126" t="s">
        <v>855</v>
      </c>
      <c r="G3126" t="s">
        <v>3760</v>
      </c>
      <c r="H3126" t="str">
        <f>IFERROR(VLOOKUP(B3126,Sheet2!J:K,2,0), "Laptop")</f>
        <v>Laptop</v>
      </c>
      <c r="I3126" t="str">
        <f>IFERROR(VLOOKUP(F3126,Sheet2!P:Q,2,0), "Not part of Refresh")</f>
        <v>Part of Refresh cycle</v>
      </c>
    </row>
    <row r="3127" spans="1:9" x14ac:dyDescent="0.35">
      <c r="A3127" t="s">
        <v>6276</v>
      </c>
      <c r="B3127" t="s">
        <v>14</v>
      </c>
      <c r="C3127" t="s">
        <v>3611</v>
      </c>
      <c r="D3127" t="s">
        <v>3612</v>
      </c>
      <c r="E3127" t="s">
        <v>6572</v>
      </c>
      <c r="F3127" t="s">
        <v>2028</v>
      </c>
      <c r="G3127" t="s">
        <v>3703</v>
      </c>
      <c r="H3127" t="str">
        <f>IFERROR(VLOOKUP(B3127,Sheet2!J:K,2,0), "Laptop")</f>
        <v>Laptop</v>
      </c>
      <c r="I3127" t="str">
        <f>IFERROR(VLOOKUP(F3127,Sheet2!P:Q,2,0), "Not part of Refresh")</f>
        <v>Not part of Refresh</v>
      </c>
    </row>
    <row r="3128" spans="1:9" x14ac:dyDescent="0.35">
      <c r="A3128" t="s">
        <v>6580</v>
      </c>
      <c r="B3128" t="s">
        <v>31</v>
      </c>
      <c r="C3128" t="s">
        <v>3611</v>
      </c>
      <c r="D3128" t="s">
        <v>3612</v>
      </c>
      <c r="E3128" t="s">
        <v>6572</v>
      </c>
      <c r="F3128" t="s">
        <v>3259</v>
      </c>
      <c r="G3128" t="s">
        <v>4177</v>
      </c>
      <c r="H3128" t="str">
        <f>IFERROR(VLOOKUP(B3128,Sheet2!J:K,2,0), "Laptop")</f>
        <v>Desktop</v>
      </c>
      <c r="I3128" t="str">
        <f>IFERROR(VLOOKUP(F3128,Sheet2!P:Q,2,0), "Not part of Refresh")</f>
        <v>Not part of Refresh</v>
      </c>
    </row>
    <row r="3129" spans="1:9" x14ac:dyDescent="0.35">
      <c r="A3129" t="s">
        <v>6581</v>
      </c>
      <c r="B3129" t="s">
        <v>8</v>
      </c>
      <c r="C3129" t="s">
        <v>3611</v>
      </c>
      <c r="D3129" t="s">
        <v>3612</v>
      </c>
      <c r="E3129" t="s">
        <v>6572</v>
      </c>
      <c r="F3129" t="s">
        <v>856</v>
      </c>
      <c r="G3129" t="s">
        <v>3908</v>
      </c>
      <c r="H3129" t="str">
        <f>IFERROR(VLOOKUP(B3129,Sheet2!J:K,2,0), "Laptop")</f>
        <v>Laptop</v>
      </c>
      <c r="I3129" t="str">
        <f>IFERROR(VLOOKUP(F3129,Sheet2!P:Q,2,0), "Not part of Refresh")</f>
        <v>Part of Refresh cycle</v>
      </c>
    </row>
    <row r="3130" spans="1:9" x14ac:dyDescent="0.35">
      <c r="A3130" t="s">
        <v>6582</v>
      </c>
      <c r="B3130" t="s">
        <v>8</v>
      </c>
      <c r="C3130" t="s">
        <v>3611</v>
      </c>
      <c r="D3130" t="s">
        <v>3612</v>
      </c>
      <c r="E3130" t="s">
        <v>6572</v>
      </c>
      <c r="F3130" t="s">
        <v>857</v>
      </c>
      <c r="G3130" t="s">
        <v>3927</v>
      </c>
      <c r="H3130" t="str">
        <f>IFERROR(VLOOKUP(B3130,Sheet2!J:K,2,0), "Laptop")</f>
        <v>Laptop</v>
      </c>
      <c r="I3130" t="str">
        <f>IFERROR(VLOOKUP(F3130,Sheet2!P:Q,2,0), "Not part of Refresh")</f>
        <v>Part of Refresh cycle</v>
      </c>
    </row>
    <row r="3131" spans="1:9" x14ac:dyDescent="0.35">
      <c r="A3131" t="s">
        <v>6583</v>
      </c>
      <c r="B3131" t="s">
        <v>29</v>
      </c>
      <c r="C3131" t="s">
        <v>3611</v>
      </c>
      <c r="D3131" t="s">
        <v>3612</v>
      </c>
      <c r="E3131" t="s">
        <v>6572</v>
      </c>
      <c r="F3131" t="s">
        <v>2765</v>
      </c>
      <c r="G3131" t="s">
        <v>3760</v>
      </c>
      <c r="H3131" t="str">
        <f>IFERROR(VLOOKUP(B3131,Sheet2!J:K,2,0), "Laptop")</f>
        <v>Laptop</v>
      </c>
      <c r="I3131" t="str">
        <f>IFERROR(VLOOKUP(F3131,Sheet2!P:Q,2,0), "Not part of Refresh")</f>
        <v>Not part of Refresh</v>
      </c>
    </row>
    <row r="3132" spans="1:9" x14ac:dyDescent="0.35">
      <c r="A3132" t="s">
        <v>6584</v>
      </c>
      <c r="B3132" t="s">
        <v>4</v>
      </c>
      <c r="C3132" t="s">
        <v>3611</v>
      </c>
      <c r="D3132" t="s">
        <v>3612</v>
      </c>
      <c r="E3132" t="s">
        <v>6572</v>
      </c>
      <c r="F3132" t="s">
        <v>2548</v>
      </c>
      <c r="G3132" t="s">
        <v>3703</v>
      </c>
      <c r="H3132" t="str">
        <f>IFERROR(VLOOKUP(B3132,Sheet2!J:K,2,0), "Laptop")</f>
        <v>Laptop</v>
      </c>
      <c r="I3132" t="str">
        <f>IFERROR(VLOOKUP(F3132,Sheet2!P:Q,2,0), "Not part of Refresh")</f>
        <v>Not part of Refresh</v>
      </c>
    </row>
    <row r="3133" spans="1:9" x14ac:dyDescent="0.35">
      <c r="A3133" t="s">
        <v>6585</v>
      </c>
      <c r="B3133" t="s">
        <v>120</v>
      </c>
      <c r="C3133" t="s">
        <v>3611</v>
      </c>
      <c r="D3133" t="s">
        <v>3612</v>
      </c>
      <c r="E3133" t="s">
        <v>6572</v>
      </c>
      <c r="F3133" t="s">
        <v>3553</v>
      </c>
      <c r="G3133" t="s">
        <v>3919</v>
      </c>
      <c r="H3133" t="str">
        <f>IFERROR(VLOOKUP(B3133,Sheet2!J:K,2,0), "Laptop")</f>
        <v>Desktop</v>
      </c>
      <c r="I3133" t="str">
        <f>IFERROR(VLOOKUP(F3133,Sheet2!P:Q,2,0), "Not part of Refresh")</f>
        <v>Not part of Refresh</v>
      </c>
    </row>
    <row r="3134" spans="1:9" x14ac:dyDescent="0.35">
      <c r="A3134" t="s">
        <v>6276</v>
      </c>
      <c r="B3134" t="s">
        <v>14</v>
      </c>
      <c r="C3134" t="s">
        <v>3611</v>
      </c>
      <c r="D3134" t="s">
        <v>3612</v>
      </c>
      <c r="E3134" t="s">
        <v>6572</v>
      </c>
      <c r="F3134" t="s">
        <v>2076</v>
      </c>
      <c r="G3134" t="s">
        <v>3703</v>
      </c>
      <c r="H3134" t="str">
        <f>IFERROR(VLOOKUP(B3134,Sheet2!J:K,2,0), "Laptop")</f>
        <v>Laptop</v>
      </c>
      <c r="I3134" t="str">
        <f>IFERROR(VLOOKUP(F3134,Sheet2!P:Q,2,0), "Not part of Refresh")</f>
        <v>Not part of Refresh</v>
      </c>
    </row>
    <row r="3135" spans="1:9" x14ac:dyDescent="0.35">
      <c r="A3135" t="s">
        <v>6579</v>
      </c>
      <c r="B3135" t="s">
        <v>12</v>
      </c>
      <c r="C3135" t="s">
        <v>3611</v>
      </c>
      <c r="D3135" t="s">
        <v>3612</v>
      </c>
      <c r="E3135" t="s">
        <v>6572</v>
      </c>
      <c r="F3135" t="s">
        <v>2291</v>
      </c>
      <c r="G3135" t="s">
        <v>3760</v>
      </c>
      <c r="H3135" t="str">
        <f>IFERROR(VLOOKUP(B3135,Sheet2!J:K,2,0), "Laptop")</f>
        <v>Laptop</v>
      </c>
      <c r="I3135" t="str">
        <f>IFERROR(VLOOKUP(F3135,Sheet2!P:Q,2,0), "Not part of Refresh")</f>
        <v>Not part of Refresh</v>
      </c>
    </row>
    <row r="3136" spans="1:9" x14ac:dyDescent="0.35">
      <c r="A3136" t="s">
        <v>6586</v>
      </c>
      <c r="B3136" t="s">
        <v>20</v>
      </c>
      <c r="C3136" t="s">
        <v>3611</v>
      </c>
      <c r="D3136" t="s">
        <v>3612</v>
      </c>
      <c r="E3136" t="s">
        <v>6572</v>
      </c>
      <c r="F3136" t="s">
        <v>858</v>
      </c>
      <c r="G3136" t="s">
        <v>3703</v>
      </c>
      <c r="H3136" t="str">
        <f>IFERROR(VLOOKUP(B3136,Sheet2!J:K,2,0), "Laptop")</f>
        <v>Laptop</v>
      </c>
      <c r="I3136" t="str">
        <f>IFERROR(VLOOKUP(F3136,Sheet2!P:Q,2,0), "Not part of Refresh")</f>
        <v>Part of Refresh cycle</v>
      </c>
    </row>
    <row r="3137" spans="1:9" x14ac:dyDescent="0.35">
      <c r="A3137" t="s">
        <v>6587</v>
      </c>
      <c r="B3137" t="s">
        <v>31</v>
      </c>
      <c r="C3137" t="s">
        <v>3611</v>
      </c>
      <c r="D3137" t="s">
        <v>3612</v>
      </c>
      <c r="E3137" t="s">
        <v>6572</v>
      </c>
      <c r="F3137" t="s">
        <v>3035</v>
      </c>
      <c r="G3137" t="s">
        <v>4955</v>
      </c>
      <c r="H3137" t="str">
        <f>IFERROR(VLOOKUP(B3137,Sheet2!J:K,2,0), "Laptop")</f>
        <v>Desktop</v>
      </c>
      <c r="I3137" t="str">
        <f>IFERROR(VLOOKUP(F3137,Sheet2!P:Q,2,0), "Not part of Refresh")</f>
        <v>Not part of Refresh</v>
      </c>
    </row>
    <row r="3138" spans="1:9" x14ac:dyDescent="0.35">
      <c r="A3138" t="s">
        <v>6588</v>
      </c>
      <c r="B3138" t="s">
        <v>38</v>
      </c>
      <c r="C3138" t="s">
        <v>3611</v>
      </c>
      <c r="D3138" t="s">
        <v>3612</v>
      </c>
      <c r="E3138" t="s">
        <v>6572</v>
      </c>
      <c r="F3138" t="s">
        <v>3365</v>
      </c>
      <c r="G3138" t="s">
        <v>3703</v>
      </c>
      <c r="H3138" t="str">
        <f>IFERROR(VLOOKUP(B3138,Sheet2!J:K,2,0), "Laptop")</f>
        <v>Desktop</v>
      </c>
      <c r="I3138" t="str">
        <f>IFERROR(VLOOKUP(F3138,Sheet2!P:Q,2,0), "Not part of Refresh")</f>
        <v>Not part of Refresh</v>
      </c>
    </row>
    <row r="3139" spans="1:9" x14ac:dyDescent="0.35">
      <c r="A3139" t="s">
        <v>6589</v>
      </c>
      <c r="B3139" t="s">
        <v>12</v>
      </c>
      <c r="C3139" t="s">
        <v>3611</v>
      </c>
      <c r="D3139" t="s">
        <v>3612</v>
      </c>
      <c r="E3139" t="s">
        <v>6572</v>
      </c>
      <c r="F3139" t="s">
        <v>859</v>
      </c>
      <c r="G3139" t="s">
        <v>3703</v>
      </c>
      <c r="H3139" t="str">
        <f>IFERROR(VLOOKUP(B3139,Sheet2!J:K,2,0), "Laptop")</f>
        <v>Laptop</v>
      </c>
      <c r="I3139" t="str">
        <f>IFERROR(VLOOKUP(F3139,Sheet2!P:Q,2,0), "Not part of Refresh")</f>
        <v>Part of Refresh cycle</v>
      </c>
    </row>
    <row r="3140" spans="1:9" x14ac:dyDescent="0.35">
      <c r="A3140" t="s">
        <v>6585</v>
      </c>
      <c r="B3140" t="s">
        <v>38</v>
      </c>
      <c r="C3140" t="s">
        <v>3611</v>
      </c>
      <c r="D3140" t="s">
        <v>3612</v>
      </c>
      <c r="E3140" t="s">
        <v>6572</v>
      </c>
      <c r="F3140" t="s">
        <v>3391</v>
      </c>
      <c r="G3140" t="s">
        <v>3919</v>
      </c>
      <c r="H3140" t="str">
        <f>IFERROR(VLOOKUP(B3140,Sheet2!J:K,2,0), "Laptop")</f>
        <v>Desktop</v>
      </c>
      <c r="I3140" t="str">
        <f>IFERROR(VLOOKUP(F3140,Sheet2!P:Q,2,0), "Not part of Refresh")</f>
        <v>Not part of Refresh</v>
      </c>
    </row>
    <row r="3141" spans="1:9" x14ac:dyDescent="0.35">
      <c r="A3141" t="s">
        <v>6276</v>
      </c>
      <c r="B3141" t="s">
        <v>20</v>
      </c>
      <c r="C3141" t="s">
        <v>3611</v>
      </c>
      <c r="D3141" t="s">
        <v>3612</v>
      </c>
      <c r="E3141" t="s">
        <v>6572</v>
      </c>
      <c r="F3141" t="s">
        <v>2084</v>
      </c>
      <c r="G3141" t="s">
        <v>3703</v>
      </c>
      <c r="H3141" t="str">
        <f>IFERROR(VLOOKUP(B3141,Sheet2!J:K,2,0), "Laptop")</f>
        <v>Laptop</v>
      </c>
      <c r="I3141" t="str">
        <f>IFERROR(VLOOKUP(F3141,Sheet2!P:Q,2,0), "Not part of Refresh")</f>
        <v>Not part of Refresh</v>
      </c>
    </row>
    <row r="3142" spans="1:9" x14ac:dyDescent="0.35">
      <c r="A3142" t="s">
        <v>6276</v>
      </c>
      <c r="B3142" t="s">
        <v>20</v>
      </c>
      <c r="C3142" t="s">
        <v>3611</v>
      </c>
      <c r="D3142" t="s">
        <v>3612</v>
      </c>
      <c r="E3142" t="s">
        <v>6572</v>
      </c>
      <c r="F3142" t="s">
        <v>2089</v>
      </c>
      <c r="G3142" t="s">
        <v>3703</v>
      </c>
      <c r="H3142" t="str">
        <f>IFERROR(VLOOKUP(B3142,Sheet2!J:K,2,0), "Laptop")</f>
        <v>Laptop</v>
      </c>
      <c r="I3142" t="str">
        <f>IFERROR(VLOOKUP(F3142,Sheet2!P:Q,2,0), "Not part of Refresh")</f>
        <v>Not part of Refresh</v>
      </c>
    </row>
    <row r="3143" spans="1:9" x14ac:dyDescent="0.35">
      <c r="A3143" t="s">
        <v>6586</v>
      </c>
      <c r="B3143" t="s">
        <v>38</v>
      </c>
      <c r="C3143" t="s">
        <v>3611</v>
      </c>
      <c r="D3143" t="s">
        <v>3612</v>
      </c>
      <c r="E3143" t="s">
        <v>6572</v>
      </c>
      <c r="F3143" t="s">
        <v>3557</v>
      </c>
      <c r="G3143" t="s">
        <v>3703</v>
      </c>
      <c r="H3143" t="str">
        <f>IFERROR(VLOOKUP(B3143,Sheet2!J:K,2,0), "Laptop")</f>
        <v>Desktop</v>
      </c>
      <c r="I3143" t="str">
        <f>IFERROR(VLOOKUP(F3143,Sheet2!P:Q,2,0), "Not part of Refresh")</f>
        <v>Not part of Refresh</v>
      </c>
    </row>
    <row r="3144" spans="1:9" x14ac:dyDescent="0.35">
      <c r="A3144" t="s">
        <v>6583</v>
      </c>
      <c r="B3144" t="s">
        <v>0</v>
      </c>
      <c r="C3144" t="s">
        <v>3611</v>
      </c>
      <c r="D3144" t="s">
        <v>3612</v>
      </c>
      <c r="E3144" t="s">
        <v>6572</v>
      </c>
      <c r="F3144" t="s">
        <v>1132</v>
      </c>
      <c r="G3144" t="s">
        <v>3760</v>
      </c>
      <c r="H3144" t="str">
        <f>IFERROR(VLOOKUP(B3144,Sheet2!J:K,2,0), "Laptop")</f>
        <v>Laptop</v>
      </c>
      <c r="I3144" t="str">
        <f>IFERROR(VLOOKUP(F3144,Sheet2!P:Q,2,0), "Not part of Refresh")</f>
        <v>Not part of Refresh</v>
      </c>
    </row>
    <row r="3145" spans="1:9" x14ac:dyDescent="0.35">
      <c r="A3145" t="s">
        <v>6585</v>
      </c>
      <c r="B3145" t="s">
        <v>8</v>
      </c>
      <c r="C3145" t="s">
        <v>3611</v>
      </c>
      <c r="D3145" t="s">
        <v>3612</v>
      </c>
      <c r="E3145" t="s">
        <v>6572</v>
      </c>
      <c r="F3145" t="s">
        <v>860</v>
      </c>
      <c r="G3145" t="s">
        <v>3703</v>
      </c>
      <c r="H3145" t="str">
        <f>IFERROR(VLOOKUP(B3145,Sheet2!J:K,2,0), "Laptop")</f>
        <v>Laptop</v>
      </c>
      <c r="I3145" t="str">
        <f>IFERROR(VLOOKUP(F3145,Sheet2!P:Q,2,0), "Not part of Refresh")</f>
        <v>Part of Refresh cycle</v>
      </c>
    </row>
    <row r="3146" spans="1:9" x14ac:dyDescent="0.35">
      <c r="A3146" t="s">
        <v>6590</v>
      </c>
      <c r="B3146" t="s">
        <v>8</v>
      </c>
      <c r="C3146" t="s">
        <v>3611</v>
      </c>
      <c r="D3146" t="s">
        <v>3612</v>
      </c>
      <c r="E3146" t="s">
        <v>6572</v>
      </c>
      <c r="F3146" t="s">
        <v>861</v>
      </c>
      <c r="G3146" t="s">
        <v>3631</v>
      </c>
      <c r="H3146" t="str">
        <f>IFERROR(VLOOKUP(B3146,Sheet2!J:K,2,0), "Laptop")</f>
        <v>Laptop</v>
      </c>
      <c r="I3146" t="str">
        <f>IFERROR(VLOOKUP(F3146,Sheet2!P:Q,2,0), "Not part of Refresh")</f>
        <v>Part of Refresh cycle</v>
      </c>
    </row>
    <row r="3147" spans="1:9" x14ac:dyDescent="0.35">
      <c r="A3147" t="s">
        <v>6591</v>
      </c>
      <c r="B3147" t="s">
        <v>8</v>
      </c>
      <c r="C3147" t="s">
        <v>3611</v>
      </c>
      <c r="D3147" t="s">
        <v>3612</v>
      </c>
      <c r="E3147" t="s">
        <v>6572</v>
      </c>
      <c r="F3147" t="s">
        <v>862</v>
      </c>
      <c r="G3147" t="s">
        <v>4955</v>
      </c>
      <c r="H3147" t="str">
        <f>IFERROR(VLOOKUP(B3147,Sheet2!J:K,2,0), "Laptop")</f>
        <v>Laptop</v>
      </c>
      <c r="I3147" t="str">
        <f>IFERROR(VLOOKUP(F3147,Sheet2!P:Q,2,0), "Not part of Refresh")</f>
        <v>Part of Refresh cycle</v>
      </c>
    </row>
    <row r="3148" spans="1:9" x14ac:dyDescent="0.35">
      <c r="A3148" t="s">
        <v>6583</v>
      </c>
      <c r="B3148" t="s">
        <v>8</v>
      </c>
      <c r="C3148" t="s">
        <v>3611</v>
      </c>
      <c r="D3148" t="s">
        <v>3612</v>
      </c>
      <c r="E3148" t="s">
        <v>6572</v>
      </c>
      <c r="F3148" t="s">
        <v>863</v>
      </c>
      <c r="G3148" t="s">
        <v>3760</v>
      </c>
      <c r="H3148" t="str">
        <f>IFERROR(VLOOKUP(B3148,Sheet2!J:K,2,0), "Laptop")</f>
        <v>Laptop</v>
      </c>
      <c r="I3148" t="str">
        <f>IFERROR(VLOOKUP(F3148,Sheet2!P:Q,2,0), "Not part of Refresh")</f>
        <v>Part of Refresh cycle</v>
      </c>
    </row>
    <row r="3149" spans="1:9" x14ac:dyDescent="0.35">
      <c r="A3149" t="s">
        <v>6592</v>
      </c>
      <c r="B3149" t="s">
        <v>8</v>
      </c>
      <c r="C3149" t="s">
        <v>3611</v>
      </c>
      <c r="D3149" t="s">
        <v>3612</v>
      </c>
      <c r="E3149" t="s">
        <v>6572</v>
      </c>
      <c r="F3149" t="s">
        <v>864</v>
      </c>
      <c r="G3149" t="s">
        <v>4467</v>
      </c>
      <c r="H3149" t="str">
        <f>IFERROR(VLOOKUP(B3149,Sheet2!J:K,2,0), "Laptop")</f>
        <v>Laptop</v>
      </c>
      <c r="I3149" t="str">
        <f>IFERROR(VLOOKUP(F3149,Sheet2!P:Q,2,0), "Not part of Refresh")</f>
        <v>Part of Refresh cycle</v>
      </c>
    </row>
    <row r="3150" spans="1:9" x14ac:dyDescent="0.35">
      <c r="A3150" t="s">
        <v>6593</v>
      </c>
      <c r="B3150" t="s">
        <v>8</v>
      </c>
      <c r="C3150" t="s">
        <v>3611</v>
      </c>
      <c r="D3150" t="s">
        <v>3612</v>
      </c>
      <c r="E3150" t="s">
        <v>6572</v>
      </c>
      <c r="F3150" t="s">
        <v>865</v>
      </c>
      <c r="G3150" t="s">
        <v>4955</v>
      </c>
      <c r="H3150" t="str">
        <f>IFERROR(VLOOKUP(B3150,Sheet2!J:K,2,0), "Laptop")</f>
        <v>Laptop</v>
      </c>
      <c r="I3150" t="str">
        <f>IFERROR(VLOOKUP(F3150,Sheet2!P:Q,2,0), "Not part of Refresh")</f>
        <v>Part of Refresh cycle</v>
      </c>
    </row>
    <row r="3151" spans="1:9" x14ac:dyDescent="0.35">
      <c r="A3151" t="s">
        <v>4140</v>
      </c>
      <c r="B3151" t="s">
        <v>8</v>
      </c>
      <c r="C3151" t="s">
        <v>3611</v>
      </c>
      <c r="D3151" t="s">
        <v>3612</v>
      </c>
      <c r="E3151" t="s">
        <v>6572</v>
      </c>
      <c r="F3151" t="s">
        <v>2107</v>
      </c>
      <c r="H3151" t="str">
        <f>IFERROR(VLOOKUP(B3151,Sheet2!J:K,2,0), "Laptop")</f>
        <v>Laptop</v>
      </c>
      <c r="I3151" t="str">
        <f>IFERROR(VLOOKUP(F3151,Sheet2!P:Q,2,0), "Not part of Refresh")</f>
        <v>Not part of Refresh</v>
      </c>
    </row>
    <row r="3152" spans="1:9" x14ac:dyDescent="0.35">
      <c r="A3152" t="s">
        <v>6591</v>
      </c>
      <c r="B3152" t="s">
        <v>34</v>
      </c>
      <c r="C3152" t="s">
        <v>3611</v>
      </c>
      <c r="D3152" t="s">
        <v>3612</v>
      </c>
      <c r="E3152" t="s">
        <v>6572</v>
      </c>
      <c r="F3152" t="s">
        <v>2108</v>
      </c>
      <c r="G3152" t="s">
        <v>4955</v>
      </c>
      <c r="H3152" t="str">
        <f>IFERROR(VLOOKUP(B3152,Sheet2!J:K,2,0), "Laptop")</f>
        <v>Laptop</v>
      </c>
      <c r="I3152" t="str">
        <f>IFERROR(VLOOKUP(F3152,Sheet2!P:Q,2,0), "Not part of Refresh")</f>
        <v>Not part of Refresh</v>
      </c>
    </row>
    <row r="3153" spans="1:9" x14ac:dyDescent="0.35">
      <c r="A3153" t="s">
        <v>6586</v>
      </c>
      <c r="B3153" t="s">
        <v>31</v>
      </c>
      <c r="C3153" t="s">
        <v>3611</v>
      </c>
      <c r="D3153" t="s">
        <v>3612</v>
      </c>
      <c r="E3153" t="s">
        <v>6572</v>
      </c>
      <c r="F3153" t="s">
        <v>3255</v>
      </c>
      <c r="G3153" t="s">
        <v>3703</v>
      </c>
      <c r="H3153" t="str">
        <f>IFERROR(VLOOKUP(B3153,Sheet2!J:K,2,0), "Laptop")</f>
        <v>Desktop</v>
      </c>
      <c r="I3153" t="str">
        <f>IFERROR(VLOOKUP(F3153,Sheet2!P:Q,2,0), "Not part of Refresh")</f>
        <v>Not part of Refresh</v>
      </c>
    </row>
    <row r="3154" spans="1:9" x14ac:dyDescent="0.35">
      <c r="A3154" t="s">
        <v>6594</v>
      </c>
      <c r="B3154" t="s">
        <v>24</v>
      </c>
      <c r="C3154" t="s">
        <v>3611</v>
      </c>
      <c r="D3154" t="s">
        <v>3612</v>
      </c>
      <c r="E3154" t="s">
        <v>6572</v>
      </c>
      <c r="F3154" t="s">
        <v>3564</v>
      </c>
      <c r="G3154" t="s">
        <v>3635</v>
      </c>
      <c r="H3154" t="str">
        <f>IFERROR(VLOOKUP(B3154,Sheet2!J:K,2,0), "Laptop")</f>
        <v>Desktop</v>
      </c>
      <c r="I3154" t="str">
        <f>IFERROR(VLOOKUP(F3154,Sheet2!P:Q,2,0), "Not part of Refresh")</f>
        <v>Not part of Refresh</v>
      </c>
    </row>
    <row r="3155" spans="1:9" x14ac:dyDescent="0.35">
      <c r="A3155" t="s">
        <v>6579</v>
      </c>
      <c r="B3155" t="s">
        <v>12</v>
      </c>
      <c r="C3155" t="s">
        <v>3611</v>
      </c>
      <c r="D3155" t="s">
        <v>3612</v>
      </c>
      <c r="E3155" t="s">
        <v>6572</v>
      </c>
      <c r="F3155" t="s">
        <v>2486</v>
      </c>
      <c r="G3155" t="s">
        <v>3760</v>
      </c>
      <c r="H3155" t="str">
        <f>IFERROR(VLOOKUP(B3155,Sheet2!J:K,2,0), "Laptop")</f>
        <v>Laptop</v>
      </c>
      <c r="I3155" t="str">
        <f>IFERROR(VLOOKUP(F3155,Sheet2!P:Q,2,0), "Not part of Refresh")</f>
        <v>Not part of Refresh</v>
      </c>
    </row>
    <row r="3156" spans="1:9" x14ac:dyDescent="0.35">
      <c r="A3156" t="s">
        <v>6595</v>
      </c>
      <c r="B3156" t="s">
        <v>12</v>
      </c>
      <c r="C3156" t="s">
        <v>3611</v>
      </c>
      <c r="D3156" t="s">
        <v>3612</v>
      </c>
      <c r="E3156" t="s">
        <v>6572</v>
      </c>
      <c r="F3156" t="s">
        <v>866</v>
      </c>
      <c r="G3156" t="s">
        <v>3635</v>
      </c>
      <c r="H3156" t="str">
        <f>IFERROR(VLOOKUP(B3156,Sheet2!J:K,2,0), "Laptop")</f>
        <v>Laptop</v>
      </c>
      <c r="I3156" t="str">
        <f>IFERROR(VLOOKUP(F3156,Sheet2!P:Q,2,0), "Not part of Refresh")</f>
        <v>Part of Refresh cycle</v>
      </c>
    </row>
    <row r="3157" spans="1:9" x14ac:dyDescent="0.35">
      <c r="A3157" t="s">
        <v>6596</v>
      </c>
      <c r="B3157" t="s">
        <v>0</v>
      </c>
      <c r="C3157" t="s">
        <v>3611</v>
      </c>
      <c r="D3157" t="s">
        <v>3612</v>
      </c>
      <c r="E3157" t="s">
        <v>6572</v>
      </c>
      <c r="F3157" t="s">
        <v>1243</v>
      </c>
      <c r="G3157" t="s">
        <v>3631</v>
      </c>
      <c r="H3157" t="str">
        <f>IFERROR(VLOOKUP(B3157,Sheet2!J:K,2,0), "Laptop")</f>
        <v>Laptop</v>
      </c>
      <c r="I3157" t="str">
        <f>IFERROR(VLOOKUP(F3157,Sheet2!P:Q,2,0), "Not part of Refresh")</f>
        <v>Not part of Refresh</v>
      </c>
    </row>
    <row r="3158" spans="1:9" x14ac:dyDescent="0.35">
      <c r="A3158" t="s">
        <v>6597</v>
      </c>
      <c r="B3158" t="s">
        <v>20</v>
      </c>
      <c r="C3158" t="s">
        <v>3611</v>
      </c>
      <c r="D3158" t="s">
        <v>3612</v>
      </c>
      <c r="E3158" t="s">
        <v>6572</v>
      </c>
      <c r="F3158" t="s">
        <v>867</v>
      </c>
      <c r="G3158" t="s">
        <v>3703</v>
      </c>
      <c r="H3158" t="str">
        <f>IFERROR(VLOOKUP(B3158,Sheet2!J:K,2,0), "Laptop")</f>
        <v>Laptop</v>
      </c>
      <c r="I3158" t="str">
        <f>IFERROR(VLOOKUP(F3158,Sheet2!P:Q,2,0), "Not part of Refresh")</f>
        <v>Part of Refresh cycle</v>
      </c>
    </row>
    <row r="3159" spans="1:9" x14ac:dyDescent="0.35">
      <c r="A3159" t="s">
        <v>6598</v>
      </c>
      <c r="B3159" t="s">
        <v>31</v>
      </c>
      <c r="C3159" t="s">
        <v>3611</v>
      </c>
      <c r="D3159" t="s">
        <v>3612</v>
      </c>
      <c r="E3159" t="s">
        <v>6572</v>
      </c>
      <c r="F3159" t="s">
        <v>3221</v>
      </c>
      <c r="G3159" t="s">
        <v>3703</v>
      </c>
      <c r="H3159" t="str">
        <f>IFERROR(VLOOKUP(B3159,Sheet2!J:K,2,0), "Laptop")</f>
        <v>Desktop</v>
      </c>
      <c r="I3159" t="str">
        <f>IFERROR(VLOOKUP(F3159,Sheet2!P:Q,2,0), "Not part of Refresh")</f>
        <v>Not part of Refresh</v>
      </c>
    </row>
    <row r="3160" spans="1:9" x14ac:dyDescent="0.35">
      <c r="A3160" t="s">
        <v>6585</v>
      </c>
      <c r="B3160" t="s">
        <v>46</v>
      </c>
      <c r="C3160" t="s">
        <v>3611</v>
      </c>
      <c r="D3160" t="s">
        <v>3612</v>
      </c>
      <c r="E3160" t="s">
        <v>6572</v>
      </c>
      <c r="F3160" t="s">
        <v>2631</v>
      </c>
      <c r="G3160" t="s">
        <v>3919</v>
      </c>
      <c r="H3160" t="str">
        <f>IFERROR(VLOOKUP(B3160,Sheet2!J:K,2,0), "Laptop")</f>
        <v>Desktop</v>
      </c>
      <c r="I3160" t="str">
        <f>IFERROR(VLOOKUP(F3160,Sheet2!P:Q,2,0), "Not part of Refresh")</f>
        <v>Not part of Refresh</v>
      </c>
    </row>
    <row r="3161" spans="1:9" x14ac:dyDescent="0.35">
      <c r="A3161" t="s">
        <v>6599</v>
      </c>
      <c r="B3161" t="s">
        <v>64</v>
      </c>
      <c r="C3161" t="s">
        <v>3611</v>
      </c>
      <c r="D3161" t="s">
        <v>3612</v>
      </c>
      <c r="E3161" t="s">
        <v>6572</v>
      </c>
      <c r="F3161" t="s">
        <v>2976</v>
      </c>
      <c r="G3161" t="s">
        <v>3631</v>
      </c>
      <c r="H3161" t="str">
        <f>IFERROR(VLOOKUP(B3161,Sheet2!J:K,2,0), "Laptop")</f>
        <v>Desktop</v>
      </c>
      <c r="I3161" t="str">
        <f>IFERROR(VLOOKUP(F3161,Sheet2!P:Q,2,0), "Not part of Refresh")</f>
        <v>Not part of Refresh</v>
      </c>
    </row>
    <row r="3162" spans="1:9" x14ac:dyDescent="0.35">
      <c r="A3162" t="s">
        <v>6573</v>
      </c>
      <c r="B3162" t="s">
        <v>295</v>
      </c>
      <c r="C3162" t="s">
        <v>3611</v>
      </c>
      <c r="D3162" t="s">
        <v>3612</v>
      </c>
      <c r="E3162" t="s">
        <v>6572</v>
      </c>
      <c r="F3162" t="s">
        <v>3150</v>
      </c>
      <c r="H3162" t="str">
        <f>IFERROR(VLOOKUP(B3162,Sheet2!J:K,2,0), "Laptop")</f>
        <v>Laptop</v>
      </c>
      <c r="I3162" t="str">
        <f>IFERROR(VLOOKUP(F3162,Sheet2!P:Q,2,0), "Not part of Refresh")</f>
        <v>Not part of Refresh</v>
      </c>
    </row>
    <row r="3163" spans="1:9" x14ac:dyDescent="0.35">
      <c r="A3163" t="s">
        <v>6276</v>
      </c>
      <c r="B3163" t="s">
        <v>14</v>
      </c>
      <c r="C3163" t="s">
        <v>3611</v>
      </c>
      <c r="D3163" t="s">
        <v>3612</v>
      </c>
      <c r="E3163" t="s">
        <v>6572</v>
      </c>
      <c r="F3163" t="s">
        <v>762</v>
      </c>
      <c r="G3163" t="s">
        <v>3703</v>
      </c>
      <c r="H3163" t="str">
        <f>IFERROR(VLOOKUP(B3163,Sheet2!J:K,2,0), "Laptop")</f>
        <v>Laptop</v>
      </c>
      <c r="I3163" t="str">
        <f>IFERROR(VLOOKUP(F3163,Sheet2!P:Q,2,0), "Not part of Refresh")</f>
        <v>Part of Refresh cycle</v>
      </c>
    </row>
    <row r="3164" spans="1:9" x14ac:dyDescent="0.35">
      <c r="A3164" t="s">
        <v>6038</v>
      </c>
      <c r="B3164" t="s">
        <v>25</v>
      </c>
      <c r="C3164" t="s">
        <v>3611</v>
      </c>
      <c r="D3164" t="s">
        <v>3612</v>
      </c>
      <c r="E3164" t="s">
        <v>6572</v>
      </c>
      <c r="F3164" t="s">
        <v>762</v>
      </c>
      <c r="G3164" t="s">
        <v>3706</v>
      </c>
      <c r="H3164" t="str">
        <f>IFERROR(VLOOKUP(B3164,Sheet2!J:K,2,0), "Laptop")</f>
        <v>Laptop</v>
      </c>
      <c r="I3164" t="str">
        <f>IFERROR(VLOOKUP(F3164,Sheet2!P:Q,2,0), "Not part of Refresh")</f>
        <v>Part of Refresh cycle</v>
      </c>
    </row>
    <row r="3165" spans="1:9" x14ac:dyDescent="0.35">
      <c r="A3165" t="s">
        <v>6600</v>
      </c>
      <c r="B3165" t="s">
        <v>0</v>
      </c>
      <c r="C3165" t="s">
        <v>3611</v>
      </c>
      <c r="D3165" t="s">
        <v>3612</v>
      </c>
      <c r="E3165" t="s">
        <v>6572</v>
      </c>
      <c r="F3165" t="s">
        <v>1580</v>
      </c>
      <c r="G3165" t="s">
        <v>3631</v>
      </c>
      <c r="H3165" t="str">
        <f>IFERROR(VLOOKUP(B3165,Sheet2!J:K,2,0), "Laptop")</f>
        <v>Laptop</v>
      </c>
      <c r="I3165" t="str">
        <f>IFERROR(VLOOKUP(F3165,Sheet2!P:Q,2,0), "Not part of Refresh")</f>
        <v>Not part of Refresh</v>
      </c>
    </row>
    <row r="3166" spans="1:9" x14ac:dyDescent="0.35">
      <c r="A3166" t="s">
        <v>6588</v>
      </c>
      <c r="B3166" t="s">
        <v>38</v>
      </c>
      <c r="C3166" t="s">
        <v>3611</v>
      </c>
      <c r="D3166" t="s">
        <v>3612</v>
      </c>
      <c r="E3166" t="s">
        <v>6572</v>
      </c>
      <c r="F3166" t="s">
        <v>3369</v>
      </c>
      <c r="H3166" t="str">
        <f>IFERROR(VLOOKUP(B3166,Sheet2!J:K,2,0), "Laptop")</f>
        <v>Desktop</v>
      </c>
      <c r="I3166" t="str">
        <f>IFERROR(VLOOKUP(F3166,Sheet2!P:Q,2,0), "Not part of Refresh")</f>
        <v>Not part of Refresh</v>
      </c>
    </row>
    <row r="3167" spans="1:9" x14ac:dyDescent="0.35">
      <c r="A3167" t="s">
        <v>6601</v>
      </c>
      <c r="B3167" t="s">
        <v>31</v>
      </c>
      <c r="C3167" t="s">
        <v>3611</v>
      </c>
      <c r="D3167" t="s">
        <v>3612</v>
      </c>
      <c r="E3167" t="s">
        <v>6572</v>
      </c>
      <c r="F3167" t="s">
        <v>3235</v>
      </c>
      <c r="G3167" t="s">
        <v>3631</v>
      </c>
      <c r="H3167" t="str">
        <f>IFERROR(VLOOKUP(B3167,Sheet2!J:K,2,0), "Laptop")</f>
        <v>Desktop</v>
      </c>
      <c r="I3167" t="str">
        <f>IFERROR(VLOOKUP(F3167,Sheet2!P:Q,2,0), "Not part of Refresh")</f>
        <v>Not part of Refresh</v>
      </c>
    </row>
    <row r="3168" spans="1:9" x14ac:dyDescent="0.35">
      <c r="A3168" t="s">
        <v>6587</v>
      </c>
      <c r="B3168" t="s">
        <v>0</v>
      </c>
      <c r="C3168" t="s">
        <v>3611</v>
      </c>
      <c r="D3168" t="s">
        <v>3612</v>
      </c>
      <c r="E3168" t="s">
        <v>6572</v>
      </c>
      <c r="F3168" t="s">
        <v>1579</v>
      </c>
      <c r="G3168" t="s">
        <v>4955</v>
      </c>
      <c r="H3168" t="str">
        <f>IFERROR(VLOOKUP(B3168,Sheet2!J:K,2,0), "Laptop")</f>
        <v>Laptop</v>
      </c>
      <c r="I3168" t="str">
        <f>IFERROR(VLOOKUP(F3168,Sheet2!P:Q,2,0), "Not part of Refresh")</f>
        <v>Not part of Refresh</v>
      </c>
    </row>
    <row r="3169" spans="1:9" x14ac:dyDescent="0.35">
      <c r="A3169" t="s">
        <v>6602</v>
      </c>
      <c r="B3169" t="s">
        <v>38</v>
      </c>
      <c r="C3169" t="s">
        <v>3611</v>
      </c>
      <c r="D3169" t="s">
        <v>3612</v>
      </c>
      <c r="E3169" t="s">
        <v>6572</v>
      </c>
      <c r="F3169" t="s">
        <v>3367</v>
      </c>
      <c r="G3169" t="s">
        <v>4955</v>
      </c>
      <c r="H3169" t="str">
        <f>IFERROR(VLOOKUP(B3169,Sheet2!J:K,2,0), "Laptop")</f>
        <v>Desktop</v>
      </c>
      <c r="I3169" t="str">
        <f>IFERROR(VLOOKUP(F3169,Sheet2!P:Q,2,0), "Not part of Refresh")</f>
        <v>Not part of Refresh</v>
      </c>
    </row>
    <row r="3170" spans="1:9" x14ac:dyDescent="0.35">
      <c r="A3170" t="s">
        <v>6603</v>
      </c>
      <c r="B3170" t="s">
        <v>0</v>
      </c>
      <c r="C3170" t="s">
        <v>3611</v>
      </c>
      <c r="D3170" t="s">
        <v>3612</v>
      </c>
      <c r="E3170" t="s">
        <v>6572</v>
      </c>
      <c r="F3170" t="s">
        <v>1954</v>
      </c>
      <c r="G3170" t="s">
        <v>3703</v>
      </c>
      <c r="H3170" t="str">
        <f>IFERROR(VLOOKUP(B3170,Sheet2!J:K,2,0), "Laptop")</f>
        <v>Laptop</v>
      </c>
      <c r="I3170" t="str">
        <f>IFERROR(VLOOKUP(F3170,Sheet2!P:Q,2,0), "Not part of Refresh")</f>
        <v>Not part of Refresh</v>
      </c>
    </row>
    <row r="3171" spans="1:9" x14ac:dyDescent="0.35">
      <c r="A3171" t="s">
        <v>6579</v>
      </c>
      <c r="B3171" t="s">
        <v>12</v>
      </c>
      <c r="C3171" t="s">
        <v>3611</v>
      </c>
      <c r="D3171" t="s">
        <v>3612</v>
      </c>
      <c r="E3171" t="s">
        <v>6572</v>
      </c>
      <c r="F3171" t="s">
        <v>2286</v>
      </c>
      <c r="G3171" t="s">
        <v>3760</v>
      </c>
      <c r="H3171" t="str">
        <f>IFERROR(VLOOKUP(B3171,Sheet2!J:K,2,0), "Laptop")</f>
        <v>Laptop</v>
      </c>
      <c r="I3171" t="str">
        <f>IFERROR(VLOOKUP(F3171,Sheet2!P:Q,2,0), "Not part of Refresh")</f>
        <v>Not part of Refresh</v>
      </c>
    </row>
    <row r="3172" spans="1:9" x14ac:dyDescent="0.35">
      <c r="A3172" t="s">
        <v>6604</v>
      </c>
      <c r="B3172" t="s">
        <v>8</v>
      </c>
      <c r="C3172" t="s">
        <v>3611</v>
      </c>
      <c r="D3172" t="s">
        <v>3612</v>
      </c>
      <c r="E3172" t="s">
        <v>6572</v>
      </c>
      <c r="F3172" t="s">
        <v>868</v>
      </c>
      <c r="G3172" t="s">
        <v>3703</v>
      </c>
      <c r="H3172" t="str">
        <f>IFERROR(VLOOKUP(B3172,Sheet2!J:K,2,0), "Laptop")</f>
        <v>Laptop</v>
      </c>
      <c r="I3172" t="str">
        <f>IFERROR(VLOOKUP(F3172,Sheet2!P:Q,2,0), "Not part of Refresh")</f>
        <v>Part of Refresh cycle</v>
      </c>
    </row>
    <row r="3173" spans="1:9" x14ac:dyDescent="0.35">
      <c r="A3173" t="s">
        <v>6276</v>
      </c>
      <c r="B3173" t="s">
        <v>34</v>
      </c>
      <c r="C3173" t="s">
        <v>3611</v>
      </c>
      <c r="D3173" t="s">
        <v>3612</v>
      </c>
      <c r="E3173" t="s">
        <v>6572</v>
      </c>
      <c r="F3173" t="s">
        <v>2103</v>
      </c>
      <c r="G3173" t="s">
        <v>3703</v>
      </c>
      <c r="H3173" t="str">
        <f>IFERROR(VLOOKUP(B3173,Sheet2!J:K,2,0), "Laptop")</f>
        <v>Laptop</v>
      </c>
      <c r="I3173" t="str">
        <f>IFERROR(VLOOKUP(F3173,Sheet2!P:Q,2,0), "Not part of Refresh")</f>
        <v>Not part of Refresh</v>
      </c>
    </row>
    <row r="3174" spans="1:9" x14ac:dyDescent="0.35">
      <c r="A3174" t="s">
        <v>6601</v>
      </c>
      <c r="B3174" t="s">
        <v>8</v>
      </c>
      <c r="C3174" t="s">
        <v>3611</v>
      </c>
      <c r="D3174" t="s">
        <v>3612</v>
      </c>
      <c r="E3174" t="s">
        <v>6572</v>
      </c>
      <c r="F3174" t="s">
        <v>869</v>
      </c>
      <c r="G3174" t="s">
        <v>3631</v>
      </c>
      <c r="H3174" t="str">
        <f>IFERROR(VLOOKUP(B3174,Sheet2!J:K,2,0), "Laptop")</f>
        <v>Laptop</v>
      </c>
      <c r="I3174" t="str">
        <f>IFERROR(VLOOKUP(F3174,Sheet2!P:Q,2,0), "Not part of Refresh")</f>
        <v>Part of Refresh cycle</v>
      </c>
    </row>
    <row r="3175" spans="1:9" x14ac:dyDescent="0.35">
      <c r="A3175" t="s">
        <v>6605</v>
      </c>
      <c r="B3175" t="s">
        <v>4</v>
      </c>
      <c r="C3175" t="s">
        <v>3611</v>
      </c>
      <c r="D3175" t="s">
        <v>3612</v>
      </c>
      <c r="E3175" t="s">
        <v>6572</v>
      </c>
      <c r="F3175" t="s">
        <v>2524</v>
      </c>
      <c r="H3175" t="str">
        <f>IFERROR(VLOOKUP(B3175,Sheet2!J:K,2,0), "Laptop")</f>
        <v>Laptop</v>
      </c>
      <c r="I3175" t="str">
        <f>IFERROR(VLOOKUP(F3175,Sheet2!P:Q,2,0), "Not part of Refresh")</f>
        <v>Not part of Refresh</v>
      </c>
    </row>
    <row r="3176" spans="1:9" x14ac:dyDescent="0.35">
      <c r="A3176" t="s">
        <v>6276</v>
      </c>
      <c r="B3176" t="s">
        <v>20</v>
      </c>
      <c r="C3176" t="s">
        <v>3611</v>
      </c>
      <c r="D3176" t="s">
        <v>3612</v>
      </c>
      <c r="E3176" t="s">
        <v>6572</v>
      </c>
      <c r="F3176" t="s">
        <v>2109</v>
      </c>
      <c r="G3176" t="s">
        <v>3703</v>
      </c>
      <c r="H3176" t="str">
        <f>IFERROR(VLOOKUP(B3176,Sheet2!J:K,2,0), "Laptop")</f>
        <v>Laptop</v>
      </c>
      <c r="I3176" t="str">
        <f>IFERROR(VLOOKUP(F3176,Sheet2!P:Q,2,0), "Not part of Refresh")</f>
        <v>Not part of Refresh</v>
      </c>
    </row>
    <row r="3177" spans="1:9" x14ac:dyDescent="0.35">
      <c r="A3177" t="s">
        <v>6579</v>
      </c>
      <c r="B3177" t="s">
        <v>118</v>
      </c>
      <c r="C3177" t="s">
        <v>3611</v>
      </c>
      <c r="D3177" t="s">
        <v>3612</v>
      </c>
      <c r="E3177" t="s">
        <v>6572</v>
      </c>
      <c r="F3177" t="s">
        <v>2081</v>
      </c>
      <c r="G3177" t="s">
        <v>3760</v>
      </c>
      <c r="H3177" t="str">
        <f>IFERROR(VLOOKUP(B3177,Sheet2!J:K,2,0), "Laptop")</f>
        <v>Laptop</v>
      </c>
      <c r="I3177" t="str">
        <f>IFERROR(VLOOKUP(F3177,Sheet2!P:Q,2,0), "Not part of Refresh")</f>
        <v>Not part of Refresh</v>
      </c>
    </row>
    <row r="3178" spans="1:9" x14ac:dyDescent="0.35">
      <c r="A3178" t="s">
        <v>6579</v>
      </c>
      <c r="B3178" t="s">
        <v>12</v>
      </c>
      <c r="C3178" t="s">
        <v>3611</v>
      </c>
      <c r="D3178" t="s">
        <v>3612</v>
      </c>
      <c r="E3178" t="s">
        <v>6572</v>
      </c>
      <c r="F3178" t="s">
        <v>2288</v>
      </c>
      <c r="G3178" t="s">
        <v>3760</v>
      </c>
      <c r="H3178" t="str">
        <f>IFERROR(VLOOKUP(B3178,Sheet2!J:K,2,0), "Laptop")</f>
        <v>Laptop</v>
      </c>
      <c r="I3178" t="str">
        <f>IFERROR(VLOOKUP(F3178,Sheet2!P:Q,2,0), "Not part of Refresh")</f>
        <v>Not part of Refresh</v>
      </c>
    </row>
    <row r="3179" spans="1:9" x14ac:dyDescent="0.35">
      <c r="A3179" t="s">
        <v>6606</v>
      </c>
      <c r="B3179" t="s">
        <v>8</v>
      </c>
      <c r="C3179" t="s">
        <v>3611</v>
      </c>
      <c r="D3179" t="s">
        <v>3612</v>
      </c>
      <c r="E3179" t="s">
        <v>6572</v>
      </c>
      <c r="F3179" t="s">
        <v>870</v>
      </c>
      <c r="G3179" t="s">
        <v>3703</v>
      </c>
      <c r="H3179" t="str">
        <f>IFERROR(VLOOKUP(B3179,Sheet2!J:K,2,0), "Laptop")</f>
        <v>Laptop</v>
      </c>
      <c r="I3179" t="str">
        <f>IFERROR(VLOOKUP(F3179,Sheet2!P:Q,2,0), "Not part of Refresh")</f>
        <v>Part of Refresh cycle</v>
      </c>
    </row>
    <row r="3180" spans="1:9" x14ac:dyDescent="0.35">
      <c r="A3180" t="s">
        <v>6583</v>
      </c>
      <c r="B3180" t="s">
        <v>38</v>
      </c>
      <c r="C3180" t="s">
        <v>3611</v>
      </c>
      <c r="D3180" t="s">
        <v>3612</v>
      </c>
      <c r="E3180" t="s">
        <v>6572</v>
      </c>
      <c r="F3180" t="s">
        <v>3379</v>
      </c>
      <c r="G3180" t="s">
        <v>3760</v>
      </c>
      <c r="H3180" t="str">
        <f>IFERROR(VLOOKUP(B3180,Sheet2!J:K,2,0), "Laptop")</f>
        <v>Desktop</v>
      </c>
      <c r="I3180" t="str">
        <f>IFERROR(VLOOKUP(F3180,Sheet2!P:Q,2,0), "Not part of Refresh")</f>
        <v>Not part of Refresh</v>
      </c>
    </row>
    <row r="3181" spans="1:9" x14ac:dyDescent="0.35">
      <c r="A3181" t="s">
        <v>6276</v>
      </c>
      <c r="B3181" t="s">
        <v>4</v>
      </c>
      <c r="C3181" t="s">
        <v>3611</v>
      </c>
      <c r="D3181" t="s">
        <v>3612</v>
      </c>
      <c r="E3181" t="s">
        <v>6572</v>
      </c>
      <c r="F3181" t="s">
        <v>2728</v>
      </c>
      <c r="G3181" t="s">
        <v>3703</v>
      </c>
      <c r="H3181" t="str">
        <f>IFERROR(VLOOKUP(B3181,Sheet2!J:K,2,0), "Laptop")</f>
        <v>Laptop</v>
      </c>
      <c r="I3181" t="str">
        <f>IFERROR(VLOOKUP(F3181,Sheet2!P:Q,2,0), "Not part of Refresh")</f>
        <v>Not part of Refresh</v>
      </c>
    </row>
    <row r="3182" spans="1:9" x14ac:dyDescent="0.35">
      <c r="A3182" t="s">
        <v>6574</v>
      </c>
      <c r="B3182" t="s">
        <v>31</v>
      </c>
      <c r="C3182" t="s">
        <v>3611</v>
      </c>
      <c r="D3182" t="s">
        <v>3612</v>
      </c>
      <c r="E3182" t="s">
        <v>6572</v>
      </c>
      <c r="F3182" t="s">
        <v>3097</v>
      </c>
      <c r="G3182" t="s">
        <v>3635</v>
      </c>
      <c r="H3182" t="str">
        <f>IFERROR(VLOOKUP(B3182,Sheet2!J:K,2,0), "Laptop")</f>
        <v>Desktop</v>
      </c>
      <c r="I3182" t="str">
        <f>IFERROR(VLOOKUP(F3182,Sheet2!P:Q,2,0), "Not part of Refresh")</f>
        <v>Not part of Refresh</v>
      </c>
    </row>
    <row r="3183" spans="1:9" x14ac:dyDescent="0.35">
      <c r="A3183" t="s">
        <v>6589</v>
      </c>
      <c r="B3183" t="s">
        <v>47</v>
      </c>
      <c r="C3183" t="s">
        <v>3611</v>
      </c>
      <c r="D3183" t="s">
        <v>3612</v>
      </c>
      <c r="E3183" t="s">
        <v>6572</v>
      </c>
      <c r="F3183" t="s">
        <v>2086</v>
      </c>
      <c r="G3183" t="s">
        <v>3703</v>
      </c>
      <c r="H3183" t="str">
        <f>IFERROR(VLOOKUP(B3183,Sheet2!J:K,2,0), "Laptop")</f>
        <v>Laptop</v>
      </c>
      <c r="I3183" t="str">
        <f>IFERROR(VLOOKUP(F3183,Sheet2!P:Q,2,0), "Not part of Refresh")</f>
        <v>Not part of Refresh</v>
      </c>
    </row>
    <row r="3184" spans="1:9" x14ac:dyDescent="0.35">
      <c r="A3184" t="s">
        <v>6607</v>
      </c>
      <c r="B3184" t="s">
        <v>47</v>
      </c>
      <c r="C3184" t="s">
        <v>3611</v>
      </c>
      <c r="D3184" t="s">
        <v>3612</v>
      </c>
      <c r="E3184" t="s">
        <v>6572</v>
      </c>
      <c r="F3184" t="s">
        <v>871</v>
      </c>
      <c r="G3184" t="s">
        <v>3760</v>
      </c>
      <c r="H3184" t="str">
        <f>IFERROR(VLOOKUP(B3184,Sheet2!J:K,2,0), "Laptop")</f>
        <v>Laptop</v>
      </c>
      <c r="I3184" t="str">
        <f>IFERROR(VLOOKUP(F3184,Sheet2!P:Q,2,0), "Not part of Refresh")</f>
        <v>Part of Refresh cycle</v>
      </c>
    </row>
    <row r="3185" spans="1:9" x14ac:dyDescent="0.35">
      <c r="A3185" t="s">
        <v>6584</v>
      </c>
      <c r="B3185" t="s">
        <v>8</v>
      </c>
      <c r="C3185" t="s">
        <v>3611</v>
      </c>
      <c r="D3185" t="s">
        <v>3612</v>
      </c>
      <c r="E3185" t="s">
        <v>6572</v>
      </c>
      <c r="F3185" t="s">
        <v>872</v>
      </c>
      <c r="G3185" t="s">
        <v>3703</v>
      </c>
      <c r="H3185" t="str">
        <f>IFERROR(VLOOKUP(B3185,Sheet2!J:K,2,0), "Laptop")</f>
        <v>Laptop</v>
      </c>
      <c r="I3185" t="str">
        <f>IFERROR(VLOOKUP(F3185,Sheet2!P:Q,2,0), "Not part of Refresh")</f>
        <v>Part of Refresh cycle</v>
      </c>
    </row>
    <row r="3186" spans="1:9" x14ac:dyDescent="0.35">
      <c r="A3186" t="s">
        <v>6579</v>
      </c>
      <c r="B3186" t="s">
        <v>47</v>
      </c>
      <c r="C3186" t="s">
        <v>3611</v>
      </c>
      <c r="D3186" t="s">
        <v>3612</v>
      </c>
      <c r="E3186" t="s">
        <v>6572</v>
      </c>
      <c r="F3186" t="s">
        <v>2083</v>
      </c>
      <c r="G3186" t="s">
        <v>3760</v>
      </c>
      <c r="H3186" t="str">
        <f>IFERROR(VLOOKUP(B3186,Sheet2!J:K,2,0), "Laptop")</f>
        <v>Laptop</v>
      </c>
      <c r="I3186" t="str">
        <f>IFERROR(VLOOKUP(F3186,Sheet2!P:Q,2,0), "Not part of Refresh")</f>
        <v>Not part of Refresh</v>
      </c>
    </row>
    <row r="3187" spans="1:9" x14ac:dyDescent="0.35">
      <c r="A3187" t="s">
        <v>6599</v>
      </c>
      <c r="B3187" t="s">
        <v>8</v>
      </c>
      <c r="C3187" t="s">
        <v>3611</v>
      </c>
      <c r="D3187" t="s">
        <v>3612</v>
      </c>
      <c r="E3187" t="s">
        <v>6572</v>
      </c>
      <c r="F3187" t="s">
        <v>873</v>
      </c>
      <c r="G3187" t="s">
        <v>3631</v>
      </c>
      <c r="H3187" t="str">
        <f>IFERROR(VLOOKUP(B3187,Sheet2!J:K,2,0), "Laptop")</f>
        <v>Laptop</v>
      </c>
      <c r="I3187" t="str">
        <f>IFERROR(VLOOKUP(F3187,Sheet2!P:Q,2,0), "Not part of Refresh")</f>
        <v>Part of Refresh cycle</v>
      </c>
    </row>
    <row r="3188" spans="1:9" x14ac:dyDescent="0.35">
      <c r="A3188" t="s">
        <v>6608</v>
      </c>
      <c r="B3188" t="s">
        <v>8</v>
      </c>
      <c r="C3188" t="s">
        <v>3611</v>
      </c>
      <c r="D3188" t="s">
        <v>3612</v>
      </c>
      <c r="E3188" t="s">
        <v>6572</v>
      </c>
      <c r="F3188" t="s">
        <v>874</v>
      </c>
      <c r="G3188" t="s">
        <v>3631</v>
      </c>
      <c r="H3188" t="str">
        <f>IFERROR(VLOOKUP(B3188,Sheet2!J:K,2,0), "Laptop")</f>
        <v>Laptop</v>
      </c>
      <c r="I3188" t="str">
        <f>IFERROR(VLOOKUP(F3188,Sheet2!P:Q,2,0), "Not part of Refresh")</f>
        <v>Part of Refresh cycle</v>
      </c>
    </row>
    <row r="3189" spans="1:9" x14ac:dyDescent="0.35">
      <c r="A3189" t="s">
        <v>6609</v>
      </c>
      <c r="B3189" t="s">
        <v>0</v>
      </c>
      <c r="C3189" t="s">
        <v>3611</v>
      </c>
      <c r="D3189" t="s">
        <v>3612</v>
      </c>
      <c r="E3189" t="s">
        <v>6572</v>
      </c>
      <c r="F3189" t="s">
        <v>1200</v>
      </c>
      <c r="G3189" t="s">
        <v>3631</v>
      </c>
      <c r="H3189" t="str">
        <f>IFERROR(VLOOKUP(B3189,Sheet2!J:K,2,0), "Laptop")</f>
        <v>Laptop</v>
      </c>
      <c r="I3189" t="str">
        <f>IFERROR(VLOOKUP(F3189,Sheet2!P:Q,2,0), "Not part of Refresh")</f>
        <v>Not part of Refresh</v>
      </c>
    </row>
    <row r="3190" spans="1:9" x14ac:dyDescent="0.35">
      <c r="A3190" t="s">
        <v>6610</v>
      </c>
      <c r="B3190" t="s">
        <v>0</v>
      </c>
      <c r="C3190" t="s">
        <v>3611</v>
      </c>
      <c r="D3190" t="s">
        <v>3612</v>
      </c>
      <c r="E3190" t="s">
        <v>6572</v>
      </c>
      <c r="F3190" t="s">
        <v>1920</v>
      </c>
      <c r="G3190" t="s">
        <v>3695</v>
      </c>
      <c r="H3190" t="str">
        <f>IFERROR(VLOOKUP(B3190,Sheet2!J:K,2,0), "Laptop")</f>
        <v>Laptop</v>
      </c>
      <c r="I3190" t="str">
        <f>IFERROR(VLOOKUP(F3190,Sheet2!P:Q,2,0), "Not part of Refresh")</f>
        <v>Not part of Refresh</v>
      </c>
    </row>
    <row r="3191" spans="1:9" x14ac:dyDescent="0.35">
      <c r="A3191" t="s">
        <v>6611</v>
      </c>
      <c r="B3191" t="s">
        <v>0</v>
      </c>
      <c r="C3191" t="s">
        <v>3611</v>
      </c>
      <c r="D3191" t="s">
        <v>3612</v>
      </c>
      <c r="E3191" t="s">
        <v>6572</v>
      </c>
      <c r="F3191" t="s">
        <v>1950</v>
      </c>
      <c r="G3191" t="s">
        <v>4177</v>
      </c>
      <c r="H3191" t="str">
        <f>IFERROR(VLOOKUP(B3191,Sheet2!J:K,2,0), "Laptop")</f>
        <v>Laptop</v>
      </c>
      <c r="I3191" t="str">
        <f>IFERROR(VLOOKUP(F3191,Sheet2!P:Q,2,0), "Not part of Refresh")</f>
        <v>Not part of Refresh</v>
      </c>
    </row>
    <row r="3192" spans="1:9" x14ac:dyDescent="0.35">
      <c r="A3192" t="s">
        <v>6595</v>
      </c>
      <c r="B3192" t="s">
        <v>20</v>
      </c>
      <c r="C3192" t="s">
        <v>3611</v>
      </c>
      <c r="D3192" t="s">
        <v>3612</v>
      </c>
      <c r="E3192" t="s">
        <v>6572</v>
      </c>
      <c r="F3192" t="s">
        <v>2112</v>
      </c>
      <c r="G3192" t="s">
        <v>4955</v>
      </c>
      <c r="H3192" t="str">
        <f>IFERROR(VLOOKUP(B3192,Sheet2!J:K,2,0), "Laptop")</f>
        <v>Laptop</v>
      </c>
      <c r="I3192" t="str">
        <f>IFERROR(VLOOKUP(F3192,Sheet2!P:Q,2,0), "Not part of Refresh")</f>
        <v>Not part of Refresh</v>
      </c>
    </row>
    <row r="3193" spans="1:9" x14ac:dyDescent="0.35">
      <c r="A3193" t="s">
        <v>6612</v>
      </c>
      <c r="B3193" t="s">
        <v>31</v>
      </c>
      <c r="C3193" t="s">
        <v>3611</v>
      </c>
      <c r="D3193" t="s">
        <v>3612</v>
      </c>
      <c r="E3193" t="s">
        <v>6572</v>
      </c>
      <c r="F3193" t="s">
        <v>3237</v>
      </c>
      <c r="G3193" t="s">
        <v>4177</v>
      </c>
      <c r="H3193" t="str">
        <f>IFERROR(VLOOKUP(B3193,Sheet2!J:K,2,0), "Laptop")</f>
        <v>Desktop</v>
      </c>
      <c r="I3193" t="str">
        <f>IFERROR(VLOOKUP(F3193,Sheet2!P:Q,2,0), "Not part of Refresh")</f>
        <v>Not part of Refresh</v>
      </c>
    </row>
    <row r="3194" spans="1:9" x14ac:dyDescent="0.35">
      <c r="A3194" t="s">
        <v>6613</v>
      </c>
      <c r="B3194" t="s">
        <v>8</v>
      </c>
      <c r="C3194" t="s">
        <v>3611</v>
      </c>
      <c r="D3194" t="s">
        <v>3612</v>
      </c>
      <c r="E3194" t="s">
        <v>6572</v>
      </c>
      <c r="F3194" t="s">
        <v>875</v>
      </c>
      <c r="G3194" t="s">
        <v>3666</v>
      </c>
      <c r="H3194" t="str">
        <f>IFERROR(VLOOKUP(B3194,Sheet2!J:K,2,0), "Laptop")</f>
        <v>Laptop</v>
      </c>
      <c r="I3194" t="str">
        <f>IFERROR(VLOOKUP(F3194,Sheet2!P:Q,2,0), "Not part of Refresh")</f>
        <v>Part of Refresh cycle</v>
      </c>
    </row>
    <row r="3195" spans="1:9" x14ac:dyDescent="0.35">
      <c r="A3195" t="s">
        <v>6614</v>
      </c>
      <c r="B3195" t="s">
        <v>8</v>
      </c>
      <c r="C3195" t="s">
        <v>3611</v>
      </c>
      <c r="D3195" t="s">
        <v>3612</v>
      </c>
      <c r="E3195" t="s">
        <v>6572</v>
      </c>
      <c r="F3195" t="s">
        <v>876</v>
      </c>
      <c r="G3195" t="s">
        <v>3760</v>
      </c>
      <c r="H3195" t="str">
        <f>IFERROR(VLOOKUP(B3195,Sheet2!J:K,2,0), "Laptop")</f>
        <v>Laptop</v>
      </c>
      <c r="I3195" t="str">
        <f>IFERROR(VLOOKUP(F3195,Sheet2!P:Q,2,0), "Not part of Refresh")</f>
        <v>Part of Refresh cycle</v>
      </c>
    </row>
    <row r="3196" spans="1:9" x14ac:dyDescent="0.35">
      <c r="A3196" t="s">
        <v>6276</v>
      </c>
      <c r="B3196" t="s">
        <v>10</v>
      </c>
      <c r="C3196" t="s">
        <v>3611</v>
      </c>
      <c r="D3196" t="s">
        <v>3612</v>
      </c>
      <c r="E3196" t="s">
        <v>6572</v>
      </c>
      <c r="F3196" t="s">
        <v>2129</v>
      </c>
      <c r="G3196" t="s">
        <v>3703</v>
      </c>
      <c r="H3196" t="str">
        <f>IFERROR(VLOOKUP(B3196,Sheet2!J:K,2,0), "Laptop")</f>
        <v>Laptop</v>
      </c>
      <c r="I3196" t="str">
        <f>IFERROR(VLOOKUP(F3196,Sheet2!P:Q,2,0), "Not part of Refresh")</f>
        <v>Not part of Refresh</v>
      </c>
    </row>
    <row r="3197" spans="1:9" x14ac:dyDescent="0.35">
      <c r="A3197" t="s">
        <v>6579</v>
      </c>
      <c r="B3197" t="s">
        <v>12</v>
      </c>
      <c r="C3197" t="s">
        <v>3611</v>
      </c>
      <c r="D3197" t="s">
        <v>3612</v>
      </c>
      <c r="E3197" t="s">
        <v>6572</v>
      </c>
      <c r="F3197" t="s">
        <v>2211</v>
      </c>
      <c r="G3197" t="s">
        <v>3760</v>
      </c>
      <c r="H3197" t="str">
        <f>IFERROR(VLOOKUP(B3197,Sheet2!J:K,2,0), "Laptop")</f>
        <v>Laptop</v>
      </c>
      <c r="I3197" t="str">
        <f>IFERROR(VLOOKUP(F3197,Sheet2!P:Q,2,0), "Not part of Refresh")</f>
        <v>Not part of Refresh</v>
      </c>
    </row>
    <row r="3198" spans="1:9" x14ac:dyDescent="0.35">
      <c r="A3198" t="s">
        <v>6599</v>
      </c>
      <c r="B3198" t="s">
        <v>38</v>
      </c>
      <c r="C3198" t="s">
        <v>3611</v>
      </c>
      <c r="D3198" t="s">
        <v>3612</v>
      </c>
      <c r="E3198" t="s">
        <v>6572</v>
      </c>
      <c r="F3198" t="s">
        <v>3573</v>
      </c>
      <c r="G3198" t="s">
        <v>3631</v>
      </c>
      <c r="H3198" t="str">
        <f>IFERROR(VLOOKUP(B3198,Sheet2!J:K,2,0), "Laptop")</f>
        <v>Desktop</v>
      </c>
      <c r="I3198" t="str">
        <f>IFERROR(VLOOKUP(F3198,Sheet2!P:Q,2,0), "Not part of Refresh")</f>
        <v>Not part of Refresh</v>
      </c>
    </row>
    <row r="3199" spans="1:9" x14ac:dyDescent="0.35">
      <c r="A3199" t="s">
        <v>6602</v>
      </c>
      <c r="B3199" t="s">
        <v>31</v>
      </c>
      <c r="C3199" t="s">
        <v>3611</v>
      </c>
      <c r="D3199" t="s">
        <v>3612</v>
      </c>
      <c r="E3199" t="s">
        <v>6572</v>
      </c>
      <c r="F3199" t="s">
        <v>3223</v>
      </c>
      <c r="G3199" t="s">
        <v>3635</v>
      </c>
      <c r="H3199" t="str">
        <f>IFERROR(VLOOKUP(B3199,Sheet2!J:K,2,0), "Laptop")</f>
        <v>Desktop</v>
      </c>
      <c r="I3199" t="str">
        <f>IFERROR(VLOOKUP(F3199,Sheet2!P:Q,2,0), "Not part of Refresh")</f>
        <v>Not part of Refresh</v>
      </c>
    </row>
    <row r="3200" spans="1:9" x14ac:dyDescent="0.35">
      <c r="A3200" t="s">
        <v>6615</v>
      </c>
      <c r="B3200" t="s">
        <v>12</v>
      </c>
      <c r="C3200" t="s">
        <v>3611</v>
      </c>
      <c r="D3200" t="s">
        <v>3612</v>
      </c>
      <c r="E3200" t="s">
        <v>6616</v>
      </c>
      <c r="F3200" t="s">
        <v>877</v>
      </c>
      <c r="G3200" t="s">
        <v>3695</v>
      </c>
      <c r="H3200" t="str">
        <f>IFERROR(VLOOKUP(B3200,Sheet2!J:K,2,0), "Laptop")</f>
        <v>Laptop</v>
      </c>
      <c r="I3200" t="str">
        <f>IFERROR(VLOOKUP(F3200,Sheet2!P:Q,2,0), "Not part of Refresh")</f>
        <v>Part of Refresh cycle</v>
      </c>
    </row>
    <row r="3201" spans="1:9" x14ac:dyDescent="0.35">
      <c r="A3201" t="s">
        <v>6617</v>
      </c>
      <c r="B3201" t="s">
        <v>19</v>
      </c>
      <c r="C3201" t="s">
        <v>3611</v>
      </c>
      <c r="D3201" t="s">
        <v>3612</v>
      </c>
      <c r="E3201" t="s">
        <v>6616</v>
      </c>
      <c r="F3201" t="s">
        <v>878</v>
      </c>
      <c r="G3201" t="s">
        <v>3629</v>
      </c>
      <c r="H3201" t="str">
        <f>IFERROR(VLOOKUP(B3201,Sheet2!J:K,2,0), "Laptop")</f>
        <v>Desktop</v>
      </c>
      <c r="I3201" t="str">
        <f>IFERROR(VLOOKUP(F3201,Sheet2!P:Q,2,0), "Not part of Refresh")</f>
        <v>Part of Refresh cycle</v>
      </c>
    </row>
    <row r="3202" spans="1:9" x14ac:dyDescent="0.35">
      <c r="A3202" t="s">
        <v>6618</v>
      </c>
      <c r="B3202" t="s">
        <v>12</v>
      </c>
      <c r="C3202" t="s">
        <v>3611</v>
      </c>
      <c r="D3202" t="s">
        <v>3612</v>
      </c>
      <c r="E3202" t="s">
        <v>6616</v>
      </c>
      <c r="F3202" t="s">
        <v>879</v>
      </c>
      <c r="G3202" t="s">
        <v>4284</v>
      </c>
      <c r="H3202" t="str">
        <f>IFERROR(VLOOKUP(B3202,Sheet2!J:K,2,0), "Laptop")</f>
        <v>Laptop</v>
      </c>
      <c r="I3202" t="str">
        <f>IFERROR(VLOOKUP(F3202,Sheet2!P:Q,2,0), "Not part of Refresh")</f>
        <v>Part of Refresh cycle</v>
      </c>
    </row>
    <row r="3203" spans="1:9" x14ac:dyDescent="0.35">
      <c r="A3203" t="s">
        <v>6619</v>
      </c>
      <c r="B3203" t="s">
        <v>19</v>
      </c>
      <c r="C3203" t="s">
        <v>3611</v>
      </c>
      <c r="D3203" t="s">
        <v>3612</v>
      </c>
      <c r="E3203" t="s">
        <v>6616</v>
      </c>
      <c r="F3203" t="s">
        <v>880</v>
      </c>
      <c r="G3203" t="s">
        <v>3695</v>
      </c>
      <c r="H3203" t="str">
        <f>IFERROR(VLOOKUP(B3203,Sheet2!J:K,2,0), "Laptop")</f>
        <v>Desktop</v>
      </c>
      <c r="I3203" t="str">
        <f>IFERROR(VLOOKUP(F3203,Sheet2!P:Q,2,0), "Not part of Refresh")</f>
        <v>Part of Refresh cycle</v>
      </c>
    </row>
    <row r="3204" spans="1:9" x14ac:dyDescent="0.35">
      <c r="A3204" t="s">
        <v>6620</v>
      </c>
      <c r="B3204" t="s">
        <v>20</v>
      </c>
      <c r="C3204" t="s">
        <v>3611</v>
      </c>
      <c r="D3204" t="s">
        <v>3612</v>
      </c>
      <c r="E3204" t="s">
        <v>6616</v>
      </c>
      <c r="F3204" t="s">
        <v>881</v>
      </c>
      <c r="G3204" t="s">
        <v>3631</v>
      </c>
      <c r="H3204" t="str">
        <f>IFERROR(VLOOKUP(B3204,Sheet2!J:K,2,0), "Laptop")</f>
        <v>Laptop</v>
      </c>
      <c r="I3204" t="str">
        <f>IFERROR(VLOOKUP(F3204,Sheet2!P:Q,2,0), "Not part of Refresh")</f>
        <v>Part of Refresh cycle</v>
      </c>
    </row>
    <row r="3205" spans="1:9" x14ac:dyDescent="0.35">
      <c r="A3205" t="s">
        <v>6621</v>
      </c>
      <c r="B3205" t="s">
        <v>4</v>
      </c>
      <c r="C3205" t="s">
        <v>3611</v>
      </c>
      <c r="D3205" t="s">
        <v>3612</v>
      </c>
      <c r="E3205" t="s">
        <v>6616</v>
      </c>
      <c r="F3205" t="s">
        <v>2150</v>
      </c>
      <c r="G3205" t="s">
        <v>3703</v>
      </c>
      <c r="H3205" t="str">
        <f>IFERROR(VLOOKUP(B3205,Sheet2!J:K,2,0), "Laptop")</f>
        <v>Laptop</v>
      </c>
      <c r="I3205" t="str">
        <f>IFERROR(VLOOKUP(F3205,Sheet2!P:Q,2,0), "Not part of Refresh")</f>
        <v>Not part of Refresh</v>
      </c>
    </row>
    <row r="3206" spans="1:9" x14ac:dyDescent="0.35">
      <c r="A3206" t="s">
        <v>6620</v>
      </c>
      <c r="B3206" t="s">
        <v>148</v>
      </c>
      <c r="C3206" t="s">
        <v>3611</v>
      </c>
      <c r="D3206" t="s">
        <v>3612</v>
      </c>
      <c r="E3206" t="s">
        <v>6616</v>
      </c>
      <c r="F3206" t="s">
        <v>2417</v>
      </c>
      <c r="G3206" t="s">
        <v>3631</v>
      </c>
      <c r="H3206" t="str">
        <f>IFERROR(VLOOKUP(B3206,Sheet2!J:K,2,0), "Laptop")</f>
        <v>Laptop</v>
      </c>
      <c r="I3206" t="str">
        <f>IFERROR(VLOOKUP(F3206,Sheet2!P:Q,2,0), "Not part of Refresh")</f>
        <v>Not part of Refresh</v>
      </c>
    </row>
    <row r="3207" spans="1:9" x14ac:dyDescent="0.35">
      <c r="A3207" t="s">
        <v>4917</v>
      </c>
      <c r="B3207" t="s">
        <v>25</v>
      </c>
      <c r="C3207" t="s">
        <v>3611</v>
      </c>
      <c r="D3207" t="s">
        <v>3612</v>
      </c>
      <c r="E3207" t="s">
        <v>6616</v>
      </c>
      <c r="F3207" t="s">
        <v>976</v>
      </c>
      <c r="G3207" t="s">
        <v>3633</v>
      </c>
      <c r="H3207" t="str">
        <f>IFERROR(VLOOKUP(B3207,Sheet2!J:K,2,0), "Laptop")</f>
        <v>Laptop</v>
      </c>
      <c r="I3207" t="str">
        <f>IFERROR(VLOOKUP(F3207,Sheet2!P:Q,2,0), "Not part of Refresh")</f>
        <v>Not part of Refresh</v>
      </c>
    </row>
    <row r="3208" spans="1:9" x14ac:dyDescent="0.35">
      <c r="A3208" t="s">
        <v>4918</v>
      </c>
      <c r="B3208" t="s">
        <v>0</v>
      </c>
      <c r="C3208" t="s">
        <v>3611</v>
      </c>
      <c r="D3208" t="s">
        <v>3612</v>
      </c>
      <c r="E3208" t="s">
        <v>6616</v>
      </c>
      <c r="F3208" t="s">
        <v>976</v>
      </c>
      <c r="H3208" t="str">
        <f>IFERROR(VLOOKUP(B3208,Sheet2!J:K,2,0), "Laptop")</f>
        <v>Laptop</v>
      </c>
      <c r="I3208" t="str">
        <f>IFERROR(VLOOKUP(F3208,Sheet2!P:Q,2,0), "Not part of Refresh")</f>
        <v>Not part of Refresh</v>
      </c>
    </row>
    <row r="3209" spans="1:9" x14ac:dyDescent="0.35">
      <c r="A3209" t="s">
        <v>6622</v>
      </c>
      <c r="B3209" t="s">
        <v>8</v>
      </c>
      <c r="C3209" t="s">
        <v>3611</v>
      </c>
      <c r="D3209" t="s">
        <v>3612</v>
      </c>
      <c r="E3209" t="s">
        <v>6616</v>
      </c>
      <c r="F3209" t="s">
        <v>882</v>
      </c>
      <c r="G3209" t="s">
        <v>3629</v>
      </c>
      <c r="H3209" t="str">
        <f>IFERROR(VLOOKUP(B3209,Sheet2!J:K,2,0), "Laptop")</f>
        <v>Laptop</v>
      </c>
      <c r="I3209" t="str">
        <f>IFERROR(VLOOKUP(F3209,Sheet2!P:Q,2,0), "Not part of Refresh")</f>
        <v>Part of Refresh cycle</v>
      </c>
    </row>
    <row r="3210" spans="1:9" x14ac:dyDescent="0.35">
      <c r="A3210" t="s">
        <v>6623</v>
      </c>
      <c r="B3210" t="s">
        <v>12</v>
      </c>
      <c r="C3210" t="s">
        <v>3611</v>
      </c>
      <c r="D3210" t="s">
        <v>3612</v>
      </c>
      <c r="E3210" t="s">
        <v>6616</v>
      </c>
      <c r="F3210" t="s">
        <v>883</v>
      </c>
      <c r="H3210" t="str">
        <f>IFERROR(VLOOKUP(B3210,Sheet2!J:K,2,0), "Laptop")</f>
        <v>Laptop</v>
      </c>
      <c r="I3210" t="str">
        <f>IFERROR(VLOOKUP(F3210,Sheet2!P:Q,2,0), "Not part of Refresh")</f>
        <v>Part of Refresh cycle</v>
      </c>
    </row>
    <row r="3211" spans="1:9" x14ac:dyDescent="0.35">
      <c r="A3211" t="s">
        <v>6615</v>
      </c>
      <c r="B3211" t="s">
        <v>19</v>
      </c>
      <c r="C3211" t="s">
        <v>3611</v>
      </c>
      <c r="D3211" t="s">
        <v>3612</v>
      </c>
      <c r="E3211" t="s">
        <v>6616</v>
      </c>
      <c r="F3211" t="s">
        <v>3174</v>
      </c>
      <c r="G3211" t="s">
        <v>3638</v>
      </c>
      <c r="H3211" t="str">
        <f>IFERROR(VLOOKUP(B3211,Sheet2!J:K,2,0), "Laptop")</f>
        <v>Desktop</v>
      </c>
      <c r="I3211" t="str">
        <f>IFERROR(VLOOKUP(F3211,Sheet2!P:Q,2,0), "Not part of Refresh")</f>
        <v>Not part of Refresh</v>
      </c>
    </row>
    <row r="3212" spans="1:9" x14ac:dyDescent="0.35">
      <c r="A3212" t="s">
        <v>4917</v>
      </c>
      <c r="B3212" t="s">
        <v>19</v>
      </c>
      <c r="C3212" t="s">
        <v>3611</v>
      </c>
      <c r="D3212" t="s">
        <v>3612</v>
      </c>
      <c r="E3212" t="s">
        <v>6616</v>
      </c>
      <c r="F3212" t="s">
        <v>884</v>
      </c>
      <c r="G3212" t="s">
        <v>3625</v>
      </c>
      <c r="H3212" t="str">
        <f>IFERROR(VLOOKUP(B3212,Sheet2!J:K,2,0), "Laptop")</f>
        <v>Desktop</v>
      </c>
      <c r="I3212" t="str">
        <f>IFERROR(VLOOKUP(F3212,Sheet2!P:Q,2,0), "Not part of Refresh")</f>
        <v>Part of Refresh cycle</v>
      </c>
    </row>
    <row r="3213" spans="1:9" x14ac:dyDescent="0.35">
      <c r="A3213" t="s">
        <v>6618</v>
      </c>
      <c r="B3213" t="s">
        <v>0</v>
      </c>
      <c r="C3213" t="s">
        <v>3611</v>
      </c>
      <c r="D3213" t="s">
        <v>3612</v>
      </c>
      <c r="E3213" t="s">
        <v>6616</v>
      </c>
      <c r="F3213" t="s">
        <v>1735</v>
      </c>
      <c r="G3213" t="s">
        <v>5898</v>
      </c>
      <c r="H3213" t="str">
        <f>IFERROR(VLOOKUP(B3213,Sheet2!J:K,2,0), "Laptop")</f>
        <v>Laptop</v>
      </c>
      <c r="I3213" t="str">
        <f>IFERROR(VLOOKUP(F3213,Sheet2!P:Q,2,0), "Not part of Refresh")</f>
        <v>Not part of Refresh</v>
      </c>
    </row>
    <row r="3214" spans="1:9" x14ac:dyDescent="0.35">
      <c r="A3214" t="s">
        <v>6620</v>
      </c>
      <c r="B3214" t="s">
        <v>20</v>
      </c>
      <c r="C3214" t="s">
        <v>3611</v>
      </c>
      <c r="D3214" t="s">
        <v>3612</v>
      </c>
      <c r="E3214" t="s">
        <v>6616</v>
      </c>
      <c r="F3214" t="s">
        <v>2091</v>
      </c>
      <c r="G3214" t="s">
        <v>3631</v>
      </c>
      <c r="H3214" t="str">
        <f>IFERROR(VLOOKUP(B3214,Sheet2!J:K,2,0), "Laptop")</f>
        <v>Laptop</v>
      </c>
      <c r="I3214" t="str">
        <f>IFERROR(VLOOKUP(F3214,Sheet2!P:Q,2,0), "Not part of Refresh")</f>
        <v>Not part of Refresh</v>
      </c>
    </row>
    <row r="3215" spans="1:9" x14ac:dyDescent="0.35">
      <c r="A3215" t="s">
        <v>6624</v>
      </c>
      <c r="B3215" t="s">
        <v>20</v>
      </c>
      <c r="C3215" t="s">
        <v>3611</v>
      </c>
      <c r="D3215" t="s">
        <v>3612</v>
      </c>
      <c r="E3215" t="s">
        <v>6616</v>
      </c>
      <c r="F3215" t="s">
        <v>885</v>
      </c>
      <c r="G3215" t="s">
        <v>3742</v>
      </c>
      <c r="H3215" t="str">
        <f>IFERROR(VLOOKUP(B3215,Sheet2!J:K,2,0), "Laptop")</f>
        <v>Laptop</v>
      </c>
      <c r="I3215" t="str">
        <f>IFERROR(VLOOKUP(F3215,Sheet2!P:Q,2,0), "Not part of Refresh")</f>
        <v>Part of Refresh cycle</v>
      </c>
    </row>
    <row r="3216" spans="1:9" x14ac:dyDescent="0.35">
      <c r="A3216" t="s">
        <v>6625</v>
      </c>
      <c r="B3216" t="s">
        <v>8</v>
      </c>
      <c r="C3216" t="s">
        <v>3611</v>
      </c>
      <c r="D3216" t="s">
        <v>3612</v>
      </c>
      <c r="E3216" t="s">
        <v>6616</v>
      </c>
      <c r="F3216" t="s">
        <v>886</v>
      </c>
      <c r="G3216" t="s">
        <v>3625</v>
      </c>
      <c r="H3216" t="str">
        <f>IFERROR(VLOOKUP(B3216,Sheet2!J:K,2,0), "Laptop")</f>
        <v>Laptop</v>
      </c>
      <c r="I3216" t="str">
        <f>IFERROR(VLOOKUP(F3216,Sheet2!P:Q,2,0), "Not part of Refresh")</f>
        <v>Part of Refresh cycle</v>
      </c>
    </row>
    <row r="3217" spans="1:9" x14ac:dyDescent="0.35">
      <c r="A3217" t="s">
        <v>6625</v>
      </c>
      <c r="B3217" t="s">
        <v>19</v>
      </c>
      <c r="C3217" t="s">
        <v>3611</v>
      </c>
      <c r="D3217" t="s">
        <v>3612</v>
      </c>
      <c r="E3217" t="s">
        <v>6616</v>
      </c>
      <c r="F3217" t="s">
        <v>3077</v>
      </c>
      <c r="G3217" t="s">
        <v>3625</v>
      </c>
      <c r="H3217" t="str">
        <f>IFERROR(VLOOKUP(B3217,Sheet2!J:K,2,0), "Laptop")</f>
        <v>Desktop</v>
      </c>
      <c r="I3217" t="str">
        <f>IFERROR(VLOOKUP(F3217,Sheet2!P:Q,2,0), "Not part of Refresh")</f>
        <v>Not part of Refresh</v>
      </c>
    </row>
    <row r="3218" spans="1:9" x14ac:dyDescent="0.35">
      <c r="A3218" t="s">
        <v>6615</v>
      </c>
      <c r="B3218" t="s">
        <v>0</v>
      </c>
      <c r="C3218" t="s">
        <v>3611</v>
      </c>
      <c r="D3218" t="s">
        <v>3612</v>
      </c>
      <c r="E3218" t="s">
        <v>6616</v>
      </c>
      <c r="F3218" t="s">
        <v>1974</v>
      </c>
      <c r="G3218" t="s">
        <v>3695</v>
      </c>
      <c r="H3218" t="str">
        <f>IFERROR(VLOOKUP(B3218,Sheet2!J:K,2,0), "Laptop")</f>
        <v>Laptop</v>
      </c>
      <c r="I3218" t="str">
        <f>IFERROR(VLOOKUP(F3218,Sheet2!P:Q,2,0), "Not part of Refresh")</f>
        <v>Not part of Refresh</v>
      </c>
    </row>
    <row r="3219" spans="1:9" x14ac:dyDescent="0.35">
      <c r="A3219" t="s">
        <v>6615</v>
      </c>
      <c r="B3219" t="s">
        <v>14</v>
      </c>
      <c r="C3219" t="s">
        <v>3611</v>
      </c>
      <c r="D3219" t="s">
        <v>3612</v>
      </c>
      <c r="E3219" t="s">
        <v>6616</v>
      </c>
      <c r="F3219" t="s">
        <v>2034</v>
      </c>
      <c r="G3219" t="s">
        <v>3695</v>
      </c>
      <c r="H3219" t="str">
        <f>IFERROR(VLOOKUP(B3219,Sheet2!J:K,2,0), "Laptop")</f>
        <v>Laptop</v>
      </c>
      <c r="I3219" t="str">
        <f>IFERROR(VLOOKUP(F3219,Sheet2!P:Q,2,0), "Not part of Refresh")</f>
        <v>Not part of Refresh</v>
      </c>
    </row>
    <row r="3220" spans="1:9" x14ac:dyDescent="0.35">
      <c r="A3220" t="s">
        <v>6615</v>
      </c>
      <c r="B3220" t="s">
        <v>8</v>
      </c>
      <c r="C3220" t="s">
        <v>3611</v>
      </c>
      <c r="D3220" t="s">
        <v>3612</v>
      </c>
      <c r="E3220" t="s">
        <v>6616</v>
      </c>
      <c r="F3220" t="s">
        <v>2127</v>
      </c>
      <c r="G3220" t="s">
        <v>3695</v>
      </c>
      <c r="H3220" t="str">
        <f>IFERROR(VLOOKUP(B3220,Sheet2!J:K,2,0), "Laptop")</f>
        <v>Laptop</v>
      </c>
      <c r="I3220" t="str">
        <f>IFERROR(VLOOKUP(F3220,Sheet2!P:Q,2,0), "Not part of Refresh")</f>
        <v>Not part of Refresh</v>
      </c>
    </row>
    <row r="3221" spans="1:9" x14ac:dyDescent="0.35">
      <c r="A3221" t="s">
        <v>4917</v>
      </c>
      <c r="B3221" t="s">
        <v>19</v>
      </c>
      <c r="C3221" t="s">
        <v>3611</v>
      </c>
      <c r="D3221" t="s">
        <v>3612</v>
      </c>
      <c r="E3221" t="s">
        <v>6616</v>
      </c>
      <c r="F3221" t="s">
        <v>3139</v>
      </c>
      <c r="G3221" t="s">
        <v>3633</v>
      </c>
      <c r="H3221" t="str">
        <f>IFERROR(VLOOKUP(B3221,Sheet2!J:K,2,0), "Laptop")</f>
        <v>Desktop</v>
      </c>
      <c r="I3221" t="str">
        <f>IFERROR(VLOOKUP(F3221,Sheet2!P:Q,2,0), "Not part of Refresh")</f>
        <v>Not part of Refresh</v>
      </c>
    </row>
    <row r="3222" spans="1:9" x14ac:dyDescent="0.35">
      <c r="A3222" t="s">
        <v>6626</v>
      </c>
      <c r="B3222" t="s">
        <v>19</v>
      </c>
      <c r="C3222" t="s">
        <v>3611</v>
      </c>
      <c r="D3222" t="s">
        <v>3612</v>
      </c>
      <c r="E3222" t="s">
        <v>6616</v>
      </c>
      <c r="F3222" t="s">
        <v>887</v>
      </c>
      <c r="G3222" t="s">
        <v>3631</v>
      </c>
      <c r="H3222" t="str">
        <f>IFERROR(VLOOKUP(B3222,Sheet2!J:K,2,0), "Laptop")</f>
        <v>Desktop</v>
      </c>
      <c r="I3222" t="str">
        <f>IFERROR(VLOOKUP(F3222,Sheet2!P:Q,2,0), "Not part of Refresh")</f>
        <v>Part of Refresh cycle</v>
      </c>
    </row>
    <row r="3223" spans="1:9" x14ac:dyDescent="0.35">
      <c r="A3223" t="s">
        <v>6627</v>
      </c>
      <c r="B3223" t="s">
        <v>19</v>
      </c>
      <c r="C3223" t="s">
        <v>3611</v>
      </c>
      <c r="D3223" t="s">
        <v>3612</v>
      </c>
      <c r="E3223" t="s">
        <v>6616</v>
      </c>
      <c r="F3223" t="s">
        <v>888</v>
      </c>
      <c r="G3223" t="s">
        <v>3631</v>
      </c>
      <c r="H3223" t="str">
        <f>IFERROR(VLOOKUP(B3223,Sheet2!J:K,2,0), "Laptop")</f>
        <v>Desktop</v>
      </c>
      <c r="I3223" t="str">
        <f>IFERROR(VLOOKUP(F3223,Sheet2!P:Q,2,0), "Not part of Refresh")</f>
        <v>Part of Refresh cycle</v>
      </c>
    </row>
    <row r="3224" spans="1:9" x14ac:dyDescent="0.35">
      <c r="A3224" t="s">
        <v>6628</v>
      </c>
      <c r="B3224" t="s">
        <v>8</v>
      </c>
      <c r="C3224" t="s">
        <v>3611</v>
      </c>
      <c r="D3224" t="s">
        <v>3612</v>
      </c>
      <c r="E3224" t="s">
        <v>6616</v>
      </c>
      <c r="F3224" t="s">
        <v>889</v>
      </c>
      <c r="G3224" t="s">
        <v>3659</v>
      </c>
      <c r="H3224" t="str">
        <f>IFERROR(VLOOKUP(B3224,Sheet2!J:K,2,0), "Laptop")</f>
        <v>Laptop</v>
      </c>
      <c r="I3224" t="str">
        <f>IFERROR(VLOOKUP(F3224,Sheet2!P:Q,2,0), "Not part of Refresh")</f>
        <v>Part of Refresh cycle</v>
      </c>
    </row>
    <row r="3225" spans="1:9" x14ac:dyDescent="0.35">
      <c r="A3225" t="s">
        <v>6615</v>
      </c>
      <c r="B3225" t="s">
        <v>19</v>
      </c>
      <c r="C3225" t="s">
        <v>3611</v>
      </c>
      <c r="D3225" t="s">
        <v>3612</v>
      </c>
      <c r="E3225" t="s">
        <v>6616</v>
      </c>
      <c r="F3225" t="s">
        <v>3069</v>
      </c>
      <c r="G3225" t="s">
        <v>5086</v>
      </c>
      <c r="H3225" t="str">
        <f>IFERROR(VLOOKUP(B3225,Sheet2!J:K,2,0), "Laptop")</f>
        <v>Desktop</v>
      </c>
      <c r="I3225" t="str">
        <f>IFERROR(VLOOKUP(F3225,Sheet2!P:Q,2,0), "Not part of Refresh")</f>
        <v>Not part of Refresh</v>
      </c>
    </row>
    <row r="3226" spans="1:9" x14ac:dyDescent="0.35">
      <c r="A3226" t="s">
        <v>6629</v>
      </c>
      <c r="B3226" t="s">
        <v>8</v>
      </c>
      <c r="C3226" t="s">
        <v>3611</v>
      </c>
      <c r="D3226" t="s">
        <v>3612</v>
      </c>
      <c r="E3226" t="s">
        <v>6616</v>
      </c>
      <c r="F3226" t="s">
        <v>890</v>
      </c>
      <c r="G3226" t="s">
        <v>3625</v>
      </c>
      <c r="H3226" t="str">
        <f>IFERROR(VLOOKUP(B3226,Sheet2!J:K,2,0), "Laptop")</f>
        <v>Laptop</v>
      </c>
      <c r="I3226" t="str">
        <f>IFERROR(VLOOKUP(F3226,Sheet2!P:Q,2,0), "Not part of Refresh")</f>
        <v>Part of Refresh cycle</v>
      </c>
    </row>
    <row r="3227" spans="1:9" x14ac:dyDescent="0.35">
      <c r="A3227" t="s">
        <v>5188</v>
      </c>
      <c r="B3227" t="s">
        <v>0</v>
      </c>
      <c r="C3227" t="s">
        <v>3611</v>
      </c>
      <c r="D3227" t="s">
        <v>3612</v>
      </c>
      <c r="E3227" t="s">
        <v>6616</v>
      </c>
      <c r="F3227" t="s">
        <v>1448</v>
      </c>
      <c r="G3227" t="s">
        <v>3629</v>
      </c>
      <c r="H3227" t="str">
        <f>IFERROR(VLOOKUP(B3227,Sheet2!J:K,2,0), "Laptop")</f>
        <v>Laptop</v>
      </c>
      <c r="I3227" t="str">
        <f>IFERROR(VLOOKUP(F3227,Sheet2!P:Q,2,0), "Not part of Refresh")</f>
        <v>Not part of Refresh</v>
      </c>
    </row>
    <row r="3228" spans="1:9" x14ac:dyDescent="0.35">
      <c r="A3228" t="s">
        <v>6630</v>
      </c>
      <c r="B3228" t="s">
        <v>19</v>
      </c>
      <c r="C3228" t="s">
        <v>3611</v>
      </c>
      <c r="D3228" t="s">
        <v>3612</v>
      </c>
      <c r="E3228" t="s">
        <v>6616</v>
      </c>
      <c r="F3228" t="s">
        <v>891</v>
      </c>
      <c r="G3228" t="s">
        <v>3633</v>
      </c>
      <c r="H3228" t="str">
        <f>IFERROR(VLOOKUP(B3228,Sheet2!J:K,2,0), "Laptop")</f>
        <v>Desktop</v>
      </c>
      <c r="I3228" t="str">
        <f>IFERROR(VLOOKUP(F3228,Sheet2!P:Q,2,0), "Not part of Refresh")</f>
        <v>Part of Refresh cycle</v>
      </c>
    </row>
    <row r="3229" spans="1:9" x14ac:dyDescent="0.35">
      <c r="A3229" t="s">
        <v>6622</v>
      </c>
      <c r="B3229" t="s">
        <v>0</v>
      </c>
      <c r="C3229" t="s">
        <v>3611</v>
      </c>
      <c r="D3229" t="s">
        <v>3612</v>
      </c>
      <c r="E3229" t="s">
        <v>6616</v>
      </c>
      <c r="F3229" t="s">
        <v>1512</v>
      </c>
      <c r="G3229" t="s">
        <v>3629</v>
      </c>
      <c r="H3229" t="str">
        <f>IFERROR(VLOOKUP(B3229,Sheet2!J:K,2,0), "Laptop")</f>
        <v>Laptop</v>
      </c>
      <c r="I3229" t="str">
        <f>IFERROR(VLOOKUP(F3229,Sheet2!P:Q,2,0), "Not part of Refresh")</f>
        <v>Not part of Refresh</v>
      </c>
    </row>
    <row r="3230" spans="1:9" x14ac:dyDescent="0.35">
      <c r="A3230" t="s">
        <v>6631</v>
      </c>
      <c r="B3230" t="s">
        <v>0</v>
      </c>
      <c r="C3230" t="s">
        <v>3611</v>
      </c>
      <c r="D3230" t="s">
        <v>3612</v>
      </c>
      <c r="E3230" t="s">
        <v>6616</v>
      </c>
      <c r="F3230" t="s">
        <v>1528</v>
      </c>
      <c r="G3230" t="s">
        <v>3633</v>
      </c>
      <c r="H3230" t="str">
        <f>IFERROR(VLOOKUP(B3230,Sheet2!J:K,2,0), "Laptop")</f>
        <v>Laptop</v>
      </c>
      <c r="I3230" t="str">
        <f>IFERROR(VLOOKUP(F3230,Sheet2!P:Q,2,0), "Not part of Refresh")</f>
        <v>Not part of Refresh</v>
      </c>
    </row>
    <row r="3231" spans="1:9" x14ac:dyDescent="0.35">
      <c r="A3231" t="s">
        <v>6632</v>
      </c>
      <c r="B3231" t="s">
        <v>8</v>
      </c>
      <c r="C3231" t="s">
        <v>3611</v>
      </c>
      <c r="D3231" t="s">
        <v>3612</v>
      </c>
      <c r="E3231" t="s">
        <v>6616</v>
      </c>
      <c r="F3231" t="s">
        <v>892</v>
      </c>
      <c r="G3231" t="s">
        <v>3631</v>
      </c>
      <c r="H3231" t="str">
        <f>IFERROR(VLOOKUP(B3231,Sheet2!J:K,2,0), "Laptop")</f>
        <v>Laptop</v>
      </c>
      <c r="I3231" t="str">
        <f>IFERROR(VLOOKUP(F3231,Sheet2!P:Q,2,0), "Not part of Refresh")</f>
        <v>Part of Refresh cycle</v>
      </c>
    </row>
    <row r="3232" spans="1:9" x14ac:dyDescent="0.35">
      <c r="A3232" t="s">
        <v>6633</v>
      </c>
      <c r="B3232" t="s">
        <v>20</v>
      </c>
      <c r="C3232" t="s">
        <v>3611</v>
      </c>
      <c r="D3232" t="s">
        <v>3612</v>
      </c>
      <c r="E3232" t="s">
        <v>6616</v>
      </c>
      <c r="F3232" t="s">
        <v>893</v>
      </c>
      <c r="G3232" t="s">
        <v>3631</v>
      </c>
      <c r="H3232" t="str">
        <f>IFERROR(VLOOKUP(B3232,Sheet2!J:K,2,0), "Laptop")</f>
        <v>Laptop</v>
      </c>
      <c r="I3232" t="str">
        <f>IFERROR(VLOOKUP(F3232,Sheet2!P:Q,2,0), "Not part of Refresh")</f>
        <v>Part of Refresh cycle</v>
      </c>
    </row>
    <row r="3233" spans="1:9" x14ac:dyDescent="0.35">
      <c r="A3233" t="s">
        <v>6634</v>
      </c>
      <c r="B3233" t="s">
        <v>12</v>
      </c>
      <c r="C3233" t="s">
        <v>3611</v>
      </c>
      <c r="D3233" t="s">
        <v>3612</v>
      </c>
      <c r="E3233" t="s">
        <v>6616</v>
      </c>
      <c r="F3233" t="s">
        <v>894</v>
      </c>
      <c r="G3233" t="s">
        <v>3703</v>
      </c>
      <c r="H3233" t="str">
        <f>IFERROR(VLOOKUP(B3233,Sheet2!J:K,2,0), "Laptop")</f>
        <v>Laptop</v>
      </c>
      <c r="I3233" t="str">
        <f>IFERROR(VLOOKUP(F3233,Sheet2!P:Q,2,0), "Not part of Refresh")</f>
        <v>Part of Refresh cycle</v>
      </c>
    </row>
    <row r="3234" spans="1:9" x14ac:dyDescent="0.35">
      <c r="A3234" t="s">
        <v>6619</v>
      </c>
      <c r="B3234" t="s">
        <v>19</v>
      </c>
      <c r="C3234" t="s">
        <v>3611</v>
      </c>
      <c r="D3234" t="s">
        <v>3612</v>
      </c>
      <c r="E3234" t="s">
        <v>6616</v>
      </c>
      <c r="F3234" t="s">
        <v>3047</v>
      </c>
      <c r="G3234" t="s">
        <v>3635</v>
      </c>
      <c r="H3234" t="str">
        <f>IFERROR(VLOOKUP(B3234,Sheet2!J:K,2,0), "Laptop")</f>
        <v>Desktop</v>
      </c>
      <c r="I3234" t="str">
        <f>IFERROR(VLOOKUP(F3234,Sheet2!P:Q,2,0), "Not part of Refresh")</f>
        <v>Not part of Refresh</v>
      </c>
    </row>
    <row r="3235" spans="1:9" x14ac:dyDescent="0.35">
      <c r="A3235" t="s">
        <v>4917</v>
      </c>
      <c r="B3235" t="s">
        <v>12</v>
      </c>
      <c r="C3235" t="s">
        <v>3611</v>
      </c>
      <c r="D3235" t="s">
        <v>3612</v>
      </c>
      <c r="E3235" t="s">
        <v>6616</v>
      </c>
      <c r="F3235" t="s">
        <v>2484</v>
      </c>
      <c r="G3235" t="s">
        <v>4284</v>
      </c>
      <c r="H3235" t="str">
        <f>IFERROR(VLOOKUP(B3235,Sheet2!J:K,2,0), "Laptop")</f>
        <v>Laptop</v>
      </c>
      <c r="I3235" t="str">
        <f>IFERROR(VLOOKUP(F3235,Sheet2!P:Q,2,0), "Not part of Refresh")</f>
        <v>Not part of Refresh</v>
      </c>
    </row>
    <row r="3236" spans="1:9" x14ac:dyDescent="0.35">
      <c r="A3236" t="s">
        <v>6631</v>
      </c>
      <c r="B3236" t="s">
        <v>19</v>
      </c>
      <c r="C3236" t="s">
        <v>3611</v>
      </c>
      <c r="D3236" t="s">
        <v>3612</v>
      </c>
      <c r="E3236" t="s">
        <v>6616</v>
      </c>
      <c r="F3236" t="s">
        <v>895</v>
      </c>
      <c r="G3236" t="s">
        <v>3633</v>
      </c>
      <c r="H3236" t="str">
        <f>IFERROR(VLOOKUP(B3236,Sheet2!J:K,2,0), "Laptop")</f>
        <v>Desktop</v>
      </c>
      <c r="I3236" t="str">
        <f>IFERROR(VLOOKUP(F3236,Sheet2!P:Q,2,0), "Not part of Refresh")</f>
        <v>Part of Refresh cycle</v>
      </c>
    </row>
    <row r="3237" spans="1:9" x14ac:dyDescent="0.35">
      <c r="A3237" t="s">
        <v>6635</v>
      </c>
      <c r="B3237" t="s">
        <v>31</v>
      </c>
      <c r="C3237" t="s">
        <v>3611</v>
      </c>
      <c r="D3237" t="s">
        <v>3612</v>
      </c>
      <c r="E3237" t="s">
        <v>6636</v>
      </c>
      <c r="F3237" t="s">
        <v>3149</v>
      </c>
      <c r="G3237" t="s">
        <v>3631</v>
      </c>
      <c r="H3237" t="str">
        <f>IFERROR(VLOOKUP(B3237,Sheet2!J:K,2,0), "Laptop")</f>
        <v>Desktop</v>
      </c>
      <c r="I3237" t="str">
        <f>IFERROR(VLOOKUP(F3237,Sheet2!P:Q,2,0), "Not part of Refresh")</f>
        <v>Not part of Refresh</v>
      </c>
    </row>
    <row r="3238" spans="1:9" x14ac:dyDescent="0.35">
      <c r="A3238" t="s">
        <v>6593</v>
      </c>
      <c r="B3238" t="s">
        <v>71</v>
      </c>
      <c r="C3238" t="s">
        <v>3611</v>
      </c>
      <c r="D3238" t="s">
        <v>3612</v>
      </c>
      <c r="E3238" t="s">
        <v>6636</v>
      </c>
      <c r="F3238" t="s">
        <v>3233</v>
      </c>
      <c r="G3238" t="s">
        <v>3703</v>
      </c>
      <c r="H3238" t="str">
        <f>IFERROR(VLOOKUP(B3238,Sheet2!J:K,2,0), "Laptop")</f>
        <v>Desktop</v>
      </c>
      <c r="I3238" t="str">
        <f>IFERROR(VLOOKUP(F3238,Sheet2!P:Q,2,0), "Not part of Refresh")</f>
        <v>Not part of Refresh</v>
      </c>
    </row>
    <row r="3239" spans="1:9" x14ac:dyDescent="0.35">
      <c r="A3239" t="s">
        <v>6637</v>
      </c>
      <c r="B3239" t="s">
        <v>10</v>
      </c>
      <c r="C3239" t="s">
        <v>3611</v>
      </c>
      <c r="D3239" t="s">
        <v>3612</v>
      </c>
      <c r="E3239" t="s">
        <v>6636</v>
      </c>
      <c r="F3239" t="s">
        <v>896</v>
      </c>
      <c r="G3239" t="s">
        <v>3703</v>
      </c>
      <c r="H3239" t="str">
        <f>IFERROR(VLOOKUP(B3239,Sheet2!J:K,2,0), "Laptop")</f>
        <v>Laptop</v>
      </c>
      <c r="I3239" t="str">
        <f>IFERROR(VLOOKUP(F3239,Sheet2!P:Q,2,0), "Not part of Refresh")</f>
        <v>Part of Refresh cycle</v>
      </c>
    </row>
    <row r="3240" spans="1:9" x14ac:dyDescent="0.35">
      <c r="A3240" t="s">
        <v>6638</v>
      </c>
      <c r="B3240" t="s">
        <v>31</v>
      </c>
      <c r="C3240" t="s">
        <v>3611</v>
      </c>
      <c r="D3240" t="s">
        <v>3612</v>
      </c>
      <c r="E3240" t="s">
        <v>6636</v>
      </c>
      <c r="F3240" t="s">
        <v>3247</v>
      </c>
      <c r="H3240" t="str">
        <f>IFERROR(VLOOKUP(B3240,Sheet2!J:K,2,0), "Laptop")</f>
        <v>Desktop</v>
      </c>
      <c r="I3240" t="str">
        <f>IFERROR(VLOOKUP(F3240,Sheet2!P:Q,2,0), "Not part of Refresh")</f>
        <v>Not part of Refresh</v>
      </c>
    </row>
    <row r="3241" spans="1:9" x14ac:dyDescent="0.35">
      <c r="A3241" t="s">
        <v>6580</v>
      </c>
      <c r="B3241" t="s">
        <v>20</v>
      </c>
      <c r="C3241" t="s">
        <v>3611</v>
      </c>
      <c r="D3241" t="s">
        <v>3612</v>
      </c>
      <c r="E3241" t="s">
        <v>6636</v>
      </c>
      <c r="F3241" t="s">
        <v>897</v>
      </c>
      <c r="G3241" t="s">
        <v>3629</v>
      </c>
      <c r="H3241" t="str">
        <f>IFERROR(VLOOKUP(B3241,Sheet2!J:K,2,0), "Laptop")</f>
        <v>Laptop</v>
      </c>
      <c r="I3241" t="str">
        <f>IFERROR(VLOOKUP(F3241,Sheet2!P:Q,2,0), "Not part of Refresh")</f>
        <v>Part of Refresh cycle</v>
      </c>
    </row>
    <row r="3242" spans="1:9" x14ac:dyDescent="0.35">
      <c r="A3242" t="s">
        <v>6637</v>
      </c>
      <c r="B3242" t="s">
        <v>31</v>
      </c>
      <c r="C3242" t="s">
        <v>3611</v>
      </c>
      <c r="D3242" t="s">
        <v>3612</v>
      </c>
      <c r="E3242" t="s">
        <v>6636</v>
      </c>
      <c r="F3242" t="s">
        <v>3231</v>
      </c>
      <c r="H3242" t="str">
        <f>IFERROR(VLOOKUP(B3242,Sheet2!J:K,2,0), "Laptop")</f>
        <v>Desktop</v>
      </c>
      <c r="I3242" t="str">
        <f>IFERROR(VLOOKUP(F3242,Sheet2!P:Q,2,0), "Not part of Refresh")</f>
        <v>Not part of Refresh</v>
      </c>
    </row>
    <row r="3243" spans="1:9" x14ac:dyDescent="0.35">
      <c r="A3243" t="s">
        <v>6639</v>
      </c>
      <c r="B3243" t="s">
        <v>31</v>
      </c>
      <c r="C3243" t="s">
        <v>3611</v>
      </c>
      <c r="D3243" t="s">
        <v>3612</v>
      </c>
      <c r="E3243" t="s">
        <v>6636</v>
      </c>
      <c r="F3243" t="s">
        <v>3239</v>
      </c>
      <c r="G3243" t="s">
        <v>3635</v>
      </c>
      <c r="H3243" t="str">
        <f>IFERROR(VLOOKUP(B3243,Sheet2!J:K,2,0), "Laptop")</f>
        <v>Desktop</v>
      </c>
      <c r="I3243" t="str">
        <f>IFERROR(VLOOKUP(F3243,Sheet2!P:Q,2,0), "Not part of Refresh")</f>
        <v>Not part of Refresh</v>
      </c>
    </row>
    <row r="3244" spans="1:9" x14ac:dyDescent="0.35">
      <c r="A3244" t="s">
        <v>6640</v>
      </c>
      <c r="B3244" t="s">
        <v>31</v>
      </c>
      <c r="C3244" t="s">
        <v>3611</v>
      </c>
      <c r="D3244" t="s">
        <v>3612</v>
      </c>
      <c r="E3244" t="s">
        <v>6636</v>
      </c>
      <c r="F3244" t="s">
        <v>3227</v>
      </c>
      <c r="G3244" t="s">
        <v>3635</v>
      </c>
      <c r="H3244" t="str">
        <f>IFERROR(VLOOKUP(B3244,Sheet2!J:K,2,0), "Laptop")</f>
        <v>Desktop</v>
      </c>
      <c r="I3244" t="str">
        <f>IFERROR(VLOOKUP(F3244,Sheet2!P:Q,2,0), "Not part of Refresh")</f>
        <v>Not part of Refresh</v>
      </c>
    </row>
    <row r="3245" spans="1:9" x14ac:dyDescent="0.35">
      <c r="A3245" t="s">
        <v>6641</v>
      </c>
      <c r="B3245" t="s">
        <v>4</v>
      </c>
      <c r="C3245" t="s">
        <v>3611</v>
      </c>
      <c r="D3245" t="s">
        <v>3612</v>
      </c>
      <c r="E3245" t="s">
        <v>6642</v>
      </c>
      <c r="F3245" t="s">
        <v>2671</v>
      </c>
      <c r="G3245" t="s">
        <v>3678</v>
      </c>
      <c r="H3245" t="str">
        <f>IFERROR(VLOOKUP(B3245,Sheet2!J:K,2,0), "Laptop")</f>
        <v>Laptop</v>
      </c>
      <c r="I3245" t="str">
        <f>IFERROR(VLOOKUP(F3245,Sheet2!P:Q,2,0), "Not part of Refresh")</f>
        <v>Not part of Refresh</v>
      </c>
    </row>
    <row r="3246" spans="1:9" x14ac:dyDescent="0.35">
      <c r="A3246" t="s">
        <v>6643</v>
      </c>
      <c r="B3246" t="s">
        <v>47</v>
      </c>
      <c r="C3246" t="s">
        <v>3611</v>
      </c>
      <c r="D3246" t="s">
        <v>3612</v>
      </c>
      <c r="E3246" t="s">
        <v>6642</v>
      </c>
      <c r="F3246" t="s">
        <v>898</v>
      </c>
      <c r="G3246" t="s">
        <v>3742</v>
      </c>
      <c r="H3246" t="str">
        <f>IFERROR(VLOOKUP(B3246,Sheet2!J:K,2,0), "Laptop")</f>
        <v>Laptop</v>
      </c>
      <c r="I3246" t="str">
        <f>IFERROR(VLOOKUP(F3246,Sheet2!P:Q,2,0), "Not part of Refresh")</f>
        <v>Part of Refresh cycle</v>
      </c>
    </row>
    <row r="3247" spans="1:9" x14ac:dyDescent="0.35">
      <c r="A3247" t="s">
        <v>6644</v>
      </c>
      <c r="B3247" t="s">
        <v>41</v>
      </c>
      <c r="C3247" t="s">
        <v>3611</v>
      </c>
      <c r="D3247" t="s">
        <v>3612</v>
      </c>
      <c r="E3247" t="s">
        <v>6642</v>
      </c>
      <c r="F3247" t="s">
        <v>3290</v>
      </c>
      <c r="G3247" t="s">
        <v>3678</v>
      </c>
      <c r="H3247" t="str">
        <f>IFERROR(VLOOKUP(B3247,Sheet2!J:K,2,0), "Laptop")</f>
        <v>Desktop</v>
      </c>
      <c r="I3247" t="str">
        <f>IFERROR(VLOOKUP(F3247,Sheet2!P:Q,2,0), "Not part of Refresh")</f>
        <v>Not part of Refresh</v>
      </c>
    </row>
    <row r="3248" spans="1:9" x14ac:dyDescent="0.35">
      <c r="A3248" t="s">
        <v>6645</v>
      </c>
      <c r="B3248" t="s">
        <v>120</v>
      </c>
      <c r="C3248" t="s">
        <v>3611</v>
      </c>
      <c r="D3248" t="s">
        <v>3612</v>
      </c>
      <c r="E3248" t="s">
        <v>6642</v>
      </c>
      <c r="F3248" t="s">
        <v>3384</v>
      </c>
      <c r="G3248" t="s">
        <v>3629</v>
      </c>
      <c r="H3248" t="str">
        <f>IFERROR(VLOOKUP(B3248,Sheet2!J:K,2,0), "Laptop")</f>
        <v>Desktop</v>
      </c>
      <c r="I3248" t="str">
        <f>IFERROR(VLOOKUP(F3248,Sheet2!P:Q,2,0), "Not part of Refresh")</f>
        <v>Not part of Refresh</v>
      </c>
    </row>
    <row r="3249" spans="1:9" x14ac:dyDescent="0.35">
      <c r="A3249" t="s">
        <v>6646</v>
      </c>
      <c r="B3249" t="s">
        <v>4</v>
      </c>
      <c r="C3249" t="s">
        <v>3611</v>
      </c>
      <c r="D3249" t="s">
        <v>3612</v>
      </c>
      <c r="E3249" t="s">
        <v>6642</v>
      </c>
      <c r="F3249" t="s">
        <v>2660</v>
      </c>
      <c r="G3249" t="s">
        <v>3659</v>
      </c>
      <c r="H3249" t="str">
        <f>IFERROR(VLOOKUP(B3249,Sheet2!J:K,2,0), "Laptop")</f>
        <v>Laptop</v>
      </c>
      <c r="I3249" t="str">
        <f>IFERROR(VLOOKUP(F3249,Sheet2!P:Q,2,0), "Not part of Refresh")</f>
        <v>Not part of Refresh</v>
      </c>
    </row>
    <row r="3250" spans="1:9" x14ac:dyDescent="0.35">
      <c r="A3250" t="s">
        <v>6645</v>
      </c>
      <c r="B3250" t="s">
        <v>4</v>
      </c>
      <c r="C3250" t="s">
        <v>3611</v>
      </c>
      <c r="D3250" t="s">
        <v>3612</v>
      </c>
      <c r="E3250" t="s">
        <v>6642</v>
      </c>
      <c r="F3250" t="s">
        <v>2577</v>
      </c>
      <c r="G3250" t="s">
        <v>3629</v>
      </c>
      <c r="H3250" t="str">
        <f>IFERROR(VLOOKUP(B3250,Sheet2!J:K,2,0), "Laptop")</f>
        <v>Laptop</v>
      </c>
      <c r="I3250" t="str">
        <f>IFERROR(VLOOKUP(F3250,Sheet2!P:Q,2,0), "Not part of Refresh")</f>
        <v>Not part of Refresh</v>
      </c>
    </row>
    <row r="3251" spans="1:9" x14ac:dyDescent="0.35">
      <c r="A3251" t="s">
        <v>6647</v>
      </c>
      <c r="B3251" t="s">
        <v>0</v>
      </c>
      <c r="C3251" t="s">
        <v>3611</v>
      </c>
      <c r="D3251" t="s">
        <v>3612</v>
      </c>
      <c r="E3251" t="s">
        <v>6642</v>
      </c>
      <c r="F3251" t="s">
        <v>1071</v>
      </c>
      <c r="G3251" t="s">
        <v>3631</v>
      </c>
      <c r="H3251" t="str">
        <f>IFERROR(VLOOKUP(B3251,Sheet2!J:K,2,0), "Laptop")</f>
        <v>Laptop</v>
      </c>
      <c r="I3251" t="str">
        <f>IFERROR(VLOOKUP(F3251,Sheet2!P:Q,2,0), "Not part of Refresh")</f>
        <v>Not part of Refresh</v>
      </c>
    </row>
    <row r="3252" spans="1:9" x14ac:dyDescent="0.35">
      <c r="A3252" t="s">
        <v>6648</v>
      </c>
      <c r="B3252" t="s">
        <v>4</v>
      </c>
      <c r="C3252" t="s">
        <v>3611</v>
      </c>
      <c r="D3252" t="s">
        <v>3612</v>
      </c>
      <c r="E3252" t="s">
        <v>6642</v>
      </c>
      <c r="F3252" t="s">
        <v>2149</v>
      </c>
      <c r="G3252" t="s">
        <v>3625</v>
      </c>
      <c r="H3252" t="str">
        <f>IFERROR(VLOOKUP(B3252,Sheet2!J:K,2,0), "Laptop")</f>
        <v>Laptop</v>
      </c>
      <c r="I3252" t="str">
        <f>IFERROR(VLOOKUP(F3252,Sheet2!P:Q,2,0), "Not part of Refresh")</f>
        <v>Not part of Refresh</v>
      </c>
    </row>
    <row r="3253" spans="1:9" x14ac:dyDescent="0.35">
      <c r="A3253" t="s">
        <v>6649</v>
      </c>
      <c r="B3253" t="s">
        <v>8</v>
      </c>
      <c r="C3253" t="s">
        <v>3611</v>
      </c>
      <c r="D3253" t="s">
        <v>3612</v>
      </c>
      <c r="E3253" t="s">
        <v>6642</v>
      </c>
      <c r="F3253" t="s">
        <v>899</v>
      </c>
      <c r="G3253" t="s">
        <v>3678</v>
      </c>
      <c r="H3253" t="str">
        <f>IFERROR(VLOOKUP(B3253,Sheet2!J:K,2,0), "Laptop")</f>
        <v>Laptop</v>
      </c>
      <c r="I3253" t="str">
        <f>IFERROR(VLOOKUP(F3253,Sheet2!P:Q,2,0), "Not part of Refresh")</f>
        <v>Part of Refresh cycle</v>
      </c>
    </row>
    <row r="3254" spans="1:9" x14ac:dyDescent="0.35">
      <c r="A3254" t="s">
        <v>6650</v>
      </c>
      <c r="B3254" t="s">
        <v>64</v>
      </c>
      <c r="C3254" t="s">
        <v>3611</v>
      </c>
      <c r="D3254" t="s">
        <v>3612</v>
      </c>
      <c r="E3254" t="s">
        <v>6642</v>
      </c>
      <c r="F3254" t="s">
        <v>2955</v>
      </c>
      <c r="G3254" t="s">
        <v>3664</v>
      </c>
      <c r="H3254" t="str">
        <f>IFERROR(VLOOKUP(B3254,Sheet2!J:K,2,0), "Laptop")</f>
        <v>Desktop</v>
      </c>
      <c r="I3254" t="str">
        <f>IFERROR(VLOOKUP(F3254,Sheet2!P:Q,2,0), "Not part of Refresh")</f>
        <v>Not part of Refresh</v>
      </c>
    </row>
    <row r="3255" spans="1:9" x14ac:dyDescent="0.35">
      <c r="A3255" t="s">
        <v>6651</v>
      </c>
      <c r="B3255" t="s">
        <v>0</v>
      </c>
      <c r="C3255" t="s">
        <v>3611</v>
      </c>
      <c r="D3255" t="s">
        <v>3612</v>
      </c>
      <c r="E3255" t="s">
        <v>6642</v>
      </c>
      <c r="F3255" t="s">
        <v>1570</v>
      </c>
      <c r="G3255" t="s">
        <v>3703</v>
      </c>
      <c r="H3255" t="str">
        <f>IFERROR(VLOOKUP(B3255,Sheet2!J:K,2,0), "Laptop")</f>
        <v>Laptop</v>
      </c>
      <c r="I3255" t="str">
        <f>IFERROR(VLOOKUP(F3255,Sheet2!P:Q,2,0), "Not part of Refresh")</f>
        <v>Not part of Refresh</v>
      </c>
    </row>
    <row r="3256" spans="1:9" x14ac:dyDescent="0.35">
      <c r="A3256" t="s">
        <v>6652</v>
      </c>
      <c r="B3256" t="s">
        <v>0</v>
      </c>
      <c r="C3256" t="s">
        <v>3611</v>
      </c>
      <c r="D3256" t="s">
        <v>3612</v>
      </c>
      <c r="E3256" t="s">
        <v>6642</v>
      </c>
      <c r="F3256" t="s">
        <v>1660</v>
      </c>
      <c r="G3256" t="s">
        <v>3703</v>
      </c>
      <c r="H3256" t="str">
        <f>IFERROR(VLOOKUP(B3256,Sheet2!J:K,2,0), "Laptop")</f>
        <v>Laptop</v>
      </c>
      <c r="I3256" t="str">
        <f>IFERROR(VLOOKUP(F3256,Sheet2!P:Q,2,0), "Not part of Refresh")</f>
        <v>Not part of Refresh</v>
      </c>
    </row>
    <row r="3257" spans="1:9" x14ac:dyDescent="0.35">
      <c r="A3257" t="s">
        <v>6283</v>
      </c>
      <c r="B3257" t="s">
        <v>12</v>
      </c>
      <c r="C3257" t="s">
        <v>3611</v>
      </c>
      <c r="D3257" t="s">
        <v>3612</v>
      </c>
      <c r="E3257" t="s">
        <v>6642</v>
      </c>
      <c r="F3257" t="s">
        <v>900</v>
      </c>
      <c r="G3257" t="s">
        <v>3659</v>
      </c>
      <c r="H3257" t="str">
        <f>IFERROR(VLOOKUP(B3257,Sheet2!J:K,2,0), "Laptop")</f>
        <v>Laptop</v>
      </c>
      <c r="I3257" t="str">
        <f>IFERROR(VLOOKUP(F3257,Sheet2!P:Q,2,0), "Not part of Refresh")</f>
        <v>Part of Refresh cycle</v>
      </c>
    </row>
    <row r="3258" spans="1:9" x14ac:dyDescent="0.35">
      <c r="A3258" t="s">
        <v>6653</v>
      </c>
      <c r="B3258" t="s">
        <v>16</v>
      </c>
      <c r="C3258" t="s">
        <v>3611</v>
      </c>
      <c r="D3258" t="s">
        <v>3612</v>
      </c>
      <c r="E3258" t="s">
        <v>6642</v>
      </c>
      <c r="F3258" t="s">
        <v>3501</v>
      </c>
      <c r="G3258" t="s">
        <v>3703</v>
      </c>
      <c r="H3258" t="str">
        <f>IFERROR(VLOOKUP(B3258,Sheet2!J:K,2,0), "Laptop")</f>
        <v>Desktop</v>
      </c>
      <c r="I3258" t="str">
        <f>IFERROR(VLOOKUP(F3258,Sheet2!P:Q,2,0), "Not part of Refresh")</f>
        <v>Not part of Refresh</v>
      </c>
    </row>
    <row r="3259" spans="1:9" x14ac:dyDescent="0.35">
      <c r="A3259" t="s">
        <v>6654</v>
      </c>
      <c r="B3259" t="s">
        <v>16</v>
      </c>
      <c r="C3259" t="s">
        <v>3611</v>
      </c>
      <c r="D3259" t="s">
        <v>3612</v>
      </c>
      <c r="E3259" t="s">
        <v>6642</v>
      </c>
      <c r="F3259" t="s">
        <v>3378</v>
      </c>
      <c r="G3259" t="s">
        <v>3635</v>
      </c>
      <c r="H3259" t="str">
        <f>IFERROR(VLOOKUP(B3259,Sheet2!J:K,2,0), "Laptop")</f>
        <v>Desktop</v>
      </c>
      <c r="I3259" t="str">
        <f>IFERROR(VLOOKUP(F3259,Sheet2!P:Q,2,0), "Not part of Refresh")</f>
        <v>Not part of Refresh</v>
      </c>
    </row>
    <row r="3260" spans="1:9" x14ac:dyDescent="0.35">
      <c r="A3260" t="s">
        <v>6283</v>
      </c>
      <c r="B3260" t="s">
        <v>152</v>
      </c>
      <c r="C3260" t="s">
        <v>3611</v>
      </c>
      <c r="D3260" t="s">
        <v>3612</v>
      </c>
      <c r="E3260" t="s">
        <v>6642</v>
      </c>
      <c r="F3260" t="s">
        <v>2990</v>
      </c>
      <c r="G3260" t="s">
        <v>3631</v>
      </c>
      <c r="H3260" t="str">
        <f>IFERROR(VLOOKUP(B3260,Sheet2!J:K,2,0), "Laptop")</f>
        <v>Desktop</v>
      </c>
      <c r="I3260" t="str">
        <f>IFERROR(VLOOKUP(F3260,Sheet2!P:Q,2,0), "Not part of Refresh")</f>
        <v>Not part of Refresh</v>
      </c>
    </row>
    <row r="3261" spans="1:9" x14ac:dyDescent="0.35">
      <c r="A3261" t="s">
        <v>6655</v>
      </c>
      <c r="B3261" t="s">
        <v>0</v>
      </c>
      <c r="C3261" t="s">
        <v>3611</v>
      </c>
      <c r="D3261" t="s">
        <v>3612</v>
      </c>
      <c r="E3261" t="s">
        <v>6642</v>
      </c>
      <c r="F3261" t="s">
        <v>1297</v>
      </c>
      <c r="G3261" t="s">
        <v>3625</v>
      </c>
      <c r="H3261" t="str">
        <f>IFERROR(VLOOKUP(B3261,Sheet2!J:K,2,0), "Laptop")</f>
        <v>Laptop</v>
      </c>
      <c r="I3261" t="str">
        <f>IFERROR(VLOOKUP(F3261,Sheet2!P:Q,2,0), "Not part of Refresh")</f>
        <v>Not part of Refresh</v>
      </c>
    </row>
    <row r="3262" spans="1:9" x14ac:dyDescent="0.35">
      <c r="A3262" t="s">
        <v>6656</v>
      </c>
      <c r="B3262" t="s">
        <v>0</v>
      </c>
      <c r="C3262" t="s">
        <v>3611</v>
      </c>
      <c r="D3262" t="s">
        <v>3612</v>
      </c>
      <c r="E3262" t="s">
        <v>6642</v>
      </c>
      <c r="F3262" t="s">
        <v>1020</v>
      </c>
      <c r="G3262" t="s">
        <v>3727</v>
      </c>
      <c r="H3262" t="str">
        <f>IFERROR(VLOOKUP(B3262,Sheet2!J:K,2,0), "Laptop")</f>
        <v>Laptop</v>
      </c>
      <c r="I3262" t="str">
        <f>IFERROR(VLOOKUP(F3262,Sheet2!P:Q,2,0), "Not part of Refresh")</f>
        <v>Not part of Refresh</v>
      </c>
    </row>
    <row r="3263" spans="1:9" x14ac:dyDescent="0.35">
      <c r="A3263" t="s">
        <v>6657</v>
      </c>
      <c r="B3263" t="s">
        <v>64</v>
      </c>
      <c r="C3263" t="s">
        <v>3611</v>
      </c>
      <c r="D3263" t="s">
        <v>3612</v>
      </c>
      <c r="E3263" t="s">
        <v>6642</v>
      </c>
      <c r="F3263" t="s">
        <v>2951</v>
      </c>
      <c r="G3263" t="s">
        <v>3631</v>
      </c>
      <c r="H3263" t="str">
        <f>IFERROR(VLOOKUP(B3263,Sheet2!J:K,2,0), "Laptop")</f>
        <v>Desktop</v>
      </c>
      <c r="I3263" t="str">
        <f>IFERROR(VLOOKUP(F3263,Sheet2!P:Q,2,0), "Not part of Refresh")</f>
        <v>Not part of Refresh</v>
      </c>
    </row>
    <row r="3264" spans="1:9" x14ac:dyDescent="0.35">
      <c r="A3264" t="s">
        <v>6658</v>
      </c>
      <c r="B3264" t="s">
        <v>0</v>
      </c>
      <c r="C3264" t="s">
        <v>3611</v>
      </c>
      <c r="D3264" t="s">
        <v>3612</v>
      </c>
      <c r="E3264" t="s">
        <v>6642</v>
      </c>
      <c r="F3264" t="s">
        <v>1219</v>
      </c>
      <c r="G3264" t="s">
        <v>3727</v>
      </c>
      <c r="H3264" t="str">
        <f>IFERROR(VLOOKUP(B3264,Sheet2!J:K,2,0), "Laptop")</f>
        <v>Laptop</v>
      </c>
      <c r="I3264" t="str">
        <f>IFERROR(VLOOKUP(F3264,Sheet2!P:Q,2,0), "Not part of Refresh")</f>
        <v>Not part of Refresh</v>
      </c>
    </row>
    <row r="3265" spans="1:9" x14ac:dyDescent="0.35">
      <c r="A3265" t="s">
        <v>6643</v>
      </c>
      <c r="B3265" t="s">
        <v>0</v>
      </c>
      <c r="C3265" t="s">
        <v>3611</v>
      </c>
      <c r="D3265" t="s">
        <v>3612</v>
      </c>
      <c r="E3265" t="s">
        <v>6642</v>
      </c>
      <c r="F3265" t="s">
        <v>1227</v>
      </c>
      <c r="G3265" t="s">
        <v>3742</v>
      </c>
      <c r="H3265" t="str">
        <f>IFERROR(VLOOKUP(B3265,Sheet2!J:K,2,0), "Laptop")</f>
        <v>Laptop</v>
      </c>
      <c r="I3265" t="str">
        <f>IFERROR(VLOOKUP(F3265,Sheet2!P:Q,2,0), "Not part of Refresh")</f>
        <v>Not part of Refresh</v>
      </c>
    </row>
    <row r="3266" spans="1:9" x14ac:dyDescent="0.35">
      <c r="A3266" t="s">
        <v>6659</v>
      </c>
      <c r="B3266" t="s">
        <v>4</v>
      </c>
      <c r="C3266" t="s">
        <v>3611</v>
      </c>
      <c r="D3266" t="s">
        <v>3612</v>
      </c>
      <c r="E3266" t="s">
        <v>6642</v>
      </c>
      <c r="F3266" t="s">
        <v>2913</v>
      </c>
      <c r="G3266" t="s">
        <v>3629</v>
      </c>
      <c r="H3266" t="str">
        <f>IFERROR(VLOOKUP(B3266,Sheet2!J:K,2,0), "Laptop")</f>
        <v>Laptop</v>
      </c>
      <c r="I3266" t="str">
        <f>IFERROR(VLOOKUP(F3266,Sheet2!P:Q,2,0), "Not part of Refresh")</f>
        <v>Not part of Refresh</v>
      </c>
    </row>
    <row r="3267" spans="1:9" x14ac:dyDescent="0.35">
      <c r="A3267" t="s">
        <v>6660</v>
      </c>
      <c r="B3267" t="s">
        <v>19</v>
      </c>
      <c r="C3267" t="s">
        <v>3611</v>
      </c>
      <c r="D3267" t="s">
        <v>3612</v>
      </c>
      <c r="E3267" t="s">
        <v>6642</v>
      </c>
      <c r="F3267" t="s">
        <v>901</v>
      </c>
      <c r="G3267" t="s">
        <v>3631</v>
      </c>
      <c r="H3267" t="str">
        <f>IFERROR(VLOOKUP(B3267,Sheet2!J:K,2,0), "Laptop")</f>
        <v>Desktop</v>
      </c>
      <c r="I3267" t="str">
        <f>IFERROR(VLOOKUP(F3267,Sheet2!P:Q,2,0), "Not part of Refresh")</f>
        <v>Part of Refresh cycle</v>
      </c>
    </row>
    <row r="3268" spans="1:9" x14ac:dyDescent="0.35">
      <c r="A3268" t="s">
        <v>6661</v>
      </c>
      <c r="B3268" t="s">
        <v>64</v>
      </c>
      <c r="C3268" t="s">
        <v>3611</v>
      </c>
      <c r="D3268" t="s">
        <v>3612</v>
      </c>
      <c r="E3268" t="s">
        <v>6642</v>
      </c>
      <c r="F3268" t="s">
        <v>2949</v>
      </c>
      <c r="G3268" t="s">
        <v>3631</v>
      </c>
      <c r="H3268" t="str">
        <f>IFERROR(VLOOKUP(B3268,Sheet2!J:K,2,0), "Laptop")</f>
        <v>Desktop</v>
      </c>
      <c r="I3268" t="str">
        <f>IFERROR(VLOOKUP(F3268,Sheet2!P:Q,2,0), "Not part of Refresh")</f>
        <v>Not part of Refresh</v>
      </c>
    </row>
    <row r="3269" spans="1:9" x14ac:dyDescent="0.35">
      <c r="A3269" t="s">
        <v>6662</v>
      </c>
      <c r="B3269" t="s">
        <v>0</v>
      </c>
      <c r="C3269" t="s">
        <v>3611</v>
      </c>
      <c r="D3269" t="s">
        <v>3612</v>
      </c>
      <c r="E3269" t="s">
        <v>6642</v>
      </c>
      <c r="F3269" t="s">
        <v>1038</v>
      </c>
      <c r="G3269" t="s">
        <v>3629</v>
      </c>
      <c r="H3269" t="str">
        <f>IFERROR(VLOOKUP(B3269,Sheet2!J:K,2,0), "Laptop")</f>
        <v>Laptop</v>
      </c>
      <c r="I3269" t="str">
        <f>IFERROR(VLOOKUP(F3269,Sheet2!P:Q,2,0), "Not part of Refresh")</f>
        <v>Not part of Refresh</v>
      </c>
    </row>
    <row r="3270" spans="1:9" x14ac:dyDescent="0.35">
      <c r="A3270" t="s">
        <v>6663</v>
      </c>
      <c r="B3270" t="s">
        <v>0</v>
      </c>
      <c r="C3270" t="s">
        <v>3611</v>
      </c>
      <c r="D3270" t="s">
        <v>3612</v>
      </c>
      <c r="E3270" t="s">
        <v>6642</v>
      </c>
      <c r="F3270" t="s">
        <v>1022</v>
      </c>
      <c r="G3270" t="s">
        <v>3625</v>
      </c>
      <c r="H3270" t="str">
        <f>IFERROR(VLOOKUP(B3270,Sheet2!J:K,2,0), "Laptop")</f>
        <v>Laptop</v>
      </c>
      <c r="I3270" t="str">
        <f>IFERROR(VLOOKUP(F3270,Sheet2!P:Q,2,0), "Not part of Refresh")</f>
        <v>Not part of Refresh</v>
      </c>
    </row>
    <row r="3271" spans="1:9" x14ac:dyDescent="0.35">
      <c r="A3271" t="s">
        <v>6664</v>
      </c>
      <c r="B3271" t="s">
        <v>0</v>
      </c>
      <c r="C3271" t="s">
        <v>3611</v>
      </c>
      <c r="D3271" t="s">
        <v>3612</v>
      </c>
      <c r="E3271" t="s">
        <v>6642</v>
      </c>
      <c r="F3271" t="s">
        <v>1036</v>
      </c>
      <c r="G3271" t="s">
        <v>3631</v>
      </c>
      <c r="H3271" t="str">
        <f>IFERROR(VLOOKUP(B3271,Sheet2!J:K,2,0), "Laptop")</f>
        <v>Laptop</v>
      </c>
      <c r="I3271" t="str">
        <f>IFERROR(VLOOKUP(F3271,Sheet2!P:Q,2,0), "Not part of Refresh")</f>
        <v>Not part of Refresh</v>
      </c>
    </row>
    <row r="3272" spans="1:9" x14ac:dyDescent="0.35">
      <c r="A3272" t="s">
        <v>6665</v>
      </c>
      <c r="B3272" t="s">
        <v>46</v>
      </c>
      <c r="C3272" t="s">
        <v>3611</v>
      </c>
      <c r="D3272" t="s">
        <v>3612</v>
      </c>
      <c r="E3272" t="s">
        <v>6642</v>
      </c>
      <c r="F3272" t="s">
        <v>2647</v>
      </c>
      <c r="G3272" t="s">
        <v>3625</v>
      </c>
      <c r="H3272" t="str">
        <f>IFERROR(VLOOKUP(B3272,Sheet2!J:K,2,0), "Laptop")</f>
        <v>Desktop</v>
      </c>
      <c r="I3272" t="str">
        <f>IFERROR(VLOOKUP(F3272,Sheet2!P:Q,2,0), "Not part of Refresh")</f>
        <v>Not part of Refresh</v>
      </c>
    </row>
    <row r="3273" spans="1:9" x14ac:dyDescent="0.35">
      <c r="A3273" t="s">
        <v>5170</v>
      </c>
      <c r="B3273" t="s">
        <v>19</v>
      </c>
      <c r="C3273" t="s">
        <v>3611</v>
      </c>
      <c r="D3273" t="s">
        <v>3612</v>
      </c>
      <c r="E3273" t="s">
        <v>6642</v>
      </c>
      <c r="F3273" t="s">
        <v>902</v>
      </c>
      <c r="G3273" t="s">
        <v>3631</v>
      </c>
      <c r="H3273" t="str">
        <f>IFERROR(VLOOKUP(B3273,Sheet2!J:K,2,0), "Laptop")</f>
        <v>Desktop</v>
      </c>
      <c r="I3273" t="str">
        <f>IFERROR(VLOOKUP(F3273,Sheet2!P:Q,2,0), "Not part of Refresh")</f>
        <v>Part of Refresh cycle</v>
      </c>
    </row>
    <row r="3274" spans="1:9" x14ac:dyDescent="0.35">
      <c r="A3274" t="s">
        <v>6666</v>
      </c>
      <c r="B3274" t="s">
        <v>0</v>
      </c>
      <c r="C3274" t="s">
        <v>3611</v>
      </c>
      <c r="D3274" t="s">
        <v>3612</v>
      </c>
      <c r="E3274" t="s">
        <v>6642</v>
      </c>
      <c r="F3274" t="s">
        <v>1444</v>
      </c>
      <c r="G3274" t="s">
        <v>3635</v>
      </c>
      <c r="H3274" t="str">
        <f>IFERROR(VLOOKUP(B3274,Sheet2!J:K,2,0), "Laptop")</f>
        <v>Laptop</v>
      </c>
      <c r="I3274" t="str">
        <f>IFERROR(VLOOKUP(F3274,Sheet2!P:Q,2,0), "Not part of Refresh")</f>
        <v>Not part of Refresh</v>
      </c>
    </row>
    <row r="3275" spans="1:9" x14ac:dyDescent="0.35">
      <c r="A3275" t="s">
        <v>6645</v>
      </c>
      <c r="B3275" t="s">
        <v>8</v>
      </c>
      <c r="C3275" t="s">
        <v>3611</v>
      </c>
      <c r="D3275" t="s">
        <v>3612</v>
      </c>
      <c r="E3275" t="s">
        <v>6642</v>
      </c>
      <c r="F3275" t="s">
        <v>903</v>
      </c>
      <c r="G3275" t="s">
        <v>3629</v>
      </c>
      <c r="H3275" t="str">
        <f>IFERROR(VLOOKUP(B3275,Sheet2!J:K,2,0), "Laptop")</f>
        <v>Laptop</v>
      </c>
      <c r="I3275" t="str">
        <f>IFERROR(VLOOKUP(F3275,Sheet2!P:Q,2,0), "Not part of Refresh")</f>
        <v>Part of Refresh cycle</v>
      </c>
    </row>
    <row r="3276" spans="1:9" x14ac:dyDescent="0.35">
      <c r="A3276" t="s">
        <v>4882</v>
      </c>
      <c r="B3276" t="s">
        <v>42</v>
      </c>
      <c r="C3276" t="s">
        <v>3611</v>
      </c>
      <c r="D3276" t="s">
        <v>3612</v>
      </c>
      <c r="E3276" t="s">
        <v>6642</v>
      </c>
      <c r="F3276" t="s">
        <v>2581</v>
      </c>
      <c r="G3276" t="s">
        <v>3760</v>
      </c>
      <c r="H3276" t="str">
        <f>IFERROR(VLOOKUP(B3276,Sheet2!J:K,2,0), "Laptop")</f>
        <v>Laptop</v>
      </c>
      <c r="I3276" t="str">
        <f>IFERROR(VLOOKUP(F3276,Sheet2!P:Q,2,0), "Not part of Refresh")</f>
        <v>Not part of Refresh</v>
      </c>
    </row>
    <row r="3277" spans="1:9" x14ac:dyDescent="0.35">
      <c r="A3277" t="s">
        <v>6654</v>
      </c>
      <c r="B3277" t="s">
        <v>19</v>
      </c>
      <c r="C3277" t="s">
        <v>3611</v>
      </c>
      <c r="D3277" t="s">
        <v>3612</v>
      </c>
      <c r="E3277" t="s">
        <v>6642</v>
      </c>
      <c r="F3277" t="s">
        <v>904</v>
      </c>
      <c r="G3277" t="s">
        <v>3631</v>
      </c>
      <c r="H3277" t="str">
        <f>IFERROR(VLOOKUP(B3277,Sheet2!J:K,2,0), "Laptop")</f>
        <v>Desktop</v>
      </c>
      <c r="I3277" t="str">
        <f>IFERROR(VLOOKUP(F3277,Sheet2!P:Q,2,0), "Not part of Refresh")</f>
        <v>Part of Refresh cycle</v>
      </c>
    </row>
    <row r="3278" spans="1:9" x14ac:dyDescent="0.35">
      <c r="A3278" t="s">
        <v>6667</v>
      </c>
      <c r="B3278" t="s">
        <v>0</v>
      </c>
      <c r="C3278" t="s">
        <v>3611</v>
      </c>
      <c r="D3278" t="s">
        <v>3612</v>
      </c>
      <c r="E3278" t="s">
        <v>6642</v>
      </c>
      <c r="F3278" t="s">
        <v>1832</v>
      </c>
      <c r="G3278" t="s">
        <v>3675</v>
      </c>
      <c r="H3278" t="str">
        <f>IFERROR(VLOOKUP(B3278,Sheet2!J:K,2,0), "Laptop")</f>
        <v>Laptop</v>
      </c>
      <c r="I3278" t="str">
        <f>IFERROR(VLOOKUP(F3278,Sheet2!P:Q,2,0), "Not part of Refresh")</f>
        <v>Not part of Refresh</v>
      </c>
    </row>
    <row r="3279" spans="1:9" x14ac:dyDescent="0.35">
      <c r="A3279" t="s">
        <v>6668</v>
      </c>
      <c r="B3279" t="s">
        <v>4</v>
      </c>
      <c r="C3279" t="s">
        <v>3611</v>
      </c>
      <c r="D3279" t="s">
        <v>3612</v>
      </c>
      <c r="E3279" t="s">
        <v>6642</v>
      </c>
      <c r="F3279" t="s">
        <v>2878</v>
      </c>
      <c r="G3279" t="s">
        <v>3629</v>
      </c>
      <c r="H3279" t="str">
        <f>IFERROR(VLOOKUP(B3279,Sheet2!J:K,2,0), "Laptop")</f>
        <v>Laptop</v>
      </c>
      <c r="I3279" t="str">
        <f>IFERROR(VLOOKUP(F3279,Sheet2!P:Q,2,0), "Not part of Refresh")</f>
        <v>Not part of Refresh</v>
      </c>
    </row>
    <row r="3280" spans="1:9" x14ac:dyDescent="0.35">
      <c r="A3280" t="s">
        <v>6669</v>
      </c>
      <c r="B3280" t="s">
        <v>16</v>
      </c>
      <c r="C3280" t="s">
        <v>3611</v>
      </c>
      <c r="D3280" t="s">
        <v>3612</v>
      </c>
      <c r="E3280" t="s">
        <v>6642</v>
      </c>
      <c r="F3280" t="s">
        <v>3370</v>
      </c>
      <c r="G3280" t="s">
        <v>3703</v>
      </c>
      <c r="H3280" t="str">
        <f>IFERROR(VLOOKUP(B3280,Sheet2!J:K,2,0), "Laptop")</f>
        <v>Desktop</v>
      </c>
      <c r="I3280" t="str">
        <f>IFERROR(VLOOKUP(F3280,Sheet2!P:Q,2,0), "Not part of Refresh")</f>
        <v>Not part of Refresh</v>
      </c>
    </row>
    <row r="3281" spans="1:9" x14ac:dyDescent="0.35">
      <c r="A3281" t="s">
        <v>6649</v>
      </c>
      <c r="B3281" t="s">
        <v>16</v>
      </c>
      <c r="C3281" t="s">
        <v>3611</v>
      </c>
      <c r="D3281" t="s">
        <v>3612</v>
      </c>
      <c r="E3281" t="s">
        <v>6642</v>
      </c>
      <c r="F3281" t="s">
        <v>3473</v>
      </c>
      <c r="G3281" t="s">
        <v>3678</v>
      </c>
      <c r="H3281" t="str">
        <f>IFERROR(VLOOKUP(B3281,Sheet2!J:K,2,0), "Laptop")</f>
        <v>Desktop</v>
      </c>
      <c r="I3281" t="str">
        <f>IFERROR(VLOOKUP(F3281,Sheet2!P:Q,2,0), "Not part of Refresh")</f>
        <v>Not part of Refresh</v>
      </c>
    </row>
    <row r="3282" spans="1:9" x14ac:dyDescent="0.35">
      <c r="A3282" t="s">
        <v>6641</v>
      </c>
      <c r="B3282" t="s">
        <v>16</v>
      </c>
      <c r="C3282" t="s">
        <v>3611</v>
      </c>
      <c r="D3282" t="s">
        <v>3612</v>
      </c>
      <c r="E3282" t="s">
        <v>6642</v>
      </c>
      <c r="F3282" t="s">
        <v>3516</v>
      </c>
      <c r="G3282" t="s">
        <v>3678</v>
      </c>
      <c r="H3282" t="str">
        <f>IFERROR(VLOOKUP(B3282,Sheet2!J:K,2,0), "Laptop")</f>
        <v>Desktop</v>
      </c>
      <c r="I3282" t="str">
        <f>IFERROR(VLOOKUP(F3282,Sheet2!P:Q,2,0), "Not part of Refresh")</f>
        <v>Not part of Refresh</v>
      </c>
    </row>
    <row r="3283" spans="1:9" x14ac:dyDescent="0.35">
      <c r="A3283" t="s">
        <v>6670</v>
      </c>
      <c r="B3283" t="s">
        <v>64</v>
      </c>
      <c r="C3283" t="s">
        <v>3611</v>
      </c>
      <c r="D3283" t="s">
        <v>3612</v>
      </c>
      <c r="E3283" t="s">
        <v>6642</v>
      </c>
      <c r="F3283" t="s">
        <v>2966</v>
      </c>
      <c r="G3283" t="s">
        <v>3629</v>
      </c>
      <c r="H3283" t="str">
        <f>IFERROR(VLOOKUP(B3283,Sheet2!J:K,2,0), "Laptop")</f>
        <v>Desktop</v>
      </c>
      <c r="I3283" t="str">
        <f>IFERROR(VLOOKUP(F3283,Sheet2!P:Q,2,0), "Not part of Refresh")</f>
        <v>Not part of Refresh</v>
      </c>
    </row>
    <row r="3284" spans="1:9" x14ac:dyDescent="0.35">
      <c r="A3284" t="s">
        <v>6671</v>
      </c>
      <c r="B3284" t="s">
        <v>19</v>
      </c>
      <c r="C3284" t="s">
        <v>3611</v>
      </c>
      <c r="D3284" t="s">
        <v>3612</v>
      </c>
      <c r="E3284" t="s">
        <v>6642</v>
      </c>
      <c r="F3284" t="s">
        <v>905</v>
      </c>
      <c r="G3284" t="s">
        <v>3678</v>
      </c>
      <c r="H3284" t="str">
        <f>IFERROR(VLOOKUP(B3284,Sheet2!J:K,2,0), "Laptop")</f>
        <v>Desktop</v>
      </c>
      <c r="I3284" t="str">
        <f>IFERROR(VLOOKUP(F3284,Sheet2!P:Q,2,0), "Not part of Refresh")</f>
        <v>Part of Refresh cycle</v>
      </c>
    </row>
    <row r="3285" spans="1:9" x14ac:dyDescent="0.35">
      <c r="A3285" t="s">
        <v>6648</v>
      </c>
      <c r="B3285" t="s">
        <v>0</v>
      </c>
      <c r="C3285" t="s">
        <v>3611</v>
      </c>
      <c r="D3285" t="s">
        <v>3612</v>
      </c>
      <c r="E3285" t="s">
        <v>6642</v>
      </c>
      <c r="F3285" t="s">
        <v>1593</v>
      </c>
      <c r="G3285" t="s">
        <v>3625</v>
      </c>
      <c r="H3285" t="str">
        <f>IFERROR(VLOOKUP(B3285,Sheet2!J:K,2,0), "Laptop")</f>
        <v>Laptop</v>
      </c>
      <c r="I3285" t="str">
        <f>IFERROR(VLOOKUP(F3285,Sheet2!P:Q,2,0), "Not part of Refresh")</f>
        <v>Not part of Refresh</v>
      </c>
    </row>
    <row r="3286" spans="1:9" x14ac:dyDescent="0.35">
      <c r="A3286" t="s">
        <v>6672</v>
      </c>
      <c r="B3286" t="s">
        <v>0</v>
      </c>
      <c r="C3286" t="s">
        <v>3611</v>
      </c>
      <c r="D3286" t="s">
        <v>3612</v>
      </c>
      <c r="E3286" t="s">
        <v>6642</v>
      </c>
      <c r="F3286" t="s">
        <v>1239</v>
      </c>
      <c r="G3286" t="s">
        <v>3638</v>
      </c>
      <c r="H3286" t="str">
        <f>IFERROR(VLOOKUP(B3286,Sheet2!J:K,2,0), "Laptop")</f>
        <v>Laptop</v>
      </c>
      <c r="I3286" t="str">
        <f>IFERROR(VLOOKUP(F3286,Sheet2!P:Q,2,0), "Not part of Refresh")</f>
        <v>Not part of Refresh</v>
      </c>
    </row>
    <row r="3287" spans="1:9" x14ac:dyDescent="0.35">
      <c r="A3287" t="s">
        <v>6657</v>
      </c>
      <c r="B3287" t="s">
        <v>19</v>
      </c>
      <c r="C3287" t="s">
        <v>3611</v>
      </c>
      <c r="D3287" t="s">
        <v>3612</v>
      </c>
      <c r="E3287" t="s">
        <v>6642</v>
      </c>
      <c r="F3287" t="s">
        <v>906</v>
      </c>
      <c r="G3287" t="s">
        <v>3631</v>
      </c>
      <c r="H3287" t="str">
        <f>IFERROR(VLOOKUP(B3287,Sheet2!J:K,2,0), "Laptop")</f>
        <v>Desktop</v>
      </c>
      <c r="I3287" t="str">
        <f>IFERROR(VLOOKUP(F3287,Sheet2!P:Q,2,0), "Not part of Refresh")</f>
        <v>Part of Refresh cycle</v>
      </c>
    </row>
    <row r="3288" spans="1:9" x14ac:dyDescent="0.35">
      <c r="A3288" t="s">
        <v>6673</v>
      </c>
      <c r="B3288" t="s">
        <v>19</v>
      </c>
      <c r="C3288" t="s">
        <v>3611</v>
      </c>
      <c r="D3288" t="s">
        <v>3612</v>
      </c>
      <c r="E3288" t="s">
        <v>6642</v>
      </c>
      <c r="F3288" t="s">
        <v>907</v>
      </c>
      <c r="G3288" t="s">
        <v>3695</v>
      </c>
      <c r="H3288" t="str">
        <f>IFERROR(VLOOKUP(B3288,Sheet2!J:K,2,0), "Laptop")</f>
        <v>Desktop</v>
      </c>
      <c r="I3288" t="str">
        <f>IFERROR(VLOOKUP(F3288,Sheet2!P:Q,2,0), "Not part of Refresh")</f>
        <v>Part of Refresh cycle</v>
      </c>
    </row>
    <row r="3289" spans="1:9" x14ac:dyDescent="0.35">
      <c r="A3289" t="s">
        <v>6674</v>
      </c>
      <c r="B3289" t="s">
        <v>4</v>
      </c>
      <c r="C3289" t="s">
        <v>3611</v>
      </c>
      <c r="D3289" t="s">
        <v>3612</v>
      </c>
      <c r="E3289" t="s">
        <v>6642</v>
      </c>
      <c r="F3289" t="s">
        <v>2832</v>
      </c>
      <c r="G3289" t="s">
        <v>3631</v>
      </c>
      <c r="H3289" t="str">
        <f>IFERROR(VLOOKUP(B3289,Sheet2!J:K,2,0), "Laptop")</f>
        <v>Laptop</v>
      </c>
      <c r="I3289" t="str">
        <f>IFERROR(VLOOKUP(F3289,Sheet2!P:Q,2,0), "Not part of Refresh")</f>
        <v>Not part of Refresh</v>
      </c>
    </row>
    <row r="3290" spans="1:9" x14ac:dyDescent="0.35">
      <c r="A3290" t="s">
        <v>6643</v>
      </c>
      <c r="B3290" t="s">
        <v>254</v>
      </c>
      <c r="C3290" t="s">
        <v>3611</v>
      </c>
      <c r="D3290" t="s">
        <v>3612</v>
      </c>
      <c r="E3290" t="s">
        <v>6642</v>
      </c>
      <c r="F3290" t="s">
        <v>1933</v>
      </c>
      <c r="G3290" t="s">
        <v>3742</v>
      </c>
      <c r="H3290" t="str">
        <f>IFERROR(VLOOKUP(B3290,Sheet2!J:K,2,0), "Laptop")</f>
        <v>Workstation</v>
      </c>
      <c r="I3290" t="str">
        <f>IFERROR(VLOOKUP(F3290,Sheet2!P:Q,2,0), "Not part of Refresh")</f>
        <v>Not part of Refresh</v>
      </c>
    </row>
    <row r="3291" spans="1:9" x14ac:dyDescent="0.35">
      <c r="A3291" t="s">
        <v>6675</v>
      </c>
      <c r="B3291" t="s">
        <v>87</v>
      </c>
      <c r="C3291" t="s">
        <v>3611</v>
      </c>
      <c r="D3291" t="s">
        <v>3612</v>
      </c>
      <c r="E3291" t="s">
        <v>6676</v>
      </c>
      <c r="F3291" t="s">
        <v>908</v>
      </c>
      <c r="G3291" t="s">
        <v>4087</v>
      </c>
      <c r="H3291" t="str">
        <f>IFERROR(VLOOKUP(B3291,Sheet2!J:K,2,0), "Laptop")</f>
        <v>Desktop</v>
      </c>
      <c r="I3291" t="str">
        <f>IFERROR(VLOOKUP(F3291,Sheet2!P:Q,2,0), "Not part of Refresh")</f>
        <v>Part of Refresh cycle</v>
      </c>
    </row>
    <row r="3292" spans="1:9" x14ac:dyDescent="0.35">
      <c r="A3292" t="s">
        <v>6677</v>
      </c>
      <c r="B3292" t="s">
        <v>90</v>
      </c>
      <c r="C3292" t="s">
        <v>3611</v>
      </c>
      <c r="D3292" t="s">
        <v>3612</v>
      </c>
      <c r="E3292" t="s">
        <v>6678</v>
      </c>
      <c r="F3292" t="s">
        <v>2095</v>
      </c>
      <c r="G3292" t="s">
        <v>6679</v>
      </c>
      <c r="H3292" t="str">
        <f>IFERROR(VLOOKUP(B3292,Sheet2!J:K,2,0), "Laptop")</f>
        <v>Laptop</v>
      </c>
      <c r="I3292" t="str">
        <f>IFERROR(VLOOKUP(F3292,Sheet2!P:Q,2,0), "Not part of Refresh")</f>
        <v>Not part of Refresh</v>
      </c>
    </row>
    <row r="3293" spans="1:9" x14ac:dyDescent="0.35">
      <c r="A3293" t="s">
        <v>4135</v>
      </c>
      <c r="B3293" t="s">
        <v>22</v>
      </c>
      <c r="C3293" t="s">
        <v>3611</v>
      </c>
      <c r="D3293" t="s">
        <v>3612</v>
      </c>
      <c r="E3293" t="s">
        <v>6678</v>
      </c>
      <c r="F3293" t="s">
        <v>1877</v>
      </c>
      <c r="H3293" t="str">
        <f>IFERROR(VLOOKUP(B3293,Sheet2!J:K,2,0), "Laptop")</f>
        <v>Laptop</v>
      </c>
      <c r="I3293" t="str">
        <f>IFERROR(VLOOKUP(F3293,Sheet2!P:Q,2,0), "Not part of Refresh")</f>
        <v>Not part of Refresh</v>
      </c>
    </row>
    <row r="3294" spans="1:9" x14ac:dyDescent="0.35">
      <c r="A3294" t="s">
        <v>6680</v>
      </c>
      <c r="B3294" t="s">
        <v>19</v>
      </c>
      <c r="C3294" t="s">
        <v>3611</v>
      </c>
      <c r="D3294" t="s">
        <v>3612</v>
      </c>
      <c r="E3294" t="s">
        <v>6678</v>
      </c>
      <c r="F3294" t="s">
        <v>909</v>
      </c>
      <c r="G3294" t="s">
        <v>3703</v>
      </c>
      <c r="H3294" t="str">
        <f>IFERROR(VLOOKUP(B3294,Sheet2!J:K,2,0), "Laptop")</f>
        <v>Desktop</v>
      </c>
      <c r="I3294" t="str">
        <f>IFERROR(VLOOKUP(F3294,Sheet2!P:Q,2,0), "Not part of Refresh")</f>
        <v>Part of Refresh cycle</v>
      </c>
    </row>
    <row r="3295" spans="1:9" x14ac:dyDescent="0.35">
      <c r="A3295" t="s">
        <v>6681</v>
      </c>
      <c r="B3295" t="s">
        <v>61</v>
      </c>
      <c r="C3295" t="s">
        <v>3611</v>
      </c>
      <c r="D3295" t="s">
        <v>3612</v>
      </c>
      <c r="E3295" t="s">
        <v>6678</v>
      </c>
      <c r="F3295" t="s">
        <v>910</v>
      </c>
      <c r="G3295" t="s">
        <v>3873</v>
      </c>
      <c r="H3295" t="str">
        <f>IFERROR(VLOOKUP(B3295,Sheet2!J:K,2,0), "Laptop")</f>
        <v>Workstation</v>
      </c>
      <c r="I3295" t="str">
        <f>IFERROR(VLOOKUP(F3295,Sheet2!P:Q,2,0), "Not part of Refresh")</f>
        <v>Part of Refresh cycle</v>
      </c>
    </row>
    <row r="3296" spans="1:9" x14ac:dyDescent="0.35">
      <c r="A3296" t="s">
        <v>6682</v>
      </c>
      <c r="B3296" t="s">
        <v>25</v>
      </c>
      <c r="C3296" t="s">
        <v>3611</v>
      </c>
      <c r="D3296" t="s">
        <v>3612</v>
      </c>
      <c r="E3296" t="s">
        <v>6678</v>
      </c>
      <c r="F3296" t="s">
        <v>1316</v>
      </c>
      <c r="G3296" t="s">
        <v>3625</v>
      </c>
      <c r="H3296" t="str">
        <f>IFERROR(VLOOKUP(B3296,Sheet2!J:K,2,0), "Laptop")</f>
        <v>Laptop</v>
      </c>
      <c r="I3296" t="str">
        <f>IFERROR(VLOOKUP(F3296,Sheet2!P:Q,2,0), "Not part of Refresh")</f>
        <v>Not part of Refresh</v>
      </c>
    </row>
    <row r="3297" spans="1:9" x14ac:dyDescent="0.35">
      <c r="A3297" t="s">
        <v>6683</v>
      </c>
      <c r="B3297" t="s">
        <v>10</v>
      </c>
      <c r="C3297" t="s">
        <v>3611</v>
      </c>
      <c r="D3297" t="s">
        <v>3612</v>
      </c>
      <c r="E3297" t="s">
        <v>6678</v>
      </c>
      <c r="F3297" t="s">
        <v>911</v>
      </c>
      <c r="G3297" t="s">
        <v>4102</v>
      </c>
      <c r="H3297" t="str">
        <f>IFERROR(VLOOKUP(B3297,Sheet2!J:K,2,0), "Laptop")</f>
        <v>Laptop</v>
      </c>
      <c r="I3297" t="str">
        <f>IFERROR(VLOOKUP(F3297,Sheet2!P:Q,2,0), "Not part of Refresh")</f>
        <v>Part of Refresh cycle</v>
      </c>
    </row>
    <row r="3298" spans="1:9" x14ac:dyDescent="0.35">
      <c r="A3298" t="s">
        <v>6684</v>
      </c>
      <c r="B3298" t="s">
        <v>41</v>
      </c>
      <c r="C3298" t="s">
        <v>3611</v>
      </c>
      <c r="D3298" t="s">
        <v>3612</v>
      </c>
      <c r="E3298" t="s">
        <v>6678</v>
      </c>
      <c r="F3298" t="s">
        <v>3294</v>
      </c>
      <c r="G3298" t="s">
        <v>4001</v>
      </c>
      <c r="H3298" t="str">
        <f>IFERROR(VLOOKUP(B3298,Sheet2!J:K,2,0), "Laptop")</f>
        <v>Desktop</v>
      </c>
      <c r="I3298" t="str">
        <f>IFERROR(VLOOKUP(F3298,Sheet2!P:Q,2,0), "Not part of Refresh")</f>
        <v>Not part of Refresh</v>
      </c>
    </row>
    <row r="3299" spans="1:9" x14ac:dyDescent="0.35">
      <c r="A3299" t="s">
        <v>6685</v>
      </c>
      <c r="B3299" t="s">
        <v>46</v>
      </c>
      <c r="C3299" t="s">
        <v>3611</v>
      </c>
      <c r="D3299" t="s">
        <v>3612</v>
      </c>
      <c r="E3299" t="s">
        <v>6678</v>
      </c>
      <c r="F3299" t="s">
        <v>2673</v>
      </c>
      <c r="G3299" t="s">
        <v>3631</v>
      </c>
      <c r="H3299" t="str">
        <f>IFERROR(VLOOKUP(B3299,Sheet2!J:K,2,0), "Laptop")</f>
        <v>Desktop</v>
      </c>
      <c r="I3299" t="str">
        <f>IFERROR(VLOOKUP(F3299,Sheet2!P:Q,2,0), "Not part of Refresh")</f>
        <v>Not part of Refresh</v>
      </c>
    </row>
    <row r="3300" spans="1:9" x14ac:dyDescent="0.35">
      <c r="A3300" t="s">
        <v>6686</v>
      </c>
      <c r="B3300" t="s">
        <v>4</v>
      </c>
      <c r="C3300" t="s">
        <v>3611</v>
      </c>
      <c r="D3300" t="s">
        <v>3612</v>
      </c>
      <c r="E3300" t="s">
        <v>6678</v>
      </c>
      <c r="F3300" t="s">
        <v>2143</v>
      </c>
      <c r="G3300" t="s">
        <v>6687</v>
      </c>
      <c r="H3300" t="str">
        <f>IFERROR(VLOOKUP(B3300,Sheet2!J:K,2,0), "Laptop")</f>
        <v>Laptop</v>
      </c>
      <c r="I3300" t="str">
        <f>IFERROR(VLOOKUP(F3300,Sheet2!P:Q,2,0), "Not part of Refresh")</f>
        <v>Not part of Refresh</v>
      </c>
    </row>
    <row r="3301" spans="1:9" x14ac:dyDescent="0.35">
      <c r="A3301" t="s">
        <v>6688</v>
      </c>
      <c r="B3301" t="s">
        <v>16</v>
      </c>
      <c r="C3301" t="s">
        <v>3611</v>
      </c>
      <c r="D3301" t="s">
        <v>3612</v>
      </c>
      <c r="E3301" t="s">
        <v>6678</v>
      </c>
      <c r="F3301" t="s">
        <v>3299</v>
      </c>
      <c r="H3301" t="str">
        <f>IFERROR(VLOOKUP(B3301,Sheet2!J:K,2,0), "Laptop")</f>
        <v>Desktop</v>
      </c>
      <c r="I3301" t="str">
        <f>IFERROR(VLOOKUP(F3301,Sheet2!P:Q,2,0), "Not part of Refresh")</f>
        <v>Not part of Refresh</v>
      </c>
    </row>
    <row r="3302" spans="1:9" x14ac:dyDescent="0.35">
      <c r="A3302" t="s">
        <v>6689</v>
      </c>
      <c r="B3302" t="s">
        <v>16</v>
      </c>
      <c r="C3302" t="s">
        <v>3611</v>
      </c>
      <c r="D3302" t="s">
        <v>3612</v>
      </c>
      <c r="E3302" t="s">
        <v>6678</v>
      </c>
      <c r="F3302" t="s">
        <v>3423</v>
      </c>
      <c r="G3302" t="s">
        <v>3631</v>
      </c>
      <c r="H3302" t="str">
        <f>IFERROR(VLOOKUP(B3302,Sheet2!J:K,2,0), "Laptop")</f>
        <v>Desktop</v>
      </c>
      <c r="I3302" t="str">
        <f>IFERROR(VLOOKUP(F3302,Sheet2!P:Q,2,0), "Not part of Refresh")</f>
        <v>Not part of Refresh</v>
      </c>
    </row>
    <row r="3303" spans="1:9" x14ac:dyDescent="0.35">
      <c r="A3303" t="s">
        <v>6690</v>
      </c>
      <c r="B3303" t="s">
        <v>4</v>
      </c>
      <c r="C3303" t="s">
        <v>3611</v>
      </c>
      <c r="D3303" t="s">
        <v>3612</v>
      </c>
      <c r="E3303" t="s">
        <v>6678</v>
      </c>
      <c r="F3303" t="s">
        <v>2297</v>
      </c>
      <c r="H3303" t="str">
        <f>IFERROR(VLOOKUP(B3303,Sheet2!J:K,2,0), "Laptop")</f>
        <v>Laptop</v>
      </c>
      <c r="I3303" t="str">
        <f>IFERROR(VLOOKUP(F3303,Sheet2!P:Q,2,0), "Not part of Refresh")</f>
        <v>Not part of Refresh</v>
      </c>
    </row>
    <row r="3304" spans="1:9" x14ac:dyDescent="0.35">
      <c r="A3304" t="s">
        <v>6691</v>
      </c>
      <c r="B3304" t="s">
        <v>29</v>
      </c>
      <c r="C3304" t="s">
        <v>3611</v>
      </c>
      <c r="D3304" t="s">
        <v>3612</v>
      </c>
      <c r="E3304" t="s">
        <v>6678</v>
      </c>
      <c r="F3304" t="s">
        <v>2749</v>
      </c>
      <c r="H3304" t="str">
        <f>IFERROR(VLOOKUP(B3304,Sheet2!J:K,2,0), "Laptop")</f>
        <v>Laptop</v>
      </c>
      <c r="I3304" t="str">
        <f>IFERROR(VLOOKUP(F3304,Sheet2!P:Q,2,0), "Not part of Refresh")</f>
        <v>Not part of Refresh</v>
      </c>
    </row>
    <row r="3305" spans="1:9" x14ac:dyDescent="0.35">
      <c r="A3305" t="s">
        <v>6692</v>
      </c>
      <c r="B3305" t="s">
        <v>0</v>
      </c>
      <c r="C3305" t="s">
        <v>3611</v>
      </c>
      <c r="D3305" t="s">
        <v>3612</v>
      </c>
      <c r="E3305" t="s">
        <v>6678</v>
      </c>
      <c r="F3305" t="s">
        <v>1197</v>
      </c>
      <c r="G3305" t="s">
        <v>3622</v>
      </c>
      <c r="H3305" t="str">
        <f>IFERROR(VLOOKUP(B3305,Sheet2!J:K,2,0), "Laptop")</f>
        <v>Laptop</v>
      </c>
      <c r="I3305" t="str">
        <f>IFERROR(VLOOKUP(F3305,Sheet2!P:Q,2,0), "Not part of Refresh")</f>
        <v>Not part of Refresh</v>
      </c>
    </row>
    <row r="3306" spans="1:9" x14ac:dyDescent="0.35">
      <c r="A3306" t="s">
        <v>6693</v>
      </c>
      <c r="B3306" t="s">
        <v>4</v>
      </c>
      <c r="C3306" t="s">
        <v>3611</v>
      </c>
      <c r="D3306" t="s">
        <v>3612</v>
      </c>
      <c r="E3306" t="s">
        <v>6678</v>
      </c>
      <c r="F3306" t="s">
        <v>2697</v>
      </c>
      <c r="G3306" t="s">
        <v>3928</v>
      </c>
      <c r="H3306" t="str">
        <f>IFERROR(VLOOKUP(B3306,Sheet2!J:K,2,0), "Laptop")</f>
        <v>Laptop</v>
      </c>
      <c r="I3306" t="str">
        <f>IFERROR(VLOOKUP(F3306,Sheet2!P:Q,2,0), "Not part of Refresh")</f>
        <v>Not part of Refresh</v>
      </c>
    </row>
    <row r="3307" spans="1:9" x14ac:dyDescent="0.35">
      <c r="A3307" t="s">
        <v>6694</v>
      </c>
      <c r="B3307" t="s">
        <v>4</v>
      </c>
      <c r="C3307" t="s">
        <v>3611</v>
      </c>
      <c r="D3307" t="s">
        <v>3612</v>
      </c>
      <c r="E3307" t="s">
        <v>6678</v>
      </c>
      <c r="F3307" t="s">
        <v>2701</v>
      </c>
      <c r="H3307" t="str">
        <f>IFERROR(VLOOKUP(B3307,Sheet2!J:K,2,0), "Laptop")</f>
        <v>Laptop</v>
      </c>
      <c r="I3307" t="str">
        <f>IFERROR(VLOOKUP(F3307,Sheet2!P:Q,2,0), "Not part of Refresh")</f>
        <v>Not part of Refresh</v>
      </c>
    </row>
    <row r="3308" spans="1:9" x14ac:dyDescent="0.35">
      <c r="A3308" t="s">
        <v>6695</v>
      </c>
      <c r="B3308" t="s">
        <v>4</v>
      </c>
      <c r="C3308" t="s">
        <v>3611</v>
      </c>
      <c r="D3308" t="s">
        <v>3612</v>
      </c>
      <c r="E3308" t="s">
        <v>6678</v>
      </c>
      <c r="F3308" t="s">
        <v>2881</v>
      </c>
      <c r="H3308" t="str">
        <f>IFERROR(VLOOKUP(B3308,Sheet2!J:K,2,0), "Laptop")</f>
        <v>Laptop</v>
      </c>
      <c r="I3308" t="str">
        <f>IFERROR(VLOOKUP(F3308,Sheet2!P:Q,2,0), "Not part of Refresh")</f>
        <v>Not part of Refresh</v>
      </c>
    </row>
    <row r="3309" spans="1:9" x14ac:dyDescent="0.35">
      <c r="A3309" t="s">
        <v>6696</v>
      </c>
      <c r="B3309" t="s">
        <v>4</v>
      </c>
      <c r="C3309" t="s">
        <v>3611</v>
      </c>
      <c r="D3309" t="s">
        <v>3612</v>
      </c>
      <c r="E3309" t="s">
        <v>6678</v>
      </c>
      <c r="F3309" t="s">
        <v>2828</v>
      </c>
      <c r="G3309" t="s">
        <v>3631</v>
      </c>
      <c r="H3309" t="str">
        <f>IFERROR(VLOOKUP(B3309,Sheet2!J:K,2,0), "Laptop")</f>
        <v>Laptop</v>
      </c>
      <c r="I3309" t="str">
        <f>IFERROR(VLOOKUP(F3309,Sheet2!P:Q,2,0), "Not part of Refresh")</f>
        <v>Not part of Refresh</v>
      </c>
    </row>
    <row r="3310" spans="1:9" x14ac:dyDescent="0.35">
      <c r="A3310" t="s">
        <v>6697</v>
      </c>
      <c r="B3310" t="s">
        <v>0</v>
      </c>
      <c r="C3310" t="s">
        <v>3611</v>
      </c>
      <c r="D3310" t="s">
        <v>3612</v>
      </c>
      <c r="E3310" t="s">
        <v>6678</v>
      </c>
      <c r="F3310" t="s">
        <v>1217</v>
      </c>
      <c r="H3310" t="str">
        <f>IFERROR(VLOOKUP(B3310,Sheet2!J:K,2,0), "Laptop")</f>
        <v>Laptop</v>
      </c>
      <c r="I3310" t="str">
        <f>IFERROR(VLOOKUP(F3310,Sheet2!P:Q,2,0), "Not part of Refresh")</f>
        <v>Not part of Refresh</v>
      </c>
    </row>
    <row r="3311" spans="1:9" x14ac:dyDescent="0.35">
      <c r="A3311" t="s">
        <v>6698</v>
      </c>
      <c r="B3311" t="s">
        <v>14</v>
      </c>
      <c r="C3311" t="s">
        <v>3611</v>
      </c>
      <c r="D3311" t="s">
        <v>3612</v>
      </c>
      <c r="E3311" t="s">
        <v>6678</v>
      </c>
      <c r="F3311" t="s">
        <v>912</v>
      </c>
      <c r="G3311" t="s">
        <v>6699</v>
      </c>
      <c r="H3311" t="str">
        <f>IFERROR(VLOOKUP(B3311,Sheet2!J:K,2,0), "Laptop")</f>
        <v>Laptop</v>
      </c>
      <c r="I3311" t="str">
        <f>IFERROR(VLOOKUP(F3311,Sheet2!P:Q,2,0), "Not part of Refresh")</f>
        <v>Part of Refresh cycle</v>
      </c>
    </row>
    <row r="3312" spans="1:9" x14ac:dyDescent="0.35">
      <c r="A3312" t="s">
        <v>6700</v>
      </c>
      <c r="B3312" t="s">
        <v>0</v>
      </c>
      <c r="C3312" t="s">
        <v>3611</v>
      </c>
      <c r="D3312" t="s">
        <v>3612</v>
      </c>
      <c r="E3312" t="s">
        <v>6678</v>
      </c>
      <c r="F3312" t="s">
        <v>1785</v>
      </c>
      <c r="H3312" t="str">
        <f>IFERROR(VLOOKUP(B3312,Sheet2!J:K,2,0), "Laptop")</f>
        <v>Laptop</v>
      </c>
      <c r="I3312" t="str">
        <f>IFERROR(VLOOKUP(F3312,Sheet2!P:Q,2,0), "Not part of Refresh")</f>
        <v>Not part of Refresh</v>
      </c>
    </row>
    <row r="3313" spans="1:9" x14ac:dyDescent="0.35">
      <c r="A3313" t="s">
        <v>6701</v>
      </c>
      <c r="B3313" t="s">
        <v>0</v>
      </c>
      <c r="C3313" t="s">
        <v>3611</v>
      </c>
      <c r="D3313" t="s">
        <v>3612</v>
      </c>
      <c r="E3313" t="s">
        <v>6678</v>
      </c>
      <c r="F3313" t="s">
        <v>1056</v>
      </c>
      <c r="H3313" t="str">
        <f>IFERROR(VLOOKUP(B3313,Sheet2!J:K,2,0), "Laptop")</f>
        <v>Laptop</v>
      </c>
      <c r="I3313" t="str">
        <f>IFERROR(VLOOKUP(F3313,Sheet2!P:Q,2,0), "Not part of Refresh")</f>
        <v>Not part of Refresh</v>
      </c>
    </row>
    <row r="3314" spans="1:9" x14ac:dyDescent="0.35">
      <c r="A3314" t="s">
        <v>6702</v>
      </c>
      <c r="B3314" t="s">
        <v>4</v>
      </c>
      <c r="C3314" t="s">
        <v>3611</v>
      </c>
      <c r="D3314" t="s">
        <v>3612</v>
      </c>
      <c r="E3314" t="s">
        <v>6678</v>
      </c>
      <c r="F3314" t="s">
        <v>2162</v>
      </c>
      <c r="H3314" t="str">
        <f>IFERROR(VLOOKUP(B3314,Sheet2!J:K,2,0), "Laptop")</f>
        <v>Laptop</v>
      </c>
      <c r="I3314" t="str">
        <f>IFERROR(VLOOKUP(F3314,Sheet2!P:Q,2,0), "Not part of Refresh")</f>
        <v>Not part of Refresh</v>
      </c>
    </row>
    <row r="3315" spans="1:9" x14ac:dyDescent="0.35">
      <c r="A3315" t="s">
        <v>6703</v>
      </c>
      <c r="B3315" t="s">
        <v>19</v>
      </c>
      <c r="C3315" t="s">
        <v>3611</v>
      </c>
      <c r="D3315" t="s">
        <v>3612</v>
      </c>
      <c r="E3315" t="s">
        <v>6678</v>
      </c>
      <c r="F3315" t="s">
        <v>913</v>
      </c>
      <c r="G3315" t="s">
        <v>5954</v>
      </c>
      <c r="H3315" t="str">
        <f>IFERROR(VLOOKUP(B3315,Sheet2!J:K,2,0), "Laptop")</f>
        <v>Desktop</v>
      </c>
      <c r="I3315" t="str">
        <f>IFERROR(VLOOKUP(F3315,Sheet2!P:Q,2,0), "Not part of Refresh")</f>
        <v>Part of Refresh cycle</v>
      </c>
    </row>
    <row r="3316" spans="1:9" x14ac:dyDescent="0.35">
      <c r="A3316" t="s">
        <v>6704</v>
      </c>
      <c r="B3316" t="s">
        <v>0</v>
      </c>
      <c r="C3316" t="s">
        <v>3611</v>
      </c>
      <c r="D3316" t="s">
        <v>3612</v>
      </c>
      <c r="E3316" t="s">
        <v>6678</v>
      </c>
      <c r="F3316" t="s">
        <v>1733</v>
      </c>
      <c r="G3316" t="s">
        <v>6705</v>
      </c>
      <c r="H3316" t="str">
        <f>IFERROR(VLOOKUP(B3316,Sheet2!J:K,2,0), "Laptop")</f>
        <v>Laptop</v>
      </c>
      <c r="I3316" t="str">
        <f>IFERROR(VLOOKUP(F3316,Sheet2!P:Q,2,0), "Not part of Refresh")</f>
        <v>Not part of Refresh</v>
      </c>
    </row>
    <row r="3317" spans="1:9" x14ac:dyDescent="0.35">
      <c r="A3317" t="s">
        <v>4401</v>
      </c>
      <c r="B3317" t="s">
        <v>20</v>
      </c>
      <c r="C3317" t="s">
        <v>3611</v>
      </c>
      <c r="D3317" t="s">
        <v>3612</v>
      </c>
      <c r="E3317" t="s">
        <v>6678</v>
      </c>
      <c r="F3317" t="s">
        <v>914</v>
      </c>
      <c r="G3317" t="s">
        <v>4402</v>
      </c>
      <c r="H3317" t="str">
        <f>IFERROR(VLOOKUP(B3317,Sheet2!J:K,2,0), "Laptop")</f>
        <v>Laptop</v>
      </c>
      <c r="I3317" t="str">
        <f>IFERROR(VLOOKUP(F3317,Sheet2!P:Q,2,0), "Not part of Refresh")</f>
        <v>Part of Refresh cycle</v>
      </c>
    </row>
    <row r="3318" spans="1:9" x14ac:dyDescent="0.35">
      <c r="A3318" t="s">
        <v>4135</v>
      </c>
      <c r="B3318" t="s">
        <v>10</v>
      </c>
      <c r="C3318" t="s">
        <v>3611</v>
      </c>
      <c r="D3318" t="s">
        <v>3612</v>
      </c>
      <c r="E3318" t="s">
        <v>6678</v>
      </c>
      <c r="F3318" t="s">
        <v>2123</v>
      </c>
      <c r="H3318" t="str">
        <f>IFERROR(VLOOKUP(B3318,Sheet2!J:K,2,0), "Laptop")</f>
        <v>Laptop</v>
      </c>
      <c r="I3318" t="str">
        <f>IFERROR(VLOOKUP(F3318,Sheet2!P:Q,2,0), "Not part of Refresh")</f>
        <v>Not part of Refresh</v>
      </c>
    </row>
    <row r="3319" spans="1:9" x14ac:dyDescent="0.35">
      <c r="A3319" t="s">
        <v>6706</v>
      </c>
      <c r="B3319" t="s">
        <v>0</v>
      </c>
      <c r="C3319" t="s">
        <v>3611</v>
      </c>
      <c r="D3319" t="s">
        <v>3612</v>
      </c>
      <c r="E3319" t="s">
        <v>6678</v>
      </c>
      <c r="F3319" t="s">
        <v>1050</v>
      </c>
      <c r="H3319" t="str">
        <f>IFERROR(VLOOKUP(B3319,Sheet2!J:K,2,0), "Laptop")</f>
        <v>Laptop</v>
      </c>
      <c r="I3319" t="str">
        <f>IFERROR(VLOOKUP(F3319,Sheet2!P:Q,2,0), "Not part of Refresh")</f>
        <v>Not part of Refresh</v>
      </c>
    </row>
    <row r="3320" spans="1:9" x14ac:dyDescent="0.35">
      <c r="A3320" t="s">
        <v>6707</v>
      </c>
      <c r="B3320" t="s">
        <v>0</v>
      </c>
      <c r="C3320" t="s">
        <v>3611</v>
      </c>
      <c r="D3320" t="s">
        <v>3612</v>
      </c>
      <c r="E3320" t="s">
        <v>6678</v>
      </c>
      <c r="F3320" t="s">
        <v>1446</v>
      </c>
      <c r="H3320" t="str">
        <f>IFERROR(VLOOKUP(B3320,Sheet2!J:K,2,0), "Laptop")</f>
        <v>Laptop</v>
      </c>
      <c r="I3320" t="str">
        <f>IFERROR(VLOOKUP(F3320,Sheet2!P:Q,2,0), "Not part of Refresh")</f>
        <v>Not part of Refresh</v>
      </c>
    </row>
    <row r="3321" spans="1:9" x14ac:dyDescent="0.35">
      <c r="A3321" t="s">
        <v>6708</v>
      </c>
      <c r="B3321" t="s">
        <v>51</v>
      </c>
      <c r="C3321" t="s">
        <v>3611</v>
      </c>
      <c r="D3321" t="s">
        <v>3612</v>
      </c>
      <c r="E3321" t="s">
        <v>6678</v>
      </c>
      <c r="F3321" t="s">
        <v>1102</v>
      </c>
      <c r="H3321" t="str">
        <f>IFERROR(VLOOKUP(B3321,Sheet2!J:K,2,0), "Laptop")</f>
        <v>Laptop</v>
      </c>
      <c r="I3321" t="str">
        <f>IFERROR(VLOOKUP(F3321,Sheet2!P:Q,2,0), "Not part of Refresh")</f>
        <v>Not part of Refresh</v>
      </c>
    </row>
    <row r="3322" spans="1:9" x14ac:dyDescent="0.35">
      <c r="A3322" t="s">
        <v>4239</v>
      </c>
      <c r="B3322" t="s">
        <v>0</v>
      </c>
      <c r="C3322" t="s">
        <v>3611</v>
      </c>
      <c r="D3322" t="s">
        <v>3612</v>
      </c>
      <c r="E3322" t="s">
        <v>6678</v>
      </c>
      <c r="F3322" t="s">
        <v>1731</v>
      </c>
      <c r="H3322" t="str">
        <f>IFERROR(VLOOKUP(B3322,Sheet2!J:K,2,0), "Laptop")</f>
        <v>Laptop</v>
      </c>
      <c r="I3322" t="str">
        <f>IFERROR(VLOOKUP(F3322,Sheet2!P:Q,2,0), "Not part of Refresh")</f>
        <v>Not part of Refresh</v>
      </c>
    </row>
    <row r="3323" spans="1:9" x14ac:dyDescent="0.35">
      <c r="A3323" t="s">
        <v>6709</v>
      </c>
      <c r="B3323" t="s">
        <v>14</v>
      </c>
      <c r="C3323" t="s">
        <v>3611</v>
      </c>
      <c r="D3323" t="s">
        <v>3612</v>
      </c>
      <c r="E3323" t="s">
        <v>6678</v>
      </c>
      <c r="F3323" t="s">
        <v>915</v>
      </c>
      <c r="G3323" t="s">
        <v>3975</v>
      </c>
      <c r="H3323" t="str">
        <f>IFERROR(VLOOKUP(B3323,Sheet2!J:K,2,0), "Laptop")</f>
        <v>Laptop</v>
      </c>
      <c r="I3323" t="str">
        <f>IFERROR(VLOOKUP(F3323,Sheet2!P:Q,2,0), "Not part of Refresh")</f>
        <v>Part of Refresh cycle</v>
      </c>
    </row>
    <row r="3324" spans="1:9" x14ac:dyDescent="0.35">
      <c r="A3324" t="s">
        <v>6710</v>
      </c>
      <c r="B3324" t="s">
        <v>4</v>
      </c>
      <c r="C3324" t="s">
        <v>3611</v>
      </c>
      <c r="D3324" t="s">
        <v>3612</v>
      </c>
      <c r="E3324" t="s">
        <v>6678</v>
      </c>
      <c r="F3324" t="s">
        <v>2915</v>
      </c>
      <c r="G3324" t="s">
        <v>4204</v>
      </c>
      <c r="H3324" t="str">
        <f>IFERROR(VLOOKUP(B3324,Sheet2!J:K,2,0), "Laptop")</f>
        <v>Laptop</v>
      </c>
      <c r="I3324" t="str">
        <f>IFERROR(VLOOKUP(F3324,Sheet2!P:Q,2,0), "Not part of Refresh")</f>
        <v>Not part of Refresh</v>
      </c>
    </row>
    <row r="3325" spans="1:9" x14ac:dyDescent="0.35">
      <c r="A3325" t="s">
        <v>6711</v>
      </c>
      <c r="B3325" t="s">
        <v>20</v>
      </c>
      <c r="C3325" t="s">
        <v>3611</v>
      </c>
      <c r="D3325" t="s">
        <v>3612</v>
      </c>
      <c r="E3325" t="s">
        <v>6678</v>
      </c>
      <c r="F3325" t="s">
        <v>916</v>
      </c>
      <c r="G3325" t="s">
        <v>6712</v>
      </c>
      <c r="H3325" t="str">
        <f>IFERROR(VLOOKUP(B3325,Sheet2!J:K,2,0), "Laptop")</f>
        <v>Laptop</v>
      </c>
      <c r="I3325" t="str">
        <f>IFERROR(VLOOKUP(F3325,Sheet2!P:Q,2,0), "Not part of Refresh")</f>
        <v>Part of Refresh cycle</v>
      </c>
    </row>
    <row r="3326" spans="1:9" x14ac:dyDescent="0.35">
      <c r="A3326" t="s">
        <v>6713</v>
      </c>
      <c r="B3326" t="s">
        <v>4</v>
      </c>
      <c r="C3326" t="s">
        <v>3611</v>
      </c>
      <c r="D3326" t="s">
        <v>3612</v>
      </c>
      <c r="E3326" t="s">
        <v>6678</v>
      </c>
      <c r="F3326" t="s">
        <v>2445</v>
      </c>
      <c r="G3326" t="s">
        <v>3678</v>
      </c>
      <c r="H3326" t="str">
        <f>IFERROR(VLOOKUP(B3326,Sheet2!J:K,2,0), "Laptop")</f>
        <v>Laptop</v>
      </c>
      <c r="I3326" t="str">
        <f>IFERROR(VLOOKUP(F3326,Sheet2!P:Q,2,0), "Not part of Refresh")</f>
        <v>Not part of Refresh</v>
      </c>
    </row>
    <row r="3327" spans="1:9" x14ac:dyDescent="0.35">
      <c r="A3327" t="s">
        <v>6714</v>
      </c>
      <c r="B3327" t="s">
        <v>0</v>
      </c>
      <c r="C3327" t="s">
        <v>3611</v>
      </c>
      <c r="D3327" t="s">
        <v>3612</v>
      </c>
      <c r="E3327" t="s">
        <v>6678</v>
      </c>
      <c r="F3327" t="s">
        <v>1798</v>
      </c>
      <c r="G3327" t="s">
        <v>3879</v>
      </c>
      <c r="H3327" t="str">
        <f>IFERROR(VLOOKUP(B3327,Sheet2!J:K,2,0), "Laptop")</f>
        <v>Laptop</v>
      </c>
      <c r="I3327" t="str">
        <f>IFERROR(VLOOKUP(F3327,Sheet2!P:Q,2,0), "Not part of Refresh")</f>
        <v>Not part of Refresh</v>
      </c>
    </row>
    <row r="3328" spans="1:9" x14ac:dyDescent="0.35">
      <c r="A3328" t="s">
        <v>6481</v>
      </c>
      <c r="B3328" t="s">
        <v>56</v>
      </c>
      <c r="C3328" t="s">
        <v>3611</v>
      </c>
      <c r="D3328" t="s">
        <v>3612</v>
      </c>
      <c r="E3328" t="s">
        <v>6678</v>
      </c>
      <c r="F3328" t="s">
        <v>1003</v>
      </c>
      <c r="G3328" t="s">
        <v>3688</v>
      </c>
      <c r="H3328" t="str">
        <f>IFERROR(VLOOKUP(B3328,Sheet2!J:K,2,0), "Laptop")</f>
        <v>Workstation</v>
      </c>
      <c r="I3328" t="str">
        <f>IFERROR(VLOOKUP(F3328,Sheet2!P:Q,2,0), "Not part of Refresh")</f>
        <v>Not part of Refresh</v>
      </c>
    </row>
    <row r="3329" spans="1:9" x14ac:dyDescent="0.35">
      <c r="A3329" t="s">
        <v>6542</v>
      </c>
      <c r="B3329" t="s">
        <v>16</v>
      </c>
      <c r="C3329" t="s">
        <v>3611</v>
      </c>
      <c r="D3329" t="s">
        <v>3612</v>
      </c>
      <c r="E3329" t="s">
        <v>6678</v>
      </c>
      <c r="F3329" t="s">
        <v>3497</v>
      </c>
      <c r="G3329" t="s">
        <v>4366</v>
      </c>
      <c r="H3329" t="str">
        <f>IFERROR(VLOOKUP(B3329,Sheet2!J:K,2,0), "Laptop")</f>
        <v>Desktop</v>
      </c>
      <c r="I3329" t="str">
        <f>IFERROR(VLOOKUP(F3329,Sheet2!P:Q,2,0), "Not part of Refresh")</f>
        <v>Not part of Refresh</v>
      </c>
    </row>
    <row r="3330" spans="1:9" x14ac:dyDescent="0.35">
      <c r="A3330" t="s">
        <v>6715</v>
      </c>
      <c r="B3330" t="s">
        <v>0</v>
      </c>
      <c r="C3330" t="s">
        <v>3611</v>
      </c>
      <c r="D3330" t="s">
        <v>3612</v>
      </c>
      <c r="E3330" t="s">
        <v>6678</v>
      </c>
      <c r="F3330" t="s">
        <v>1744</v>
      </c>
      <c r="G3330" t="s">
        <v>6716</v>
      </c>
      <c r="H3330" t="str">
        <f>IFERROR(VLOOKUP(B3330,Sheet2!J:K,2,0), "Laptop")</f>
        <v>Laptop</v>
      </c>
      <c r="I3330" t="str">
        <f>IFERROR(VLOOKUP(F3330,Sheet2!P:Q,2,0), "Not part of Refresh")</f>
        <v>Not part of Refresh</v>
      </c>
    </row>
    <row r="3331" spans="1:9" x14ac:dyDescent="0.35">
      <c r="A3331" t="s">
        <v>4481</v>
      </c>
      <c r="B3331" t="s">
        <v>71</v>
      </c>
      <c r="C3331" t="s">
        <v>3611</v>
      </c>
      <c r="D3331" t="s">
        <v>3612</v>
      </c>
      <c r="E3331" t="s">
        <v>6678</v>
      </c>
      <c r="F3331" t="s">
        <v>3229</v>
      </c>
      <c r="H3331" t="str">
        <f>IFERROR(VLOOKUP(B3331,Sheet2!J:K,2,0), "Laptop")</f>
        <v>Desktop</v>
      </c>
      <c r="I3331" t="str">
        <f>IFERROR(VLOOKUP(F3331,Sheet2!P:Q,2,0), "Not part of Refresh")</f>
        <v>Not part of Refresh</v>
      </c>
    </row>
    <row r="3332" spans="1:9" x14ac:dyDescent="0.35">
      <c r="A3332" t="s">
        <v>6717</v>
      </c>
      <c r="B3332" t="s">
        <v>0</v>
      </c>
      <c r="C3332" t="s">
        <v>3611</v>
      </c>
      <c r="D3332" t="s">
        <v>3612</v>
      </c>
      <c r="E3332" t="s">
        <v>6678</v>
      </c>
      <c r="F3332" t="s">
        <v>1234</v>
      </c>
      <c r="G3332" t="s">
        <v>3684</v>
      </c>
      <c r="H3332" t="str">
        <f>IFERROR(VLOOKUP(B3332,Sheet2!J:K,2,0), "Laptop")</f>
        <v>Laptop</v>
      </c>
      <c r="I3332" t="str">
        <f>IFERROR(VLOOKUP(F3332,Sheet2!P:Q,2,0), "Not part of Refresh")</f>
        <v>Not part of Refresh</v>
      </c>
    </row>
    <row r="3333" spans="1:9" x14ac:dyDescent="0.35">
      <c r="A3333" t="s">
        <v>5843</v>
      </c>
      <c r="B3333" t="s">
        <v>24</v>
      </c>
      <c r="C3333" t="s">
        <v>3611</v>
      </c>
      <c r="D3333" t="s">
        <v>3612</v>
      </c>
      <c r="E3333" t="s">
        <v>6678</v>
      </c>
      <c r="F3333" t="s">
        <v>2945</v>
      </c>
      <c r="H3333" t="str">
        <f>IFERROR(VLOOKUP(B3333,Sheet2!J:K,2,0), "Laptop")</f>
        <v>Desktop</v>
      </c>
      <c r="I3333" t="str">
        <f>IFERROR(VLOOKUP(F3333,Sheet2!P:Q,2,0), "Not part of Refresh")</f>
        <v>Not part of Refresh</v>
      </c>
    </row>
    <row r="3334" spans="1:9" x14ac:dyDescent="0.35">
      <c r="A3334" t="s">
        <v>6718</v>
      </c>
      <c r="B3334" t="s">
        <v>0</v>
      </c>
      <c r="C3334" t="s">
        <v>3611</v>
      </c>
      <c r="D3334" t="s">
        <v>3612</v>
      </c>
      <c r="E3334" t="s">
        <v>6678</v>
      </c>
      <c r="F3334" t="s">
        <v>1963</v>
      </c>
      <c r="G3334" t="s">
        <v>3873</v>
      </c>
      <c r="H3334" t="str">
        <f>IFERROR(VLOOKUP(B3334,Sheet2!J:K,2,0), "Laptop")</f>
        <v>Laptop</v>
      </c>
      <c r="I3334" t="str">
        <f>IFERROR(VLOOKUP(F3334,Sheet2!P:Q,2,0), "Not part of Refresh")</f>
        <v>Not part of Refresh</v>
      </c>
    </row>
    <row r="3335" spans="1:9" x14ac:dyDescent="0.35">
      <c r="A3335" t="s">
        <v>4621</v>
      </c>
      <c r="B3335" t="s">
        <v>54</v>
      </c>
      <c r="C3335" t="s">
        <v>3611</v>
      </c>
      <c r="D3335" t="s">
        <v>3612</v>
      </c>
      <c r="E3335" t="s">
        <v>6678</v>
      </c>
      <c r="F3335" t="s">
        <v>917</v>
      </c>
      <c r="G3335" t="s">
        <v>3675</v>
      </c>
      <c r="H3335" t="str">
        <f>IFERROR(VLOOKUP(B3335,Sheet2!J:K,2,0), "Laptop")</f>
        <v>Laptop</v>
      </c>
      <c r="I3335" t="str">
        <f>IFERROR(VLOOKUP(F3335,Sheet2!P:Q,2,0), "Not part of Refresh")</f>
        <v>Part of Refresh cycle</v>
      </c>
    </row>
    <row r="3336" spans="1:9" x14ac:dyDescent="0.35">
      <c r="A3336" t="s">
        <v>6719</v>
      </c>
      <c r="B3336" t="s">
        <v>4</v>
      </c>
      <c r="C3336" t="s">
        <v>3611</v>
      </c>
      <c r="D3336" t="s">
        <v>3612</v>
      </c>
      <c r="E3336" t="s">
        <v>6678</v>
      </c>
      <c r="F3336" t="s">
        <v>2582</v>
      </c>
      <c r="G3336" t="s">
        <v>3928</v>
      </c>
      <c r="H3336" t="str">
        <f>IFERROR(VLOOKUP(B3336,Sheet2!J:K,2,0), "Laptop")</f>
        <v>Laptop</v>
      </c>
      <c r="I3336" t="str">
        <f>IFERROR(VLOOKUP(F3336,Sheet2!P:Q,2,0), "Not part of Refresh")</f>
        <v>Not part of Refresh</v>
      </c>
    </row>
    <row r="3337" spans="1:9" x14ac:dyDescent="0.35">
      <c r="A3337" t="s">
        <v>6720</v>
      </c>
      <c r="B3337" t="s">
        <v>0</v>
      </c>
      <c r="C3337" t="s">
        <v>3611</v>
      </c>
      <c r="D3337" t="s">
        <v>3612</v>
      </c>
      <c r="E3337" t="s">
        <v>6678</v>
      </c>
      <c r="F3337" t="s">
        <v>1833</v>
      </c>
      <c r="H3337" t="str">
        <f>IFERROR(VLOOKUP(B3337,Sheet2!J:K,2,0), "Laptop")</f>
        <v>Laptop</v>
      </c>
      <c r="I3337" t="str">
        <f>IFERROR(VLOOKUP(F3337,Sheet2!P:Q,2,0), "Not part of Refresh")</f>
        <v>Not part of Refresh</v>
      </c>
    </row>
    <row r="3338" spans="1:9" x14ac:dyDescent="0.35">
      <c r="A3338" t="s">
        <v>6681</v>
      </c>
      <c r="B3338" t="s">
        <v>208</v>
      </c>
      <c r="C3338" t="s">
        <v>3611</v>
      </c>
      <c r="D3338" t="s">
        <v>3612</v>
      </c>
      <c r="E3338" t="s">
        <v>6678</v>
      </c>
      <c r="F3338" t="s">
        <v>3600</v>
      </c>
      <c r="H3338" t="str">
        <f>IFERROR(VLOOKUP(B3338,Sheet2!J:K,2,0), "Laptop")</f>
        <v>Desktop</v>
      </c>
      <c r="I3338" t="str">
        <f>IFERROR(VLOOKUP(F3338,Sheet2!P:Q,2,0), "Not part of Refresh")</f>
        <v>Not part of Refresh</v>
      </c>
    </row>
    <row r="3339" spans="1:9" x14ac:dyDescent="0.35">
      <c r="A3339" t="s">
        <v>4135</v>
      </c>
      <c r="B3339" t="s">
        <v>10</v>
      </c>
      <c r="C3339" t="s">
        <v>3611</v>
      </c>
      <c r="D3339" t="s">
        <v>3612</v>
      </c>
      <c r="E3339" t="s">
        <v>6678</v>
      </c>
      <c r="F3339" t="s">
        <v>2131</v>
      </c>
      <c r="H3339" t="str">
        <f>IFERROR(VLOOKUP(B3339,Sheet2!J:K,2,0), "Laptop")</f>
        <v>Laptop</v>
      </c>
      <c r="I3339" t="str">
        <f>IFERROR(VLOOKUP(F3339,Sheet2!P:Q,2,0), "Not part of Refresh")</f>
        <v>Not part of Refresh</v>
      </c>
    </row>
    <row r="3340" spans="1:9" x14ac:dyDescent="0.35">
      <c r="A3340" t="s">
        <v>6721</v>
      </c>
      <c r="B3340" t="s">
        <v>4</v>
      </c>
      <c r="C3340" t="s">
        <v>3611</v>
      </c>
      <c r="D3340" t="s">
        <v>3612</v>
      </c>
      <c r="E3340" t="s">
        <v>6678</v>
      </c>
      <c r="F3340" t="s">
        <v>2195</v>
      </c>
      <c r="G3340" t="s">
        <v>3873</v>
      </c>
      <c r="H3340" t="str">
        <f>IFERROR(VLOOKUP(B3340,Sheet2!J:K,2,0), "Laptop")</f>
        <v>Laptop</v>
      </c>
      <c r="I3340" t="str">
        <f>IFERROR(VLOOKUP(F3340,Sheet2!P:Q,2,0), "Not part of Refresh")</f>
        <v>Not part of Refresh</v>
      </c>
    </row>
    <row r="3341" spans="1:9" x14ac:dyDescent="0.35">
      <c r="A3341" t="s">
        <v>6722</v>
      </c>
      <c r="B3341" t="s">
        <v>4</v>
      </c>
      <c r="C3341" t="s">
        <v>3611</v>
      </c>
      <c r="D3341" t="s">
        <v>3612</v>
      </c>
      <c r="E3341" t="s">
        <v>6678</v>
      </c>
      <c r="F3341" t="s">
        <v>2891</v>
      </c>
      <c r="G3341" t="s">
        <v>3653</v>
      </c>
      <c r="H3341" t="str">
        <f>IFERROR(VLOOKUP(B3341,Sheet2!J:K,2,0), "Laptop")</f>
        <v>Laptop</v>
      </c>
      <c r="I3341" t="str">
        <f>IFERROR(VLOOKUP(F3341,Sheet2!P:Q,2,0), "Not part of Refresh")</f>
        <v>Not part of Refresh</v>
      </c>
    </row>
    <row r="3342" spans="1:9" x14ac:dyDescent="0.35">
      <c r="A3342" t="s">
        <v>6723</v>
      </c>
      <c r="B3342" t="s">
        <v>0</v>
      </c>
      <c r="C3342" t="s">
        <v>3611</v>
      </c>
      <c r="D3342" t="s">
        <v>3612</v>
      </c>
      <c r="E3342" t="s">
        <v>6678</v>
      </c>
      <c r="F3342" t="s">
        <v>1216</v>
      </c>
      <c r="H3342" t="str">
        <f>IFERROR(VLOOKUP(B3342,Sheet2!J:K,2,0), "Laptop")</f>
        <v>Laptop</v>
      </c>
      <c r="I3342" t="str">
        <f>IFERROR(VLOOKUP(F3342,Sheet2!P:Q,2,0), "Not part of Refresh")</f>
        <v>Not part of Refresh</v>
      </c>
    </row>
    <row r="3343" spans="1:9" x14ac:dyDescent="0.35">
      <c r="A3343" t="s">
        <v>6724</v>
      </c>
      <c r="B3343" t="s">
        <v>0</v>
      </c>
      <c r="C3343" t="s">
        <v>3611</v>
      </c>
      <c r="D3343" t="s">
        <v>3612</v>
      </c>
      <c r="E3343" t="s">
        <v>6678</v>
      </c>
      <c r="F3343" t="s">
        <v>1054</v>
      </c>
      <c r="H3343" t="str">
        <f>IFERROR(VLOOKUP(B3343,Sheet2!J:K,2,0), "Laptop")</f>
        <v>Laptop</v>
      </c>
      <c r="I3343" t="str">
        <f>IFERROR(VLOOKUP(F3343,Sheet2!P:Q,2,0), "Not part of Refresh")</f>
        <v>Not part of Refresh</v>
      </c>
    </row>
    <row r="3344" spans="1:9" x14ac:dyDescent="0.35">
      <c r="A3344" t="s">
        <v>6725</v>
      </c>
      <c r="B3344" t="s">
        <v>0</v>
      </c>
      <c r="C3344" t="s">
        <v>3611</v>
      </c>
      <c r="D3344" t="s">
        <v>3612</v>
      </c>
      <c r="E3344" t="s">
        <v>6678</v>
      </c>
      <c r="F3344" t="s">
        <v>1889</v>
      </c>
      <c r="G3344" t="s">
        <v>6726</v>
      </c>
      <c r="H3344" t="str">
        <f>IFERROR(VLOOKUP(B3344,Sheet2!J:K,2,0), "Laptop")</f>
        <v>Laptop</v>
      </c>
      <c r="I3344" t="str">
        <f>IFERROR(VLOOKUP(F3344,Sheet2!P:Q,2,0), "Not part of Refresh")</f>
        <v>Not part of Refresh</v>
      </c>
    </row>
    <row r="3345" spans="1:9" x14ac:dyDescent="0.35">
      <c r="A3345" t="s">
        <v>6727</v>
      </c>
      <c r="B3345" t="s">
        <v>4</v>
      </c>
      <c r="C3345" t="s">
        <v>3611</v>
      </c>
      <c r="D3345" t="s">
        <v>3612</v>
      </c>
      <c r="E3345" t="s">
        <v>6678</v>
      </c>
      <c r="F3345" t="s">
        <v>2903</v>
      </c>
      <c r="G3345" t="s">
        <v>6728</v>
      </c>
      <c r="H3345" t="str">
        <f>IFERROR(VLOOKUP(B3345,Sheet2!J:K,2,0), "Laptop")</f>
        <v>Laptop</v>
      </c>
      <c r="I3345" t="str">
        <f>IFERROR(VLOOKUP(F3345,Sheet2!P:Q,2,0), "Not part of Refresh")</f>
        <v>Not part of Refresh</v>
      </c>
    </row>
    <row r="3346" spans="1:9" x14ac:dyDescent="0.35">
      <c r="A3346" t="s">
        <v>4303</v>
      </c>
      <c r="B3346" t="s">
        <v>20</v>
      </c>
      <c r="C3346" t="s">
        <v>3611</v>
      </c>
      <c r="D3346" t="s">
        <v>3612</v>
      </c>
      <c r="E3346" t="s">
        <v>6678</v>
      </c>
      <c r="F3346" t="s">
        <v>2090</v>
      </c>
      <c r="H3346" t="str">
        <f>IFERROR(VLOOKUP(B3346,Sheet2!J:K,2,0), "Laptop")</f>
        <v>Laptop</v>
      </c>
      <c r="I3346" t="str">
        <f>IFERROR(VLOOKUP(F3346,Sheet2!P:Q,2,0), "Not part of Refresh")</f>
        <v>Not part of Refresh</v>
      </c>
    </row>
    <row r="3347" spans="1:9" x14ac:dyDescent="0.35">
      <c r="A3347" t="s">
        <v>6729</v>
      </c>
      <c r="B3347" t="s">
        <v>14</v>
      </c>
      <c r="C3347" t="s">
        <v>3611</v>
      </c>
      <c r="D3347" t="s">
        <v>3612</v>
      </c>
      <c r="E3347" t="s">
        <v>6678</v>
      </c>
      <c r="F3347" t="s">
        <v>918</v>
      </c>
      <c r="H3347" t="str">
        <f>IFERROR(VLOOKUP(B3347,Sheet2!J:K,2,0), "Laptop")</f>
        <v>Laptop</v>
      </c>
      <c r="I3347" t="str">
        <f>IFERROR(VLOOKUP(F3347,Sheet2!P:Q,2,0), "Not part of Refresh")</f>
        <v>Part of Refresh cycle</v>
      </c>
    </row>
    <row r="3348" spans="1:9" x14ac:dyDescent="0.35">
      <c r="A3348" t="s">
        <v>5829</v>
      </c>
      <c r="B3348" t="s">
        <v>8</v>
      </c>
      <c r="C3348" t="s">
        <v>3611</v>
      </c>
      <c r="D3348" t="s">
        <v>3612</v>
      </c>
      <c r="E3348" t="s">
        <v>6678</v>
      </c>
      <c r="F3348" t="s">
        <v>919</v>
      </c>
      <c r="G3348" t="s">
        <v>5866</v>
      </c>
      <c r="H3348" t="str">
        <f>IFERROR(VLOOKUP(B3348,Sheet2!J:K,2,0), "Laptop")</f>
        <v>Laptop</v>
      </c>
      <c r="I3348" t="str">
        <f>IFERROR(VLOOKUP(F3348,Sheet2!P:Q,2,0), "Not part of Refresh")</f>
        <v>Part of Refresh cycle</v>
      </c>
    </row>
    <row r="3349" spans="1:9" x14ac:dyDescent="0.35">
      <c r="A3349" t="s">
        <v>6730</v>
      </c>
      <c r="B3349" t="s">
        <v>0</v>
      </c>
      <c r="C3349" t="s">
        <v>3611</v>
      </c>
      <c r="D3349" t="s">
        <v>3612</v>
      </c>
      <c r="E3349" t="s">
        <v>6678</v>
      </c>
      <c r="F3349" t="s">
        <v>1048</v>
      </c>
      <c r="H3349" t="str">
        <f>IFERROR(VLOOKUP(B3349,Sheet2!J:K,2,0), "Laptop")</f>
        <v>Laptop</v>
      </c>
      <c r="I3349" t="str">
        <f>IFERROR(VLOOKUP(F3349,Sheet2!P:Q,2,0), "Not part of Refresh")</f>
        <v>Not part of Refresh</v>
      </c>
    </row>
    <row r="3350" spans="1:9" x14ac:dyDescent="0.35">
      <c r="A3350" t="s">
        <v>6689</v>
      </c>
      <c r="B3350" t="s">
        <v>0</v>
      </c>
      <c r="C3350" t="s">
        <v>3611</v>
      </c>
      <c r="D3350" t="s">
        <v>3612</v>
      </c>
      <c r="E3350" t="s">
        <v>6678</v>
      </c>
      <c r="F3350" t="s">
        <v>1406</v>
      </c>
      <c r="G3350" t="s">
        <v>4276</v>
      </c>
      <c r="H3350" t="str">
        <f>IFERROR(VLOOKUP(B3350,Sheet2!J:K,2,0), "Laptop")</f>
        <v>Laptop</v>
      </c>
      <c r="I3350" t="str">
        <f>IFERROR(VLOOKUP(F3350,Sheet2!P:Q,2,0), "Not part of Refresh")</f>
        <v>Not part of Refresh</v>
      </c>
    </row>
    <row r="3351" spans="1:9" x14ac:dyDescent="0.35">
      <c r="A3351" t="s">
        <v>6731</v>
      </c>
      <c r="B3351" t="s">
        <v>0</v>
      </c>
      <c r="C3351" t="s">
        <v>3611</v>
      </c>
      <c r="D3351" t="s">
        <v>3612</v>
      </c>
      <c r="E3351" t="s">
        <v>6678</v>
      </c>
      <c r="F3351" t="s">
        <v>1336</v>
      </c>
      <c r="H3351" t="str">
        <f>IFERROR(VLOOKUP(B3351,Sheet2!J:K,2,0), "Laptop")</f>
        <v>Laptop</v>
      </c>
      <c r="I3351" t="str">
        <f>IFERROR(VLOOKUP(F3351,Sheet2!P:Q,2,0), "Not part of Refresh")</f>
        <v>Not part of Refresh</v>
      </c>
    </row>
    <row r="3352" spans="1:9" x14ac:dyDescent="0.35">
      <c r="A3352" t="s">
        <v>6732</v>
      </c>
      <c r="B3352" t="s">
        <v>0</v>
      </c>
      <c r="C3352" t="s">
        <v>3611</v>
      </c>
      <c r="D3352" t="s">
        <v>3612</v>
      </c>
      <c r="E3352" t="s">
        <v>6678</v>
      </c>
      <c r="F3352" t="s">
        <v>1790</v>
      </c>
      <c r="G3352" t="s">
        <v>6733</v>
      </c>
      <c r="H3352" t="str">
        <f>IFERROR(VLOOKUP(B3352,Sheet2!J:K,2,0), "Laptop")</f>
        <v>Laptop</v>
      </c>
      <c r="I3352" t="str">
        <f>IFERROR(VLOOKUP(F3352,Sheet2!P:Q,2,0), "Not part of Refresh")</f>
        <v>Not part of Refresh</v>
      </c>
    </row>
    <row r="3353" spans="1:9" x14ac:dyDescent="0.35">
      <c r="A3353" t="s">
        <v>6734</v>
      </c>
      <c r="B3353" t="s">
        <v>0</v>
      </c>
      <c r="C3353" t="s">
        <v>3611</v>
      </c>
      <c r="D3353" t="s">
        <v>3612</v>
      </c>
      <c r="E3353" t="s">
        <v>6678</v>
      </c>
      <c r="F3353" t="s">
        <v>2050</v>
      </c>
      <c r="G3353" t="s">
        <v>3883</v>
      </c>
      <c r="H3353" t="str">
        <f>IFERROR(VLOOKUP(B3353,Sheet2!J:K,2,0), "Laptop")</f>
        <v>Laptop</v>
      </c>
      <c r="I3353" t="str">
        <f>IFERROR(VLOOKUP(F3353,Sheet2!P:Q,2,0), "Not part of Refresh")</f>
        <v>Not part of Refresh</v>
      </c>
    </row>
    <row r="3354" spans="1:9" x14ac:dyDescent="0.35">
      <c r="A3354" t="s">
        <v>6735</v>
      </c>
      <c r="B3354" t="s">
        <v>14</v>
      </c>
      <c r="C3354" t="s">
        <v>3611</v>
      </c>
      <c r="D3354" t="s">
        <v>3612</v>
      </c>
      <c r="E3354" t="s">
        <v>6678</v>
      </c>
      <c r="F3354" t="s">
        <v>920</v>
      </c>
      <c r="G3354" t="s">
        <v>5118</v>
      </c>
      <c r="H3354" t="str">
        <f>IFERROR(VLOOKUP(B3354,Sheet2!J:K,2,0), "Laptop")</f>
        <v>Laptop</v>
      </c>
      <c r="I3354" t="str">
        <f>IFERROR(VLOOKUP(F3354,Sheet2!P:Q,2,0), "Not part of Refresh")</f>
        <v>Part of Refresh cycle</v>
      </c>
    </row>
    <row r="3355" spans="1:9" x14ac:dyDescent="0.35">
      <c r="A3355" t="s">
        <v>6736</v>
      </c>
      <c r="B3355" t="s">
        <v>4</v>
      </c>
      <c r="C3355" t="s">
        <v>3611</v>
      </c>
      <c r="D3355" t="s">
        <v>3612</v>
      </c>
      <c r="E3355" t="s">
        <v>6678</v>
      </c>
      <c r="F3355" t="s">
        <v>2551</v>
      </c>
      <c r="H3355" t="str">
        <f>IFERROR(VLOOKUP(B3355,Sheet2!J:K,2,0), "Laptop")</f>
        <v>Laptop</v>
      </c>
      <c r="I3355" t="str">
        <f>IFERROR(VLOOKUP(F3355,Sheet2!P:Q,2,0), "Not part of Refresh")</f>
        <v>Not part of Refresh</v>
      </c>
    </row>
    <row r="3356" spans="1:9" x14ac:dyDescent="0.35">
      <c r="A3356" t="s">
        <v>6708</v>
      </c>
      <c r="B3356" t="s">
        <v>51</v>
      </c>
      <c r="C3356" t="s">
        <v>3611</v>
      </c>
      <c r="D3356" t="s">
        <v>3612</v>
      </c>
      <c r="E3356" t="s">
        <v>6678</v>
      </c>
      <c r="F3356" t="s">
        <v>1391</v>
      </c>
      <c r="H3356" t="str">
        <f>IFERROR(VLOOKUP(B3356,Sheet2!J:K,2,0), "Laptop")</f>
        <v>Laptop</v>
      </c>
      <c r="I3356" t="str">
        <f>IFERROR(VLOOKUP(F3356,Sheet2!P:Q,2,0), "Not part of Refresh")</f>
        <v>Not part of Refresh</v>
      </c>
    </row>
    <row r="3357" spans="1:9" x14ac:dyDescent="0.35">
      <c r="A3357" t="s">
        <v>6737</v>
      </c>
      <c r="B3357" t="s">
        <v>4</v>
      </c>
      <c r="C3357" t="s">
        <v>3611</v>
      </c>
      <c r="D3357" t="s">
        <v>3612</v>
      </c>
      <c r="E3357" t="s">
        <v>6678</v>
      </c>
      <c r="F3357" t="s">
        <v>2455</v>
      </c>
      <c r="G3357" t="s">
        <v>4869</v>
      </c>
      <c r="H3357" t="str">
        <f>IFERROR(VLOOKUP(B3357,Sheet2!J:K,2,0), "Laptop")</f>
        <v>Laptop</v>
      </c>
      <c r="I3357" t="str">
        <f>IFERROR(VLOOKUP(F3357,Sheet2!P:Q,2,0), "Not part of Refresh")</f>
        <v>Not part of Refresh</v>
      </c>
    </row>
    <row r="3358" spans="1:9" x14ac:dyDescent="0.35">
      <c r="A3358" t="s">
        <v>5847</v>
      </c>
      <c r="B3358" t="s">
        <v>24</v>
      </c>
      <c r="C3358" t="s">
        <v>3611</v>
      </c>
      <c r="D3358" t="s">
        <v>3612</v>
      </c>
      <c r="E3358" t="s">
        <v>6678</v>
      </c>
      <c r="F3358" t="s">
        <v>2927</v>
      </c>
      <c r="H3358" t="str">
        <f>IFERROR(VLOOKUP(B3358,Sheet2!J:K,2,0), "Laptop")</f>
        <v>Desktop</v>
      </c>
      <c r="I3358" t="str">
        <f>IFERROR(VLOOKUP(F3358,Sheet2!P:Q,2,0), "Not part of Refresh")</f>
        <v>Not part of Refresh</v>
      </c>
    </row>
    <row r="3359" spans="1:9" x14ac:dyDescent="0.35">
      <c r="A3359" t="s">
        <v>6738</v>
      </c>
      <c r="B3359" t="s">
        <v>4</v>
      </c>
      <c r="C3359" t="s">
        <v>3611</v>
      </c>
      <c r="D3359" t="s">
        <v>3612</v>
      </c>
      <c r="E3359" t="s">
        <v>6678</v>
      </c>
      <c r="F3359" t="s">
        <v>2564</v>
      </c>
      <c r="H3359" t="str">
        <f>IFERROR(VLOOKUP(B3359,Sheet2!J:K,2,0), "Laptop")</f>
        <v>Laptop</v>
      </c>
      <c r="I3359" t="str">
        <f>IFERROR(VLOOKUP(F3359,Sheet2!P:Q,2,0), "Not part of Refresh")</f>
        <v>Not part of Refresh</v>
      </c>
    </row>
    <row r="3360" spans="1:9" x14ac:dyDescent="0.35">
      <c r="A3360" t="s">
        <v>6739</v>
      </c>
      <c r="B3360" t="s">
        <v>87</v>
      </c>
      <c r="C3360" t="s">
        <v>3611</v>
      </c>
      <c r="D3360" t="s">
        <v>3612</v>
      </c>
      <c r="E3360" t="s">
        <v>6678</v>
      </c>
      <c r="F3360" t="s">
        <v>921</v>
      </c>
      <c r="G3360" t="s">
        <v>3619</v>
      </c>
      <c r="H3360" t="str">
        <f>IFERROR(VLOOKUP(B3360,Sheet2!J:K,2,0), "Laptop")</f>
        <v>Desktop</v>
      </c>
      <c r="I3360" t="str">
        <f>IFERROR(VLOOKUP(F3360,Sheet2!P:Q,2,0), "Not part of Refresh")</f>
        <v>Part of Refresh cycle</v>
      </c>
    </row>
    <row r="3361" spans="1:9" x14ac:dyDescent="0.35">
      <c r="A3361" t="s">
        <v>6740</v>
      </c>
      <c r="B3361" t="s">
        <v>24</v>
      </c>
      <c r="C3361" t="s">
        <v>3611</v>
      </c>
      <c r="D3361" t="s">
        <v>3612</v>
      </c>
      <c r="E3361" t="s">
        <v>6678</v>
      </c>
      <c r="F3361" t="s">
        <v>3545</v>
      </c>
      <c r="H3361" t="str">
        <f>IFERROR(VLOOKUP(B3361,Sheet2!J:K,2,0), "Laptop")</f>
        <v>Desktop</v>
      </c>
      <c r="I3361" t="str">
        <f>IFERROR(VLOOKUP(F3361,Sheet2!P:Q,2,0), "Not part of Refresh")</f>
        <v>Not part of Refresh</v>
      </c>
    </row>
    <row r="3362" spans="1:9" x14ac:dyDescent="0.35">
      <c r="A3362" t="s">
        <v>6741</v>
      </c>
      <c r="B3362" t="s">
        <v>46</v>
      </c>
      <c r="C3362" t="s">
        <v>3611</v>
      </c>
      <c r="D3362" t="s">
        <v>3612</v>
      </c>
      <c r="E3362" t="s">
        <v>6678</v>
      </c>
      <c r="F3362" t="s">
        <v>2633</v>
      </c>
      <c r="H3362" t="str">
        <f>IFERROR(VLOOKUP(B3362,Sheet2!J:K,2,0), "Laptop")</f>
        <v>Desktop</v>
      </c>
      <c r="I3362" t="str">
        <f>IFERROR(VLOOKUP(F3362,Sheet2!P:Q,2,0), "Not part of Refresh")</f>
        <v>Not part of Refresh</v>
      </c>
    </row>
    <row r="3363" spans="1:9" x14ac:dyDescent="0.35">
      <c r="A3363" t="s">
        <v>6742</v>
      </c>
      <c r="B3363" t="s">
        <v>16</v>
      </c>
      <c r="C3363" t="s">
        <v>3611</v>
      </c>
      <c r="D3363" t="s">
        <v>3612</v>
      </c>
      <c r="E3363" t="s">
        <v>6678</v>
      </c>
      <c r="F3363" t="s">
        <v>3442</v>
      </c>
      <c r="G3363" t="s">
        <v>3625</v>
      </c>
      <c r="H3363" t="str">
        <f>IFERROR(VLOOKUP(B3363,Sheet2!J:K,2,0), "Laptop")</f>
        <v>Desktop</v>
      </c>
      <c r="I3363" t="str">
        <f>IFERROR(VLOOKUP(F3363,Sheet2!P:Q,2,0), "Not part of Refresh")</f>
        <v>Not part of Refresh</v>
      </c>
    </row>
    <row r="3364" spans="1:9" x14ac:dyDescent="0.35">
      <c r="A3364" t="s">
        <v>6743</v>
      </c>
      <c r="B3364" t="s">
        <v>17</v>
      </c>
      <c r="C3364" t="s">
        <v>3611</v>
      </c>
      <c r="D3364" t="s">
        <v>3612</v>
      </c>
      <c r="E3364" t="s">
        <v>6678</v>
      </c>
      <c r="F3364" t="s">
        <v>2381</v>
      </c>
      <c r="G3364" t="s">
        <v>6744</v>
      </c>
      <c r="H3364" t="str">
        <f>IFERROR(VLOOKUP(B3364,Sheet2!J:K,2,0), "Laptop")</f>
        <v>Laptop</v>
      </c>
      <c r="I3364" t="str">
        <f>IFERROR(VLOOKUP(F3364,Sheet2!P:Q,2,0), "Not part of Refresh")</f>
        <v>Not part of Refresh</v>
      </c>
    </row>
    <row r="3365" spans="1:9" x14ac:dyDescent="0.35">
      <c r="A3365" t="s">
        <v>5571</v>
      </c>
      <c r="B3365" t="s">
        <v>8</v>
      </c>
      <c r="C3365" t="s">
        <v>3611</v>
      </c>
      <c r="D3365" t="s">
        <v>3612</v>
      </c>
      <c r="E3365" t="s">
        <v>6678</v>
      </c>
      <c r="F3365" t="s">
        <v>922</v>
      </c>
      <c r="H3365" t="str">
        <f>IFERROR(VLOOKUP(B3365,Sheet2!J:K,2,0), "Laptop")</f>
        <v>Laptop</v>
      </c>
      <c r="I3365" t="str">
        <f>IFERROR(VLOOKUP(F3365,Sheet2!P:Q,2,0), "Not part of Refresh")</f>
        <v>Part of Refresh cycle</v>
      </c>
    </row>
    <row r="3366" spans="1:9" x14ac:dyDescent="0.35">
      <c r="A3366" t="s">
        <v>6745</v>
      </c>
      <c r="B3366" t="s">
        <v>61</v>
      </c>
      <c r="C3366" t="s">
        <v>3611</v>
      </c>
      <c r="D3366" t="s">
        <v>3612</v>
      </c>
      <c r="E3366" t="s">
        <v>6678</v>
      </c>
      <c r="F3366" t="s">
        <v>923</v>
      </c>
      <c r="G3366" t="s">
        <v>3900</v>
      </c>
      <c r="H3366" t="str">
        <f>IFERROR(VLOOKUP(B3366,Sheet2!J:K,2,0), "Laptop")</f>
        <v>Workstation</v>
      </c>
      <c r="I3366" t="str">
        <f>IFERROR(VLOOKUP(F3366,Sheet2!P:Q,2,0), "Not part of Refresh")</f>
        <v>Part of Refresh cycle</v>
      </c>
    </row>
    <row r="3367" spans="1:9" x14ac:dyDescent="0.35">
      <c r="A3367" t="s">
        <v>6746</v>
      </c>
      <c r="B3367" t="s">
        <v>8</v>
      </c>
      <c r="C3367" t="s">
        <v>3611</v>
      </c>
      <c r="D3367" t="s">
        <v>3612</v>
      </c>
      <c r="E3367" t="s">
        <v>6678</v>
      </c>
      <c r="F3367" t="s">
        <v>924</v>
      </c>
      <c r="G3367" t="s">
        <v>5118</v>
      </c>
      <c r="H3367" t="str">
        <f>IFERROR(VLOOKUP(B3367,Sheet2!J:K,2,0), "Laptop")</f>
        <v>Laptop</v>
      </c>
      <c r="I3367" t="str">
        <f>IFERROR(VLOOKUP(F3367,Sheet2!P:Q,2,0), "Not part of Refresh")</f>
        <v>Part of Refresh cycle</v>
      </c>
    </row>
    <row r="3368" spans="1:9" x14ac:dyDescent="0.35">
      <c r="A3368" t="s">
        <v>4481</v>
      </c>
      <c r="B3368" t="s">
        <v>71</v>
      </c>
      <c r="C3368" t="s">
        <v>3611</v>
      </c>
      <c r="D3368" t="s">
        <v>3612</v>
      </c>
      <c r="E3368" t="s">
        <v>6678</v>
      </c>
      <c r="F3368" t="s">
        <v>3261</v>
      </c>
      <c r="H3368" t="str">
        <f>IFERROR(VLOOKUP(B3368,Sheet2!J:K,2,0), "Laptop")</f>
        <v>Desktop</v>
      </c>
      <c r="I3368" t="str">
        <f>IFERROR(VLOOKUP(F3368,Sheet2!P:Q,2,0), "Not part of Refresh")</f>
        <v>Not part of Refresh</v>
      </c>
    </row>
    <row r="3369" spans="1:9" x14ac:dyDescent="0.35">
      <c r="A3369" t="s">
        <v>6747</v>
      </c>
      <c r="B3369" t="s">
        <v>64</v>
      </c>
      <c r="C3369" t="s">
        <v>3611</v>
      </c>
      <c r="D3369" t="s">
        <v>3612</v>
      </c>
      <c r="E3369" t="s">
        <v>6678</v>
      </c>
      <c r="F3369" t="s">
        <v>2973</v>
      </c>
      <c r="G3369" t="s">
        <v>3631</v>
      </c>
      <c r="H3369" t="str">
        <f>IFERROR(VLOOKUP(B3369,Sheet2!J:K,2,0), "Laptop")</f>
        <v>Desktop</v>
      </c>
      <c r="I3369" t="str">
        <f>IFERROR(VLOOKUP(F3369,Sheet2!P:Q,2,0), "Not part of Refresh")</f>
        <v>Not part of Refresh</v>
      </c>
    </row>
    <row r="3370" spans="1:9" x14ac:dyDescent="0.35">
      <c r="A3370" t="s">
        <v>6748</v>
      </c>
      <c r="B3370" t="s">
        <v>224</v>
      </c>
      <c r="C3370" t="s">
        <v>3611</v>
      </c>
      <c r="D3370" t="s">
        <v>3612</v>
      </c>
      <c r="E3370" t="s">
        <v>6678</v>
      </c>
      <c r="F3370" t="s">
        <v>1004</v>
      </c>
      <c r="G3370" t="s">
        <v>4154</v>
      </c>
      <c r="H3370" t="str">
        <f>IFERROR(VLOOKUP(B3370,Sheet2!J:K,2,0), "Laptop")</f>
        <v>Laptop</v>
      </c>
      <c r="I3370" t="str">
        <f>IFERROR(VLOOKUP(F3370,Sheet2!P:Q,2,0), "Not part of Refresh")</f>
        <v>Not part of Refresh</v>
      </c>
    </row>
    <row r="3371" spans="1:9" x14ac:dyDescent="0.35">
      <c r="A3371" t="s">
        <v>6749</v>
      </c>
      <c r="B3371" t="s">
        <v>4</v>
      </c>
      <c r="C3371" t="s">
        <v>3611</v>
      </c>
      <c r="D3371" t="s">
        <v>3612</v>
      </c>
      <c r="E3371" t="s">
        <v>6678</v>
      </c>
      <c r="F3371" t="s">
        <v>2964</v>
      </c>
      <c r="H3371" t="str">
        <f>IFERROR(VLOOKUP(B3371,Sheet2!J:K,2,0), "Laptop")</f>
        <v>Laptop</v>
      </c>
      <c r="I3371" t="str">
        <f>IFERROR(VLOOKUP(F3371,Sheet2!P:Q,2,0), "Not part of Refresh")</f>
        <v>Not part of Refresh</v>
      </c>
    </row>
    <row r="3372" spans="1:9" x14ac:dyDescent="0.35">
      <c r="A3372" t="s">
        <v>6750</v>
      </c>
      <c r="B3372" t="s">
        <v>8</v>
      </c>
      <c r="C3372" t="s">
        <v>3611</v>
      </c>
      <c r="D3372" t="s">
        <v>3612</v>
      </c>
      <c r="E3372" t="s">
        <v>6678</v>
      </c>
      <c r="F3372" t="s">
        <v>925</v>
      </c>
      <c r="H3372" t="str">
        <f>IFERROR(VLOOKUP(B3372,Sheet2!J:K,2,0), "Laptop")</f>
        <v>Laptop</v>
      </c>
      <c r="I3372" t="str">
        <f>IFERROR(VLOOKUP(F3372,Sheet2!P:Q,2,0), "Not part of Refresh")</f>
        <v>Part of Refresh cycle</v>
      </c>
    </row>
    <row r="3373" spans="1:9" x14ac:dyDescent="0.35">
      <c r="A3373" t="s">
        <v>6751</v>
      </c>
      <c r="B3373" t="s">
        <v>8</v>
      </c>
      <c r="C3373" t="s">
        <v>3611</v>
      </c>
      <c r="D3373" t="s">
        <v>3612</v>
      </c>
      <c r="E3373" t="s">
        <v>6678</v>
      </c>
      <c r="F3373" t="s">
        <v>926</v>
      </c>
      <c r="H3373" t="str">
        <f>IFERROR(VLOOKUP(B3373,Sheet2!J:K,2,0), "Laptop")</f>
        <v>Laptop</v>
      </c>
      <c r="I3373" t="str">
        <f>IFERROR(VLOOKUP(F3373,Sheet2!P:Q,2,0), "Not part of Refresh")</f>
        <v>Part of Refresh cycle</v>
      </c>
    </row>
    <row r="3374" spans="1:9" x14ac:dyDescent="0.35">
      <c r="A3374" t="s">
        <v>6752</v>
      </c>
      <c r="B3374" t="s">
        <v>0</v>
      </c>
      <c r="C3374" t="s">
        <v>3611</v>
      </c>
      <c r="D3374" t="s">
        <v>3612</v>
      </c>
      <c r="E3374" t="s">
        <v>6678</v>
      </c>
      <c r="F3374" t="s">
        <v>2026</v>
      </c>
      <c r="G3374" t="s">
        <v>4923</v>
      </c>
      <c r="H3374" t="str">
        <f>IFERROR(VLOOKUP(B3374,Sheet2!J:K,2,0), "Laptop")</f>
        <v>Laptop</v>
      </c>
      <c r="I3374" t="str">
        <f>IFERROR(VLOOKUP(F3374,Sheet2!P:Q,2,0), "Not part of Refresh")</f>
        <v>Not part of Refresh</v>
      </c>
    </row>
    <row r="3375" spans="1:9" x14ac:dyDescent="0.35">
      <c r="A3375" t="s">
        <v>6753</v>
      </c>
      <c r="B3375" t="s">
        <v>0</v>
      </c>
      <c r="C3375" t="s">
        <v>3611</v>
      </c>
      <c r="D3375" t="s">
        <v>3612</v>
      </c>
      <c r="E3375" t="s">
        <v>6678</v>
      </c>
      <c r="F3375" t="s">
        <v>1246</v>
      </c>
      <c r="H3375" t="str">
        <f>IFERROR(VLOOKUP(B3375,Sheet2!J:K,2,0), "Laptop")</f>
        <v>Laptop</v>
      </c>
      <c r="I3375" t="str">
        <f>IFERROR(VLOOKUP(F3375,Sheet2!P:Q,2,0), "Not part of Refresh")</f>
        <v>Not part of Refresh</v>
      </c>
    </row>
    <row r="3376" spans="1:9" x14ac:dyDescent="0.35">
      <c r="A3376" t="s">
        <v>6708</v>
      </c>
      <c r="B3376" t="s">
        <v>51</v>
      </c>
      <c r="C3376" t="s">
        <v>3611</v>
      </c>
      <c r="D3376" t="s">
        <v>3612</v>
      </c>
      <c r="E3376" t="s">
        <v>6678</v>
      </c>
      <c r="F3376" t="s">
        <v>1393</v>
      </c>
      <c r="H3376" t="str">
        <f>IFERROR(VLOOKUP(B3376,Sheet2!J:K,2,0), "Laptop")</f>
        <v>Laptop</v>
      </c>
      <c r="I3376" t="str">
        <f>IFERROR(VLOOKUP(F3376,Sheet2!P:Q,2,0), "Not part of Refresh")</f>
        <v>Not part of Refresh</v>
      </c>
    </row>
    <row r="3377" spans="1:9" x14ac:dyDescent="0.35">
      <c r="A3377" t="s">
        <v>3658</v>
      </c>
      <c r="B3377" t="s">
        <v>8</v>
      </c>
      <c r="C3377" t="s">
        <v>3611</v>
      </c>
      <c r="D3377" t="s">
        <v>3612</v>
      </c>
      <c r="E3377" t="s">
        <v>6678</v>
      </c>
      <c r="F3377" t="s">
        <v>927</v>
      </c>
      <c r="G3377" t="s">
        <v>4366</v>
      </c>
      <c r="H3377" t="str">
        <f>IFERROR(VLOOKUP(B3377,Sheet2!J:K,2,0), "Laptop")</f>
        <v>Laptop</v>
      </c>
      <c r="I3377" t="str">
        <f>IFERROR(VLOOKUP(F3377,Sheet2!P:Q,2,0), "Not part of Refresh")</f>
        <v>Part of Refresh cycle</v>
      </c>
    </row>
    <row r="3378" spans="1:9" x14ac:dyDescent="0.35">
      <c r="A3378" t="s">
        <v>6754</v>
      </c>
      <c r="B3378" t="s">
        <v>0</v>
      </c>
      <c r="C3378" t="s">
        <v>3611</v>
      </c>
      <c r="D3378" t="s">
        <v>3612</v>
      </c>
      <c r="E3378" t="s">
        <v>6678</v>
      </c>
      <c r="F3378" t="s">
        <v>1845</v>
      </c>
      <c r="H3378" t="str">
        <f>IFERROR(VLOOKUP(B3378,Sheet2!J:K,2,0), "Laptop")</f>
        <v>Laptop</v>
      </c>
      <c r="I3378" t="str">
        <f>IFERROR(VLOOKUP(F3378,Sheet2!P:Q,2,0), "Not part of Refresh")</f>
        <v>Not part of Refresh</v>
      </c>
    </row>
    <row r="3379" spans="1:9" x14ac:dyDescent="0.35">
      <c r="A3379" t="s">
        <v>6755</v>
      </c>
      <c r="B3379" t="s">
        <v>20</v>
      </c>
      <c r="C3379" t="s">
        <v>3611</v>
      </c>
      <c r="D3379" t="s">
        <v>3612</v>
      </c>
      <c r="E3379" t="s">
        <v>6678</v>
      </c>
      <c r="F3379" t="s">
        <v>928</v>
      </c>
      <c r="G3379" t="s">
        <v>6756</v>
      </c>
      <c r="H3379" t="str">
        <f>IFERROR(VLOOKUP(B3379,Sheet2!J:K,2,0), "Laptop")</f>
        <v>Laptop</v>
      </c>
      <c r="I3379" t="str">
        <f>IFERROR(VLOOKUP(F3379,Sheet2!P:Q,2,0), "Not part of Refresh")</f>
        <v>Part of Refresh cycle</v>
      </c>
    </row>
    <row r="3380" spans="1:9" x14ac:dyDescent="0.35">
      <c r="A3380" t="s">
        <v>6757</v>
      </c>
      <c r="B3380" t="s">
        <v>0</v>
      </c>
      <c r="C3380" t="s">
        <v>3611</v>
      </c>
      <c r="D3380" t="s">
        <v>3612</v>
      </c>
      <c r="E3380" t="s">
        <v>6678</v>
      </c>
      <c r="F3380" t="s">
        <v>1985</v>
      </c>
      <c r="G3380" t="s">
        <v>4253</v>
      </c>
      <c r="H3380" t="str">
        <f>IFERROR(VLOOKUP(B3380,Sheet2!J:K,2,0), "Laptop")</f>
        <v>Laptop</v>
      </c>
      <c r="I3380" t="str">
        <f>IFERROR(VLOOKUP(F3380,Sheet2!P:Q,2,0), "Not part of Refresh")</f>
        <v>Not part of Refresh</v>
      </c>
    </row>
    <row r="3381" spans="1:9" x14ac:dyDescent="0.35">
      <c r="A3381" t="s">
        <v>6758</v>
      </c>
      <c r="B3381" t="s">
        <v>0</v>
      </c>
      <c r="C3381" t="s">
        <v>3611</v>
      </c>
      <c r="D3381" t="s">
        <v>3612</v>
      </c>
      <c r="E3381" t="s">
        <v>6678</v>
      </c>
      <c r="F3381" t="s">
        <v>2056</v>
      </c>
      <c r="G3381" t="s">
        <v>4213</v>
      </c>
      <c r="H3381" t="str">
        <f>IFERROR(VLOOKUP(B3381,Sheet2!J:K,2,0), "Laptop")</f>
        <v>Laptop</v>
      </c>
      <c r="I3381" t="str">
        <f>IFERROR(VLOOKUP(F3381,Sheet2!P:Q,2,0), "Not part of Refresh")</f>
        <v>Not part of Refresh</v>
      </c>
    </row>
    <row r="3382" spans="1:9" x14ac:dyDescent="0.35">
      <c r="A3382" t="s">
        <v>6759</v>
      </c>
      <c r="B3382" t="s">
        <v>16</v>
      </c>
      <c r="C3382" t="s">
        <v>3611</v>
      </c>
      <c r="D3382" t="s">
        <v>3612</v>
      </c>
      <c r="E3382" t="s">
        <v>6678</v>
      </c>
      <c r="F3382" t="s">
        <v>3242</v>
      </c>
      <c r="H3382" t="str">
        <f>IFERROR(VLOOKUP(B3382,Sheet2!J:K,2,0), "Laptop")</f>
        <v>Desktop</v>
      </c>
      <c r="I3382" t="str">
        <f>IFERROR(VLOOKUP(F3382,Sheet2!P:Q,2,0), "Not part of Refresh")</f>
        <v>Not part of Refresh</v>
      </c>
    </row>
    <row r="3383" spans="1:9" x14ac:dyDescent="0.35">
      <c r="A3383" t="s">
        <v>6760</v>
      </c>
      <c r="B3383" t="s">
        <v>0</v>
      </c>
      <c r="C3383" t="s">
        <v>3611</v>
      </c>
      <c r="D3383" t="s">
        <v>3612</v>
      </c>
      <c r="E3383" t="s">
        <v>6678</v>
      </c>
      <c r="F3383" t="s">
        <v>1784</v>
      </c>
      <c r="G3383" t="s">
        <v>4467</v>
      </c>
      <c r="H3383" t="str">
        <f>IFERROR(VLOOKUP(B3383,Sheet2!J:K,2,0), "Laptop")</f>
        <v>Laptop</v>
      </c>
      <c r="I3383" t="str">
        <f>IFERROR(VLOOKUP(F3383,Sheet2!P:Q,2,0), "Not part of Refresh")</f>
        <v>Not part of Refresh</v>
      </c>
    </row>
    <row r="3384" spans="1:9" x14ac:dyDescent="0.35">
      <c r="A3384" t="s">
        <v>5886</v>
      </c>
      <c r="B3384" t="s">
        <v>4</v>
      </c>
      <c r="C3384" t="s">
        <v>3611</v>
      </c>
      <c r="D3384" t="s">
        <v>3612</v>
      </c>
      <c r="E3384" t="s">
        <v>6678</v>
      </c>
      <c r="F3384" t="s">
        <v>2316</v>
      </c>
      <c r="G3384" t="s">
        <v>3760</v>
      </c>
      <c r="H3384" t="str">
        <f>IFERROR(VLOOKUP(B3384,Sheet2!J:K,2,0), "Laptop")</f>
        <v>Laptop</v>
      </c>
      <c r="I3384" t="str">
        <f>IFERROR(VLOOKUP(F3384,Sheet2!P:Q,2,0), "Not part of Refresh")</f>
        <v>Not part of Refresh</v>
      </c>
    </row>
    <row r="3385" spans="1:9" x14ac:dyDescent="0.35">
      <c r="A3385" t="s">
        <v>6761</v>
      </c>
      <c r="B3385" t="s">
        <v>0</v>
      </c>
      <c r="C3385" t="s">
        <v>3611</v>
      </c>
      <c r="D3385" t="s">
        <v>3612</v>
      </c>
      <c r="E3385" t="s">
        <v>6678</v>
      </c>
      <c r="F3385" t="s">
        <v>1133</v>
      </c>
      <c r="G3385" t="s">
        <v>6762</v>
      </c>
      <c r="H3385" t="str">
        <f>IFERROR(VLOOKUP(B3385,Sheet2!J:K,2,0), "Laptop")</f>
        <v>Laptop</v>
      </c>
      <c r="I3385" t="str">
        <f>IFERROR(VLOOKUP(F3385,Sheet2!P:Q,2,0), "Not part of Refresh")</f>
        <v>Not part of Refresh</v>
      </c>
    </row>
    <row r="3386" spans="1:9" x14ac:dyDescent="0.35">
      <c r="A3386" t="s">
        <v>5417</v>
      </c>
      <c r="B3386" t="s">
        <v>0</v>
      </c>
      <c r="C3386" t="s">
        <v>3611</v>
      </c>
      <c r="D3386" t="s">
        <v>3612</v>
      </c>
      <c r="E3386" t="s">
        <v>6678</v>
      </c>
      <c r="F3386" t="s">
        <v>975</v>
      </c>
      <c r="G3386" t="s">
        <v>3873</v>
      </c>
      <c r="H3386" t="str">
        <f>IFERROR(VLOOKUP(B3386,Sheet2!J:K,2,0), "Laptop")</f>
        <v>Laptop</v>
      </c>
      <c r="I3386" t="str">
        <f>IFERROR(VLOOKUP(F3386,Sheet2!P:Q,2,0), "Not part of Refresh")</f>
        <v>Not part of Refresh</v>
      </c>
    </row>
    <row r="3387" spans="1:9" x14ac:dyDescent="0.35">
      <c r="A3387" t="s">
        <v>5418</v>
      </c>
      <c r="B3387" t="s">
        <v>96</v>
      </c>
      <c r="C3387" t="s">
        <v>3611</v>
      </c>
      <c r="D3387" t="s">
        <v>3612</v>
      </c>
      <c r="E3387" t="s">
        <v>6678</v>
      </c>
      <c r="F3387" t="s">
        <v>975</v>
      </c>
      <c r="G3387" t="s">
        <v>5419</v>
      </c>
      <c r="H3387" t="str">
        <f>IFERROR(VLOOKUP(B3387,Sheet2!J:K,2,0), "Laptop")</f>
        <v>Laptop</v>
      </c>
      <c r="I3387" t="str">
        <f>IFERROR(VLOOKUP(F3387,Sheet2!P:Q,2,0), "Not part of Refresh")</f>
        <v>Not part of Refresh</v>
      </c>
    </row>
    <row r="3388" spans="1:9" x14ac:dyDescent="0.35">
      <c r="A3388" t="s">
        <v>6763</v>
      </c>
      <c r="B3388" t="s">
        <v>8</v>
      </c>
      <c r="C3388" t="s">
        <v>3611</v>
      </c>
      <c r="D3388" t="s">
        <v>3612</v>
      </c>
      <c r="E3388" t="s">
        <v>6678</v>
      </c>
      <c r="F3388" t="s">
        <v>929</v>
      </c>
      <c r="G3388" t="s">
        <v>6764</v>
      </c>
      <c r="H3388" t="str">
        <f>IFERROR(VLOOKUP(B3388,Sheet2!J:K,2,0), "Laptop")</f>
        <v>Laptop</v>
      </c>
      <c r="I3388" t="str">
        <f>IFERROR(VLOOKUP(F3388,Sheet2!P:Q,2,0), "Not part of Refresh")</f>
        <v>Part of Refresh cycle</v>
      </c>
    </row>
    <row r="3389" spans="1:9" x14ac:dyDescent="0.35">
      <c r="A3389" t="s">
        <v>6765</v>
      </c>
      <c r="B3389" t="s">
        <v>0</v>
      </c>
      <c r="C3389" t="s">
        <v>3611</v>
      </c>
      <c r="D3389" t="s">
        <v>3612</v>
      </c>
      <c r="E3389" t="s">
        <v>6678</v>
      </c>
      <c r="F3389" t="s">
        <v>1047</v>
      </c>
      <c r="H3389" t="str">
        <f>IFERROR(VLOOKUP(B3389,Sheet2!J:K,2,0), "Laptop")</f>
        <v>Laptop</v>
      </c>
      <c r="I3389" t="str">
        <f>IFERROR(VLOOKUP(F3389,Sheet2!P:Q,2,0), "Not part of Refresh")</f>
        <v>Not part of Refresh</v>
      </c>
    </row>
    <row r="3390" spans="1:9" x14ac:dyDescent="0.35">
      <c r="A3390" t="s">
        <v>6741</v>
      </c>
      <c r="B3390" t="s">
        <v>46</v>
      </c>
      <c r="C3390" t="s">
        <v>3611</v>
      </c>
      <c r="D3390" t="s">
        <v>3612</v>
      </c>
      <c r="E3390" t="s">
        <v>6678</v>
      </c>
      <c r="F3390" t="s">
        <v>2616</v>
      </c>
      <c r="H3390" t="str">
        <f>IFERROR(VLOOKUP(B3390,Sheet2!J:K,2,0), "Laptop")</f>
        <v>Desktop</v>
      </c>
      <c r="I3390" t="str">
        <f>IFERROR(VLOOKUP(F3390,Sheet2!P:Q,2,0), "Not part of Refresh")</f>
        <v>Not part of Refresh</v>
      </c>
    </row>
    <row r="3391" spans="1:9" x14ac:dyDescent="0.35">
      <c r="A3391" t="s">
        <v>6708</v>
      </c>
      <c r="B3391" t="s">
        <v>51</v>
      </c>
      <c r="C3391" t="s">
        <v>3611</v>
      </c>
      <c r="D3391" t="s">
        <v>3612</v>
      </c>
      <c r="E3391" t="s">
        <v>6678</v>
      </c>
      <c r="F3391" t="s">
        <v>1395</v>
      </c>
      <c r="H3391" t="str">
        <f>IFERROR(VLOOKUP(B3391,Sheet2!J:K,2,0), "Laptop")</f>
        <v>Laptop</v>
      </c>
      <c r="I3391" t="str">
        <f>IFERROR(VLOOKUP(F3391,Sheet2!P:Q,2,0), "Not part of Refresh")</f>
        <v>Not part of Refresh</v>
      </c>
    </row>
    <row r="3392" spans="1:9" x14ac:dyDescent="0.35">
      <c r="A3392" t="s">
        <v>5070</v>
      </c>
      <c r="B3392" t="s">
        <v>0</v>
      </c>
      <c r="C3392" t="s">
        <v>3611</v>
      </c>
      <c r="D3392" t="s">
        <v>3612</v>
      </c>
      <c r="E3392" t="s">
        <v>6678</v>
      </c>
      <c r="F3392" t="s">
        <v>1796</v>
      </c>
      <c r="H3392" t="str">
        <f>IFERROR(VLOOKUP(B3392,Sheet2!J:K,2,0), "Laptop")</f>
        <v>Laptop</v>
      </c>
      <c r="I3392" t="str">
        <f>IFERROR(VLOOKUP(F3392,Sheet2!P:Q,2,0), "Not part of Refresh")</f>
        <v>Not part of Refresh</v>
      </c>
    </row>
    <row r="3393" spans="1:9" x14ac:dyDescent="0.35">
      <c r="A3393" t="s">
        <v>6766</v>
      </c>
      <c r="B3393" t="s">
        <v>4</v>
      </c>
      <c r="C3393" t="s">
        <v>3611</v>
      </c>
      <c r="D3393" t="s">
        <v>3612</v>
      </c>
      <c r="E3393" t="s">
        <v>6678</v>
      </c>
      <c r="F3393" t="s">
        <v>2715</v>
      </c>
      <c r="H3393" t="str">
        <f>IFERROR(VLOOKUP(B3393,Sheet2!J:K,2,0), "Laptop")</f>
        <v>Laptop</v>
      </c>
      <c r="I3393" t="str">
        <f>IFERROR(VLOOKUP(F3393,Sheet2!P:Q,2,0), "Not part of Refresh")</f>
        <v>Not part of Refresh</v>
      </c>
    </row>
    <row r="3394" spans="1:9" x14ac:dyDescent="0.35">
      <c r="A3394" t="s">
        <v>6767</v>
      </c>
      <c r="B3394" t="s">
        <v>20</v>
      </c>
      <c r="C3394" t="s">
        <v>3611</v>
      </c>
      <c r="D3394" t="s">
        <v>3612</v>
      </c>
      <c r="E3394" t="s">
        <v>6678</v>
      </c>
      <c r="F3394" t="s">
        <v>930</v>
      </c>
      <c r="G3394" t="s">
        <v>4082</v>
      </c>
      <c r="H3394" t="str">
        <f>IFERROR(VLOOKUP(B3394,Sheet2!J:K,2,0), "Laptop")</f>
        <v>Laptop</v>
      </c>
      <c r="I3394" t="str">
        <f>IFERROR(VLOOKUP(F3394,Sheet2!P:Q,2,0), "Not part of Refresh")</f>
        <v>Part of Refresh cycle</v>
      </c>
    </row>
    <row r="3395" spans="1:9" x14ac:dyDescent="0.35">
      <c r="A3395" t="s">
        <v>6768</v>
      </c>
      <c r="B3395" t="s">
        <v>8</v>
      </c>
      <c r="C3395" t="s">
        <v>3611</v>
      </c>
      <c r="D3395" t="s">
        <v>3612</v>
      </c>
      <c r="E3395" t="s">
        <v>6678</v>
      </c>
      <c r="F3395" t="s">
        <v>931</v>
      </c>
      <c r="G3395" t="s">
        <v>6769</v>
      </c>
      <c r="H3395" t="str">
        <f>IFERROR(VLOOKUP(B3395,Sheet2!J:K,2,0), "Laptop")</f>
        <v>Laptop</v>
      </c>
      <c r="I3395" t="str">
        <f>IFERROR(VLOOKUP(F3395,Sheet2!P:Q,2,0), "Not part of Refresh")</f>
        <v>Part of Refresh cycle</v>
      </c>
    </row>
    <row r="3396" spans="1:9" x14ac:dyDescent="0.35">
      <c r="A3396" t="s">
        <v>6770</v>
      </c>
      <c r="B3396" t="s">
        <v>8</v>
      </c>
      <c r="C3396" t="s">
        <v>3611</v>
      </c>
      <c r="D3396" t="s">
        <v>3612</v>
      </c>
      <c r="E3396" t="s">
        <v>6678</v>
      </c>
      <c r="F3396" t="s">
        <v>932</v>
      </c>
      <c r="G3396" t="s">
        <v>3900</v>
      </c>
      <c r="H3396" t="str">
        <f>IFERROR(VLOOKUP(B3396,Sheet2!J:K,2,0), "Laptop")</f>
        <v>Laptop</v>
      </c>
      <c r="I3396" t="str">
        <f>IFERROR(VLOOKUP(F3396,Sheet2!P:Q,2,0), "Not part of Refresh")</f>
        <v>Part of Refresh cycle</v>
      </c>
    </row>
    <row r="3397" spans="1:9" x14ac:dyDescent="0.35">
      <c r="A3397" t="s">
        <v>6771</v>
      </c>
      <c r="B3397" t="s">
        <v>10</v>
      </c>
      <c r="C3397" t="s">
        <v>3611</v>
      </c>
      <c r="D3397" t="s">
        <v>3612</v>
      </c>
      <c r="E3397" t="s">
        <v>6678</v>
      </c>
      <c r="F3397" t="s">
        <v>933</v>
      </c>
      <c r="G3397" t="s">
        <v>6772</v>
      </c>
      <c r="H3397" t="str">
        <f>IFERROR(VLOOKUP(B3397,Sheet2!J:K,2,0), "Laptop")</f>
        <v>Laptop</v>
      </c>
      <c r="I3397" t="str">
        <f>IFERROR(VLOOKUP(F3397,Sheet2!P:Q,2,0), "Not part of Refresh")</f>
        <v>Part of Refresh cycle</v>
      </c>
    </row>
    <row r="3398" spans="1:9" x14ac:dyDescent="0.35">
      <c r="A3398" t="s">
        <v>6773</v>
      </c>
      <c r="B3398" t="s">
        <v>34</v>
      </c>
      <c r="C3398" t="s">
        <v>3611</v>
      </c>
      <c r="D3398" t="s">
        <v>3612</v>
      </c>
      <c r="E3398" t="s">
        <v>6678</v>
      </c>
      <c r="F3398" t="s">
        <v>934</v>
      </c>
      <c r="H3398" t="str">
        <f>IFERROR(VLOOKUP(B3398,Sheet2!J:K,2,0), "Laptop")</f>
        <v>Laptop</v>
      </c>
      <c r="I3398" t="str">
        <f>IFERROR(VLOOKUP(F3398,Sheet2!P:Q,2,0), "Not part of Refresh")</f>
        <v>Part of Refresh cycle</v>
      </c>
    </row>
    <row r="3399" spans="1:9" x14ac:dyDescent="0.35">
      <c r="A3399" t="s">
        <v>6774</v>
      </c>
      <c r="B3399" t="s">
        <v>114</v>
      </c>
      <c r="C3399" t="s">
        <v>3611</v>
      </c>
      <c r="D3399" t="s">
        <v>3612</v>
      </c>
      <c r="E3399" t="s">
        <v>6678</v>
      </c>
      <c r="F3399" t="s">
        <v>2113</v>
      </c>
      <c r="G3399" t="s">
        <v>3873</v>
      </c>
      <c r="H3399" t="str">
        <f>IFERROR(VLOOKUP(B3399,Sheet2!J:K,2,0), "Laptop")</f>
        <v>Laptop</v>
      </c>
      <c r="I3399" t="str">
        <f>IFERROR(VLOOKUP(F3399,Sheet2!P:Q,2,0), "Not part of Refresh")</f>
        <v>Not part of Refresh</v>
      </c>
    </row>
    <row r="3400" spans="1:9" x14ac:dyDescent="0.35">
      <c r="A3400" t="s">
        <v>5142</v>
      </c>
      <c r="B3400" t="s">
        <v>24</v>
      </c>
      <c r="C3400" t="s">
        <v>3611</v>
      </c>
      <c r="D3400" t="s">
        <v>3612</v>
      </c>
      <c r="E3400" t="s">
        <v>6678</v>
      </c>
      <c r="F3400" t="s">
        <v>3537</v>
      </c>
      <c r="G3400" t="s">
        <v>3678</v>
      </c>
      <c r="H3400" t="str">
        <f>IFERROR(VLOOKUP(B3400,Sheet2!J:K,2,0), "Laptop")</f>
        <v>Desktop</v>
      </c>
      <c r="I3400" t="str">
        <f>IFERROR(VLOOKUP(F3400,Sheet2!P:Q,2,0), "Not part of Refresh")</f>
        <v>Not part of Refresh</v>
      </c>
    </row>
    <row r="3401" spans="1:9" x14ac:dyDescent="0.35">
      <c r="A3401" t="s">
        <v>6775</v>
      </c>
      <c r="B3401" t="s">
        <v>34</v>
      </c>
      <c r="C3401" t="s">
        <v>3611</v>
      </c>
      <c r="D3401" t="s">
        <v>3612</v>
      </c>
      <c r="E3401" t="s">
        <v>6678</v>
      </c>
      <c r="F3401" t="s">
        <v>935</v>
      </c>
      <c r="H3401" t="str">
        <f>IFERROR(VLOOKUP(B3401,Sheet2!J:K,2,0), "Laptop")</f>
        <v>Laptop</v>
      </c>
      <c r="I3401" t="str">
        <f>IFERROR(VLOOKUP(F3401,Sheet2!P:Q,2,0), "Not part of Refresh")</f>
        <v>Part of Refresh cycle</v>
      </c>
    </row>
    <row r="3402" spans="1:9" x14ac:dyDescent="0.35">
      <c r="A3402" t="s">
        <v>6776</v>
      </c>
      <c r="B3402" t="s">
        <v>8</v>
      </c>
      <c r="C3402" t="s">
        <v>3611</v>
      </c>
      <c r="D3402" t="s">
        <v>3612</v>
      </c>
      <c r="E3402" t="s">
        <v>6678</v>
      </c>
      <c r="F3402" t="s">
        <v>936</v>
      </c>
      <c r="G3402" t="s">
        <v>6777</v>
      </c>
      <c r="H3402" t="str">
        <f>IFERROR(VLOOKUP(B3402,Sheet2!J:K,2,0), "Laptop")</f>
        <v>Laptop</v>
      </c>
      <c r="I3402" t="str">
        <f>IFERROR(VLOOKUP(F3402,Sheet2!P:Q,2,0), "Not part of Refresh")</f>
        <v>Part of Refresh cycle</v>
      </c>
    </row>
    <row r="3403" spans="1:9" x14ac:dyDescent="0.35">
      <c r="A3403" t="s">
        <v>6778</v>
      </c>
      <c r="B3403" t="s">
        <v>8</v>
      </c>
      <c r="C3403" t="s">
        <v>3611</v>
      </c>
      <c r="D3403" t="s">
        <v>3612</v>
      </c>
      <c r="E3403" t="s">
        <v>6678</v>
      </c>
      <c r="F3403" t="s">
        <v>937</v>
      </c>
      <c r="H3403" t="str">
        <f>IFERROR(VLOOKUP(B3403,Sheet2!J:K,2,0), "Laptop")</f>
        <v>Laptop</v>
      </c>
      <c r="I3403" t="str">
        <f>IFERROR(VLOOKUP(F3403,Sheet2!P:Q,2,0), "Not part of Refresh")</f>
        <v>Part of Refresh cycle</v>
      </c>
    </row>
    <row r="3404" spans="1:9" x14ac:dyDescent="0.35">
      <c r="A3404" t="s">
        <v>6748</v>
      </c>
      <c r="B3404" t="s">
        <v>224</v>
      </c>
      <c r="C3404" t="s">
        <v>3611</v>
      </c>
      <c r="D3404" t="s">
        <v>3612</v>
      </c>
      <c r="E3404" t="s">
        <v>6678</v>
      </c>
      <c r="F3404" t="s">
        <v>6779</v>
      </c>
      <c r="G3404" t="s">
        <v>4154</v>
      </c>
      <c r="H3404" t="str">
        <f>IFERROR(VLOOKUP(B3404,Sheet2!J:K,2,0), "Laptop")</f>
        <v>Laptop</v>
      </c>
      <c r="I3404" t="str">
        <f>IFERROR(VLOOKUP(F3404,Sheet2!P:Q,2,0), "Not part of Refresh")</f>
        <v>Not part of Refresh</v>
      </c>
    </row>
    <row r="3405" spans="1:9" x14ac:dyDescent="0.35">
      <c r="A3405" t="s">
        <v>6780</v>
      </c>
      <c r="B3405" t="s">
        <v>4</v>
      </c>
      <c r="C3405" t="s">
        <v>3611</v>
      </c>
      <c r="D3405" t="s">
        <v>3612</v>
      </c>
      <c r="E3405" t="s">
        <v>6678</v>
      </c>
      <c r="F3405" t="s">
        <v>2142</v>
      </c>
      <c r="G3405" t="s">
        <v>4213</v>
      </c>
      <c r="H3405" t="str">
        <f>IFERROR(VLOOKUP(B3405,Sheet2!J:K,2,0), "Laptop")</f>
        <v>Laptop</v>
      </c>
      <c r="I3405" t="str">
        <f>IFERROR(VLOOKUP(F3405,Sheet2!P:Q,2,0), "Not part of Refresh")</f>
        <v>Not part of Refresh</v>
      </c>
    </row>
    <row r="3406" spans="1:9" x14ac:dyDescent="0.35">
      <c r="A3406" t="s">
        <v>6781</v>
      </c>
      <c r="B3406" t="s">
        <v>8</v>
      </c>
      <c r="C3406" t="s">
        <v>3611</v>
      </c>
      <c r="D3406" t="s">
        <v>3612</v>
      </c>
      <c r="E3406" t="s">
        <v>6678</v>
      </c>
      <c r="F3406" t="s">
        <v>938</v>
      </c>
      <c r="H3406" t="str">
        <f>IFERROR(VLOOKUP(B3406,Sheet2!J:K,2,0), "Laptop")</f>
        <v>Laptop</v>
      </c>
      <c r="I3406" t="str">
        <f>IFERROR(VLOOKUP(F3406,Sheet2!P:Q,2,0), "Not part of Refresh")</f>
        <v>Part of Refresh cycle</v>
      </c>
    </row>
    <row r="3407" spans="1:9" x14ac:dyDescent="0.35">
      <c r="A3407" t="s">
        <v>6782</v>
      </c>
      <c r="B3407" t="s">
        <v>4</v>
      </c>
      <c r="C3407" t="s">
        <v>3611</v>
      </c>
      <c r="D3407" t="s">
        <v>3612</v>
      </c>
      <c r="E3407" t="s">
        <v>6678</v>
      </c>
      <c r="F3407" t="s">
        <v>2533</v>
      </c>
      <c r="G3407" t="s">
        <v>3908</v>
      </c>
      <c r="H3407" t="str">
        <f>IFERROR(VLOOKUP(B3407,Sheet2!J:K,2,0), "Laptop")</f>
        <v>Laptop</v>
      </c>
      <c r="I3407" t="str">
        <f>IFERROR(VLOOKUP(F3407,Sheet2!P:Q,2,0), "Not part of Refresh")</f>
        <v>Not part of Refresh</v>
      </c>
    </row>
    <row r="3408" spans="1:9" x14ac:dyDescent="0.35">
      <c r="A3408" t="s">
        <v>6783</v>
      </c>
      <c r="B3408" t="s">
        <v>4</v>
      </c>
      <c r="C3408" t="s">
        <v>3611</v>
      </c>
      <c r="D3408" t="s">
        <v>3612</v>
      </c>
      <c r="E3408" t="s">
        <v>6678</v>
      </c>
      <c r="F3408" t="s">
        <v>2691</v>
      </c>
      <c r="G3408" t="s">
        <v>6784</v>
      </c>
      <c r="H3408" t="str">
        <f>IFERROR(VLOOKUP(B3408,Sheet2!J:K,2,0), "Laptop")</f>
        <v>Laptop</v>
      </c>
      <c r="I3408" t="str">
        <f>IFERROR(VLOOKUP(F3408,Sheet2!P:Q,2,0), "Not part of Refresh")</f>
        <v>Not part of Refresh</v>
      </c>
    </row>
    <row r="3409" spans="1:9" x14ac:dyDescent="0.35">
      <c r="A3409" t="s">
        <v>6785</v>
      </c>
      <c r="B3409" t="s">
        <v>4</v>
      </c>
      <c r="C3409" t="s">
        <v>3611</v>
      </c>
      <c r="D3409" t="s">
        <v>3612</v>
      </c>
      <c r="E3409" t="s">
        <v>6678</v>
      </c>
      <c r="F3409" t="s">
        <v>3180</v>
      </c>
      <c r="G3409" t="s">
        <v>3703</v>
      </c>
      <c r="H3409" t="str">
        <f>IFERROR(VLOOKUP(B3409,Sheet2!J:K,2,0), "Laptop")</f>
        <v>Laptop</v>
      </c>
      <c r="I3409" t="str">
        <f>IFERROR(VLOOKUP(F3409,Sheet2!P:Q,2,0), "Not part of Refresh")</f>
        <v>Not part of Refresh</v>
      </c>
    </row>
    <row r="3410" spans="1:9" x14ac:dyDescent="0.35">
      <c r="A3410" t="s">
        <v>6786</v>
      </c>
      <c r="B3410" t="s">
        <v>0</v>
      </c>
      <c r="C3410" t="s">
        <v>3611</v>
      </c>
      <c r="D3410" t="s">
        <v>3612</v>
      </c>
      <c r="E3410" t="s">
        <v>6678</v>
      </c>
      <c r="F3410" t="s">
        <v>1707</v>
      </c>
      <c r="H3410" t="str">
        <f>IFERROR(VLOOKUP(B3410,Sheet2!J:K,2,0), "Laptop")</f>
        <v>Laptop</v>
      </c>
      <c r="I3410" t="str">
        <f>IFERROR(VLOOKUP(F3410,Sheet2!P:Q,2,0), "Not part of Refresh")</f>
        <v>Not part of Refresh</v>
      </c>
    </row>
    <row r="3411" spans="1:9" x14ac:dyDescent="0.35">
      <c r="A3411" t="s">
        <v>6689</v>
      </c>
      <c r="B3411" t="s">
        <v>16</v>
      </c>
      <c r="C3411" t="s">
        <v>3611</v>
      </c>
      <c r="D3411" t="s">
        <v>3612</v>
      </c>
      <c r="E3411" t="s">
        <v>6678</v>
      </c>
      <c r="F3411" t="s">
        <v>3390</v>
      </c>
      <c r="G3411" t="s">
        <v>6787</v>
      </c>
      <c r="H3411" t="str">
        <f>IFERROR(VLOOKUP(B3411,Sheet2!J:K,2,0), "Laptop")</f>
        <v>Desktop</v>
      </c>
      <c r="I3411" t="str">
        <f>IFERROR(VLOOKUP(F3411,Sheet2!P:Q,2,0), "Not part of Refresh")</f>
        <v>Not part of Refresh</v>
      </c>
    </row>
    <row r="3412" spans="1:9" x14ac:dyDescent="0.35">
      <c r="A3412" t="s">
        <v>6564</v>
      </c>
      <c r="B3412" t="s">
        <v>8</v>
      </c>
      <c r="C3412" t="s">
        <v>3611</v>
      </c>
      <c r="D3412" t="s">
        <v>3612</v>
      </c>
      <c r="E3412" t="s">
        <v>6678</v>
      </c>
      <c r="F3412" t="s">
        <v>939</v>
      </c>
      <c r="H3412" t="str">
        <f>IFERROR(VLOOKUP(B3412,Sheet2!J:K,2,0), "Laptop")</f>
        <v>Laptop</v>
      </c>
      <c r="I3412" t="str">
        <f>IFERROR(VLOOKUP(F3412,Sheet2!P:Q,2,0), "Not part of Refresh")</f>
        <v>Part of Refresh cycle</v>
      </c>
    </row>
    <row r="3413" spans="1:9" x14ac:dyDescent="0.35">
      <c r="A3413" t="s">
        <v>6788</v>
      </c>
      <c r="B3413" t="s">
        <v>4</v>
      </c>
      <c r="C3413" t="s">
        <v>3611</v>
      </c>
      <c r="D3413" t="s">
        <v>3612</v>
      </c>
      <c r="E3413" t="s">
        <v>6678</v>
      </c>
      <c r="F3413" t="s">
        <v>2467</v>
      </c>
      <c r="G3413" t="s">
        <v>3675</v>
      </c>
      <c r="H3413" t="str">
        <f>IFERROR(VLOOKUP(B3413,Sheet2!J:K,2,0), "Laptop")</f>
        <v>Laptop</v>
      </c>
      <c r="I3413" t="str">
        <f>IFERROR(VLOOKUP(F3413,Sheet2!P:Q,2,0), "Not part of Refresh")</f>
        <v>Not part of Refresh</v>
      </c>
    </row>
    <row r="3414" spans="1:9" x14ac:dyDescent="0.35">
      <c r="A3414" t="s">
        <v>6789</v>
      </c>
      <c r="B3414" t="s">
        <v>8</v>
      </c>
      <c r="C3414" t="s">
        <v>3611</v>
      </c>
      <c r="D3414" t="s">
        <v>3612</v>
      </c>
      <c r="E3414" t="s">
        <v>6678</v>
      </c>
      <c r="F3414" t="s">
        <v>940</v>
      </c>
      <c r="G3414" t="s">
        <v>3875</v>
      </c>
      <c r="H3414" t="str">
        <f>IFERROR(VLOOKUP(B3414,Sheet2!J:K,2,0), "Laptop")</f>
        <v>Laptop</v>
      </c>
      <c r="I3414" t="str">
        <f>IFERROR(VLOOKUP(F3414,Sheet2!P:Q,2,0), "Not part of Refresh")</f>
        <v>Part of Refresh cycle</v>
      </c>
    </row>
    <row r="3415" spans="1:9" x14ac:dyDescent="0.35">
      <c r="A3415" t="s">
        <v>6790</v>
      </c>
      <c r="B3415" t="s">
        <v>34</v>
      </c>
      <c r="C3415" t="s">
        <v>3611</v>
      </c>
      <c r="D3415" t="s">
        <v>3612</v>
      </c>
      <c r="E3415" t="s">
        <v>6678</v>
      </c>
      <c r="F3415" t="s">
        <v>941</v>
      </c>
      <c r="G3415" t="s">
        <v>3675</v>
      </c>
      <c r="H3415" t="str">
        <f>IFERROR(VLOOKUP(B3415,Sheet2!J:K,2,0), "Laptop")</f>
        <v>Laptop</v>
      </c>
      <c r="I3415" t="str">
        <f>IFERROR(VLOOKUP(F3415,Sheet2!P:Q,2,0), "Not part of Refresh")</f>
        <v>Part of Refresh cycle</v>
      </c>
    </row>
    <row r="3416" spans="1:9" x14ac:dyDescent="0.35">
      <c r="A3416" t="s">
        <v>4555</v>
      </c>
      <c r="B3416" t="s">
        <v>4</v>
      </c>
      <c r="C3416" t="s">
        <v>3611</v>
      </c>
      <c r="D3416" t="s">
        <v>3612</v>
      </c>
      <c r="E3416" t="s">
        <v>6678</v>
      </c>
      <c r="F3416" t="s">
        <v>2762</v>
      </c>
      <c r="G3416" t="s">
        <v>3879</v>
      </c>
      <c r="H3416" t="str">
        <f>IFERROR(VLOOKUP(B3416,Sheet2!J:K,2,0), "Laptop")</f>
        <v>Laptop</v>
      </c>
      <c r="I3416" t="str">
        <f>IFERROR(VLOOKUP(F3416,Sheet2!P:Q,2,0), "Not part of Refresh")</f>
        <v>Not part of Refresh</v>
      </c>
    </row>
    <row r="3417" spans="1:9" x14ac:dyDescent="0.35">
      <c r="A3417" t="s">
        <v>6708</v>
      </c>
      <c r="B3417" t="s">
        <v>51</v>
      </c>
      <c r="C3417" t="s">
        <v>3611</v>
      </c>
      <c r="D3417" t="s">
        <v>3612</v>
      </c>
      <c r="E3417" t="s">
        <v>6678</v>
      </c>
      <c r="F3417" t="s">
        <v>1397</v>
      </c>
      <c r="H3417" t="str">
        <f>IFERROR(VLOOKUP(B3417,Sheet2!J:K,2,0), "Laptop")</f>
        <v>Laptop</v>
      </c>
      <c r="I3417" t="str">
        <f>IFERROR(VLOOKUP(F3417,Sheet2!P:Q,2,0), "Not part of Refresh")</f>
        <v>Not part of Refresh</v>
      </c>
    </row>
    <row r="3418" spans="1:9" x14ac:dyDescent="0.35">
      <c r="A3418" t="s">
        <v>6791</v>
      </c>
      <c r="B3418" t="s">
        <v>0</v>
      </c>
      <c r="C3418" t="s">
        <v>3611</v>
      </c>
      <c r="D3418" t="s">
        <v>3612</v>
      </c>
      <c r="E3418" t="s">
        <v>6678</v>
      </c>
      <c r="F3418" t="s">
        <v>2011</v>
      </c>
      <c r="G3418" t="s">
        <v>4400</v>
      </c>
      <c r="H3418" t="str">
        <f>IFERROR(VLOOKUP(B3418,Sheet2!J:K,2,0), "Laptop")</f>
        <v>Laptop</v>
      </c>
      <c r="I3418" t="str">
        <f>IFERROR(VLOOKUP(F3418,Sheet2!P:Q,2,0), "Not part of Refresh")</f>
        <v>Not part of Refresh</v>
      </c>
    </row>
    <row r="3419" spans="1:9" x14ac:dyDescent="0.35">
      <c r="A3419" t="s">
        <v>6792</v>
      </c>
      <c r="B3419" t="s">
        <v>0</v>
      </c>
      <c r="C3419" t="s">
        <v>3611</v>
      </c>
      <c r="D3419" t="s">
        <v>3612</v>
      </c>
      <c r="E3419" t="s">
        <v>6678</v>
      </c>
      <c r="F3419" t="s">
        <v>2049</v>
      </c>
      <c r="G3419" t="s">
        <v>3760</v>
      </c>
      <c r="H3419" t="str">
        <f>IFERROR(VLOOKUP(B3419,Sheet2!J:K,2,0), "Laptop")</f>
        <v>Laptop</v>
      </c>
      <c r="I3419" t="str">
        <f>IFERROR(VLOOKUP(F3419,Sheet2!P:Q,2,0), "Not part of Refresh")</f>
        <v>Not part of Refresh</v>
      </c>
    </row>
    <row r="3420" spans="1:9" x14ac:dyDescent="0.35">
      <c r="A3420" t="s">
        <v>6793</v>
      </c>
      <c r="B3420" t="s">
        <v>17</v>
      </c>
      <c r="C3420" t="s">
        <v>3611</v>
      </c>
      <c r="D3420" t="s">
        <v>3612</v>
      </c>
      <c r="E3420" t="s">
        <v>6678</v>
      </c>
      <c r="F3420" t="s">
        <v>2373</v>
      </c>
      <c r="G3420" t="s">
        <v>3635</v>
      </c>
      <c r="H3420" t="str">
        <f>IFERROR(VLOOKUP(B3420,Sheet2!J:K,2,0), "Laptop")</f>
        <v>Laptop</v>
      </c>
      <c r="I3420" t="str">
        <f>IFERROR(VLOOKUP(F3420,Sheet2!P:Q,2,0), "Not part of Refresh")</f>
        <v>Not part of Refresh</v>
      </c>
    </row>
    <row r="3421" spans="1:9" x14ac:dyDescent="0.35">
      <c r="A3421" t="s">
        <v>6794</v>
      </c>
      <c r="B3421" t="s">
        <v>0</v>
      </c>
      <c r="C3421" t="s">
        <v>3611</v>
      </c>
      <c r="D3421" t="s">
        <v>3612</v>
      </c>
      <c r="E3421" t="s">
        <v>6678</v>
      </c>
      <c r="F3421" t="s">
        <v>1119</v>
      </c>
      <c r="G3421" t="s">
        <v>6795</v>
      </c>
      <c r="H3421" t="str">
        <f>IFERROR(VLOOKUP(B3421,Sheet2!J:K,2,0), "Laptop")</f>
        <v>Laptop</v>
      </c>
      <c r="I3421" t="str">
        <f>IFERROR(VLOOKUP(F3421,Sheet2!P:Q,2,0), "Not part of Refresh")</f>
        <v>Not part of Refresh</v>
      </c>
    </row>
    <row r="3422" spans="1:9" x14ac:dyDescent="0.35">
      <c r="A3422" t="s">
        <v>5570</v>
      </c>
      <c r="B3422" t="s">
        <v>0</v>
      </c>
      <c r="C3422" t="s">
        <v>3611</v>
      </c>
      <c r="D3422" t="s">
        <v>3612</v>
      </c>
      <c r="E3422" t="s">
        <v>6678</v>
      </c>
      <c r="F3422" t="s">
        <v>1046</v>
      </c>
      <c r="H3422" t="str">
        <f>IFERROR(VLOOKUP(B3422,Sheet2!J:K,2,0), "Laptop")</f>
        <v>Laptop</v>
      </c>
      <c r="I3422" t="str">
        <f>IFERROR(VLOOKUP(F3422,Sheet2!P:Q,2,0), "Not part of Refresh")</f>
        <v>Not part of Refresh</v>
      </c>
    </row>
    <row r="3423" spans="1:9" x14ac:dyDescent="0.35">
      <c r="A3423" t="s">
        <v>4135</v>
      </c>
      <c r="B3423" t="s">
        <v>10</v>
      </c>
      <c r="C3423" t="s">
        <v>3611</v>
      </c>
      <c r="D3423" t="s">
        <v>3612</v>
      </c>
      <c r="E3423" t="s">
        <v>6678</v>
      </c>
      <c r="F3423" t="s">
        <v>2124</v>
      </c>
      <c r="H3423" t="str">
        <f>IFERROR(VLOOKUP(B3423,Sheet2!J:K,2,0), "Laptop")</f>
        <v>Laptop</v>
      </c>
      <c r="I3423" t="str">
        <f>IFERROR(VLOOKUP(F3423,Sheet2!P:Q,2,0), "Not part of Refresh")</f>
        <v>Not part of Refresh</v>
      </c>
    </row>
    <row r="3424" spans="1:9" x14ac:dyDescent="0.35">
      <c r="A3424" t="s">
        <v>6796</v>
      </c>
      <c r="B3424" t="s">
        <v>0</v>
      </c>
      <c r="C3424" t="s">
        <v>3611</v>
      </c>
      <c r="D3424" t="s">
        <v>3612</v>
      </c>
      <c r="E3424" t="s">
        <v>6678</v>
      </c>
      <c r="F3424" t="s">
        <v>1726</v>
      </c>
      <c r="G3424" t="s">
        <v>3873</v>
      </c>
      <c r="H3424" t="str">
        <f>IFERROR(VLOOKUP(B3424,Sheet2!J:K,2,0), "Laptop")</f>
        <v>Laptop</v>
      </c>
      <c r="I3424" t="str">
        <f>IFERROR(VLOOKUP(F3424,Sheet2!P:Q,2,0), "Not part of Refresh")</f>
        <v>Not part of Refresh</v>
      </c>
    </row>
    <row r="3425" spans="1:9" x14ac:dyDescent="0.35">
      <c r="A3425" t="s">
        <v>6797</v>
      </c>
      <c r="B3425" t="s">
        <v>0</v>
      </c>
      <c r="C3425" t="s">
        <v>3611</v>
      </c>
      <c r="D3425" t="s">
        <v>3612</v>
      </c>
      <c r="E3425" t="s">
        <v>6678</v>
      </c>
      <c r="F3425" t="s">
        <v>3057</v>
      </c>
      <c r="G3425" t="s">
        <v>3908</v>
      </c>
      <c r="H3425" t="str">
        <f>IFERROR(VLOOKUP(B3425,Sheet2!J:K,2,0), "Laptop")</f>
        <v>Laptop</v>
      </c>
      <c r="I3425" t="str">
        <f>IFERROR(VLOOKUP(F3425,Sheet2!P:Q,2,0), "Not part of Refresh")</f>
        <v>Not part of Refresh</v>
      </c>
    </row>
    <row r="3426" spans="1:9" x14ac:dyDescent="0.35">
      <c r="A3426" t="s">
        <v>6798</v>
      </c>
      <c r="B3426" t="s">
        <v>16</v>
      </c>
      <c r="C3426" t="s">
        <v>3611</v>
      </c>
      <c r="D3426" t="s">
        <v>3612</v>
      </c>
      <c r="E3426" t="s">
        <v>6678</v>
      </c>
      <c r="F3426" t="s">
        <v>3360</v>
      </c>
      <c r="G3426" t="s">
        <v>3675</v>
      </c>
      <c r="H3426" t="str">
        <f>IFERROR(VLOOKUP(B3426,Sheet2!J:K,2,0), "Laptop")</f>
        <v>Desktop</v>
      </c>
      <c r="I3426" t="str">
        <f>IFERROR(VLOOKUP(F3426,Sheet2!P:Q,2,0), "Not part of Refresh")</f>
        <v>Not part of Refresh</v>
      </c>
    </row>
    <row r="3427" spans="1:9" x14ac:dyDescent="0.35">
      <c r="A3427" t="s">
        <v>5565</v>
      </c>
      <c r="B3427" t="s">
        <v>0</v>
      </c>
      <c r="C3427" t="s">
        <v>3611</v>
      </c>
      <c r="D3427" t="s">
        <v>3612</v>
      </c>
      <c r="E3427" t="s">
        <v>6678</v>
      </c>
      <c r="F3427" t="s">
        <v>1058</v>
      </c>
      <c r="H3427" t="str">
        <f>IFERROR(VLOOKUP(B3427,Sheet2!J:K,2,0), "Laptop")</f>
        <v>Laptop</v>
      </c>
      <c r="I3427" t="str">
        <f>IFERROR(VLOOKUP(F3427,Sheet2!P:Q,2,0), "Not part of Refresh")</f>
        <v>Not part of Refresh</v>
      </c>
    </row>
    <row r="3428" spans="1:9" x14ac:dyDescent="0.35">
      <c r="A3428" t="s">
        <v>6799</v>
      </c>
      <c r="B3428" t="s">
        <v>4</v>
      </c>
      <c r="C3428" t="s">
        <v>3611</v>
      </c>
      <c r="D3428" t="s">
        <v>3612</v>
      </c>
      <c r="E3428" t="s">
        <v>6678</v>
      </c>
      <c r="F3428" t="s">
        <v>2634</v>
      </c>
      <c r="H3428" t="str">
        <f>IFERROR(VLOOKUP(B3428,Sheet2!J:K,2,0), "Laptop")</f>
        <v>Laptop</v>
      </c>
      <c r="I3428" t="str">
        <f>IFERROR(VLOOKUP(F3428,Sheet2!P:Q,2,0), "Not part of Refresh")</f>
        <v>Not part of Refresh</v>
      </c>
    </row>
    <row r="3429" spans="1:9" x14ac:dyDescent="0.35">
      <c r="A3429" t="s">
        <v>6800</v>
      </c>
      <c r="B3429" t="s">
        <v>0</v>
      </c>
      <c r="C3429" t="s">
        <v>3611</v>
      </c>
      <c r="D3429" t="s">
        <v>3612</v>
      </c>
      <c r="E3429" t="s">
        <v>6678</v>
      </c>
      <c r="F3429" t="s">
        <v>1966</v>
      </c>
      <c r="G3429" t="s">
        <v>6801</v>
      </c>
      <c r="H3429" t="str">
        <f>IFERROR(VLOOKUP(B3429,Sheet2!J:K,2,0), "Laptop")</f>
        <v>Laptop</v>
      </c>
      <c r="I3429" t="str">
        <f>IFERROR(VLOOKUP(F3429,Sheet2!P:Q,2,0), "Not part of Refresh")</f>
        <v>Not part of Refresh</v>
      </c>
    </row>
    <row r="3430" spans="1:9" x14ac:dyDescent="0.35">
      <c r="A3430" t="s">
        <v>6802</v>
      </c>
      <c r="B3430" t="s">
        <v>124</v>
      </c>
      <c r="C3430" t="s">
        <v>3611</v>
      </c>
      <c r="D3430" t="s">
        <v>3612</v>
      </c>
      <c r="E3430" t="s">
        <v>6678</v>
      </c>
      <c r="F3430" t="s">
        <v>1013</v>
      </c>
      <c r="G3430" t="s">
        <v>4221</v>
      </c>
      <c r="H3430" t="str">
        <f>IFERROR(VLOOKUP(B3430,Sheet2!J:K,2,0), "Laptop")</f>
        <v>Laptop</v>
      </c>
      <c r="I3430" t="str">
        <f>IFERROR(VLOOKUP(F3430,Sheet2!P:Q,2,0), "Not part of Refresh")</f>
        <v>Not part of Refresh</v>
      </c>
    </row>
    <row r="3431" spans="1:9" x14ac:dyDescent="0.35">
      <c r="A3431" t="s">
        <v>6803</v>
      </c>
      <c r="B3431" t="s">
        <v>4</v>
      </c>
      <c r="C3431" t="s">
        <v>3611</v>
      </c>
      <c r="D3431" t="s">
        <v>3612</v>
      </c>
      <c r="E3431" t="s">
        <v>6678</v>
      </c>
      <c r="F3431" t="s">
        <v>2493</v>
      </c>
      <c r="G3431" t="s">
        <v>6804</v>
      </c>
      <c r="H3431" t="str">
        <f>IFERROR(VLOOKUP(B3431,Sheet2!J:K,2,0), "Laptop")</f>
        <v>Laptop</v>
      </c>
      <c r="I3431" t="str">
        <f>IFERROR(VLOOKUP(F3431,Sheet2!P:Q,2,0), "Not part of Refresh")</f>
        <v>Not part of Refresh</v>
      </c>
    </row>
    <row r="3432" spans="1:9" x14ac:dyDescent="0.35">
      <c r="A3432" t="s">
        <v>6802</v>
      </c>
      <c r="B3432" t="s">
        <v>19</v>
      </c>
      <c r="C3432" t="s">
        <v>3611</v>
      </c>
      <c r="D3432" t="s">
        <v>3612</v>
      </c>
      <c r="E3432" t="s">
        <v>6678</v>
      </c>
      <c r="F3432" t="s">
        <v>942</v>
      </c>
      <c r="G3432" t="s">
        <v>4402</v>
      </c>
      <c r="H3432" t="str">
        <f>IFERROR(VLOOKUP(B3432,Sheet2!J:K,2,0), "Laptop")</f>
        <v>Desktop</v>
      </c>
      <c r="I3432" t="str">
        <f>IFERROR(VLOOKUP(F3432,Sheet2!P:Q,2,0), "Not part of Refresh")</f>
        <v>Part of Refresh cycle</v>
      </c>
    </row>
    <row r="3433" spans="1:9" x14ac:dyDescent="0.35">
      <c r="A3433" t="s">
        <v>6805</v>
      </c>
      <c r="B3433" t="s">
        <v>4</v>
      </c>
      <c r="C3433" t="s">
        <v>3611</v>
      </c>
      <c r="D3433" t="s">
        <v>3612</v>
      </c>
      <c r="E3433" t="s">
        <v>6678</v>
      </c>
      <c r="F3433" t="s">
        <v>2223</v>
      </c>
      <c r="G3433" t="s">
        <v>3900</v>
      </c>
      <c r="H3433" t="str">
        <f>IFERROR(VLOOKUP(B3433,Sheet2!J:K,2,0), "Laptop")</f>
        <v>Laptop</v>
      </c>
      <c r="I3433" t="str">
        <f>IFERROR(VLOOKUP(F3433,Sheet2!P:Q,2,0), "Not part of Refresh")</f>
        <v>Not part of Refresh</v>
      </c>
    </row>
    <row r="3434" spans="1:9" x14ac:dyDescent="0.35">
      <c r="A3434" t="s">
        <v>6806</v>
      </c>
      <c r="B3434" t="s">
        <v>0</v>
      </c>
      <c r="C3434" t="s">
        <v>3611</v>
      </c>
      <c r="D3434" t="s">
        <v>3612</v>
      </c>
      <c r="E3434" t="s">
        <v>6678</v>
      </c>
      <c r="F3434" t="s">
        <v>1546</v>
      </c>
      <c r="G3434" t="s">
        <v>3993</v>
      </c>
      <c r="H3434" t="str">
        <f>IFERROR(VLOOKUP(B3434,Sheet2!J:K,2,0), "Laptop")</f>
        <v>Laptop</v>
      </c>
      <c r="I3434" t="str">
        <f>IFERROR(VLOOKUP(F3434,Sheet2!P:Q,2,0), "Not part of Refresh")</f>
        <v>Not part of Refresh</v>
      </c>
    </row>
    <row r="3435" spans="1:9" x14ac:dyDescent="0.35">
      <c r="A3435" t="s">
        <v>6807</v>
      </c>
      <c r="B3435" t="s">
        <v>4</v>
      </c>
      <c r="C3435" t="s">
        <v>3611</v>
      </c>
      <c r="D3435" t="s">
        <v>3612</v>
      </c>
      <c r="E3435" t="s">
        <v>6678</v>
      </c>
      <c r="F3435" t="s">
        <v>2404</v>
      </c>
      <c r="G3435" t="s">
        <v>3928</v>
      </c>
      <c r="H3435" t="str">
        <f>IFERROR(VLOOKUP(B3435,Sheet2!J:K,2,0), "Laptop")</f>
        <v>Laptop</v>
      </c>
      <c r="I3435" t="str">
        <f>IFERROR(VLOOKUP(F3435,Sheet2!P:Q,2,0), "Not part of Refresh")</f>
        <v>Not part of Refresh</v>
      </c>
    </row>
    <row r="3436" spans="1:9" x14ac:dyDescent="0.35">
      <c r="A3436" t="s">
        <v>6808</v>
      </c>
      <c r="B3436" t="s">
        <v>0</v>
      </c>
      <c r="C3436" t="s">
        <v>3611</v>
      </c>
      <c r="D3436" t="s">
        <v>3612</v>
      </c>
      <c r="E3436" t="s">
        <v>6678</v>
      </c>
      <c r="F3436" t="s">
        <v>1696</v>
      </c>
      <c r="H3436" t="str">
        <f>IFERROR(VLOOKUP(B3436,Sheet2!J:K,2,0), "Laptop")</f>
        <v>Laptop</v>
      </c>
      <c r="I3436" t="str">
        <f>IFERROR(VLOOKUP(F3436,Sheet2!P:Q,2,0), "Not part of Refresh")</f>
        <v>Not part of Refresh</v>
      </c>
    </row>
    <row r="3437" spans="1:9" x14ac:dyDescent="0.35">
      <c r="A3437" t="s">
        <v>6809</v>
      </c>
      <c r="B3437" t="s">
        <v>4</v>
      </c>
      <c r="C3437" t="s">
        <v>3611</v>
      </c>
      <c r="D3437" t="s">
        <v>3612</v>
      </c>
      <c r="E3437" t="s">
        <v>6678</v>
      </c>
      <c r="F3437" t="s">
        <v>2499</v>
      </c>
      <c r="G3437" t="s">
        <v>3900</v>
      </c>
      <c r="H3437" t="str">
        <f>IFERROR(VLOOKUP(B3437,Sheet2!J:K,2,0), "Laptop")</f>
        <v>Laptop</v>
      </c>
      <c r="I3437" t="str">
        <f>IFERROR(VLOOKUP(F3437,Sheet2!P:Q,2,0), "Not part of Refresh")</f>
        <v>Not part of Refresh</v>
      </c>
    </row>
    <row r="3438" spans="1:9" x14ac:dyDescent="0.35">
      <c r="A3438" t="s">
        <v>6810</v>
      </c>
      <c r="B3438" t="s">
        <v>0</v>
      </c>
      <c r="C3438" t="s">
        <v>3611</v>
      </c>
      <c r="D3438" t="s">
        <v>3612</v>
      </c>
      <c r="E3438" t="s">
        <v>6678</v>
      </c>
      <c r="F3438" t="s">
        <v>1799</v>
      </c>
      <c r="H3438" t="str">
        <f>IFERROR(VLOOKUP(B3438,Sheet2!J:K,2,0), "Laptop")</f>
        <v>Laptop</v>
      </c>
      <c r="I3438" t="str">
        <f>IFERROR(VLOOKUP(F3438,Sheet2!P:Q,2,0), "Not part of Refresh")</f>
        <v>Not part of Refresh</v>
      </c>
    </row>
    <row r="3439" spans="1:9" x14ac:dyDescent="0.35">
      <c r="A3439" t="s">
        <v>6811</v>
      </c>
      <c r="B3439" t="s">
        <v>71</v>
      </c>
      <c r="C3439" t="s">
        <v>3611</v>
      </c>
      <c r="D3439" t="s">
        <v>3612</v>
      </c>
      <c r="E3439" t="s">
        <v>6678</v>
      </c>
      <c r="F3439" t="s">
        <v>3036</v>
      </c>
      <c r="H3439" t="str">
        <f>IFERROR(VLOOKUP(B3439,Sheet2!J:K,2,0), "Laptop")</f>
        <v>Desktop</v>
      </c>
      <c r="I3439" t="str">
        <f>IFERROR(VLOOKUP(F3439,Sheet2!P:Q,2,0), "Not part of Refresh")</f>
        <v>Not part of Refresh</v>
      </c>
    </row>
    <row r="3440" spans="1:9" x14ac:dyDescent="0.35">
      <c r="A3440" t="s">
        <v>6812</v>
      </c>
      <c r="B3440" t="s">
        <v>0</v>
      </c>
      <c r="C3440" t="s">
        <v>3611</v>
      </c>
      <c r="D3440" t="s">
        <v>3612</v>
      </c>
      <c r="E3440" t="s">
        <v>6813</v>
      </c>
      <c r="F3440" t="s">
        <v>1540</v>
      </c>
      <c r="H3440" t="str">
        <f>IFERROR(VLOOKUP(B3440,Sheet2!J:K,2,0), "Laptop")</f>
        <v>Laptop</v>
      </c>
      <c r="I3440" t="str">
        <f>IFERROR(VLOOKUP(F3440,Sheet2!P:Q,2,0), "Not part of Refresh")</f>
        <v>Not part of Refresh</v>
      </c>
    </row>
    <row r="3441" spans="1:9" x14ac:dyDescent="0.35">
      <c r="A3441" t="s">
        <v>6814</v>
      </c>
      <c r="B3441" t="s">
        <v>19</v>
      </c>
      <c r="C3441" t="s">
        <v>3611</v>
      </c>
      <c r="D3441" t="s">
        <v>3612</v>
      </c>
      <c r="E3441" t="s">
        <v>6813</v>
      </c>
      <c r="F3441" t="s">
        <v>943</v>
      </c>
      <c r="G3441" t="s">
        <v>4006</v>
      </c>
      <c r="H3441" t="str">
        <f>IFERROR(VLOOKUP(B3441,Sheet2!J:K,2,0), "Laptop")</f>
        <v>Desktop</v>
      </c>
      <c r="I3441" t="str">
        <f>IFERROR(VLOOKUP(F3441,Sheet2!P:Q,2,0), "Not part of Refresh")</f>
        <v>Part of Refresh cycle</v>
      </c>
    </row>
    <row r="3442" spans="1:9" x14ac:dyDescent="0.35">
      <c r="A3442" t="s">
        <v>6815</v>
      </c>
      <c r="B3442" t="s">
        <v>47</v>
      </c>
      <c r="C3442" t="s">
        <v>3611</v>
      </c>
      <c r="D3442" t="s">
        <v>3612</v>
      </c>
      <c r="E3442" t="s">
        <v>6813</v>
      </c>
      <c r="F3442" t="s">
        <v>945</v>
      </c>
      <c r="G3442" t="s">
        <v>3873</v>
      </c>
      <c r="H3442" t="str">
        <f>IFERROR(VLOOKUP(B3442,Sheet2!J:K,2,0), "Laptop")</f>
        <v>Laptop</v>
      </c>
      <c r="I3442" t="str">
        <f>IFERROR(VLOOKUP(F3442,Sheet2!P:Q,2,0), "Not part of Refresh")</f>
        <v>Part of Refresh cycle</v>
      </c>
    </row>
    <row r="3443" spans="1:9" x14ac:dyDescent="0.35">
      <c r="A3443" t="s">
        <v>6816</v>
      </c>
      <c r="B3443" t="s">
        <v>0</v>
      </c>
      <c r="C3443" t="s">
        <v>3611</v>
      </c>
      <c r="D3443" t="s">
        <v>3612</v>
      </c>
      <c r="E3443" t="s">
        <v>6817</v>
      </c>
      <c r="F3443" t="s">
        <v>1037</v>
      </c>
      <c r="G3443" t="s">
        <v>3631</v>
      </c>
      <c r="H3443" t="str">
        <f>IFERROR(VLOOKUP(B3443,Sheet2!J:K,2,0), "Laptop")</f>
        <v>Laptop</v>
      </c>
      <c r="I3443" t="str">
        <f>IFERROR(VLOOKUP(F3443,Sheet2!P:Q,2,0), "Not part of Refresh")</f>
        <v>Not part of Refresh</v>
      </c>
    </row>
    <row r="3444" spans="1:9" x14ac:dyDescent="0.35">
      <c r="A3444" t="s">
        <v>6818</v>
      </c>
      <c r="B3444" t="s">
        <v>0</v>
      </c>
      <c r="C3444" t="s">
        <v>3611</v>
      </c>
      <c r="D3444" t="s">
        <v>3612</v>
      </c>
      <c r="E3444" t="s">
        <v>6819</v>
      </c>
      <c r="F3444" t="s">
        <v>2059</v>
      </c>
      <c r="G3444" t="s">
        <v>3977</v>
      </c>
      <c r="H3444" t="str">
        <f>IFERROR(VLOOKUP(B3444,Sheet2!J:K,2,0), "Laptop")</f>
        <v>Laptop</v>
      </c>
      <c r="I3444" t="str">
        <f>IFERROR(VLOOKUP(F3444,Sheet2!P:Q,2,0), "Not part of Refresh")</f>
        <v>Not part of Refresh</v>
      </c>
    </row>
    <row r="3445" spans="1:9" x14ac:dyDescent="0.35">
      <c r="A3445" t="s">
        <v>6820</v>
      </c>
      <c r="B3445" t="s">
        <v>0</v>
      </c>
      <c r="C3445" t="s">
        <v>3611</v>
      </c>
      <c r="D3445" t="s">
        <v>3612</v>
      </c>
      <c r="E3445" t="s">
        <v>6819</v>
      </c>
      <c r="F3445" t="s">
        <v>1147</v>
      </c>
      <c r="G3445" t="s">
        <v>3908</v>
      </c>
      <c r="H3445" t="str">
        <f>IFERROR(VLOOKUP(B3445,Sheet2!J:K,2,0), "Laptop")</f>
        <v>Laptop</v>
      </c>
      <c r="I3445" t="str">
        <f>IFERROR(VLOOKUP(F3445,Sheet2!P:Q,2,0), "Not part of Refresh")</f>
        <v>Not part of Refresh</v>
      </c>
    </row>
    <row r="3446" spans="1:9" x14ac:dyDescent="0.35">
      <c r="A3446" t="s">
        <v>6821</v>
      </c>
      <c r="B3446" t="s">
        <v>147</v>
      </c>
      <c r="C3446" t="s">
        <v>3611</v>
      </c>
      <c r="D3446" t="s">
        <v>3612</v>
      </c>
      <c r="E3446" t="s">
        <v>6822</v>
      </c>
      <c r="F3446" t="s">
        <v>2996</v>
      </c>
      <c r="H3446" t="str">
        <f>IFERROR(VLOOKUP(B3446,Sheet2!J:K,2,0), "Laptop")</f>
        <v>Desktop</v>
      </c>
      <c r="I3446" t="str">
        <f>IFERROR(VLOOKUP(F3446,Sheet2!P:Q,2,0), "Not part of Refresh")</f>
        <v>Not part of Refresh</v>
      </c>
    </row>
    <row r="3447" spans="1:9" x14ac:dyDescent="0.35">
      <c r="A3447" t="s">
        <v>6823</v>
      </c>
      <c r="B3447" t="s">
        <v>19</v>
      </c>
      <c r="C3447" t="s">
        <v>3611</v>
      </c>
      <c r="D3447" t="s">
        <v>3612</v>
      </c>
      <c r="E3447" t="s">
        <v>6822</v>
      </c>
      <c r="F3447" t="s">
        <v>946</v>
      </c>
      <c r="G3447" t="s">
        <v>3760</v>
      </c>
      <c r="H3447" t="str">
        <f>IFERROR(VLOOKUP(B3447,Sheet2!J:K,2,0), "Laptop")</f>
        <v>Desktop</v>
      </c>
      <c r="I3447" t="str">
        <f>IFERROR(VLOOKUP(F3447,Sheet2!P:Q,2,0), "Not part of Refresh")</f>
        <v>Part of Refresh cycle</v>
      </c>
    </row>
    <row r="3448" spans="1:9" x14ac:dyDescent="0.35">
      <c r="A3448" t="s">
        <v>6823</v>
      </c>
      <c r="B3448" t="s">
        <v>10</v>
      </c>
      <c r="C3448" t="s">
        <v>3611</v>
      </c>
      <c r="D3448" t="s">
        <v>3612</v>
      </c>
      <c r="E3448" t="s">
        <v>6822</v>
      </c>
      <c r="F3448" t="s">
        <v>2119</v>
      </c>
      <c r="G3448" t="s">
        <v>3760</v>
      </c>
      <c r="H3448" t="str">
        <f>IFERROR(VLOOKUP(B3448,Sheet2!J:K,2,0), "Laptop")</f>
        <v>Laptop</v>
      </c>
      <c r="I3448" t="str">
        <f>IFERROR(VLOOKUP(F3448,Sheet2!P:Q,2,0), "Not part of Refresh")</f>
        <v>Not part of Refresh</v>
      </c>
    </row>
    <row r="3449" spans="1:9" x14ac:dyDescent="0.35">
      <c r="A3449" t="s">
        <v>6824</v>
      </c>
      <c r="B3449" t="s">
        <v>4</v>
      </c>
      <c r="C3449" t="s">
        <v>3611</v>
      </c>
      <c r="D3449" t="s">
        <v>3612</v>
      </c>
      <c r="E3449" t="s">
        <v>6822</v>
      </c>
      <c r="F3449" t="s">
        <v>2560</v>
      </c>
      <c r="H3449" t="str">
        <f>IFERROR(VLOOKUP(B3449,Sheet2!J:K,2,0), "Laptop")</f>
        <v>Laptop</v>
      </c>
      <c r="I3449" t="str">
        <f>IFERROR(VLOOKUP(F3449,Sheet2!P:Q,2,0), "Not part of Refresh")</f>
        <v>Not part of Refresh</v>
      </c>
    </row>
    <row r="3450" spans="1:9" x14ac:dyDescent="0.35">
      <c r="A3450" t="s">
        <v>6821</v>
      </c>
      <c r="B3450" t="s">
        <v>19</v>
      </c>
      <c r="C3450" t="s">
        <v>3611</v>
      </c>
      <c r="D3450" t="s">
        <v>3612</v>
      </c>
      <c r="E3450" t="s">
        <v>6822</v>
      </c>
      <c r="F3450" t="s">
        <v>947</v>
      </c>
      <c r="H3450" t="str">
        <f>IFERROR(VLOOKUP(B3450,Sheet2!J:K,2,0), "Laptop")</f>
        <v>Desktop</v>
      </c>
      <c r="I3450" t="str">
        <f>IFERROR(VLOOKUP(F3450,Sheet2!P:Q,2,0), "Not part of Refresh")</f>
        <v>Part of Refresh cycle</v>
      </c>
    </row>
    <row r="3451" spans="1:9" x14ac:dyDescent="0.35">
      <c r="A3451" t="s">
        <v>6825</v>
      </c>
      <c r="B3451" t="s">
        <v>0</v>
      </c>
      <c r="C3451" t="s">
        <v>3611</v>
      </c>
      <c r="D3451" t="s">
        <v>3612</v>
      </c>
      <c r="E3451" t="s">
        <v>6822</v>
      </c>
      <c r="F3451" t="s">
        <v>1988</v>
      </c>
      <c r="G3451" t="s">
        <v>4955</v>
      </c>
      <c r="H3451" t="str">
        <f>IFERROR(VLOOKUP(B3451,Sheet2!J:K,2,0), "Laptop")</f>
        <v>Laptop</v>
      </c>
      <c r="I3451" t="str">
        <f>IFERROR(VLOOKUP(F3451,Sheet2!P:Q,2,0), "Not part of Refresh")</f>
        <v>Not part of Refresh</v>
      </c>
    </row>
    <row r="3452" spans="1:9" x14ac:dyDescent="0.35">
      <c r="A3452" t="s">
        <v>6826</v>
      </c>
      <c r="B3452" t="s">
        <v>289</v>
      </c>
      <c r="C3452" t="s">
        <v>3611</v>
      </c>
      <c r="D3452" t="s">
        <v>3612</v>
      </c>
      <c r="E3452" t="s">
        <v>6827</v>
      </c>
      <c r="F3452" t="s">
        <v>3203</v>
      </c>
      <c r="H3452" t="str">
        <f>IFERROR(VLOOKUP(B3452,Sheet2!J:K,2,0), "Laptop")</f>
        <v>Laptop</v>
      </c>
      <c r="I3452" t="str">
        <f>IFERROR(VLOOKUP(F3452,Sheet2!P:Q,2,0), "Not part of Refresh")</f>
        <v>Not part of Refresh</v>
      </c>
    </row>
    <row r="3453" spans="1:9" x14ac:dyDescent="0.35">
      <c r="A3453" t="s">
        <v>6826</v>
      </c>
      <c r="B3453" t="s">
        <v>287</v>
      </c>
      <c r="C3453" t="s">
        <v>3611</v>
      </c>
      <c r="D3453" t="s">
        <v>3612</v>
      </c>
      <c r="E3453" t="s">
        <v>6827</v>
      </c>
      <c r="F3453" t="s">
        <v>3185</v>
      </c>
      <c r="H3453" t="str">
        <f>IFERROR(VLOOKUP(B3453,Sheet2!J:K,2,0), "Laptop")</f>
        <v>Laptop</v>
      </c>
      <c r="I3453" t="str">
        <f>IFERROR(VLOOKUP(F3453,Sheet2!P:Q,2,0), "Not part of Refresh")</f>
        <v>Not part of Refresh</v>
      </c>
    </row>
    <row r="3454" spans="1:9" x14ac:dyDescent="0.35">
      <c r="A3454" t="s">
        <v>4717</v>
      </c>
      <c r="B3454" t="s">
        <v>88</v>
      </c>
      <c r="C3454" t="s">
        <v>3611</v>
      </c>
      <c r="D3454" t="s">
        <v>3612</v>
      </c>
      <c r="E3454" t="s">
        <v>6827</v>
      </c>
      <c r="F3454" t="s">
        <v>3205</v>
      </c>
      <c r="H3454" t="str">
        <f>IFERROR(VLOOKUP(B3454,Sheet2!J:K,2,0), "Laptop")</f>
        <v>Laptop</v>
      </c>
      <c r="I3454" t="str">
        <f>IFERROR(VLOOKUP(F3454,Sheet2!P:Q,2,0), "Not part of Refresh")</f>
        <v>Not part of Refresh</v>
      </c>
    </row>
    <row r="3455" spans="1:9" x14ac:dyDescent="0.35">
      <c r="A3455" t="s">
        <v>6826</v>
      </c>
      <c r="B3455" t="s">
        <v>275</v>
      </c>
      <c r="C3455" t="s">
        <v>3611</v>
      </c>
      <c r="D3455" t="s">
        <v>3612</v>
      </c>
      <c r="E3455" t="s">
        <v>6827</v>
      </c>
      <c r="F3455" t="s">
        <v>3199</v>
      </c>
      <c r="H3455" t="str">
        <f>IFERROR(VLOOKUP(B3455,Sheet2!J:K,2,0), "Laptop")</f>
        <v>Laptop</v>
      </c>
      <c r="I3455" t="str">
        <f>IFERROR(VLOOKUP(F3455,Sheet2!P:Q,2,0), "Not part of Refresh")</f>
        <v>Not part of Refresh</v>
      </c>
    </row>
    <row r="3456" spans="1:9" x14ac:dyDescent="0.35">
      <c r="A3456" t="s">
        <v>4717</v>
      </c>
      <c r="B3456" t="s">
        <v>264</v>
      </c>
      <c r="C3456" t="s">
        <v>3611</v>
      </c>
      <c r="D3456" t="s">
        <v>3612</v>
      </c>
      <c r="E3456" t="s">
        <v>6827</v>
      </c>
      <c r="F3456" t="s">
        <v>3201</v>
      </c>
      <c r="H3456" t="str">
        <f>IFERROR(VLOOKUP(B3456,Sheet2!J:K,2,0), "Laptop")</f>
        <v>Laptop</v>
      </c>
      <c r="I3456" t="str">
        <f>IFERROR(VLOOKUP(F3456,Sheet2!P:Q,2,0), "Not part of Refresh")</f>
        <v>Not part of Refresh</v>
      </c>
    </row>
  </sheetData>
  <autoFilter ref="A1:I3456" xr:uid="{00000000-0001-0000-0100-000000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8AE3F-5DB5-4248-893B-F92548900F93}">
  <dimension ref="J12:J13"/>
  <sheetViews>
    <sheetView workbookViewId="0">
      <selection sqref="A1:D5"/>
    </sheetView>
  </sheetViews>
  <sheetFormatPr defaultRowHeight="14.5" x14ac:dyDescent="0.35"/>
  <cols>
    <col min="1" max="1" width="16.81640625" customWidth="1"/>
    <col min="2" max="2" width="15.81640625" customWidth="1"/>
    <col min="3" max="3" width="14.90625" customWidth="1"/>
    <col min="4" max="4" width="26.36328125" customWidth="1"/>
  </cols>
  <sheetData>
    <row r="12" spans="10:10" x14ac:dyDescent="0.35">
      <c r="J12">
        <f>75*0.9</f>
        <v>67.5</v>
      </c>
    </row>
    <row r="13" spans="10:10" x14ac:dyDescent="0.35">
      <c r="J13">
        <f>75-J12</f>
        <v>7.5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1659D13EE862F4FB6E68F7DB5967B01" ma:contentTypeVersion="0" ma:contentTypeDescription="Create a new document." ma:contentTypeScope="" ma:versionID="10ce489dc971d33af2ce6fa5bd7a45b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764bea3eb9b1a5be8fd57fac5fb459b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0D02F8D-3346-49F0-B0D3-81BE7149E985}">
  <ds:schemaRefs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10d84177-13e8-4b95-9160-d689dee28a9c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F18733C-B69D-4AB6-ADF3-7EC10B365CB5}"/>
</file>

<file path=customXml/itemProps3.xml><?xml version="1.0" encoding="utf-8"?>
<ds:datastoreItem xmlns:ds="http://schemas.openxmlformats.org/officeDocument/2006/customXml" ds:itemID="{5A8A315E-18AA-4065-9184-DF569F88AF3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Sheet2</vt:lpstr>
      <vt:lpstr>Sheet1</vt:lpstr>
      <vt:lpstr>Baseline</vt:lpstr>
      <vt:lpstr>Sheet3</vt:lpstr>
      <vt:lpstr>US_Canada_Devices</vt:lpstr>
      <vt:lpstr>Sheet5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Talal Azam</dc:creator>
  <cp:keywords/>
  <dc:description/>
  <cp:lastModifiedBy>Talal  Azam</cp:lastModifiedBy>
  <cp:revision/>
  <dcterms:created xsi:type="dcterms:W3CDTF">2024-02-08T15:34:47Z</dcterms:created>
  <dcterms:modified xsi:type="dcterms:W3CDTF">2024-02-21T22:59:00Z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0x01010081659D13EE862F4FB6E68F7DB5967B01</vt:lpwstr>
  </property>
</Properties>
</file>