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yaadhikari/Desktop/excel_data_analysis/"/>
    </mc:Choice>
  </mc:AlternateContent>
  <xr:revisionPtr revIDLastSave="0" documentId="13_ncr:1_{A6DD0792-D739-7242-BCD5-5BD7F92A7CCB}" xr6:coauthVersionLast="47" xr6:coauthVersionMax="47" xr10:uidLastSave="{00000000-0000-0000-0000-000000000000}"/>
  <bookViews>
    <workbookView xWindow="0" yWindow="0" windowWidth="28800" windowHeight="180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N2" i="5"/>
  <c r="M2" i="5"/>
  <c r="L2" i="5"/>
  <c r="K2" i="5"/>
  <c r="J2" i="5"/>
  <c r="M51" i="12"/>
  <c r="M92" i="12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M29" i="8"/>
  <c r="L3" i="8"/>
  <c r="L4" i="8"/>
  <c r="L5" i="8"/>
  <c r="L6" i="8"/>
  <c r="L7" i="8"/>
  <c r="L8" i="8"/>
  <c r="L9" i="8"/>
  <c r="L10" i="8"/>
  <c r="L2" i="8"/>
  <c r="K2" i="8" a="1"/>
  <c r="K2" i="8" s="1"/>
  <c r="J2" i="8" a="1"/>
  <c r="J2" i="8" s="1"/>
  <c r="L2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<sst xmlns="http://schemas.openxmlformats.org/spreadsheetml/2006/main" count="918" uniqueCount="362">
  <si>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</si>
  <si>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</si>
  <si>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</si>
  <si>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</si>
  <si>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</si>
  <si>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</si>
  <si>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</si>
  <si>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</si>
  <si>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</si>
  <si>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</si>
  <si>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</si>
  <si>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</si>
  <si>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</si>
  <si>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</si>
  <si>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</si>
  <si>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</si>
  <si>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</si>
  <si>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</si>
  <si>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</si>
  <si>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</si>
  <si>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</si>
  <si>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</si>
  <si>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</si>
  <si>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</si>
  <si>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</si>
  <si>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</si>
  <si>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</si>
  <si>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</si>
  <si>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</si>
  <si>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</si>
  <si>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</si>
  <si>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</si>
  <si>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</si>
  <si>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</si>
  <si>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</si>
  <si>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</si>
  <si>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</si>
  <si>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</si>
  <si>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</si>
  <si>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</si>
  <si>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</si>
  <si>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</si>
  <si>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</si>
  <si>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</si>
  <si>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</si>
  <si>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</si>
  <si>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</si>
  <si>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</si>
  <si>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</si>
  <si>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</si>
  <si>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</si>
  <si>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</si>
  <si>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</si>
  <si>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</si>
  <si>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</si>
  <si>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</si>
  <si>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</si>
  <si>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</si>
  <si>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</si>
  <si>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</si>
  <si>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</si>
  <si>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</si>
  <si>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</si>
  <si>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</si>
  <si>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</si>
  <si>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</si>
  <si>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</si>
  <si>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</si>
  <si>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</si>
  <si>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</si>
  <si>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</si>
  <si>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</si>
  <si>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</si>
  <si>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</si>
  <si>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</si>
  <si>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</si>
  <si>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</si>
  <si>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</si>
  <si>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</si>
  <si>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</si>
  <si>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</si>
  <si>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</si>
  <si>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</si>
  <si>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</si>
  <si>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</si>
  <si>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</si>
  <si>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</si>
  <si>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</si>
  <si>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To select all values between two specific cells in Excel, you can use the following steps:</t>
  </si>
  <si>
    <t>1. **Click on the first cell** of the range you want to select.</t>
  </si>
  <si>
    <t>2. **Hold down the `Shift` key** on your keyboard.</t>
  </si>
  <si>
    <t>3. While holding the `Shift` key, **click on the last cell** of the range.</t>
  </si>
  <si>
    <t>Excel will highlight and select all the cells between the first and the last cell you selected.</t>
  </si>
  <si>
    <t>Alternatively, you can use keyboard shortcuts:</t>
  </si>
  <si>
    <t>- **Click the first cell**, then press `Shift + Arrow keys` (right, left, up, or down) to select cells in the direction you want.</t>
  </si>
  <si>
    <t>equal to sign dini bittikai formula suru hunxa</t>
  </si>
  <si>
    <t>buit in formula ni xa sum,min max haru</t>
  </si>
  <si>
    <t>aafailae banauna ni milxa</t>
  </si>
  <si>
    <t>eg =h1-h10</t>
  </si>
  <si>
    <t>note range is to lae aafai dina ni milxa eg min(h1:h10)</t>
  </si>
  <si>
    <t xml:space="preserve"> </t>
  </si>
  <si>
    <t>custom subtraction of 2 cells</t>
  </si>
  <si>
    <t>mathi column ko type pani herni</t>
  </si>
  <si>
    <t>tya general xa ki date khako xa ki teslae pani weird behaviour aauxa</t>
  </si>
  <si>
    <t>tya date type ko xa aani number ko max nikalyo vanae weird output aauxa</t>
  </si>
  <si>
    <t>useful application of if</t>
  </si>
  <si>
    <r>
      <t>The formula you're trying to use involves applying an </t>
    </r>
    <r>
      <rPr>
        <sz val="10"/>
        <color rgb="FF000000"/>
        <rFont val="Arial Unicode MS"/>
        <family val="2"/>
      </rPr>
      <t>IF</t>
    </r>
    <r>
      <rPr>
        <sz val="11"/>
        <color rgb="FF000000"/>
        <rFont val="Calibri"/>
        <family val="2"/>
        <scheme val="minor"/>
      </rPr>
      <t> statement to a range of cells, which Excel doesn't directly support. Instead, you should use an array formula or apply the </t>
    </r>
    <r>
      <rPr>
        <sz val="10"/>
        <color rgb="FF000000"/>
        <rFont val="Arial Unicode MS"/>
        <family val="2"/>
      </rPr>
      <t>IF</t>
    </r>
    <r>
      <rPr>
        <sz val="11"/>
        <color rgb="FF000000"/>
        <rFont val="Calibri"/>
        <family val="2"/>
        <scheme val="minor"/>
      </rPr>
      <t> function to each row individually.</t>
    </r>
  </si>
  <si>
    <r>
      <t>Here's the corrected version that applies the </t>
    </r>
    <r>
      <rPr>
        <sz val="10"/>
        <color rgb="FF000000"/>
        <rFont val="Arial Unicode MS"/>
        <family val="2"/>
      </rPr>
      <t>IF</t>
    </r>
    <r>
      <rPr>
        <sz val="11"/>
        <color rgb="FF000000"/>
        <rFont val="Calibri"/>
        <family val="2"/>
        <scheme val="minor"/>
      </rPr>
      <t> condition for each row:</t>
    </r>
  </si>
  <si>
    <r>
      <t>In cell </t>
    </r>
    <r>
      <rPr>
        <sz val="10"/>
        <color rgb="FF000000"/>
        <rFont val="Arial Unicode MS"/>
        <family val="2"/>
      </rPr>
      <t>E2</t>
    </r>
    <r>
      <rPr>
        <sz val="11"/>
        <color rgb="FF000000"/>
        <rFont val="Calibri"/>
        <family val="2"/>
        <scheme val="minor"/>
      </rPr>
      <t> (assuming column E is where you want the result), you can use:</t>
    </r>
  </si>
  <si>
    <t>excel</t>
  </si>
  <si>
    <t>Copy code</t>
  </si>
  <si>
    <r>
      <t>Then drag this formula down from </t>
    </r>
    <r>
      <rPr>
        <sz val="10"/>
        <color rgb="FF000000"/>
        <rFont val="Arial Unicode MS"/>
        <family val="2"/>
      </rPr>
      <t>E2</t>
    </r>
    <r>
      <rPr>
        <sz val="11"/>
        <color rgb="FF000000"/>
        <rFont val="Calibri"/>
        <family val="2"/>
        <scheme val="minor"/>
      </rPr>
      <t> to apply it to the rest of the rows (E3, E4, etc.).</t>
    </r>
  </si>
  <si>
    <r>
      <t>This checks if the value in </t>
    </r>
    <r>
      <rPr>
        <sz val="10"/>
        <color rgb="FF000000"/>
        <rFont val="Arial Unicode MS"/>
        <family val="2"/>
      </rPr>
      <t>D2</t>
    </r>
    <r>
      <rPr>
        <sz val="11"/>
        <color rgb="FF000000"/>
        <rFont val="Calibri"/>
        <family val="2"/>
        <scheme val="minor"/>
      </rPr>
      <t> is greater than 30, and concatenates either "is old" or "is young" to the corresponding value in </t>
    </r>
    <r>
      <rPr>
        <sz val="10"/>
        <color rgb="FF000000"/>
        <rFont val="Arial Unicode MS"/>
        <family val="2"/>
      </rPr>
      <t>B2</t>
    </r>
    <r>
      <rPr>
        <sz val="11"/>
        <color rgb="FF000000"/>
        <rFont val="Calibri"/>
        <family val="2"/>
        <scheme val="minor"/>
      </rPr>
      <t>. You can then repeat this for the range </t>
    </r>
    <r>
      <rPr>
        <sz val="10"/>
        <color rgb="FF000000"/>
        <rFont val="Arial Unicode MS"/>
        <family val="2"/>
      </rPr>
      <t>D3:D10</t>
    </r>
    <r>
      <rPr>
        <sz val="11"/>
        <color rgb="FF000000"/>
        <rFont val="Calibri"/>
        <family val="2"/>
        <scheme val="minor"/>
      </rPr>
      <t>.</t>
    </r>
  </si>
  <si>
    <r>
      <t>In Excel, the </t>
    </r>
    <r>
      <rPr>
        <sz val="10"/>
        <color rgb="FF000000"/>
        <rFont val="Arial Unicode MS"/>
        <family val="2"/>
      </rPr>
      <t>&amp;</t>
    </r>
    <r>
      <rPr>
        <sz val="11"/>
        <color rgb="FF000000"/>
        <rFont val="Calibri"/>
        <family val="2"/>
        <scheme val="minor"/>
      </rPr>
      <t> operator is used to </t>
    </r>
    <r>
      <rPr>
        <b/>
        <sz val="11"/>
        <color rgb="FF000000"/>
        <rFont val="Calibri"/>
        <family val="2"/>
        <scheme val="minor"/>
      </rPr>
      <t>concatenate</t>
    </r>
    <r>
      <rPr>
        <sz val="11"/>
        <color rgb="FF000000"/>
        <rFont val="Calibri"/>
        <family val="2"/>
        <scheme val="minor"/>
      </rPr>
      <t> (or join) two or more text strings together. It combines the contents of different cells or text values into a single text string.</t>
    </r>
  </si>
  <si>
    <t>For example:</t>
  </si>
  <si>
    <r>
      <t>="Hello" &amp; " World"</t>
    </r>
    <r>
      <rPr>
        <sz val="11"/>
        <color rgb="FF000000"/>
        <rFont val="Calibri"/>
        <family val="2"/>
        <scheme val="minor"/>
      </rPr>
      <t> results in </t>
    </r>
    <r>
      <rPr>
        <b/>
        <sz val="11"/>
        <color rgb="FF000000"/>
        <rFont val="Calibri"/>
        <family val="2"/>
        <scheme val="minor"/>
      </rPr>
      <t>"Hello World"</t>
    </r>
    <r>
      <rPr>
        <sz val="11"/>
        <color rgb="FF000000"/>
        <rFont val="Calibri"/>
        <family val="2"/>
        <scheme val="minor"/>
      </rPr>
      <t>.</t>
    </r>
  </si>
  <si>
    <r>
      <t>If </t>
    </r>
    <r>
      <rPr>
        <sz val="10"/>
        <color rgb="FF000000"/>
        <rFont val="Arial Unicode MS"/>
        <family val="2"/>
      </rPr>
      <t>A1</t>
    </r>
    <r>
      <rPr>
        <sz val="11"/>
        <color rgb="FF000000"/>
        <rFont val="Calibri"/>
        <family val="2"/>
        <scheme val="minor"/>
      </rPr>
      <t> contains the text </t>
    </r>
    <r>
      <rPr>
        <b/>
        <sz val="11"/>
        <color rgb="FF000000"/>
        <rFont val="Calibri"/>
        <family val="2"/>
        <scheme val="minor"/>
      </rPr>
      <t>"John"</t>
    </r>
    <r>
      <rPr>
        <sz val="11"/>
        <color rgb="FF000000"/>
        <rFont val="Calibri"/>
        <family val="2"/>
        <scheme val="minor"/>
      </rPr>
      <t> and </t>
    </r>
    <r>
      <rPr>
        <sz val="10"/>
        <color rgb="FF000000"/>
        <rFont val="Arial Unicode MS"/>
        <family val="2"/>
      </rPr>
      <t>B1</t>
    </r>
    <r>
      <rPr>
        <sz val="11"/>
        <color rgb="FF000000"/>
        <rFont val="Calibri"/>
        <family val="2"/>
        <scheme val="minor"/>
      </rPr>
      <t> contains </t>
    </r>
    <r>
      <rPr>
        <b/>
        <sz val="11"/>
        <color rgb="FF000000"/>
        <rFont val="Calibri"/>
        <family val="2"/>
        <scheme val="minor"/>
      </rPr>
      <t>"Doe"</t>
    </r>
    <r>
      <rPr>
        <sz val="11"/>
        <color rgb="FF000000"/>
        <rFont val="Calibri"/>
        <family val="2"/>
        <scheme val="minor"/>
      </rPr>
      <t>, the formula </t>
    </r>
    <r>
      <rPr>
        <sz val="10"/>
        <color rgb="FF000000"/>
        <rFont val="Arial Unicode MS"/>
        <family val="2"/>
      </rPr>
      <t>=A1 &amp; " " &amp; B1</t>
    </r>
    <r>
      <rPr>
        <sz val="11"/>
        <color rgb="FF000000"/>
        <rFont val="Calibri"/>
        <family val="2"/>
        <scheme val="minor"/>
      </rPr>
      <t> results in </t>
    </r>
    <r>
      <rPr>
        <b/>
        <sz val="11"/>
        <color rgb="FF000000"/>
        <rFont val="Calibri"/>
        <family val="2"/>
        <scheme val="minor"/>
      </rPr>
      <t>"John Doe"</t>
    </r>
    <r>
      <rPr>
        <sz val="11"/>
        <color rgb="FF000000"/>
        <rFont val="Calibri"/>
        <family val="2"/>
        <scheme val="minor"/>
      </rPr>
      <t>.</t>
    </r>
  </si>
  <si>
    <t>Here’s a breakdown with examples for each type of reference (relative, absolute, and mixed) in Excel when dragging a formula:</t>
  </si>
  <si>
    <t>### 1. **Relative References**:</t>
  </si>
  <si>
    <t xml:space="preserve">   - **Formula**: `=A1 + B1`</t>
  </si>
  <si>
    <t xml:space="preserve">   - **Action**: If you enter this formula in cell `C1` and drag it down to `C2`, the formula in `C2` will automatically change to `=A2 + B2`.</t>
  </si>
  <si>
    <t xml:space="preserve">   - **Explanation**: The row numbers (1) change to (2) because relative references adjust based on the new position of the formula.</t>
  </si>
  <si>
    <t xml:space="preserve">   **Example**:</t>
  </si>
  <si>
    <t xml:space="preserve">   - Original cell `C1`: `=A1 + B1`</t>
  </si>
  <si>
    <t xml:space="preserve">   - After dragging to `C2`: `=A2 + B2`</t>
  </si>
  <si>
    <t>### 2. **Absolute References**:</t>
  </si>
  <si>
    <t xml:space="preserve">   - **Formula**: `=$A$1 + $B$1`</t>
  </si>
  <si>
    <t xml:space="preserve">   - **Action**: If you enter this formula in cell `C1` and drag it down or across, the formula will **not change**. The `$` sign makes both the column (A and B) and the row (1) references fixed.</t>
  </si>
  <si>
    <t xml:space="preserve">   - **Explanation**: The `$` sign locks both the column and row, preventing any changes when dragged.</t>
  </si>
  <si>
    <t xml:space="preserve">   - Original cell `C1`: `=$A$1 + $B$1`</t>
  </si>
  <si>
    <t xml:space="preserve">   - After dragging to `C2`: `=$A$1 + $B$1` (no change)</t>
  </si>
  <si>
    <t>### 3. **Mixed References**:</t>
  </si>
  <si>
    <t>#### a. **Fixed Row, Relative Column**:</t>
  </si>
  <si>
    <t xml:space="preserve">   - **Formula**: `=A$1 + B$1`</t>
  </si>
  <si>
    <t xml:space="preserve">   - **Action**: If you enter this formula in cell `C1` and drag it down to `C2`, the row reference will remain fixed (`$1`), but the column reference will adjust for relative positions.</t>
  </si>
  <si>
    <t xml:space="preserve">   - **Explanation**: The `$` before the row number makes the row fixed, but columns change based on the position.</t>
  </si>
  <si>
    <t xml:space="preserve">   - Original cell `C1`: `=A$1 + B$1`</t>
  </si>
  <si>
    <t xml:space="preserve">   - After dragging to `C2`: `=A$1 + B$1` (row stays the same)</t>
  </si>
  <si>
    <t>#### b. **Fixed Column, Relative Row**:</t>
  </si>
  <si>
    <t xml:space="preserve">   - **Formula**: `=$A1 + $B1`</t>
  </si>
  <si>
    <t xml:space="preserve">   - **Action**: If you enter this formula in cell `C1` and drag it down to `C2`, the column will remain fixed (`$A`), but the row reference will change.</t>
  </si>
  <si>
    <t xml:space="preserve">   - **Explanation**: The `$` before the column letter makes the column fixed, but rows adjust based on the position.</t>
  </si>
  <si>
    <t xml:space="preserve">   - Original cell `C1`: `=$A1 + $B1`</t>
  </si>
  <si>
    <t xml:space="preserve">   - After dragging to `C2`: `=$A2 + $B2` (column stays the same, row changes)</t>
  </si>
  <si>
    <t>### Summary of Changes:</t>
  </si>
  <si>
    <t>| Cell   | Relative `=A1 + B1`  | Absolute `=$A$1 + $B$1` | Mixed (Row Fixed) `=A$1 + B$1` | Mixed (Column Fixed) `=$A1 + $B1` |</t>
  </si>
  <si>
    <t>|--------|----------------------|-------------------------|---------------------------------|------------------------------------|</t>
  </si>
  <si>
    <t>| **C1** | `=A1 + B1`           | `=$A$1 + $B$1`          | `=A$1 + B$1`                    | `=$A1 + $B1`                      |</t>
  </si>
  <si>
    <t>| **C2** | `=A2 + B2`           | `=$A$1 + $B$1`          | `=A$1 + B$1`                    | `=$A2 + $B2`                      |</t>
  </si>
  <si>
    <t>This should give you a clear understanding of how dragging affects different types of cell references in Excel!</t>
  </si>
  <si>
    <t>When you drag a formula from one cell to another in Excel, the formula gets **copied** to the new cells, and Excel **adjusts the cell references** based on the relative position of the formula. This is known as **relative referencing**.</t>
  </si>
  <si>
    <t>Here’s how it works:</t>
  </si>
  <si>
    <t xml:space="preserve">1. **Relative References**: </t>
  </si>
  <si>
    <t xml:space="preserve">   By default, cell references in a formula are relative. When you drag a formula down or across, Excel automatically changes the row or column numbers in the formula based on the direction and distance of the drag.</t>
  </si>
  <si>
    <t xml:space="preserve">   Example:</t>
  </si>
  <si>
    <t xml:space="preserve">   - If you have a formula `=A1 + B1` in cell `C1`, dragging this formula down to cell `C2` will change the formula in `C2` to `=A2 + B2`.</t>
  </si>
  <si>
    <t>2. **Absolute References**:</t>
  </si>
  <si>
    <t xml:space="preserve">   If you want to keep a cell reference fixed (i.e., not change when dragging), you use an **absolute reference** by adding a dollar sign (`$`) before the column letter and/or row number (e.g., `$A$1`).</t>
  </si>
  <si>
    <t xml:space="preserve">   </t>
  </si>
  <si>
    <t xml:space="preserve">   - `$A$1` means the reference to cell `A1` won’t change when you drag the formula.</t>
  </si>
  <si>
    <t xml:space="preserve">   - `$A1` means the column is fixed (A), but the row can change when dragged vertically.</t>
  </si>
  <si>
    <t xml:space="preserve">   - `A$1` means the row is fixed, but the column can change when dragged horizontally.</t>
  </si>
  <si>
    <t>3. **Mixed References**:</t>
  </si>
  <si>
    <t xml:space="preserve">   A combination of absolute and relative references can be used to control how only part of a reference is adjusted when dragging the formula.</t>
  </si>
  <si>
    <t xml:space="preserve">   - A formula `=$A1 + B$1` dragged down will adjust row references but keep column `A` and row `1` fixed where needed.</t>
  </si>
  <si>
    <t>In summary:</t>
  </si>
  <si>
    <t>- **Relative referencing** adjusts the cell references automatically as you drag the formula.</t>
  </si>
  <si>
    <t>- **Absolute referencing** keeps the reference fixed, even when the formula is dragged to a new location.</t>
  </si>
  <si>
    <t>left vanae ko chai left bata kunai pani word ko kati oota character display garni eg left("aaditya",3). Diyo vanae aad aauxa as left bata 3 oota vanae ko aad xa</t>
  </si>
  <si>
    <t>useful case yedi date year/month/day yesto ma xa aani manam yedi year matrai chaiyo vanae yesko kaam lagxa yei garya xa secound right ma</t>
  </si>
  <si>
    <t>note yo string ma matrai hunxa yo manam date type ko data ma garna khojyo vanae mildaina</t>
  </si>
  <si>
    <t>date to text type cast garnu parxa jun next ma garya xa</t>
  </si>
  <si>
    <t xml:space="preserve">type casting </t>
  </si>
  <si>
    <t>Type casting in Excel refers to converting one data type into another, such as converting a number into text, text into a number, or dates into different formats. Excel handles many types of casting automatically, but sometimes you may need to explicitly cast data types using certain functions.</t>
  </si>
  <si>
    <t>### Common Type Casting Functions in Excel:</t>
  </si>
  <si>
    <t>1. **Text to Number**:</t>
  </si>
  <si>
    <t xml:space="preserve">   Excel often automatically recognizes numbers, but if you have text that looks like a number (e.g., "123"), you can convert it into a number.</t>
  </si>
  <si>
    <t xml:space="preserve">   **Method**: Use the `VALUE` function.</t>
  </si>
  <si>
    <t xml:space="preserve">   ```excel</t>
  </si>
  <si>
    <t xml:space="preserve">   =VALUE(A1)</t>
  </si>
  <si>
    <t xml:space="preserve">   ```</t>
  </si>
  <si>
    <t xml:space="preserve">   This converts the text in `A1` (e.g., "123") into a number.</t>
  </si>
  <si>
    <t>2. **Number to Text**:</t>
  </si>
  <si>
    <t xml:space="preserve">   You may want to convert a number into text to manipulate it or combine it with other text.</t>
  </si>
  <si>
    <t xml:space="preserve">   **Method**: Use the `TEXT` function or just concatenate it with an empty string `""`.</t>
  </si>
  <si>
    <t xml:space="preserve">   =TEXT(A1, "0")  // "0" is the number format</t>
  </si>
  <si>
    <t xml:space="preserve">   or</t>
  </si>
  <si>
    <t xml:space="preserve">   =A1 &amp; ""</t>
  </si>
  <si>
    <t xml:space="preserve">   This converts a number in `A1` into text.</t>
  </si>
  <si>
    <t>3. **Date to Text**:</t>
  </si>
  <si>
    <t xml:space="preserve">   You can convert a date into a text string using the `TEXT` function.</t>
  </si>
  <si>
    <t xml:space="preserve">   **Method**: Use the `TEXT` function with a date format.</t>
  </si>
  <si>
    <t xml:space="preserve">   =TEXT(A1, "dd/mm/yyyy")</t>
  </si>
  <si>
    <t xml:space="preserve">   This converts the date in `A1` to a string in the specified format.</t>
  </si>
  <si>
    <t>4. **Text to Date**:</t>
  </si>
  <si>
    <t xml:space="preserve">   If you have a date stored as text, you can convert it back to a date format.</t>
  </si>
  <si>
    <t xml:space="preserve">   **Method**: Use the `DATEVALUE` function.</t>
  </si>
  <si>
    <t xml:space="preserve">   =DATEVALUE(A1)</t>
  </si>
  <si>
    <t xml:space="preserve">   This converts text (e.g., "01/01/2024") into a date value Excel can recognize.</t>
  </si>
  <si>
    <t>5. **Number to Boolean**:</t>
  </si>
  <si>
    <t xml:space="preserve">   Excel uses `TRUE` and `FALSE` for boolean values. A number can be interpreted as `TRUE` (non-zero) or `FALSE` (zero).</t>
  </si>
  <si>
    <t xml:space="preserve">   **Method**: Use a logical comparison.</t>
  </si>
  <si>
    <t xml:space="preserve">   =A1 &gt; 0</t>
  </si>
  <si>
    <t xml:space="preserve">   If `A1` is a positive number, this will return `TRUE`. If `A1` is 0 or negative, it will return `FALSE`.</t>
  </si>
  <si>
    <t>6. **Boolean to Number**:</t>
  </si>
  <si>
    <t xml:space="preserve">   You can convert a boolean value (`TRUE` or `FALSE`) into a number.</t>
  </si>
  <si>
    <t xml:space="preserve">   **Method**: Use `--` to coerce a boolean into a number or multiply by 1.</t>
  </si>
  <si>
    <t xml:space="preserve">   =--(A1 &gt; 0)</t>
  </si>
  <si>
    <t xml:space="preserve">   This converts `TRUE` into 1 and `FALSE` into 0.</t>
  </si>
  <si>
    <t>7. **Number to Currency/Text Format**:</t>
  </si>
  <si>
    <t xml:space="preserve">   You can format numbers as currency or other types of formats using the `TEXT` function.</t>
  </si>
  <si>
    <t xml:space="preserve">   **Method**: Use the `TEXT` function with a currency format.</t>
  </si>
  <si>
    <t xml:space="preserve">   =TEXT(A1, "$0.00")</t>
  </si>
  <si>
    <t xml:space="preserve">   This converts the number in `A1` into a text string formatted as currency, like "$123.45".</t>
  </si>
  <si>
    <t>### Summary of Casting Functions:</t>
  </si>
  <si>
    <t>| From        | To          | Function/Method                       |</t>
  </si>
  <si>
    <t>|-------------|-------------|---------------------------------------|</t>
  </si>
  <si>
    <t>| Text        | Number      | `VALUE(A1)`                           |</t>
  </si>
  <si>
    <t>| Number      | Text        | `TEXT(A1, "0")` or `A1 &amp; ""`          |</t>
  </si>
  <si>
    <t>| Date        | Text        | `TEXT(A1, "dd/mm/yyyy")`              |</t>
  </si>
  <si>
    <t>| Text        | Date        | `DATEVALUE(A1)`                       |</t>
  </si>
  <si>
    <t>| Number      | Boolean     | `A1 &gt; 0`                              |</t>
  </si>
  <si>
    <t>| Boolean     | Number      | `--(A1 &gt; 0)` or `(A1 &gt; 0) * 1`        |</t>
  </si>
  <si>
    <t>| Number      | Currency    | `TEXT(A1, "$0.00")`                   |</t>
  </si>
  <si>
    <t>These type casting methods allow you to convert between data types in Excel, depending on the needs of your calculations or formatting.</t>
  </si>
  <si>
    <t>In the formula `=TEXT(A1, "0")`, the **`TEXT` function** is being used to convert a number in cell `A1` into text while applying a specific **number format**.</t>
  </si>
  <si>
    <t>### Breakdown:</t>
  </si>
  <si>
    <t>- **`A1`**: This is the cell reference that contains the number you want to convert to text.</t>
  </si>
  <si>
    <t xml:space="preserve">  </t>
  </si>
  <si>
    <t>- **`"0"`**: This is the **format code** that specifies how the number should be formatted. In this case:</t>
  </si>
  <si>
    <t xml:space="preserve">  - `"0"` means the number will be shown without any decimal places or additional formatting (e.g., commas for thousands).</t>
  </si>
  <si>
    <t xml:space="preserve">  - If the number in `A1` is **123.45**, the formula will return **"123"** (the fractional part is discarded).</t>
  </si>
  <si>
    <t xml:space="preserve">  - If the number is **5**, it will return **"5"**.</t>
  </si>
  <si>
    <t>### More Examples of Format Codes:</t>
  </si>
  <si>
    <t>1. **Show Two Decimal Places**:</t>
  </si>
  <si>
    <t xml:space="preserve">   =TEXT(A1, "0.00")</t>
  </si>
  <si>
    <t xml:space="preserve">   - If `A1` contains **123.456**, the result will be **"123.46"** (rounded to two decimal places).</t>
  </si>
  <si>
    <t>2. **Add Thousand Separators**:</t>
  </si>
  <si>
    <t xml:space="preserve">   =TEXT(A1, "#,##0")</t>
  </si>
  <si>
    <t xml:space="preserve">   - If `A1` contains **12345**, the result will be **"12,345"** (thousand separator added).</t>
  </si>
  <si>
    <t>3. **Currency Format**:</t>
  </si>
  <si>
    <t xml:space="preserve">   - If `A1` contains **123.456**, the result will be **"$123.46"** (formatted as currency with two decimal places).</t>
  </si>
  <si>
    <t>4. **Percentage Format**:</t>
  </si>
  <si>
    <t xml:space="preserve">   =TEXT(A1, "0%")</t>
  </si>
  <si>
    <t xml:space="preserve">   - If `A1` contains **0.25**, the result will be **"25%"** (displayed as a percentage).</t>
  </si>
  <si>
    <t>### Conclusion:</t>
  </si>
  <si>
    <t>The format `"0"` in `=TEXT(A1, "0")` ensures that the number in `A1` is converted to text without any decimal places or special formatting. You can customize this format code to display numbers in various ways (with decimals, currency, percentages, etc.).</t>
  </si>
  <si>
    <t xml:space="preserve">but it wont remove a singke space between 2 words like if there is aaditya adhikari then it wont remove that space </t>
  </si>
  <si>
    <t>and symbol ni use garna milyo</t>
  </si>
  <si>
    <t>same nai hun vanae ra bhujam &amp; ra concatenate</t>
  </si>
  <si>
    <t>substitue lae kunai pani text ko certain part lai substitue garna help harxa</t>
  </si>
  <si>
    <t>eg date 1234/23/45 ko tyo forward slash lai change garnu paryo minus lae vanae substitue use garni</t>
  </si>
  <si>
    <t>yedi instance value diyae na vanae sabbai lai bhujinxa</t>
  </si>
  <si>
    <t>yedi 1 diyo vanae left bata 1st ko forward slash lai change garxa</t>
  </si>
  <si>
    <t>The `SUBSTITUTE` function in Excel is used to **replace specific text** in a string with new text. It is particularly useful when you want to replace all or certain instances of a word, character, or phrase within a cell.</t>
  </si>
  <si>
    <t>### Syntax:</t>
  </si>
  <si>
    <t>```excel</t>
  </si>
  <si>
    <t>=SUBSTITUTE(text, old_text, new_text, [instance_num])</t>
  </si>
  <si>
    <t>```</t>
  </si>
  <si>
    <t>### Arguments:</t>
  </si>
  <si>
    <t>- **`text`**: The original text or reference to a cell that contains the text.</t>
  </si>
  <si>
    <t>- **`old_text`**: The text you want to replace.</t>
  </si>
  <si>
    <t>- **`new_text`**: The text you want to replace `old_text` with.</t>
  </si>
  <si>
    <t>- **`instance_num`** (optional): Specifies which occurrence of `old_text` should be replaced. If omitted, **all occurrences** are replaced.</t>
  </si>
  <si>
    <t>### Key Points:</t>
  </si>
  <si>
    <t>- If you do not provide the `instance_num` argument, **every instance** of the `old_text` in the `text` will be replaced with `new_text`.</t>
  </si>
  <si>
    <t>- If you provide the `instance_num`, **only that specific occurrence** will be replaced.</t>
  </si>
  <si>
    <t>### Examples:</t>
  </si>
  <si>
    <t>1. **Replace All Occurrences**:</t>
  </si>
  <si>
    <t xml:space="preserve">   =SUBSTITUTE("apple, orange, apple", "apple", "banana")</t>
  </si>
  <si>
    <t xml:space="preserve">   - **Result**: `"banana, orange, banana"`</t>
  </si>
  <si>
    <t xml:space="preserve">   - Explanation: All instances of "apple" are replaced with "banana".</t>
  </si>
  <si>
    <t>2. **Replace a Specific Occurrence**:</t>
  </si>
  <si>
    <t xml:space="preserve">   =SUBSTITUTE("apple, orange, apple", "apple", "banana", 1)</t>
  </si>
  <si>
    <t xml:space="preserve">   - **Result**: `"banana, orange, apple"`</t>
  </si>
  <si>
    <t xml:space="preserve">   - Explanation: Only the **first** instance of "apple" is replaced with "banana".</t>
  </si>
  <si>
    <t>3. **Replace Part of a Word**:</t>
  </si>
  <si>
    <t xml:space="preserve">   =SUBSTITUTE("catapult", "cat", "dog")</t>
  </si>
  <si>
    <t xml:space="preserve">   - **Result**: `"dogapult"`</t>
  </si>
  <si>
    <t xml:space="preserve">   - Explanation: "cat" is replaced with "dog" within the word "catapult".</t>
  </si>
  <si>
    <t>### Practical Use Cases:</t>
  </si>
  <si>
    <t>- **Fixing Typos**: Replace misspelled words in a dataset.</t>
  </si>
  <si>
    <t>- **Standardizing Data**: For example, replacing all occurrences of "NY" with "New York".</t>
  </si>
  <si>
    <t>- **Removing Unwanted Characters**: You can replace certain characters (like commas or dashes) with nothing to clean data.</t>
  </si>
  <si>
    <t xml:space="preserve">   =SUBSTITUTE("123-456-789", "-", "")</t>
  </si>
  <si>
    <t xml:space="preserve">   - **Result**: `"123456789"`</t>
  </si>
  <si>
    <t xml:space="preserve">   - Explanation: Removes all dashes from the string.</t>
  </si>
  <si>
    <t>The `SUBSTITUTE` function provides flexibility in manipulating text strings, especially when dealing with repetitive patterns or specific characters that need replacement.</t>
  </si>
  <si>
    <t>instance vanae ko chai kun chai forward slash lai dash lae replace garni</t>
  </si>
  <si>
    <t>yedi 2 dityo vanae 2nd forward slash chai replace hunxa</t>
  </si>
  <si>
    <t>Here’s a detailed note on `SUMIF` and `SUMIFS` functions in Excel:</t>
  </si>
  <si>
    <t>---</t>
  </si>
  <si>
    <t>### **SUMIF Function**</t>
  </si>
  <si>
    <t>#### **Purpose**:</t>
  </si>
  <si>
    <t>- Used to sum values based on a single condition.</t>
  </si>
  <si>
    <t>#### **Syntax**:</t>
  </si>
  <si>
    <t>=SUMIF(criteria_range, criteria, [sum_range])</t>
  </si>
  <si>
    <t>#### **Arguments**:</t>
  </si>
  <si>
    <t>1. **`criteria_range`**:</t>
  </si>
  <si>
    <t xml:space="preserve">   - The range of cells that you want to evaluate based on the condition.</t>
  </si>
  <si>
    <t>2. **`criteria`**:</t>
  </si>
  <si>
    <t xml:space="preserve">   - The condition that determines which cells to sum. This can be a number, expression, or text.</t>
  </si>
  <si>
    <t>3. **`sum_range`** (optional):</t>
  </si>
  <si>
    <t xml:space="preserve">   - The range of cells that you want to sum. If omitted, Excel sums the values in `criteria_range`. This range must be of the same length as `criteria_range`.</t>
  </si>
  <si>
    <t>#### **Example**:</t>
  </si>
  <si>
    <t>- Given the following dataset:</t>
  </si>
  <si>
    <t>| A      | B      |</t>
  </si>
  <si>
    <t>|--------|--------|</t>
  </si>
  <si>
    <t>| Apples | 100    |</t>
  </si>
  <si>
    <t>| Oranges| 200    |</t>
  </si>
  <si>
    <t>| Apples | 150    |</t>
  </si>
  <si>
    <t>| Bananas| 120    |</t>
  </si>
  <si>
    <t>- Formula to sum values in **column B** where **column A** contains "Apples":</t>
  </si>
  <si>
    <t>- **Result**: 250 (sum of 100 and 150).</t>
  </si>
  <si>
    <t>### **SUMIFS Function**</t>
  </si>
  <si>
    <t>- Used to sum values based on multiple conditions.</t>
  </si>
  <si>
    <t>=SUMIFS(sum_range, criteria_range1, criteria1, [criteria_range2, criteria2], ...)</t>
  </si>
  <si>
    <t>1. **`sum_range`**:</t>
  </si>
  <si>
    <t xml:space="preserve">   - The range of cells that you want to sum.</t>
  </si>
  <si>
    <t>2. **`criteria_range1`**:</t>
  </si>
  <si>
    <t xml:space="preserve">   - The first range to evaluate against the first condition.</t>
  </si>
  <si>
    <t>3. **`criteria1`**:</t>
  </si>
  <si>
    <t xml:space="preserve">   - The first condition that must be met.</t>
  </si>
  <si>
    <t>4. **Additional criteria** (optional):</t>
  </si>
  <si>
    <t xml:space="preserve">   - You can specify more `criteria_range` and `criteria` pairs to apply further conditions.</t>
  </si>
  <si>
    <t>| A      | B      | C      |</t>
  </si>
  <si>
    <t>|--------|--------|--------|</t>
  </si>
  <si>
    <t>| Apples | 100    | North  |</t>
  </si>
  <si>
    <t>| Oranges| 200    | South  |</t>
  </si>
  <si>
    <t>| Apples | 150    | North  |</t>
  </si>
  <si>
    <t>| Bananas| 120    | East   |</t>
  </si>
  <si>
    <t>- Formula to sum values in **column B** where **column C** is "North":</t>
  </si>
  <si>
    <t>### **Key Differences Between SUMIF and SUMIFS**:</t>
  </si>
  <si>
    <t>- **Conditionality**:</t>
  </si>
  <si>
    <t xml:space="preserve">  - `SUMIF` is for summing based on a single condition.</t>
  </si>
  <si>
    <t xml:space="preserve">  - `SUMIFS` allows for summing based on multiple conditions.</t>
  </si>
  <si>
    <t>- **Syntax Complexity**:</t>
  </si>
  <si>
    <t xml:space="preserve">  - `SUMIF` has a simpler syntax, while `SUMIFS` is slightly more complex due to additional criteria.</t>
  </si>
  <si>
    <t>- **Usage**:</t>
  </si>
  <si>
    <t xml:space="preserve">  - `SUMIF` is used when you need to apply one condition, whereas `SUMIFS` is used when multiple conditions need to be met.</t>
  </si>
  <si>
    <t>### **Important Notes**:</t>
  </si>
  <si>
    <t>- The **`criteria_range`** and **`sum_range`** must have the same number of rows and columns. If they do not match, Excel will return an error or incorrect results.</t>
  </si>
  <si>
    <t>- **Wildcards** can be used in the `criteria`:</t>
  </si>
  <si>
    <t xml:space="preserve">  - `*` represents any number of characters.</t>
  </si>
  <si>
    <t xml:space="preserve">  - `?` represents a single character.</t>
  </si>
  <si>
    <t>- The `sum_range` is separate from the `criteria_range`, indicating where the actual summation occurs based on conditions.</t>
  </si>
  <si>
    <t>This detailed note encapsulates the functionality, usage, and key points regarding `SUMIF` and `SUMIFS` in Excel. If you need further details or examples, feel free to ask!</t>
  </si>
  <si>
    <t>count vanya no of cells or rows</t>
  </si>
  <si>
    <t>note count lae number value or date value matrai count garxa</t>
  </si>
  <si>
    <t>https://www.youtube.com/watch?v=oSv_Pa2XGl0</t>
  </si>
  <si>
    <t>counta lae chai non empty cells count garxa</t>
  </si>
  <si>
    <t>vanae xi yellae chai sabbai number,text sabb count gardinxa</t>
  </si>
  <si>
    <t>countblank lae chai empty count garxa</t>
  </si>
  <si>
    <t>counta</t>
  </si>
  <si>
    <t>countblank</t>
  </si>
  <si>
    <t>days vanya chai duita date bich ma kati oota days xa vanae ra calculate</t>
  </si>
  <si>
    <t>yesma start ra end date ko bich ma kati oota date xa tyo calculate gare ko</t>
  </si>
  <si>
    <t>vanya total working days calculate gare ko</t>
  </si>
  <si>
    <t>networkdays lae chai holiday lai ghatayae ra working days calculate garxa</t>
  </si>
  <si>
    <t>note datae format ma xa vanae chai kaam gardaina feritextl format ma rakhnu parxa</t>
  </si>
  <si>
    <t>note formula lekhae paxi range except garxa ki single value accept garxa herni</t>
  </si>
  <si>
    <t>yedi single value matrai accept garxa like in case of networkdays then you need to drag the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</si>
</sst>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N24"/>
  <sheetViews>
    <sheetView topLeftCell="G1" zoomScale="150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101</v>
      </c>
      <c r="M1" t="s">
        <v>100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MAX(I2:I10)</f>
        <v>42986</v>
      </c>
      <c r="K2" s="1">
        <f>MIN(H2:H10)</f>
        <v>35040</v>
      </c>
      <c r="L2">
        <f>G2-G3</f>
        <v>9000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  <c r="N5" t="s">
        <v>88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  <c r="N7" t="s">
        <v>89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  <c r="N8" t="s">
        <v>90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  <c r="N9" t="s">
        <v>91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  <c r="N10" t="s">
        <v>99</v>
      </c>
    </row>
    <row r="11" spans="1:14" x14ac:dyDescent="0.2">
      <c r="N11" t="s">
        <v>92</v>
      </c>
    </row>
    <row r="13" spans="1:14" x14ac:dyDescent="0.2">
      <c r="N13" t="s">
        <v>93</v>
      </c>
    </row>
    <row r="14" spans="1:14" x14ac:dyDescent="0.2">
      <c r="N14" t="s">
        <v>94</v>
      </c>
    </row>
    <row r="17" spans="14:14" x14ac:dyDescent="0.2">
      <c r="N17" t="s">
        <v>95</v>
      </c>
    </row>
    <row r="18" spans="14:14" x14ac:dyDescent="0.2">
      <c r="N18" t="s">
        <v>96</v>
      </c>
    </row>
    <row r="19" spans="14:14" x14ac:dyDescent="0.2">
      <c r="N19" t="s">
        <v>97</v>
      </c>
    </row>
    <row r="20" spans="14:14" x14ac:dyDescent="0.2">
      <c r="N20" t="s">
        <v>98</v>
      </c>
    </row>
    <row r="22" spans="14:14" x14ac:dyDescent="0.2">
      <c r="N22" t="s">
        <v>102</v>
      </c>
    </row>
    <row r="23" spans="14:14" x14ac:dyDescent="0.2">
      <c r="N23" t="s">
        <v>103</v>
      </c>
    </row>
    <row r="24" spans="14:14" x14ac:dyDescent="0.2">
      <c r="N2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M127"/>
  <sheetViews>
    <sheetView topLeftCell="E1" zoomScale="90" zoomScaleNormal="90" workbookViewId="0">
      <selection activeCell="I61" sqref="I6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  <c r="L1" t="s">
        <v>105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_xlfn.IFS(F2:F10="salesman","sales",F2:F10="HR","fire")</f>
        <v>sales</v>
      </c>
      <c r="L2" t="str">
        <f>IF(D2&gt;30,B2&amp;" is old",B2&amp;" is young")</f>
        <v>Jim is young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  <c r="L3" t="str">
        <f t="shared" ref="L3:L10" si="0">IF(D3&gt;30,B3&amp;" is old",B3&amp;" is young")</f>
        <v>Pam is young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  <c r="L4" t="str">
        <f t="shared" si="0"/>
        <v>Dwight is young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  <c r="L5" t="str">
        <f t="shared" si="0"/>
        <v>Angela is old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  <c r="L6" t="str">
        <f t="shared" si="0"/>
        <v>Toby is old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  <c r="L7" t="str">
        <f t="shared" si="0"/>
        <v>Michael is old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  <c r="L8" t="str">
        <f t="shared" si="0"/>
        <v>Meredith is old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  <c r="L9" t="str">
        <f t="shared" si="0"/>
        <v>Stanley is old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  <c r="L10" t="str">
        <f t="shared" si="0"/>
        <v>Kevin is old</v>
      </c>
    </row>
    <row r="21" spans="13:13" ht="16" x14ac:dyDescent="0.25">
      <c r="M21" s="3" t="s">
        <v>106</v>
      </c>
    </row>
    <row r="23" spans="13:13" ht="16" x14ac:dyDescent="0.25">
      <c r="M23" s="3" t="s">
        <v>107</v>
      </c>
    </row>
    <row r="25" spans="13:13" ht="16" x14ac:dyDescent="0.25">
      <c r="M25" s="3" t="s">
        <v>108</v>
      </c>
    </row>
    <row r="27" spans="13:13" ht="16" x14ac:dyDescent="0.25">
      <c r="M27" s="4" t="s">
        <v>109</v>
      </c>
    </row>
    <row r="28" spans="13:13" ht="16" x14ac:dyDescent="0.25">
      <c r="M28" s="4" t="s">
        <v>110</v>
      </c>
    </row>
    <row r="29" spans="13:13" ht="16" x14ac:dyDescent="0.25">
      <c r="M29" s="4" t="str">
        <f>IF(D2&gt;30,B2&amp;" is old",B2&amp;" is young")</f>
        <v>Jim is young</v>
      </c>
    </row>
    <row r="31" spans="13:13" ht="16" x14ac:dyDescent="0.25">
      <c r="M31" s="3" t="s">
        <v>111</v>
      </c>
    </row>
    <row r="33" spans="13:13" ht="16" x14ac:dyDescent="0.25">
      <c r="M33" s="3" t="s">
        <v>112</v>
      </c>
    </row>
    <row r="40" spans="13:13" ht="16" x14ac:dyDescent="0.25">
      <c r="M40" s="3" t="s">
        <v>113</v>
      </c>
    </row>
    <row r="42" spans="13:13" x14ac:dyDescent="0.2">
      <c r="M42" s="3" t="s">
        <v>114</v>
      </c>
    </row>
    <row r="44" spans="13:13" ht="16" x14ac:dyDescent="0.25">
      <c r="M44" s="4" t="s">
        <v>115</v>
      </c>
    </row>
    <row r="45" spans="13:13" ht="16" x14ac:dyDescent="0.25">
      <c r="M45" s="3" t="s">
        <v>116</v>
      </c>
    </row>
    <row r="50" spans="13:13" x14ac:dyDescent="0.2">
      <c r="M50" t="s">
        <v>150</v>
      </c>
    </row>
    <row r="52" spans="13:13" x14ac:dyDescent="0.2">
      <c r="M52" t="s">
        <v>151</v>
      </c>
    </row>
    <row r="54" spans="13:13" x14ac:dyDescent="0.2">
      <c r="M54" t="s">
        <v>152</v>
      </c>
    </row>
    <row r="55" spans="13:13" x14ac:dyDescent="0.2">
      <c r="M55" t="s">
        <v>153</v>
      </c>
    </row>
    <row r="57" spans="13:13" x14ac:dyDescent="0.2">
      <c r="M57" t="s">
        <v>154</v>
      </c>
    </row>
    <row r="58" spans="13:13" x14ac:dyDescent="0.2">
      <c r="M58" t="s">
        <v>155</v>
      </c>
    </row>
    <row r="60" spans="13:13" x14ac:dyDescent="0.2">
      <c r="M60" t="s">
        <v>156</v>
      </c>
    </row>
    <row r="61" spans="13:13" x14ac:dyDescent="0.2">
      <c r="M61" t="s">
        <v>157</v>
      </c>
    </row>
    <row r="62" spans="13:13" x14ac:dyDescent="0.2">
      <c r="M62" t="s">
        <v>158</v>
      </c>
    </row>
    <row r="63" spans="13:13" x14ac:dyDescent="0.2">
      <c r="M63" t="s">
        <v>159</v>
      </c>
    </row>
    <row r="64" spans="13:13" x14ac:dyDescent="0.2">
      <c r="M64" t="s">
        <v>160</v>
      </c>
    </row>
    <row r="65" spans="13:13" x14ac:dyDescent="0.2">
      <c r="M65" t="s">
        <v>161</v>
      </c>
    </row>
    <row r="67" spans="13:13" x14ac:dyDescent="0.2">
      <c r="M67" t="s">
        <v>162</v>
      </c>
    </row>
    <row r="68" spans="13:13" x14ac:dyDescent="0.2">
      <c r="M68" t="s">
        <v>163</v>
      </c>
    </row>
    <row r="70" spans="13:13" x14ac:dyDescent="0.2">
      <c r="M70" t="s">
        <v>154</v>
      </c>
    </row>
    <row r="71" spans="13:13" x14ac:dyDescent="0.2">
      <c r="M71" t="s">
        <v>164</v>
      </c>
    </row>
    <row r="73" spans="13:13" x14ac:dyDescent="0.2">
      <c r="M73" t="s">
        <v>165</v>
      </c>
    </row>
    <row r="74" spans="13:13" x14ac:dyDescent="0.2">
      <c r="M74" t="s">
        <v>166</v>
      </c>
    </row>
    <row r="75" spans="13:13" x14ac:dyDescent="0.2">
      <c r="M75" t="s">
        <v>167</v>
      </c>
    </row>
    <row r="81" spans="13:13" x14ac:dyDescent="0.2">
      <c r="M81" t="s">
        <v>117</v>
      </c>
    </row>
    <row r="83" spans="13:13" x14ac:dyDescent="0.2">
      <c r="M83" t="s">
        <v>118</v>
      </c>
    </row>
    <row r="84" spans="13:13" x14ac:dyDescent="0.2">
      <c r="M84" t="s">
        <v>119</v>
      </c>
    </row>
    <row r="85" spans="13:13" x14ac:dyDescent="0.2">
      <c r="M85" t="s">
        <v>120</v>
      </c>
    </row>
    <row r="86" spans="13:13" x14ac:dyDescent="0.2">
      <c r="M86" t="s">
        <v>121</v>
      </c>
    </row>
    <row r="88" spans="13:13" x14ac:dyDescent="0.2">
      <c r="M88" t="s">
        <v>122</v>
      </c>
    </row>
    <row r="89" spans="13:13" x14ac:dyDescent="0.2">
      <c r="M89" t="s">
        <v>123</v>
      </c>
    </row>
    <row r="90" spans="13:13" x14ac:dyDescent="0.2">
      <c r="M90" t="s">
        <v>124</v>
      </c>
    </row>
    <row r="92" spans="13:13" x14ac:dyDescent="0.2">
      <c r="M92" t="s">
        <v>125</v>
      </c>
    </row>
    <row r="93" spans="13:13" x14ac:dyDescent="0.2">
      <c r="M93" t="s">
        <v>126</v>
      </c>
    </row>
    <row r="94" spans="13:13" x14ac:dyDescent="0.2">
      <c r="M94" t="s">
        <v>127</v>
      </c>
    </row>
    <row r="95" spans="13:13" x14ac:dyDescent="0.2">
      <c r="M95" t="s">
        <v>128</v>
      </c>
    </row>
    <row r="97" spans="13:13" x14ac:dyDescent="0.2">
      <c r="M97" t="s">
        <v>122</v>
      </c>
    </row>
    <row r="98" spans="13:13" x14ac:dyDescent="0.2">
      <c r="M98" t="s">
        <v>129</v>
      </c>
    </row>
    <row r="99" spans="13:13" x14ac:dyDescent="0.2">
      <c r="M99" t="s">
        <v>130</v>
      </c>
    </row>
    <row r="101" spans="13:13" x14ac:dyDescent="0.2">
      <c r="M101" t="s">
        <v>131</v>
      </c>
    </row>
    <row r="103" spans="13:13" x14ac:dyDescent="0.2">
      <c r="M103" t="s">
        <v>132</v>
      </c>
    </row>
    <row r="104" spans="13:13" x14ac:dyDescent="0.2">
      <c r="M104" t="s">
        <v>133</v>
      </c>
    </row>
    <row r="105" spans="13:13" x14ac:dyDescent="0.2">
      <c r="M105" t="s">
        <v>134</v>
      </c>
    </row>
    <row r="106" spans="13:13" x14ac:dyDescent="0.2">
      <c r="M106" t="s">
        <v>135</v>
      </c>
    </row>
    <row r="108" spans="13:13" x14ac:dyDescent="0.2">
      <c r="M108" t="s">
        <v>122</v>
      </c>
    </row>
    <row r="109" spans="13:13" x14ac:dyDescent="0.2">
      <c r="M109" t="s">
        <v>136</v>
      </c>
    </row>
    <row r="110" spans="13:13" x14ac:dyDescent="0.2">
      <c r="M110" t="s">
        <v>137</v>
      </c>
    </row>
    <row r="112" spans="13:13" x14ac:dyDescent="0.2">
      <c r="M112" t="s">
        <v>138</v>
      </c>
    </row>
    <row r="113" spans="13:13" x14ac:dyDescent="0.2">
      <c r="M113" t="s">
        <v>139</v>
      </c>
    </row>
    <row r="114" spans="13:13" x14ac:dyDescent="0.2">
      <c r="M114" t="s">
        <v>140</v>
      </c>
    </row>
    <row r="115" spans="13:13" x14ac:dyDescent="0.2">
      <c r="M115" t="s">
        <v>141</v>
      </c>
    </row>
    <row r="117" spans="13:13" x14ac:dyDescent="0.2">
      <c r="M117" t="s">
        <v>122</v>
      </c>
    </row>
    <row r="118" spans="13:13" x14ac:dyDescent="0.2">
      <c r="M118" t="s">
        <v>142</v>
      </c>
    </row>
    <row r="119" spans="13:13" x14ac:dyDescent="0.2">
      <c r="M119" t="s">
        <v>143</v>
      </c>
    </row>
    <row r="121" spans="13:13" x14ac:dyDescent="0.2">
      <c r="M121" t="s">
        <v>144</v>
      </c>
    </row>
    <row r="122" spans="13:13" x14ac:dyDescent="0.2">
      <c r="M122" t="s">
        <v>145</v>
      </c>
    </row>
    <row r="123" spans="13:13" x14ac:dyDescent="0.2">
      <c r="M123" t="s">
        <v>146</v>
      </c>
    </row>
    <row r="124" spans="13:13" x14ac:dyDescent="0.2">
      <c r="M124" t="s">
        <v>147</v>
      </c>
    </row>
    <row r="125" spans="13:13" x14ac:dyDescent="0.2">
      <c r="M125" t="s">
        <v>148</v>
      </c>
    </row>
    <row r="127" spans="13:13" x14ac:dyDescent="0.2">
      <c r="M12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zoomScale="220" zoomScaleNormal="220"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O24"/>
  <sheetViews>
    <sheetView zoomScaleNormal="100" workbookViewId="0">
      <selection activeCell="O10" sqref="O10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5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5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5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5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5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5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5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  <c r="O7" t="s">
        <v>169</v>
      </c>
    </row>
    <row r="8" spans="1:15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  <c r="O8" t="s">
        <v>170</v>
      </c>
    </row>
    <row r="9" spans="1:15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  <c r="O9" t="s">
        <v>171</v>
      </c>
    </row>
    <row r="10" spans="1:15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24" spans="14:14" x14ac:dyDescent="0.2">
      <c r="N2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27"/>
  <sheetViews>
    <sheetView workbookViewId="0">
      <selection activeCell="K6" sqref="K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172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">
        <v>173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">
        <v>174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">
        <v>175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">
        <v>176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">
        <v>177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">
        <v>178</v>
      </c>
    </row>
    <row r="11" spans="1:12" x14ac:dyDescent="0.2">
      <c r="L11" t="s">
        <v>179</v>
      </c>
    </row>
    <row r="12" spans="1:12" x14ac:dyDescent="0.2">
      <c r="H12" s="1"/>
      <c r="L12" t="s">
        <v>180</v>
      </c>
    </row>
    <row r="13" spans="1:12" x14ac:dyDescent="0.2">
      <c r="H13" s="2"/>
      <c r="L13" t="s">
        <v>181</v>
      </c>
    </row>
    <row r="15" spans="1:12" x14ac:dyDescent="0.2">
      <c r="L15" t="s">
        <v>182</v>
      </c>
    </row>
    <row r="16" spans="1:12" x14ac:dyDescent="0.2">
      <c r="L16" t="s">
        <v>183</v>
      </c>
    </row>
    <row r="18" spans="12:12" x14ac:dyDescent="0.2">
      <c r="L18" t="s">
        <v>184</v>
      </c>
    </row>
    <row r="19" spans="12:12" x14ac:dyDescent="0.2">
      <c r="L19" t="s">
        <v>178</v>
      </c>
    </row>
    <row r="20" spans="12:12" x14ac:dyDescent="0.2">
      <c r="L20" t="s">
        <v>185</v>
      </c>
    </row>
    <row r="21" spans="12:12" x14ac:dyDescent="0.2">
      <c r="L21" t="s">
        <v>180</v>
      </c>
    </row>
    <row r="22" spans="12:12" x14ac:dyDescent="0.2">
      <c r="L22" t="s">
        <v>186</v>
      </c>
    </row>
    <row r="23" spans="12:12" x14ac:dyDescent="0.2">
      <c r="L23" t="s">
        <v>178</v>
      </c>
    </row>
    <row r="24" spans="12:12" x14ac:dyDescent="0.2">
      <c r="L24" t="s">
        <v>187</v>
      </c>
    </row>
    <row r="25" spans="12:12" x14ac:dyDescent="0.2">
      <c r="L25" t="s">
        <v>180</v>
      </c>
    </row>
    <row r="27" spans="12:12" x14ac:dyDescent="0.2">
      <c r="L27" t="s">
        <v>188</v>
      </c>
    </row>
    <row r="29" spans="12:12" x14ac:dyDescent="0.2">
      <c r="L29" t="s">
        <v>189</v>
      </c>
    </row>
    <row r="30" spans="12:12" x14ac:dyDescent="0.2">
      <c r="L30" t="s">
        <v>190</v>
      </c>
    </row>
    <row r="32" spans="12:12" x14ac:dyDescent="0.2">
      <c r="L32" t="s">
        <v>191</v>
      </c>
    </row>
    <row r="33" spans="12:12" x14ac:dyDescent="0.2">
      <c r="L33" t="s">
        <v>178</v>
      </c>
    </row>
    <row r="34" spans="12:12" x14ac:dyDescent="0.2">
      <c r="L34" t="s">
        <v>192</v>
      </c>
    </row>
    <row r="35" spans="12:12" x14ac:dyDescent="0.2">
      <c r="L35" t="s">
        <v>180</v>
      </c>
    </row>
    <row r="36" spans="12:12" x14ac:dyDescent="0.2">
      <c r="L36" t="s">
        <v>193</v>
      </c>
    </row>
    <row r="38" spans="12:12" x14ac:dyDescent="0.2">
      <c r="L38" t="s">
        <v>194</v>
      </c>
    </row>
    <row r="39" spans="12:12" x14ac:dyDescent="0.2">
      <c r="L39" t="s">
        <v>195</v>
      </c>
    </row>
    <row r="41" spans="12:12" x14ac:dyDescent="0.2">
      <c r="L41" t="s">
        <v>196</v>
      </c>
    </row>
    <row r="42" spans="12:12" x14ac:dyDescent="0.2">
      <c r="L42" t="s">
        <v>178</v>
      </c>
    </row>
    <row r="43" spans="12:12" x14ac:dyDescent="0.2">
      <c r="L43" t="s">
        <v>197</v>
      </c>
    </row>
    <row r="44" spans="12:12" x14ac:dyDescent="0.2">
      <c r="L44" t="s">
        <v>180</v>
      </c>
    </row>
    <row r="45" spans="12:12" x14ac:dyDescent="0.2">
      <c r="L45" t="s">
        <v>198</v>
      </c>
    </row>
    <row r="47" spans="12:12" x14ac:dyDescent="0.2">
      <c r="L47" t="s">
        <v>199</v>
      </c>
    </row>
    <row r="48" spans="12:12" x14ac:dyDescent="0.2">
      <c r="L48" t="s">
        <v>200</v>
      </c>
    </row>
    <row r="50" spans="12:12" x14ac:dyDescent="0.2">
      <c r="L50" t="s">
        <v>201</v>
      </c>
    </row>
    <row r="51" spans="12:12" x14ac:dyDescent="0.2">
      <c r="L51" t="s">
        <v>178</v>
      </c>
    </row>
    <row r="52" spans="12:12" x14ac:dyDescent="0.2">
      <c r="L52" t="s">
        <v>202</v>
      </c>
    </row>
    <row r="53" spans="12:12" x14ac:dyDescent="0.2">
      <c r="L53" t="s">
        <v>180</v>
      </c>
    </row>
    <row r="54" spans="12:12" x14ac:dyDescent="0.2">
      <c r="L54" t="s">
        <v>203</v>
      </c>
    </row>
    <row r="56" spans="12:12" x14ac:dyDescent="0.2">
      <c r="L56" t="s">
        <v>204</v>
      </c>
    </row>
    <row r="57" spans="12:12" x14ac:dyDescent="0.2">
      <c r="L57" t="s">
        <v>205</v>
      </c>
    </row>
    <row r="59" spans="12:12" x14ac:dyDescent="0.2">
      <c r="L59" t="s">
        <v>206</v>
      </c>
    </row>
    <row r="60" spans="12:12" x14ac:dyDescent="0.2">
      <c r="L60" t="s">
        <v>178</v>
      </c>
    </row>
    <row r="61" spans="12:12" x14ac:dyDescent="0.2">
      <c r="L61" t="s">
        <v>207</v>
      </c>
    </row>
    <row r="62" spans="12:12" x14ac:dyDescent="0.2">
      <c r="L62" t="s">
        <v>180</v>
      </c>
    </row>
    <row r="63" spans="12:12" x14ac:dyDescent="0.2">
      <c r="L63" t="s">
        <v>208</v>
      </c>
    </row>
    <row r="65" spans="12:12" x14ac:dyDescent="0.2">
      <c r="L65" t="s">
        <v>209</v>
      </c>
    </row>
    <row r="66" spans="12:12" x14ac:dyDescent="0.2">
      <c r="L66" t="s">
        <v>210</v>
      </c>
    </row>
    <row r="68" spans="12:12" x14ac:dyDescent="0.2">
      <c r="L68" t="s">
        <v>211</v>
      </c>
    </row>
    <row r="69" spans="12:12" x14ac:dyDescent="0.2">
      <c r="L69" t="s">
        <v>178</v>
      </c>
    </row>
    <row r="70" spans="12:12" x14ac:dyDescent="0.2">
      <c r="L70" t="s">
        <v>212</v>
      </c>
    </row>
    <row r="71" spans="12:12" x14ac:dyDescent="0.2">
      <c r="L71" t="s">
        <v>180</v>
      </c>
    </row>
    <row r="72" spans="12:12" x14ac:dyDescent="0.2">
      <c r="L72" t="s">
        <v>213</v>
      </c>
    </row>
    <row r="74" spans="12:12" x14ac:dyDescent="0.2">
      <c r="L74" t="s">
        <v>214</v>
      </c>
    </row>
    <row r="75" spans="12:12" x14ac:dyDescent="0.2">
      <c r="L75" t="s">
        <v>215</v>
      </c>
    </row>
    <row r="76" spans="12:12" x14ac:dyDescent="0.2">
      <c r="L76" t="s">
        <v>216</v>
      </c>
    </row>
    <row r="77" spans="12:12" x14ac:dyDescent="0.2">
      <c r="L77" t="s">
        <v>217</v>
      </c>
    </row>
    <row r="78" spans="12:12" x14ac:dyDescent="0.2">
      <c r="L78" t="s">
        <v>218</v>
      </c>
    </row>
    <row r="79" spans="12:12" x14ac:dyDescent="0.2">
      <c r="L79" t="s">
        <v>219</v>
      </c>
    </row>
    <row r="80" spans="12:12" x14ac:dyDescent="0.2">
      <c r="L80" t="s">
        <v>220</v>
      </c>
    </row>
    <row r="81" spans="12:12" x14ac:dyDescent="0.2">
      <c r="L81" t="s">
        <v>221</v>
      </c>
    </row>
    <row r="82" spans="12:12" x14ac:dyDescent="0.2">
      <c r="L82" t="s">
        <v>222</v>
      </c>
    </row>
    <row r="83" spans="12:12" x14ac:dyDescent="0.2">
      <c r="L83" t="s">
        <v>223</v>
      </c>
    </row>
    <row r="85" spans="12:12" x14ac:dyDescent="0.2">
      <c r="L85" t="s">
        <v>224</v>
      </c>
    </row>
    <row r="89" spans="12:12" x14ac:dyDescent="0.2">
      <c r="L89" t="s">
        <v>225</v>
      </c>
    </row>
    <row r="91" spans="12:12" x14ac:dyDescent="0.2">
      <c r="L91" t="s">
        <v>226</v>
      </c>
    </row>
    <row r="93" spans="12:12" x14ac:dyDescent="0.2">
      <c r="L93" t="s">
        <v>227</v>
      </c>
    </row>
    <row r="94" spans="12:12" x14ac:dyDescent="0.2">
      <c r="L94" t="s">
        <v>228</v>
      </c>
    </row>
    <row r="95" spans="12:12" x14ac:dyDescent="0.2">
      <c r="L95" t="s">
        <v>229</v>
      </c>
    </row>
    <row r="96" spans="12:12" x14ac:dyDescent="0.2">
      <c r="L96" t="s">
        <v>230</v>
      </c>
    </row>
    <row r="97" spans="12:12" x14ac:dyDescent="0.2">
      <c r="L97" t="s">
        <v>231</v>
      </c>
    </row>
    <row r="98" spans="12:12" x14ac:dyDescent="0.2">
      <c r="L98" t="s">
        <v>232</v>
      </c>
    </row>
    <row r="100" spans="12:12" x14ac:dyDescent="0.2">
      <c r="L100" t="s">
        <v>233</v>
      </c>
    </row>
    <row r="102" spans="12:12" x14ac:dyDescent="0.2">
      <c r="L102" t="s">
        <v>234</v>
      </c>
    </row>
    <row r="103" spans="12:12" x14ac:dyDescent="0.2">
      <c r="L103" t="s">
        <v>178</v>
      </c>
    </row>
    <row r="104" spans="12:12" x14ac:dyDescent="0.2">
      <c r="L104" t="s">
        <v>235</v>
      </c>
    </row>
    <row r="105" spans="12:12" x14ac:dyDescent="0.2">
      <c r="L105" t="s">
        <v>180</v>
      </c>
    </row>
    <row r="106" spans="12:12" x14ac:dyDescent="0.2">
      <c r="L106" t="s">
        <v>236</v>
      </c>
    </row>
    <row r="108" spans="12:12" x14ac:dyDescent="0.2">
      <c r="L108" t="s">
        <v>237</v>
      </c>
    </row>
    <row r="109" spans="12:12" x14ac:dyDescent="0.2">
      <c r="L109" t="s">
        <v>178</v>
      </c>
    </row>
    <row r="110" spans="12:12" x14ac:dyDescent="0.2">
      <c r="L110" t="s">
        <v>238</v>
      </c>
    </row>
    <row r="111" spans="12:12" x14ac:dyDescent="0.2">
      <c r="L111" t="s">
        <v>180</v>
      </c>
    </row>
    <row r="112" spans="12:12" x14ac:dyDescent="0.2">
      <c r="L112" t="s">
        <v>239</v>
      </c>
    </row>
    <row r="114" spans="12:12" x14ac:dyDescent="0.2">
      <c r="L114" t="s">
        <v>240</v>
      </c>
    </row>
    <row r="115" spans="12:12" x14ac:dyDescent="0.2">
      <c r="L115" t="s">
        <v>178</v>
      </c>
    </row>
    <row r="116" spans="12:12" x14ac:dyDescent="0.2">
      <c r="L116" t="s">
        <v>212</v>
      </c>
    </row>
    <row r="117" spans="12:12" x14ac:dyDescent="0.2">
      <c r="L117" t="s">
        <v>180</v>
      </c>
    </row>
    <row r="118" spans="12:12" x14ac:dyDescent="0.2">
      <c r="L118" t="s">
        <v>241</v>
      </c>
    </row>
    <row r="120" spans="12:12" x14ac:dyDescent="0.2">
      <c r="L120" t="s">
        <v>242</v>
      </c>
    </row>
    <row r="121" spans="12:12" x14ac:dyDescent="0.2">
      <c r="L121" t="s">
        <v>178</v>
      </c>
    </row>
    <row r="122" spans="12:12" x14ac:dyDescent="0.2">
      <c r="L122" t="s">
        <v>243</v>
      </c>
    </row>
    <row r="123" spans="12:12" x14ac:dyDescent="0.2">
      <c r="L123" t="s">
        <v>180</v>
      </c>
    </row>
    <row r="124" spans="12:12" x14ac:dyDescent="0.2">
      <c r="L124" t="s">
        <v>244</v>
      </c>
    </row>
    <row r="126" spans="12:12" x14ac:dyDescent="0.2">
      <c r="L126" t="s">
        <v>245</v>
      </c>
    </row>
    <row r="127" spans="12:12" x14ac:dyDescent="0.2">
      <c r="L127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5" sqref="K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">
        <v>247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N81"/>
  <sheetViews>
    <sheetView workbookViewId="0">
      <selection activeCell="H14" sqref="H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14" x14ac:dyDescent="0.2">
      <c r="H17" s="2"/>
      <c r="I17" s="2"/>
    </row>
    <row r="18" spans="8:14" x14ac:dyDescent="0.2">
      <c r="H18" s="2"/>
      <c r="I18" s="2"/>
    </row>
    <row r="19" spans="8:14" x14ac:dyDescent="0.2">
      <c r="H19" s="2"/>
      <c r="I19" s="2"/>
    </row>
    <row r="20" spans="8:14" x14ac:dyDescent="0.2">
      <c r="H20" s="2"/>
      <c r="I20" s="2"/>
      <c r="N20" t="s">
        <v>250</v>
      </c>
    </row>
    <row r="21" spans="8:14" x14ac:dyDescent="0.2">
      <c r="N21" t="s">
        <v>251</v>
      </c>
    </row>
    <row r="22" spans="8:14" x14ac:dyDescent="0.2">
      <c r="N22" t="s">
        <v>288</v>
      </c>
    </row>
    <row r="23" spans="8:14" x14ac:dyDescent="0.2">
      <c r="N23" t="s">
        <v>252</v>
      </c>
    </row>
    <row r="24" spans="8:14" x14ac:dyDescent="0.2">
      <c r="N24" t="s">
        <v>253</v>
      </c>
    </row>
    <row r="25" spans="8:14" x14ac:dyDescent="0.2">
      <c r="N25" t="s">
        <v>289</v>
      </c>
    </row>
    <row r="29" spans="8:14" x14ac:dyDescent="0.2">
      <c r="N29" t="s">
        <v>254</v>
      </c>
    </row>
    <row r="31" spans="8:14" x14ac:dyDescent="0.2">
      <c r="N31" t="s">
        <v>255</v>
      </c>
    </row>
    <row r="32" spans="8:14" x14ac:dyDescent="0.2">
      <c r="N32" t="s">
        <v>256</v>
      </c>
    </row>
    <row r="33" spans="14:14" x14ac:dyDescent="0.2">
      <c r="N33" t="s">
        <v>257</v>
      </c>
    </row>
    <row r="34" spans="14:14" x14ac:dyDescent="0.2">
      <c r="N34" t="s">
        <v>258</v>
      </c>
    </row>
    <row r="36" spans="14:14" x14ac:dyDescent="0.2">
      <c r="N36" t="s">
        <v>259</v>
      </c>
    </row>
    <row r="37" spans="14:14" x14ac:dyDescent="0.2">
      <c r="N37" t="s">
        <v>260</v>
      </c>
    </row>
    <row r="38" spans="14:14" x14ac:dyDescent="0.2">
      <c r="N38" t="s">
        <v>261</v>
      </c>
    </row>
    <row r="39" spans="14:14" x14ac:dyDescent="0.2">
      <c r="N39" t="s">
        <v>262</v>
      </c>
    </row>
    <row r="40" spans="14:14" x14ac:dyDescent="0.2">
      <c r="N40" t="s">
        <v>263</v>
      </c>
    </row>
    <row r="42" spans="14:14" x14ac:dyDescent="0.2">
      <c r="N42" t="s">
        <v>264</v>
      </c>
    </row>
    <row r="43" spans="14:14" x14ac:dyDescent="0.2">
      <c r="N43" t="s">
        <v>265</v>
      </c>
    </row>
    <row r="44" spans="14:14" x14ac:dyDescent="0.2">
      <c r="N44" t="s">
        <v>266</v>
      </c>
    </row>
    <row r="46" spans="14:14" x14ac:dyDescent="0.2">
      <c r="N46" t="s">
        <v>267</v>
      </c>
    </row>
    <row r="48" spans="14:14" x14ac:dyDescent="0.2">
      <c r="N48" t="s">
        <v>268</v>
      </c>
    </row>
    <row r="49" spans="14:14" x14ac:dyDescent="0.2">
      <c r="N49" t="s">
        <v>178</v>
      </c>
    </row>
    <row r="50" spans="14:14" x14ac:dyDescent="0.2">
      <c r="N50" t="s">
        <v>269</v>
      </c>
    </row>
    <row r="51" spans="14:14" x14ac:dyDescent="0.2">
      <c r="N51" t="s">
        <v>180</v>
      </c>
    </row>
    <row r="52" spans="14:14" x14ac:dyDescent="0.2">
      <c r="N52" t="s">
        <v>270</v>
      </c>
    </row>
    <row r="53" spans="14:14" x14ac:dyDescent="0.2">
      <c r="N53" t="s">
        <v>271</v>
      </c>
    </row>
    <row r="55" spans="14:14" x14ac:dyDescent="0.2">
      <c r="N55" t="s">
        <v>272</v>
      </c>
    </row>
    <row r="56" spans="14:14" x14ac:dyDescent="0.2">
      <c r="N56" t="s">
        <v>178</v>
      </c>
    </row>
    <row r="57" spans="14:14" x14ac:dyDescent="0.2">
      <c r="N57" t="s">
        <v>273</v>
      </c>
    </row>
    <row r="58" spans="14:14" x14ac:dyDescent="0.2">
      <c r="N58" t="s">
        <v>180</v>
      </c>
    </row>
    <row r="59" spans="14:14" x14ac:dyDescent="0.2">
      <c r="N59" t="s">
        <v>274</v>
      </c>
    </row>
    <row r="60" spans="14:14" x14ac:dyDescent="0.2">
      <c r="N60" t="s">
        <v>275</v>
      </c>
    </row>
    <row r="62" spans="14:14" x14ac:dyDescent="0.2">
      <c r="N62" t="s">
        <v>276</v>
      </c>
    </row>
    <row r="63" spans="14:14" x14ac:dyDescent="0.2">
      <c r="N63" t="s">
        <v>178</v>
      </c>
    </row>
    <row r="64" spans="14:14" x14ac:dyDescent="0.2">
      <c r="N64" t="s">
        <v>277</v>
      </c>
    </row>
    <row r="65" spans="14:14" x14ac:dyDescent="0.2">
      <c r="N65" t="s">
        <v>180</v>
      </c>
    </row>
    <row r="66" spans="14:14" x14ac:dyDescent="0.2">
      <c r="N66" t="s">
        <v>278</v>
      </c>
    </row>
    <row r="67" spans="14:14" x14ac:dyDescent="0.2">
      <c r="N67" t="s">
        <v>279</v>
      </c>
    </row>
    <row r="69" spans="14:14" x14ac:dyDescent="0.2">
      <c r="N69" t="s">
        <v>280</v>
      </c>
    </row>
    <row r="70" spans="14:14" x14ac:dyDescent="0.2">
      <c r="N70" t="s">
        <v>281</v>
      </c>
    </row>
    <row r="71" spans="14:14" x14ac:dyDescent="0.2">
      <c r="N71" t="s">
        <v>282</v>
      </c>
    </row>
    <row r="72" spans="14:14" x14ac:dyDescent="0.2">
      <c r="N72" t="s">
        <v>283</v>
      </c>
    </row>
    <row r="74" spans="14:14" x14ac:dyDescent="0.2">
      <c r="N74" t="s">
        <v>122</v>
      </c>
    </row>
    <row r="75" spans="14:14" x14ac:dyDescent="0.2">
      <c r="N75" t="s">
        <v>178</v>
      </c>
    </row>
    <row r="76" spans="14:14" x14ac:dyDescent="0.2">
      <c r="N76" t="s">
        <v>284</v>
      </c>
    </row>
    <row r="77" spans="14:14" x14ac:dyDescent="0.2">
      <c r="N77" t="s">
        <v>180</v>
      </c>
    </row>
    <row r="78" spans="14:14" x14ac:dyDescent="0.2">
      <c r="N78" t="s">
        <v>285</v>
      </c>
    </row>
    <row r="79" spans="14:14" x14ac:dyDescent="0.2">
      <c r="N79" t="s">
        <v>286</v>
      </c>
    </row>
    <row r="81" spans="14:14" x14ac:dyDescent="0.2">
      <c r="N81" t="s">
        <v>287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22"/>
  <sheetViews>
    <sheetView topLeftCell="G27" zoomScale="170" zoomScaleNormal="170" workbookViewId="0">
      <selection activeCell="K44" sqref="K44"/>
    </sheetView>
  </sheetViews>
  <sheetFormatPr baseColWidth="10" defaultColWidth="13" defaultRowHeight="15" x14ac:dyDescent="0.2"/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SUMIF(G2:G10,"&gt;0")</f>
        <v>437000</v>
      </c>
      <c r="L2">
        <f>SUMIFS(G2:G10,E2:E10,"Female",D2:D10,"&gt;30")</f>
        <v>88000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5" spans="1:13" x14ac:dyDescent="0.2">
      <c r="M15" t="s">
        <v>290</v>
      </c>
    </row>
    <row r="17" spans="13:13" x14ac:dyDescent="0.2">
      <c r="M17" t="s">
        <v>291</v>
      </c>
    </row>
    <row r="19" spans="13:13" x14ac:dyDescent="0.2">
      <c r="M19" t="s">
        <v>292</v>
      </c>
    </row>
    <row r="21" spans="13:13" x14ac:dyDescent="0.2">
      <c r="M21" t="s">
        <v>293</v>
      </c>
    </row>
    <row r="22" spans="13:13" x14ac:dyDescent="0.2">
      <c r="M22" t="s">
        <v>294</v>
      </c>
    </row>
    <row r="24" spans="13:13" x14ac:dyDescent="0.2">
      <c r="M24" t="s">
        <v>295</v>
      </c>
    </row>
    <row r="25" spans="13:13" x14ac:dyDescent="0.2">
      <c r="M25" t="s">
        <v>256</v>
      </c>
    </row>
    <row r="26" spans="13:13" x14ac:dyDescent="0.2">
      <c r="M26" t="s">
        <v>296</v>
      </c>
    </row>
    <row r="27" spans="13:13" x14ac:dyDescent="0.2">
      <c r="M27" t="s">
        <v>258</v>
      </c>
    </row>
    <row r="29" spans="13:13" x14ac:dyDescent="0.2">
      <c r="M29" t="s">
        <v>297</v>
      </c>
    </row>
    <row r="30" spans="13:13" x14ac:dyDescent="0.2">
      <c r="M30" t="s">
        <v>298</v>
      </c>
    </row>
    <row r="31" spans="13:13" x14ac:dyDescent="0.2">
      <c r="M31" t="s">
        <v>299</v>
      </c>
    </row>
    <row r="32" spans="13:13" x14ac:dyDescent="0.2">
      <c r="M32" t="s">
        <v>228</v>
      </c>
    </row>
    <row r="33" spans="13:13" x14ac:dyDescent="0.2">
      <c r="M33" t="s">
        <v>300</v>
      </c>
    </row>
    <row r="34" spans="13:13" x14ac:dyDescent="0.2">
      <c r="M34" t="s">
        <v>301</v>
      </c>
    </row>
    <row r="35" spans="13:13" x14ac:dyDescent="0.2">
      <c r="M35" t="s">
        <v>228</v>
      </c>
    </row>
    <row r="36" spans="13:13" x14ac:dyDescent="0.2">
      <c r="M36" t="s">
        <v>302</v>
      </c>
    </row>
    <row r="37" spans="13:13" x14ac:dyDescent="0.2">
      <c r="M37" t="s">
        <v>303</v>
      </c>
    </row>
    <row r="39" spans="13:13" x14ac:dyDescent="0.2">
      <c r="M39" t="s">
        <v>304</v>
      </c>
    </row>
    <row r="40" spans="13:13" x14ac:dyDescent="0.2">
      <c r="M40" t="s">
        <v>305</v>
      </c>
    </row>
    <row r="42" spans="13:13" x14ac:dyDescent="0.2">
      <c r="M42" t="s">
        <v>306</v>
      </c>
    </row>
    <row r="43" spans="13:13" x14ac:dyDescent="0.2">
      <c r="M43" t="s">
        <v>307</v>
      </c>
    </row>
    <row r="44" spans="13:13" x14ac:dyDescent="0.2">
      <c r="M44" t="s">
        <v>308</v>
      </c>
    </row>
    <row r="45" spans="13:13" x14ac:dyDescent="0.2">
      <c r="M45" t="s">
        <v>309</v>
      </c>
    </row>
    <row r="46" spans="13:13" x14ac:dyDescent="0.2">
      <c r="M46" t="s">
        <v>310</v>
      </c>
    </row>
    <row r="47" spans="13:13" x14ac:dyDescent="0.2">
      <c r="M47" t="s">
        <v>311</v>
      </c>
    </row>
    <row r="49" spans="13:13" x14ac:dyDescent="0.2">
      <c r="M49" t="s">
        <v>312</v>
      </c>
    </row>
    <row r="50" spans="13:13" x14ac:dyDescent="0.2">
      <c r="M50" t="s">
        <v>256</v>
      </c>
    </row>
    <row r="51" spans="13:13" x14ac:dyDescent="0.2">
      <c r="M51">
        <f>SUMIF(A1:A4, "Apples", B1:B4)</f>
        <v>0</v>
      </c>
    </row>
    <row r="52" spans="13:13" x14ac:dyDescent="0.2">
      <c r="M52" t="s">
        <v>258</v>
      </c>
    </row>
    <row r="53" spans="13:13" x14ac:dyDescent="0.2">
      <c r="M53" t="s">
        <v>313</v>
      </c>
    </row>
    <row r="55" spans="13:13" x14ac:dyDescent="0.2">
      <c r="M55" t="s">
        <v>291</v>
      </c>
    </row>
    <row r="57" spans="13:13" x14ac:dyDescent="0.2">
      <c r="M57" t="s">
        <v>314</v>
      </c>
    </row>
    <row r="59" spans="13:13" x14ac:dyDescent="0.2">
      <c r="M59" t="s">
        <v>293</v>
      </c>
    </row>
    <row r="60" spans="13:13" x14ac:dyDescent="0.2">
      <c r="M60" t="s">
        <v>315</v>
      </c>
    </row>
    <row r="62" spans="13:13" x14ac:dyDescent="0.2">
      <c r="M62" t="s">
        <v>295</v>
      </c>
    </row>
    <row r="63" spans="13:13" x14ac:dyDescent="0.2">
      <c r="M63" t="s">
        <v>256</v>
      </c>
    </row>
    <row r="64" spans="13:13" x14ac:dyDescent="0.2">
      <c r="M64" t="s">
        <v>316</v>
      </c>
    </row>
    <row r="65" spans="13:13" x14ac:dyDescent="0.2">
      <c r="M65" t="s">
        <v>258</v>
      </c>
    </row>
    <row r="67" spans="13:13" x14ac:dyDescent="0.2">
      <c r="M67" t="s">
        <v>297</v>
      </c>
    </row>
    <row r="68" spans="13:13" x14ac:dyDescent="0.2">
      <c r="M68" t="s">
        <v>317</v>
      </c>
    </row>
    <row r="69" spans="13:13" x14ac:dyDescent="0.2">
      <c r="M69" t="s">
        <v>318</v>
      </c>
    </row>
    <row r="70" spans="13:13" x14ac:dyDescent="0.2">
      <c r="M70" t="s">
        <v>228</v>
      </c>
    </row>
    <row r="71" spans="13:13" x14ac:dyDescent="0.2">
      <c r="M71" t="s">
        <v>319</v>
      </c>
    </row>
    <row r="72" spans="13:13" x14ac:dyDescent="0.2">
      <c r="M72" t="s">
        <v>320</v>
      </c>
    </row>
    <row r="73" spans="13:13" x14ac:dyDescent="0.2">
      <c r="M73" t="s">
        <v>228</v>
      </c>
    </row>
    <row r="74" spans="13:13" x14ac:dyDescent="0.2">
      <c r="M74" t="s">
        <v>321</v>
      </c>
    </row>
    <row r="75" spans="13:13" x14ac:dyDescent="0.2">
      <c r="M75" t="s">
        <v>322</v>
      </c>
    </row>
    <row r="76" spans="13:13" x14ac:dyDescent="0.2">
      <c r="M76" t="s">
        <v>228</v>
      </c>
    </row>
    <row r="77" spans="13:13" x14ac:dyDescent="0.2">
      <c r="M77" t="s">
        <v>323</v>
      </c>
    </row>
    <row r="78" spans="13:13" x14ac:dyDescent="0.2">
      <c r="M78" t="s">
        <v>324</v>
      </c>
    </row>
    <row r="80" spans="13:13" x14ac:dyDescent="0.2">
      <c r="M80" t="s">
        <v>304</v>
      </c>
    </row>
    <row r="81" spans="13:13" x14ac:dyDescent="0.2">
      <c r="M81" t="s">
        <v>305</v>
      </c>
    </row>
    <row r="83" spans="13:13" x14ac:dyDescent="0.2">
      <c r="M83" t="s">
        <v>325</v>
      </c>
    </row>
    <row r="84" spans="13:13" x14ac:dyDescent="0.2">
      <c r="M84" t="s">
        <v>326</v>
      </c>
    </row>
    <row r="85" spans="13:13" x14ac:dyDescent="0.2">
      <c r="M85" t="s">
        <v>327</v>
      </c>
    </row>
    <row r="86" spans="13:13" x14ac:dyDescent="0.2">
      <c r="M86" t="s">
        <v>328</v>
      </c>
    </row>
    <row r="87" spans="13:13" x14ac:dyDescent="0.2">
      <c r="M87" t="s">
        <v>329</v>
      </c>
    </row>
    <row r="88" spans="13:13" x14ac:dyDescent="0.2">
      <c r="M88" t="s">
        <v>330</v>
      </c>
    </row>
    <row r="90" spans="13:13" x14ac:dyDescent="0.2">
      <c r="M90" t="s">
        <v>331</v>
      </c>
    </row>
    <row r="91" spans="13:13" x14ac:dyDescent="0.2">
      <c r="M91" t="s">
        <v>256</v>
      </c>
    </row>
    <row r="92" spans="13:13" x14ac:dyDescent="0.2">
      <c r="M92">
        <f>SUMIFS(B1:B4, C1:C4, "North")</f>
        <v>0</v>
      </c>
    </row>
    <row r="93" spans="13:13" x14ac:dyDescent="0.2">
      <c r="M93" t="s">
        <v>258</v>
      </c>
    </row>
    <row r="94" spans="13:13" x14ac:dyDescent="0.2">
      <c r="M94" t="s">
        <v>313</v>
      </c>
    </row>
    <row r="96" spans="13:13" x14ac:dyDescent="0.2">
      <c r="M96" t="s">
        <v>291</v>
      </c>
    </row>
    <row r="98" spans="13:13" x14ac:dyDescent="0.2">
      <c r="M98" t="s">
        <v>332</v>
      </c>
    </row>
    <row r="99" spans="13:13" x14ac:dyDescent="0.2">
      <c r="M99" t="s">
        <v>333</v>
      </c>
    </row>
    <row r="100" spans="13:13" x14ac:dyDescent="0.2">
      <c r="M100" t="s">
        <v>334</v>
      </c>
    </row>
    <row r="101" spans="13:13" x14ac:dyDescent="0.2">
      <c r="M101" t="s">
        <v>335</v>
      </c>
    </row>
    <row r="103" spans="13:13" x14ac:dyDescent="0.2">
      <c r="M103" t="s">
        <v>336</v>
      </c>
    </row>
    <row r="104" spans="13:13" x14ac:dyDescent="0.2">
      <c r="M104" t="s">
        <v>337</v>
      </c>
    </row>
    <row r="105" spans="13:13" x14ac:dyDescent="0.2">
      <c r="M105" t="s">
        <v>228</v>
      </c>
    </row>
    <row r="106" spans="13:13" x14ac:dyDescent="0.2">
      <c r="M106" t="s">
        <v>338</v>
      </c>
    </row>
    <row r="107" spans="13:13" x14ac:dyDescent="0.2">
      <c r="M107" t="s">
        <v>339</v>
      </c>
    </row>
    <row r="109" spans="13:13" x14ac:dyDescent="0.2">
      <c r="M109" t="s">
        <v>291</v>
      </c>
    </row>
    <row r="111" spans="13:13" x14ac:dyDescent="0.2">
      <c r="M111" t="s">
        <v>340</v>
      </c>
    </row>
    <row r="112" spans="13:13" x14ac:dyDescent="0.2">
      <c r="M112" t="s">
        <v>341</v>
      </c>
    </row>
    <row r="113" spans="13:13" x14ac:dyDescent="0.2">
      <c r="M113" t="s">
        <v>228</v>
      </c>
    </row>
    <row r="114" spans="13:13" x14ac:dyDescent="0.2">
      <c r="M114" t="s">
        <v>342</v>
      </c>
    </row>
    <row r="115" spans="13:13" x14ac:dyDescent="0.2">
      <c r="M115" t="s">
        <v>343</v>
      </c>
    </row>
    <row r="116" spans="13:13" x14ac:dyDescent="0.2">
      <c r="M116" t="s">
        <v>344</v>
      </c>
    </row>
    <row r="118" spans="13:13" x14ac:dyDescent="0.2">
      <c r="M118" t="s">
        <v>345</v>
      </c>
    </row>
    <row r="120" spans="13:13" x14ac:dyDescent="0.2">
      <c r="M120" t="s">
        <v>291</v>
      </c>
    </row>
    <row r="122" spans="13:13" x14ac:dyDescent="0.2">
      <c r="M12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O23"/>
  <sheetViews>
    <sheetView workbookViewId="0">
      <selection activeCell="M23" sqref="M2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  <c r="M1" t="s">
        <v>353</v>
      </c>
      <c r="N1" t="s">
        <v>354</v>
      </c>
    </row>
    <row r="2" spans="1:14" x14ac:dyDescent="0.2">
      <c r="A2">
        <v>1001</v>
      </c>
      <c r="B2" s="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COUNTIF(G2:G10,"&gt;30000")</f>
        <v>9</v>
      </c>
      <c r="L2">
        <f>COUNTIFS(G2:G10,"&gt;40000",E2:E10,"=Male")</f>
        <v>6</v>
      </c>
      <c r="M2">
        <f>COUNTA(C2:C10)</f>
        <v>9</v>
      </c>
      <c r="N2">
        <f>COUNTBLANK(C2:C23)</f>
        <v>13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4" x14ac:dyDescent="0.2">
      <c r="A7">
        <v>1006</v>
      </c>
      <c r="B7" t="s">
        <v>8</v>
      </c>
      <c r="C7" s="5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8" spans="15:15" x14ac:dyDescent="0.2">
      <c r="O18" t="s">
        <v>347</v>
      </c>
    </row>
    <row r="19" spans="15:15" x14ac:dyDescent="0.2">
      <c r="O19" t="s">
        <v>348</v>
      </c>
    </row>
    <row r="20" spans="15:15" x14ac:dyDescent="0.2">
      <c r="O20" t="s">
        <v>349</v>
      </c>
    </row>
    <row r="21" spans="15:15" x14ac:dyDescent="0.2">
      <c r="O21" t="s">
        <v>350</v>
      </c>
    </row>
    <row r="22" spans="15:15" x14ac:dyDescent="0.2">
      <c r="O22" t="s">
        <v>351</v>
      </c>
    </row>
    <row r="23" spans="15:15" x14ac:dyDescent="0.2">
      <c r="O23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Q12"/>
  <sheetViews>
    <sheetView workbookViewId="0">
      <selection activeCell="K20" sqref="K20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7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248</v>
      </c>
    </row>
    <row r="2" spans="1:17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B2&amp;" "&amp;C2</f>
        <v>Jim Halpert</v>
      </c>
    </row>
    <row r="3" spans="1:17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B3&amp;" "&amp;C3</f>
        <v>Pam Beasley</v>
      </c>
    </row>
    <row r="4" spans="1:17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</v>
      </c>
    </row>
    <row r="5" spans="1:17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</v>
      </c>
    </row>
    <row r="6" spans="1:17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</v>
      </c>
      <c r="Q6" t="s">
        <v>249</v>
      </c>
    </row>
    <row r="7" spans="1:17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</v>
      </c>
    </row>
    <row r="8" spans="1:17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</v>
      </c>
    </row>
    <row r="9" spans="1:17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</v>
      </c>
    </row>
    <row r="10" spans="1:17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</v>
      </c>
    </row>
    <row r="11" spans="1:17" x14ac:dyDescent="0.2">
      <c r="H11" t="str">
        <f t="shared" ref="H11:H12" si="2">CONCATENATE(B11," ",C11)</f>
        <v xml:space="preserve"> </v>
      </c>
    </row>
    <row r="12" spans="1:17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Q33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6058</v>
      </c>
      <c r="K3">
        <f t="shared" ref="K3:K10" si="0">NETWORKDAYS(H3,I3)</f>
        <v>4328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6333</v>
      </c>
      <c r="K4">
        <f t="shared" si="0"/>
        <v>4524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5428</v>
      </c>
      <c r="K5">
        <f t="shared" si="0"/>
        <v>3879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v>#VALUE!</v>
      </c>
      <c r="K6" t="e">
        <f t="shared" si="0"/>
        <v>#VALUE!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4540</v>
      </c>
      <c r="K7">
        <f t="shared" si="0"/>
        <v>3244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3743</v>
      </c>
      <c r="K8">
        <f t="shared" si="0"/>
        <v>2675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v>#VALUE!</v>
      </c>
      <c r="K9" t="e">
        <f t="shared" si="0"/>
        <v>#VALUE!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v>#VALUE!</v>
      </c>
      <c r="K10" t="e">
        <f t="shared" si="0"/>
        <v>#VALUE!</v>
      </c>
    </row>
    <row r="24" spans="17:17" x14ac:dyDescent="0.2">
      <c r="Q24" t="s">
        <v>355</v>
      </c>
    </row>
    <row r="25" spans="17:17" x14ac:dyDescent="0.2">
      <c r="Q25" t="s">
        <v>356</v>
      </c>
    </row>
    <row r="26" spans="17:17" x14ac:dyDescent="0.2">
      <c r="Q26" t="s">
        <v>357</v>
      </c>
    </row>
    <row r="27" spans="17:17" x14ac:dyDescent="0.2">
      <c r="Q27" t="s">
        <v>358</v>
      </c>
    </row>
    <row r="28" spans="17:17" x14ac:dyDescent="0.2">
      <c r="Q28" t="s">
        <v>359</v>
      </c>
    </row>
    <row r="32" spans="17:17" x14ac:dyDescent="0.2">
      <c r="Q32" t="s">
        <v>360</v>
      </c>
    </row>
    <row r="33" spans="17:17" x14ac:dyDescent="0.2">
      <c r="Q33" t="s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0645-84E1-944D-BC72-23A88B6AACA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Aaditya Adhikari</cp:lastModifiedBy>
  <dcterms:created xsi:type="dcterms:W3CDTF">2021-12-16T14:18:34Z</dcterms:created>
  <dcterms:modified xsi:type="dcterms:W3CDTF">2024-10-20T04:09:05Z</dcterms:modified>
</cp:coreProperties>
</file>