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nhTien\Karaoke\Database\"/>
    </mc:Choice>
  </mc:AlternateContent>
  <bookViews>
    <workbookView xWindow="0" yWindow="0" windowWidth="20490" windowHeight="7455" activeTab="2"/>
  </bookViews>
  <sheets>
    <sheet name="LOAINHOM" sheetId="1" r:id="rId1"/>
    <sheet name="NHOM" sheetId="2" r:id="rId2"/>
    <sheet name="M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" i="3"/>
  <c r="P10" i="2"/>
  <c r="G10" i="2"/>
  <c r="E10" i="2"/>
  <c r="C10" i="2"/>
  <c r="F3" i="3" l="1"/>
  <c r="F4" i="3"/>
  <c r="R4" i="3" s="1"/>
  <c r="F5" i="3"/>
  <c r="R5" i="3" s="1"/>
  <c r="F6" i="3"/>
  <c r="R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" i="3"/>
  <c r="R2" i="3" s="1"/>
  <c r="R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" i="3"/>
  <c r="I2" i="3"/>
  <c r="P3" i="2"/>
  <c r="P4" i="2"/>
  <c r="P5" i="2"/>
  <c r="P6" i="2"/>
  <c r="P7" i="2"/>
  <c r="P8" i="2"/>
  <c r="P9" i="2"/>
  <c r="P2" i="2"/>
  <c r="G4" i="2"/>
  <c r="G5" i="2"/>
  <c r="G6" i="2"/>
  <c r="G7" i="2"/>
  <c r="G8" i="2"/>
  <c r="G9" i="2"/>
  <c r="G3" i="2"/>
  <c r="G2" i="2"/>
  <c r="C3" i="2"/>
  <c r="C4" i="2"/>
  <c r="C5" i="2"/>
  <c r="C6" i="2"/>
  <c r="C7" i="2"/>
  <c r="C8" i="2"/>
  <c r="C9" i="2"/>
  <c r="C2" i="2"/>
  <c r="E3" i="2"/>
  <c r="E4" i="2"/>
  <c r="E5" i="2"/>
  <c r="E6" i="2"/>
  <c r="E7" i="2"/>
  <c r="E8" i="2"/>
  <c r="E9" i="2"/>
  <c r="E2" i="2"/>
  <c r="R217" i="3" l="1"/>
  <c r="R215" i="3"/>
  <c r="R213" i="3"/>
  <c r="R211" i="3"/>
  <c r="R209" i="3"/>
  <c r="R207" i="3"/>
  <c r="R205" i="3"/>
  <c r="R203" i="3"/>
  <c r="R201" i="3"/>
  <c r="R199" i="3"/>
  <c r="R197" i="3"/>
  <c r="R195" i="3"/>
  <c r="R193" i="3"/>
  <c r="R191" i="3"/>
  <c r="R189" i="3"/>
  <c r="R187" i="3"/>
  <c r="R185" i="3"/>
  <c r="R183" i="3"/>
  <c r="R181" i="3"/>
  <c r="R179" i="3"/>
  <c r="R177" i="3"/>
  <c r="R175" i="3"/>
  <c r="R206" i="3"/>
  <c r="R174" i="3"/>
  <c r="R216" i="3"/>
  <c r="R214" i="3"/>
  <c r="R212" i="3"/>
  <c r="R210" i="3"/>
  <c r="R208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173" i="3"/>
  <c r="R171" i="3"/>
  <c r="R169" i="3"/>
  <c r="R167" i="3"/>
  <c r="R165" i="3"/>
  <c r="R163" i="3"/>
  <c r="R161" i="3"/>
  <c r="R159" i="3"/>
  <c r="R157" i="3"/>
  <c r="R155" i="3"/>
  <c r="R153" i="3"/>
  <c r="R151" i="3"/>
  <c r="R149" i="3"/>
  <c r="R147" i="3"/>
  <c r="R145" i="3"/>
  <c r="R143" i="3"/>
  <c r="R141" i="3"/>
  <c r="R139" i="3"/>
  <c r="R137" i="3"/>
  <c r="R135" i="3"/>
  <c r="R133" i="3"/>
  <c r="R131" i="3"/>
  <c r="R129" i="3"/>
  <c r="R127" i="3"/>
  <c r="R125" i="3"/>
  <c r="R123" i="3"/>
  <c r="R121" i="3"/>
  <c r="R119" i="3"/>
  <c r="R117" i="3"/>
  <c r="R115" i="3"/>
  <c r="R113" i="3"/>
  <c r="R111" i="3"/>
  <c r="R109" i="3"/>
  <c r="R107" i="3"/>
  <c r="R105" i="3"/>
  <c r="R103" i="3"/>
  <c r="R101" i="3"/>
  <c r="R99" i="3"/>
  <c r="R97" i="3"/>
  <c r="R95" i="3"/>
  <c r="R93" i="3"/>
  <c r="R91" i="3"/>
  <c r="R89" i="3"/>
  <c r="R87" i="3"/>
  <c r="R85" i="3"/>
  <c r="R83" i="3"/>
  <c r="R81" i="3"/>
  <c r="R79" i="3"/>
  <c r="R77" i="3"/>
  <c r="R75" i="3"/>
  <c r="R73" i="3"/>
  <c r="R71" i="3"/>
  <c r="R69" i="3"/>
  <c r="R67" i="3"/>
  <c r="R65" i="3"/>
  <c r="R63" i="3"/>
  <c r="R61" i="3"/>
  <c r="R59" i="3"/>
  <c r="R57" i="3"/>
  <c r="R55" i="3"/>
  <c r="R53" i="3"/>
  <c r="R51" i="3"/>
  <c r="R49" i="3"/>
  <c r="R47" i="3"/>
  <c r="R45" i="3"/>
  <c r="R43" i="3"/>
  <c r="R41" i="3"/>
  <c r="R39" i="3"/>
  <c r="R37" i="3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R7" i="3"/>
</calcChain>
</file>

<file path=xl/sharedStrings.xml><?xml version="1.0" encoding="utf-8"?>
<sst xmlns="http://schemas.openxmlformats.org/spreadsheetml/2006/main" count="966" uniqueCount="54">
  <si>
    <t>Nước</t>
  </si>
  <si>
    <t>Thức Ăn</t>
  </si>
  <si>
    <t>Nguyên Liệu</t>
  </si>
  <si>
    <t>Karaoke</t>
  </si>
  <si>
    <t>Dịch Vụ</t>
  </si>
  <si>
    <t>Rượi</t>
  </si>
  <si>
    <t>Bia</t>
  </si>
  <si>
    <t>Đồ Khô</t>
  </si>
  <si>
    <t>Đồ chế biến</t>
  </si>
  <si>
    <t>Nguyên liệu</t>
  </si>
  <si>
    <t>Dịch vụ</t>
  </si>
  <si>
    <t>Tên Loại Nhóm</t>
  </si>
  <si>
    <t>[TenNgan]</t>
  </si>
  <si>
    <t>[TenDai]</t>
  </si>
  <si>
    <t>[LoaiNhomID]</t>
  </si>
  <si>
    <t>[MayIn]</t>
  </si>
  <si>
    <t>[SapXep]</t>
  </si>
  <si>
    <t>[GiamGia]</t>
  </si>
  <si>
    <t>[Hinh]</t>
  </si>
  <si>
    <t>[Font]</t>
  </si>
  <si>
    <t>[MauChu]</t>
  </si>
  <si>
    <t>[MauNen]</t>
  </si>
  <si>
    <t>[SoLuongMon]</t>
  </si>
  <si>
    <t>[Visual]</t>
  </si>
  <si>
    <t>[Deleted]</t>
  </si>
  <si>
    <t>INSERT INTO [dbo].[MENUNHOM]([TenNgan],[TenDai],[LoaiNhomID],[MayIn],[SapXep],[GiamGia],[Hinh],[Font],[MauChu],[MauNen],[SoLuongMon],[Visual],[Deleted]) VALUES</t>
  </si>
  <si>
    <t>NULL</t>
  </si>
  <si>
    <t>[NhomID]</t>
  </si>
  <si>
    <t>[Gia]</t>
  </si>
  <si>
    <t>[GST]</t>
  </si>
  <si>
    <t>[SoLuongKichThuocMon]</t>
  </si>
  <si>
    <t>TenNhom</t>
  </si>
  <si>
    <t>INSERT INTO [dbo].[MENUMON]([TenNgan],[TenDai],[NhomID],[Gia],[GST],[MayIn],[SapXep],[GiamGia],[Font],[MauChu],[MauNen],[Hinh],[SoLuongKichThuocMon],[Visual],[Deleted]) VALUES</t>
  </si>
  <si>
    <t>Lavie</t>
  </si>
  <si>
    <t>C2</t>
  </si>
  <si>
    <t>0 độ</t>
  </si>
  <si>
    <t>Trà đá</t>
  </si>
  <si>
    <t>Tiger</t>
  </si>
  <si>
    <t>Sài gòn đỏ</t>
  </si>
  <si>
    <t>Sài gòn xanh</t>
  </si>
  <si>
    <t>Heineken</t>
  </si>
  <si>
    <t>Đậu phộng</t>
  </si>
  <si>
    <t>Tôm khô</t>
  </si>
  <si>
    <t>Khô đuối</t>
  </si>
  <si>
    <t>Khô mực</t>
  </si>
  <si>
    <t>Cá viên chiên</t>
  </si>
  <si>
    <t>Cơn chiên dương châu</t>
  </si>
  <si>
    <t>Ếch xào</t>
  </si>
  <si>
    <t>Chân gà hấp</t>
  </si>
  <si>
    <t>Cơm cuộn trứng</t>
  </si>
  <si>
    <t>Khoai tây chiên</t>
  </si>
  <si>
    <t>Bánh</t>
  </si>
  <si>
    <t>Thèo lèo</t>
  </si>
  <si>
    <t>Cơm cháy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</si>
</sst>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6" sqref="C6"/>
    </sheetView>
  </sheetViews>
  <sheetFormatPr defaultRowHeight="15" x14ac:dyDescent="0.25"/>
  <cols>
    <col min="2" max="2" width="12" bestFit="1" customWidth="1"/>
  </cols>
  <sheetData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P13" sqref="P13"/>
    </sheetView>
  </sheetViews>
  <sheetFormatPr defaultRowHeight="15" x14ac:dyDescent="0.25"/>
  <cols>
    <col min="2" max="2" width="11.7109375" bestFit="1" customWidth="1"/>
    <col min="3" max="3" width="10.42578125" bestFit="1" customWidth="1"/>
    <col min="4" max="5" width="14.28515625" bestFit="1" customWidth="1"/>
    <col min="12" max="12" width="10" bestFit="1" customWidth="1"/>
    <col min="13" max="13" width="14" bestFit="1" customWidth="1"/>
    <col min="14" max="14" width="7.85546875" bestFit="1" customWidth="1"/>
    <col min="15" max="15" width="9.5703125" bestFit="1" customWidth="1"/>
    <col min="16" max="16" width="22.28515625" customWidth="1"/>
  </cols>
  <sheetData>
    <row r="1" spans="1:16" ht="15" customHeight="1" x14ac:dyDescent="0.25">
      <c r="B1" t="s">
        <v>12</v>
      </c>
      <c r="C1" t="s">
        <v>13</v>
      </c>
      <c r="D1" t="s">
        <v>14</v>
      </c>
      <c r="E1" t="s">
        <v>11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s="1" t="s">
        <v>25</v>
      </c>
    </row>
    <row r="2" spans="1:16" x14ac:dyDescent="0.25">
      <c r="A2">
        <v>1</v>
      </c>
      <c r="B2" t="s">
        <v>0</v>
      </c>
      <c r="C2" t="str">
        <f>B2</f>
        <v>Nước</v>
      </c>
      <c r="D2">
        <v>1</v>
      </c>
      <c r="E2" t="str">
        <f>VLOOKUP(D2,LOAINHOM!$A$2:$B$6,2,0)</f>
        <v>Nước</v>
      </c>
      <c r="F2">
        <v>0</v>
      </c>
      <c r="G2">
        <f>COUNTIF($D$2:D2,D2)</f>
        <v>1</v>
      </c>
      <c r="H2">
        <v>0</v>
      </c>
      <c r="I2" t="s">
        <v>26</v>
      </c>
      <c r="J2" t="s">
        <v>26</v>
      </c>
      <c r="K2" t="s">
        <v>26</v>
      </c>
      <c r="L2" t="s">
        <v>26</v>
      </c>
      <c r="M2">
        <v>0</v>
      </c>
      <c r="N2">
        <v>1</v>
      </c>
      <c r="O2">
        <v>0</v>
      </c>
      <c r="P2" t="str">
        <f>"(N'"&amp;B2&amp;"',N'"&amp;C2&amp;"',"&amp;D2&amp;","&amp;F2&amp;","&amp;G2&amp;","&amp;H2&amp;",NULL,NULL,NULL,NULL,0,1,0),"</f>
        <v>(N'Nước',N'Nước',1,0,1,0,NULL,NULL,NULL,NULL,0,1,0),</v>
      </c>
    </row>
    <row r="3" spans="1:16" x14ac:dyDescent="0.25">
      <c r="A3">
        <v>2</v>
      </c>
      <c r="B3" t="s">
        <v>5</v>
      </c>
      <c r="C3" t="str">
        <f t="shared" ref="C3:C10" si="0">B3</f>
        <v>Rượi</v>
      </c>
      <c r="D3">
        <v>1</v>
      </c>
      <c r="E3" t="str">
        <f>VLOOKUP(D3,LOAINHOM!$A$2:$B$6,2,0)</f>
        <v>Nước</v>
      </c>
      <c r="F3">
        <v>0</v>
      </c>
      <c r="G3">
        <f>COUNTIF($D$2:D3,D3)</f>
        <v>2</v>
      </c>
      <c r="H3">
        <v>0</v>
      </c>
      <c r="I3" t="s">
        <v>26</v>
      </c>
      <c r="J3" t="s">
        <v>26</v>
      </c>
      <c r="K3" t="s">
        <v>26</v>
      </c>
      <c r="L3" t="s">
        <v>26</v>
      </c>
      <c r="M3">
        <v>0</v>
      </c>
      <c r="N3">
        <v>1</v>
      </c>
      <c r="O3">
        <v>0</v>
      </c>
      <c r="P3" t="str">
        <f t="shared" ref="P3:P10" si="1">"(N'"&amp;B3&amp;"',N'"&amp;C3&amp;"',"&amp;D3&amp;","&amp;F3&amp;","&amp;G3&amp;","&amp;H3&amp;",NULL,NULL,NULL,NULL,0,1,0),"</f>
        <v>(N'Rượi',N'Rượi',1,0,2,0,NULL,NULL,NULL,NULL,0,1,0),</v>
      </c>
    </row>
    <row r="4" spans="1:16" x14ac:dyDescent="0.25">
      <c r="A4">
        <v>3</v>
      </c>
      <c r="B4" t="s">
        <v>6</v>
      </c>
      <c r="C4" t="str">
        <f t="shared" si="0"/>
        <v>Bia</v>
      </c>
      <c r="D4">
        <v>1</v>
      </c>
      <c r="E4" t="str">
        <f>VLOOKUP(D4,LOAINHOM!$A$2:$B$6,2,0)</f>
        <v>Nước</v>
      </c>
      <c r="F4">
        <v>0</v>
      </c>
      <c r="G4">
        <f>COUNTIF($D$2:D4,D4)</f>
        <v>3</v>
      </c>
      <c r="H4">
        <v>0</v>
      </c>
      <c r="I4" t="s">
        <v>26</v>
      </c>
      <c r="J4" t="s">
        <v>26</v>
      </c>
      <c r="K4" t="s">
        <v>26</v>
      </c>
      <c r="L4" t="s">
        <v>26</v>
      </c>
      <c r="M4">
        <v>0</v>
      </c>
      <c r="N4">
        <v>1</v>
      </c>
      <c r="O4">
        <v>0</v>
      </c>
      <c r="P4" t="str">
        <f t="shared" si="1"/>
        <v>(N'Bia',N'Bia',1,0,3,0,NULL,NULL,NULL,NULL,0,1,0),</v>
      </c>
    </row>
    <row r="5" spans="1:16" x14ac:dyDescent="0.25">
      <c r="A5">
        <v>4</v>
      </c>
      <c r="B5" t="s">
        <v>7</v>
      </c>
      <c r="C5" t="str">
        <f t="shared" si="0"/>
        <v>Đồ Khô</v>
      </c>
      <c r="D5">
        <v>2</v>
      </c>
      <c r="E5" t="str">
        <f>VLOOKUP(D5,LOAINHOM!$A$2:$B$6,2,0)</f>
        <v>Thức Ăn</v>
      </c>
      <c r="F5">
        <v>0</v>
      </c>
      <c r="G5">
        <f>COUNTIF($D$2:D5,D5)</f>
        <v>1</v>
      </c>
      <c r="H5">
        <v>0</v>
      </c>
      <c r="I5" t="s">
        <v>26</v>
      </c>
      <c r="J5" t="s">
        <v>26</v>
      </c>
      <c r="K5" t="s">
        <v>26</v>
      </c>
      <c r="L5" t="s">
        <v>26</v>
      </c>
      <c r="M5">
        <v>0</v>
      </c>
      <c r="N5">
        <v>1</v>
      </c>
      <c r="O5">
        <v>0</v>
      </c>
      <c r="P5" t="str">
        <f t="shared" si="1"/>
        <v>(N'Đồ Khô',N'Đồ Khô',2,0,1,0,NULL,NULL,NULL,NULL,0,1,0),</v>
      </c>
    </row>
    <row r="6" spans="1:16" x14ac:dyDescent="0.25">
      <c r="A6">
        <v>5</v>
      </c>
      <c r="B6" t="s">
        <v>8</v>
      </c>
      <c r="C6" t="str">
        <f t="shared" si="0"/>
        <v>Đồ chế biến</v>
      </c>
      <c r="D6">
        <v>2</v>
      </c>
      <c r="E6" t="str">
        <f>VLOOKUP(D6,LOAINHOM!$A$2:$B$6,2,0)</f>
        <v>Thức Ăn</v>
      </c>
      <c r="F6">
        <v>0</v>
      </c>
      <c r="G6">
        <f>COUNTIF($D$2:D6,D6)</f>
        <v>2</v>
      </c>
      <c r="H6">
        <v>0</v>
      </c>
      <c r="I6" t="s">
        <v>26</v>
      </c>
      <c r="J6" t="s">
        <v>26</v>
      </c>
      <c r="K6" t="s">
        <v>26</v>
      </c>
      <c r="L6" t="s">
        <v>26</v>
      </c>
      <c r="M6">
        <v>0</v>
      </c>
      <c r="N6">
        <v>1</v>
      </c>
      <c r="O6">
        <v>0</v>
      </c>
      <c r="P6" t="str">
        <f t="shared" si="1"/>
        <v>(N'Đồ chế biến',N'Đồ chế biến',2,0,2,0,NULL,NULL,NULL,NULL,0,1,0),</v>
      </c>
    </row>
    <row r="7" spans="1:16" x14ac:dyDescent="0.25">
      <c r="A7">
        <v>6</v>
      </c>
      <c r="B7" t="s">
        <v>9</v>
      </c>
      <c r="C7" t="str">
        <f t="shared" si="0"/>
        <v>Nguyên liệu</v>
      </c>
      <c r="D7">
        <v>3</v>
      </c>
      <c r="E7" t="str">
        <f>VLOOKUP(D7,LOAINHOM!$A$2:$B$6,2,0)</f>
        <v>Nguyên Liệu</v>
      </c>
      <c r="F7">
        <v>0</v>
      </c>
      <c r="G7">
        <f>COUNTIF($D$2:D7,D7)</f>
        <v>1</v>
      </c>
      <c r="H7">
        <v>0</v>
      </c>
      <c r="I7" t="s">
        <v>26</v>
      </c>
      <c r="J7" t="s">
        <v>26</v>
      </c>
      <c r="K7" t="s">
        <v>26</v>
      </c>
      <c r="L7" t="s">
        <v>26</v>
      </c>
      <c r="M7">
        <v>0</v>
      </c>
      <c r="N7">
        <v>1</v>
      </c>
      <c r="O7">
        <v>0</v>
      </c>
      <c r="P7" t="str">
        <f t="shared" si="1"/>
        <v>(N'Nguyên liệu',N'Nguyên liệu',3,0,1,0,NULL,NULL,NULL,NULL,0,1,0),</v>
      </c>
    </row>
    <row r="8" spans="1:16" x14ac:dyDescent="0.25">
      <c r="A8">
        <v>7</v>
      </c>
      <c r="B8" t="s">
        <v>10</v>
      </c>
      <c r="C8" t="str">
        <f t="shared" si="0"/>
        <v>Dịch vụ</v>
      </c>
      <c r="D8">
        <v>5</v>
      </c>
      <c r="E8" t="str">
        <f>VLOOKUP(D8,LOAINHOM!$A$2:$B$6,2,0)</f>
        <v>Dịch Vụ</v>
      </c>
      <c r="F8">
        <v>0</v>
      </c>
      <c r="G8">
        <f>COUNTIF($D$2:D8,D8)</f>
        <v>1</v>
      </c>
      <c r="H8">
        <v>0</v>
      </c>
      <c r="I8" t="s">
        <v>26</v>
      </c>
      <c r="J8" t="s">
        <v>26</v>
      </c>
      <c r="K8" t="s">
        <v>26</v>
      </c>
      <c r="L8" t="s">
        <v>26</v>
      </c>
      <c r="M8">
        <v>0</v>
      </c>
      <c r="N8">
        <v>1</v>
      </c>
      <c r="O8">
        <v>0</v>
      </c>
      <c r="P8" t="str">
        <f t="shared" si="1"/>
        <v>(N'Dịch vụ',N'Dịch vụ',5,0,1,0,NULL,NULL,NULL,NULL,0,1,0),</v>
      </c>
    </row>
    <row r="9" spans="1:16" x14ac:dyDescent="0.25">
      <c r="A9">
        <v>8</v>
      </c>
      <c r="B9" t="s">
        <v>3</v>
      </c>
      <c r="C9" t="str">
        <f t="shared" si="0"/>
        <v>Karaoke</v>
      </c>
      <c r="D9">
        <v>4</v>
      </c>
      <c r="E9" t="str">
        <f>VLOOKUP(D9,LOAINHOM!$A$2:$B$6,2,0)</f>
        <v>Karaoke</v>
      </c>
      <c r="F9">
        <v>0</v>
      </c>
      <c r="G9">
        <f>COUNTIF($D$2:D9,D9)</f>
        <v>1</v>
      </c>
      <c r="H9">
        <v>0</v>
      </c>
      <c r="I9" t="s">
        <v>26</v>
      </c>
      <c r="J9" t="s">
        <v>26</v>
      </c>
      <c r="K9" t="s">
        <v>26</v>
      </c>
      <c r="L9" t="s">
        <v>26</v>
      </c>
      <c r="M9">
        <v>0</v>
      </c>
      <c r="N9">
        <v>1</v>
      </c>
      <c r="O9">
        <v>0</v>
      </c>
      <c r="P9" t="str">
        <f t="shared" si="1"/>
        <v>(N'Karaoke',N'Karaoke',4,0,1,0,NULL,NULL,NULL,NULL,0,1,0),</v>
      </c>
    </row>
    <row r="10" spans="1:16" x14ac:dyDescent="0.25">
      <c r="A10">
        <v>9</v>
      </c>
      <c r="B10" t="s">
        <v>51</v>
      </c>
      <c r="C10" t="str">
        <f t="shared" si="0"/>
        <v>Bánh</v>
      </c>
      <c r="D10">
        <v>2</v>
      </c>
      <c r="E10" t="str">
        <f>VLOOKUP(D10,LOAINHOM!$A$2:$B$6,2,0)</f>
        <v>Thức Ăn</v>
      </c>
      <c r="F10">
        <v>0</v>
      </c>
      <c r="G10">
        <f>COUNTIF($D$2:D10,D10)</f>
        <v>3</v>
      </c>
      <c r="H10">
        <v>0</v>
      </c>
      <c r="I10" t="s">
        <v>26</v>
      </c>
      <c r="J10" t="s">
        <v>26</v>
      </c>
      <c r="K10" t="s">
        <v>26</v>
      </c>
      <c r="L10" t="s">
        <v>26</v>
      </c>
      <c r="M10">
        <v>0</v>
      </c>
      <c r="N10">
        <v>1</v>
      </c>
      <c r="O10">
        <v>0</v>
      </c>
      <c r="P10" t="str">
        <f t="shared" si="1"/>
        <v>(N'Bánh',N'Bánh',2,0,3,0,NULL,NULL,NULL,NULL,0,1,0),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workbookViewId="0">
      <selection activeCell="E16" sqref="E16"/>
    </sheetView>
  </sheetViews>
  <sheetFormatPr defaultRowHeight="15" x14ac:dyDescent="0.25"/>
  <cols>
    <col min="2" max="3" width="21" bestFit="1" customWidth="1"/>
    <col min="4" max="4" width="8.5703125" customWidth="1"/>
    <col min="5" max="5" width="11.42578125" bestFit="1" customWidth="1"/>
    <col min="6" max="6" width="10" bestFit="1" customWidth="1"/>
    <col min="8" max="8" width="7.85546875" bestFit="1" customWidth="1"/>
    <col min="9" max="9" width="9" bestFit="1" customWidth="1"/>
    <col min="10" max="10" width="9.85546875" bestFit="1" customWidth="1"/>
    <col min="11" max="11" width="6.42578125" bestFit="1" customWidth="1"/>
    <col min="12" max="12" width="9.7109375" bestFit="1" customWidth="1"/>
    <col min="13" max="13" width="10" bestFit="1" customWidth="1"/>
    <col min="14" max="14" width="6.5703125" bestFit="1" customWidth="1"/>
    <col min="15" max="15" width="23.28515625" bestFit="1" customWidth="1"/>
  </cols>
  <sheetData>
    <row r="1" spans="1:18" x14ac:dyDescent="0.25">
      <c r="B1" t="s">
        <v>12</v>
      </c>
      <c r="C1" t="s">
        <v>13</v>
      </c>
      <c r="D1" t="s">
        <v>27</v>
      </c>
      <c r="E1" t="s">
        <v>31</v>
      </c>
      <c r="F1" t="s">
        <v>28</v>
      </c>
      <c r="G1" t="s">
        <v>29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21</v>
      </c>
      <c r="N1" t="s">
        <v>18</v>
      </c>
      <c r="O1" t="s">
        <v>30</v>
      </c>
      <c r="P1" t="s">
        <v>23</v>
      </c>
      <c r="Q1" t="s">
        <v>24</v>
      </c>
      <c r="R1" t="s">
        <v>32</v>
      </c>
    </row>
    <row r="2" spans="1:18" x14ac:dyDescent="0.25">
      <c r="A2">
        <v>1</v>
      </c>
      <c r="B2" t="s">
        <v>33</v>
      </c>
      <c r="C2" t="str">
        <f>B2</f>
        <v>Lavie</v>
      </c>
      <c r="D2">
        <v>1</v>
      </c>
      <c r="E2" t="str">
        <f>VLOOKUP(D2,NHOM!$A$2:$B$10,2,0)</f>
        <v>Nước</v>
      </c>
      <c r="F2">
        <f ca="1">ROUND(RAND()*100,0)*1000</f>
        <v>87000</v>
      </c>
      <c r="G2">
        <v>10</v>
      </c>
      <c r="H2">
        <v>1</v>
      </c>
      <c r="I2">
        <f>COUNTIF($D$2:D2,D2)</f>
        <v>1</v>
      </c>
      <c r="J2">
        <v>0</v>
      </c>
      <c r="K2" t="s">
        <v>26</v>
      </c>
      <c r="L2" t="s">
        <v>26</v>
      </c>
      <c r="M2" t="s">
        <v>26</v>
      </c>
      <c r="N2" t="s">
        <v>26</v>
      </c>
      <c r="O2">
        <v>0</v>
      </c>
      <c r="P2">
        <v>1</v>
      </c>
      <c r="Q2">
        <v>0</v>
      </c>
      <c r="R2" t="str">
        <f ca="1">"(N'"&amp;B2&amp;"',N'"&amp;C2&amp;"',"&amp;D2&amp;","&amp;F2&amp;",10,1,"&amp;I2&amp;",0,NULL,NULL,NULL,NULL,0,1,0),"</f>
        <v>(N'Lavie',N'Lavie',1,87000,10,1,1,0,NULL,NULL,NULL,NULL,0,1,0),</v>
      </c>
    </row>
    <row r="3" spans="1:18" x14ac:dyDescent="0.25">
      <c r="A3">
        <v>2</v>
      </c>
      <c r="B3" t="s">
        <v>34</v>
      </c>
      <c r="C3" t="str">
        <f t="shared" ref="C3:C66" si="0">B3</f>
        <v>C2</v>
      </c>
      <c r="D3">
        <v>1</v>
      </c>
      <c r="E3" t="str">
        <f>VLOOKUP(D3,NHOM!$A$2:$B$10,2,0)</f>
        <v>Nước</v>
      </c>
      <c r="F3">
        <f t="shared" ref="F3:F66" ca="1" si="1">ROUND(RAND()*100,0)*1000</f>
        <v>28000</v>
      </c>
      <c r="G3">
        <v>10</v>
      </c>
      <c r="H3">
        <v>1</v>
      </c>
      <c r="I3">
        <f>COUNTIF($D$2:D3,D3)</f>
        <v>2</v>
      </c>
      <c r="J3">
        <v>0</v>
      </c>
      <c r="K3" t="s">
        <v>26</v>
      </c>
      <c r="L3" t="s">
        <v>26</v>
      </c>
      <c r="M3" t="s">
        <v>26</v>
      </c>
      <c r="N3" t="s">
        <v>26</v>
      </c>
      <c r="O3">
        <v>0</v>
      </c>
      <c r="P3">
        <v>1</v>
      </c>
      <c r="Q3">
        <v>0</v>
      </c>
      <c r="R3" t="str">
        <f t="shared" ref="R3:R66" ca="1" si="2">"(N'"&amp;B3&amp;"',N'"&amp;C3&amp;"',"&amp;D3&amp;","&amp;F3&amp;",10,1,"&amp;I3&amp;",0,NULL,NULL,NULL,NULL,0,1,0),"</f>
        <v>(N'C2',N'C2',1,28000,10,1,2,0,NULL,NULL,NULL,NULL,0,1,0),</v>
      </c>
    </row>
    <row r="4" spans="1:18" x14ac:dyDescent="0.25">
      <c r="A4">
        <v>3</v>
      </c>
      <c r="B4" t="s">
        <v>35</v>
      </c>
      <c r="C4" t="str">
        <f t="shared" si="0"/>
        <v>0 độ</v>
      </c>
      <c r="D4">
        <v>1</v>
      </c>
      <c r="E4" t="str">
        <f>VLOOKUP(D4,NHOM!$A$2:$B$10,2,0)</f>
        <v>Nước</v>
      </c>
      <c r="F4">
        <f t="shared" ca="1" si="1"/>
        <v>90000</v>
      </c>
      <c r="G4">
        <v>10</v>
      </c>
      <c r="H4">
        <v>1</v>
      </c>
      <c r="I4">
        <f>COUNTIF($D$2:D4,D4)</f>
        <v>3</v>
      </c>
      <c r="J4">
        <v>0</v>
      </c>
      <c r="K4" t="s">
        <v>26</v>
      </c>
      <c r="L4" t="s">
        <v>26</v>
      </c>
      <c r="M4" t="s">
        <v>26</v>
      </c>
      <c r="N4" t="s">
        <v>26</v>
      </c>
      <c r="O4">
        <v>0</v>
      </c>
      <c r="P4">
        <v>1</v>
      </c>
      <c r="Q4">
        <v>0</v>
      </c>
      <c r="R4" t="str">
        <f t="shared" ca="1" si="2"/>
        <v>(N'0 độ',N'0 độ',1,90000,10,1,3,0,NULL,NULL,NULL,NULL,0,1,0),</v>
      </c>
    </row>
    <row r="5" spans="1:18" x14ac:dyDescent="0.25">
      <c r="A5">
        <v>4</v>
      </c>
      <c r="B5" t="s">
        <v>36</v>
      </c>
      <c r="C5" t="str">
        <f t="shared" si="0"/>
        <v>Trà đá</v>
      </c>
      <c r="D5">
        <v>1</v>
      </c>
      <c r="E5" t="str">
        <f>VLOOKUP(D5,NHOM!$A$2:$B$10,2,0)</f>
        <v>Nước</v>
      </c>
      <c r="F5">
        <f t="shared" ca="1" si="1"/>
        <v>23000</v>
      </c>
      <c r="G5">
        <v>10</v>
      </c>
      <c r="H5">
        <v>1</v>
      </c>
      <c r="I5">
        <f>COUNTIF($D$2:D5,D5)</f>
        <v>4</v>
      </c>
      <c r="J5">
        <v>0</v>
      </c>
      <c r="K5" t="s">
        <v>26</v>
      </c>
      <c r="L5" t="s">
        <v>26</v>
      </c>
      <c r="M5" t="s">
        <v>26</v>
      </c>
      <c r="N5" t="s">
        <v>26</v>
      </c>
      <c r="O5">
        <v>0</v>
      </c>
      <c r="P5">
        <v>1</v>
      </c>
      <c r="Q5">
        <v>0</v>
      </c>
      <c r="R5" t="str">
        <f t="shared" ca="1" si="2"/>
        <v>(N'Trà đá',N'Trà đá',1,23000,10,1,4,0,NULL,NULL,NULL,NULL,0,1,0),</v>
      </c>
    </row>
    <row r="6" spans="1:18" x14ac:dyDescent="0.25">
      <c r="A6">
        <v>5</v>
      </c>
      <c r="B6" t="s">
        <v>37</v>
      </c>
      <c r="C6" t="str">
        <f t="shared" si="0"/>
        <v>Tiger</v>
      </c>
      <c r="D6">
        <v>3</v>
      </c>
      <c r="E6" t="str">
        <f>VLOOKUP(D6,NHOM!$A$2:$B$10,2,0)</f>
        <v>Bia</v>
      </c>
      <c r="F6">
        <f t="shared" ca="1" si="1"/>
        <v>20000</v>
      </c>
      <c r="G6">
        <v>10</v>
      </c>
      <c r="H6">
        <v>1</v>
      </c>
      <c r="I6">
        <f>COUNTIF($D$2:D6,D6)</f>
        <v>1</v>
      </c>
      <c r="J6">
        <v>0</v>
      </c>
      <c r="K6" t="s">
        <v>26</v>
      </c>
      <c r="L6" t="s">
        <v>26</v>
      </c>
      <c r="M6" t="s">
        <v>26</v>
      </c>
      <c r="N6" t="s">
        <v>26</v>
      </c>
      <c r="O6">
        <v>0</v>
      </c>
      <c r="P6">
        <v>1</v>
      </c>
      <c r="Q6">
        <v>0</v>
      </c>
      <c r="R6" t="str">
        <f t="shared" ca="1" si="2"/>
        <v>(N'Tiger',N'Tiger',3,20000,10,1,1,0,NULL,NULL,NULL,NULL,0,1,0),</v>
      </c>
    </row>
    <row r="7" spans="1:18" x14ac:dyDescent="0.25">
      <c r="A7">
        <v>6</v>
      </c>
      <c r="B7" t="s">
        <v>38</v>
      </c>
      <c r="C7" t="str">
        <f t="shared" si="0"/>
        <v>Sài gòn đỏ</v>
      </c>
      <c r="D7">
        <v>3</v>
      </c>
      <c r="E7" t="str">
        <f>VLOOKUP(D7,NHOM!$A$2:$B$10,2,0)</f>
        <v>Bia</v>
      </c>
      <c r="F7">
        <f t="shared" ca="1" si="1"/>
        <v>68000</v>
      </c>
      <c r="G7">
        <v>10</v>
      </c>
      <c r="H7">
        <v>1</v>
      </c>
      <c r="I7">
        <f>COUNTIF($D$2:D7,D7)</f>
        <v>2</v>
      </c>
      <c r="J7">
        <v>0</v>
      </c>
      <c r="K7" t="s">
        <v>26</v>
      </c>
      <c r="L7" t="s">
        <v>26</v>
      </c>
      <c r="M7" t="s">
        <v>26</v>
      </c>
      <c r="N7" t="s">
        <v>26</v>
      </c>
      <c r="O7">
        <v>0</v>
      </c>
      <c r="P7">
        <v>1</v>
      </c>
      <c r="Q7">
        <v>0</v>
      </c>
      <c r="R7" t="str">
        <f t="shared" ca="1" si="2"/>
        <v>(N'Sài gòn đỏ',N'Sài gòn đỏ',3,68000,10,1,2,0,NULL,NULL,NULL,NULL,0,1,0),</v>
      </c>
    </row>
    <row r="8" spans="1:18" x14ac:dyDescent="0.25">
      <c r="A8">
        <v>7</v>
      </c>
      <c r="B8" t="s">
        <v>39</v>
      </c>
      <c r="C8" t="str">
        <f t="shared" si="0"/>
        <v>Sài gòn xanh</v>
      </c>
      <c r="D8">
        <v>3</v>
      </c>
      <c r="E8" t="str">
        <f>VLOOKUP(D8,NHOM!$A$2:$B$10,2,0)</f>
        <v>Bia</v>
      </c>
      <c r="F8">
        <f t="shared" ca="1" si="1"/>
        <v>58000</v>
      </c>
      <c r="G8">
        <v>10</v>
      </c>
      <c r="H8">
        <v>1</v>
      </c>
      <c r="I8">
        <f>COUNTIF($D$2:D8,D8)</f>
        <v>3</v>
      </c>
      <c r="J8">
        <v>0</v>
      </c>
      <c r="K8" t="s">
        <v>26</v>
      </c>
      <c r="L8" t="s">
        <v>26</v>
      </c>
      <c r="M8" t="s">
        <v>26</v>
      </c>
      <c r="N8" t="s">
        <v>26</v>
      </c>
      <c r="O8">
        <v>0</v>
      </c>
      <c r="P8">
        <v>1</v>
      </c>
      <c r="Q8">
        <v>0</v>
      </c>
      <c r="R8" t="str">
        <f t="shared" ca="1" si="2"/>
        <v>(N'Sài gòn xanh',N'Sài gòn xanh',3,58000,10,1,3,0,NULL,NULL,NULL,NULL,0,1,0),</v>
      </c>
    </row>
    <row r="9" spans="1:18" x14ac:dyDescent="0.25">
      <c r="A9">
        <v>8</v>
      </c>
      <c r="B9" t="s">
        <v>40</v>
      </c>
      <c r="C9" t="str">
        <f t="shared" si="0"/>
        <v>Heineken</v>
      </c>
      <c r="D9">
        <v>3</v>
      </c>
      <c r="E9" t="str">
        <f>VLOOKUP(D9,NHOM!$A$2:$B$10,2,0)</f>
        <v>Bia</v>
      </c>
      <c r="F9">
        <f t="shared" ca="1" si="1"/>
        <v>63000</v>
      </c>
      <c r="G9">
        <v>10</v>
      </c>
      <c r="H9">
        <v>1</v>
      </c>
      <c r="I9">
        <f>COUNTIF($D$2:D9,D9)</f>
        <v>4</v>
      </c>
      <c r="J9">
        <v>0</v>
      </c>
      <c r="K9" t="s">
        <v>26</v>
      </c>
      <c r="L9" t="s">
        <v>26</v>
      </c>
      <c r="M9" t="s">
        <v>26</v>
      </c>
      <c r="N9" t="s">
        <v>26</v>
      </c>
      <c r="O9">
        <v>0</v>
      </c>
      <c r="P9">
        <v>1</v>
      </c>
      <c r="Q9">
        <v>0</v>
      </c>
      <c r="R9" t="str">
        <f t="shared" ca="1" si="2"/>
        <v>(N'Heineken',N'Heineken',3,63000,10,1,4,0,NULL,NULL,NULL,NULL,0,1,0),</v>
      </c>
    </row>
    <row r="10" spans="1:18" x14ac:dyDescent="0.25">
      <c r="A10">
        <v>9</v>
      </c>
      <c r="B10" t="s">
        <v>41</v>
      </c>
      <c r="C10" t="str">
        <f t="shared" si="0"/>
        <v>Đậu phộng</v>
      </c>
      <c r="D10">
        <v>4</v>
      </c>
      <c r="E10" t="str">
        <f>VLOOKUP(D10,NHOM!$A$2:$B$10,2,0)</f>
        <v>Đồ Khô</v>
      </c>
      <c r="F10">
        <f t="shared" ca="1" si="1"/>
        <v>74000</v>
      </c>
      <c r="G10">
        <v>10</v>
      </c>
      <c r="H10">
        <v>1</v>
      </c>
      <c r="I10">
        <f>COUNTIF($D$2:D10,D10)</f>
        <v>1</v>
      </c>
      <c r="J10">
        <v>0</v>
      </c>
      <c r="K10" t="s">
        <v>26</v>
      </c>
      <c r="L10" t="s">
        <v>26</v>
      </c>
      <c r="M10" t="s">
        <v>26</v>
      </c>
      <c r="N10" t="s">
        <v>26</v>
      </c>
      <c r="O10">
        <v>0</v>
      </c>
      <c r="P10">
        <v>1</v>
      </c>
      <c r="Q10">
        <v>0</v>
      </c>
      <c r="R10" t="str">
        <f t="shared" ca="1" si="2"/>
        <v>(N'Đậu phộng',N'Đậu phộng',4,74000,10,1,1,0,NULL,NULL,NULL,NULL,0,1,0),</v>
      </c>
    </row>
    <row r="11" spans="1:18" x14ac:dyDescent="0.25">
      <c r="A11">
        <v>10</v>
      </c>
      <c r="B11" t="s">
        <v>44</v>
      </c>
      <c r="C11" t="str">
        <f t="shared" si="0"/>
        <v>Khô mực</v>
      </c>
      <c r="D11">
        <v>4</v>
      </c>
      <c r="E11" t="str">
        <f>VLOOKUP(D11,NHOM!$A$2:$B$10,2,0)</f>
        <v>Đồ Khô</v>
      </c>
      <c r="F11">
        <f t="shared" ca="1" si="1"/>
        <v>50000</v>
      </c>
      <c r="G11">
        <v>10</v>
      </c>
      <c r="H11">
        <v>1</v>
      </c>
      <c r="I11">
        <f>COUNTIF($D$2:D11,D11)</f>
        <v>2</v>
      </c>
      <c r="J11">
        <v>0</v>
      </c>
      <c r="K11" t="s">
        <v>26</v>
      </c>
      <c r="L11" t="s">
        <v>26</v>
      </c>
      <c r="M11" t="s">
        <v>26</v>
      </c>
      <c r="N11" t="s">
        <v>26</v>
      </c>
      <c r="O11">
        <v>0</v>
      </c>
      <c r="P11">
        <v>1</v>
      </c>
      <c r="Q11">
        <v>0</v>
      </c>
      <c r="R11" t="str">
        <f t="shared" ca="1" si="2"/>
        <v>(N'Khô mực',N'Khô mực',4,50000,10,1,2,0,NULL,NULL,NULL,NULL,0,1,0),</v>
      </c>
    </row>
    <row r="12" spans="1:18" x14ac:dyDescent="0.25">
      <c r="A12">
        <v>11</v>
      </c>
      <c r="B12" t="s">
        <v>42</v>
      </c>
      <c r="C12" t="str">
        <f t="shared" si="0"/>
        <v>Tôm khô</v>
      </c>
      <c r="D12">
        <v>4</v>
      </c>
      <c r="E12" t="str">
        <f>VLOOKUP(D12,NHOM!$A$2:$B$10,2,0)</f>
        <v>Đồ Khô</v>
      </c>
      <c r="F12">
        <f t="shared" ca="1" si="1"/>
        <v>71000</v>
      </c>
      <c r="G12">
        <v>10</v>
      </c>
      <c r="H12">
        <v>1</v>
      </c>
      <c r="I12">
        <f>COUNTIF($D$2:D12,D12)</f>
        <v>3</v>
      </c>
      <c r="J12">
        <v>0</v>
      </c>
      <c r="K12" t="s">
        <v>26</v>
      </c>
      <c r="L12" t="s">
        <v>26</v>
      </c>
      <c r="M12" t="s">
        <v>26</v>
      </c>
      <c r="N12" t="s">
        <v>26</v>
      </c>
      <c r="O12">
        <v>0</v>
      </c>
      <c r="P12">
        <v>1</v>
      </c>
      <c r="Q12">
        <v>0</v>
      </c>
      <c r="R12" t="str">
        <f t="shared" ca="1" si="2"/>
        <v>(N'Tôm khô',N'Tôm khô',4,71000,10,1,3,0,NULL,NULL,NULL,NULL,0,1,0),</v>
      </c>
    </row>
    <row r="13" spans="1:18" x14ac:dyDescent="0.25">
      <c r="A13">
        <v>12</v>
      </c>
      <c r="B13" t="s">
        <v>43</v>
      </c>
      <c r="C13" t="str">
        <f t="shared" si="0"/>
        <v>Khô đuối</v>
      </c>
      <c r="D13">
        <v>4</v>
      </c>
      <c r="E13" t="str">
        <f>VLOOKUP(D13,NHOM!$A$2:$B$10,2,0)</f>
        <v>Đồ Khô</v>
      </c>
      <c r="F13">
        <f t="shared" ca="1" si="1"/>
        <v>90000</v>
      </c>
      <c r="G13">
        <v>10</v>
      </c>
      <c r="H13">
        <v>1</v>
      </c>
      <c r="I13">
        <f>COUNTIF($D$2:D13,D13)</f>
        <v>4</v>
      </c>
      <c r="J13">
        <v>0</v>
      </c>
      <c r="K13" t="s">
        <v>26</v>
      </c>
      <c r="L13" t="s">
        <v>26</v>
      </c>
      <c r="M13" t="s">
        <v>26</v>
      </c>
      <c r="N13" t="s">
        <v>26</v>
      </c>
      <c r="O13">
        <v>0</v>
      </c>
      <c r="P13">
        <v>1</v>
      </c>
      <c r="Q13">
        <v>0</v>
      </c>
      <c r="R13" t="str">
        <f t="shared" ca="1" si="2"/>
        <v>(N'Khô đuối',N'Khô đuối',4,90000,10,1,4,0,NULL,NULL,NULL,NULL,0,1,0),</v>
      </c>
    </row>
    <row r="14" spans="1:18" x14ac:dyDescent="0.25">
      <c r="A14">
        <v>13</v>
      </c>
      <c r="B14" t="s">
        <v>52</v>
      </c>
      <c r="C14" t="str">
        <f t="shared" si="0"/>
        <v>Thèo lèo</v>
      </c>
      <c r="D14">
        <v>9</v>
      </c>
      <c r="E14" t="str">
        <f>VLOOKUP(D14,NHOM!$A$2:$B$10,2,0)</f>
        <v>Bánh</v>
      </c>
      <c r="F14">
        <f t="shared" ca="1" si="1"/>
        <v>34000</v>
      </c>
      <c r="G14">
        <v>10</v>
      </c>
      <c r="H14">
        <v>1</v>
      </c>
      <c r="I14">
        <f>COUNTIF($D$2:D14,D14)</f>
        <v>1</v>
      </c>
      <c r="J14">
        <v>0</v>
      </c>
      <c r="K14" t="s">
        <v>26</v>
      </c>
      <c r="L14" t="s">
        <v>26</v>
      </c>
      <c r="M14" t="s">
        <v>26</v>
      </c>
      <c r="N14" t="s">
        <v>26</v>
      </c>
      <c r="O14">
        <v>0</v>
      </c>
      <c r="P14">
        <v>1</v>
      </c>
      <c r="Q14">
        <v>0</v>
      </c>
      <c r="R14" t="str">
        <f t="shared" ca="1" si="2"/>
        <v>(N'Thèo lèo',N'Thèo lèo',9,34000,10,1,1,0,NULL,NULL,NULL,NULL,0,1,0),</v>
      </c>
    </row>
    <row r="15" spans="1:18" x14ac:dyDescent="0.25">
      <c r="A15">
        <v>14</v>
      </c>
      <c r="B15" t="s">
        <v>53</v>
      </c>
      <c r="C15" t="str">
        <f t="shared" si="0"/>
        <v>Cơm cháy</v>
      </c>
      <c r="D15">
        <v>9</v>
      </c>
      <c r="E15" t="str">
        <f>VLOOKUP(D15,NHOM!$A$2:$B$10,2,0)</f>
        <v>Bánh</v>
      </c>
      <c r="F15">
        <f t="shared" ca="1" si="1"/>
        <v>27000</v>
      </c>
      <c r="G15">
        <v>10</v>
      </c>
      <c r="H15">
        <v>1</v>
      </c>
      <c r="I15">
        <f>COUNTIF($D$2:D15,D15)</f>
        <v>2</v>
      </c>
      <c r="J15">
        <v>0</v>
      </c>
      <c r="K15" t="s">
        <v>26</v>
      </c>
      <c r="L15" t="s">
        <v>26</v>
      </c>
      <c r="M15" t="s">
        <v>26</v>
      </c>
      <c r="N15" t="s">
        <v>26</v>
      </c>
      <c r="O15">
        <v>0</v>
      </c>
      <c r="P15">
        <v>1</v>
      </c>
      <c r="Q15">
        <v>0</v>
      </c>
      <c r="R15" t="str">
        <f t="shared" ca="1" si="2"/>
        <v>(N'Cơm cháy',N'Cơm cháy',9,27000,10,1,2,0,NULL,NULL,NULL,NULL,0,1,0),</v>
      </c>
    </row>
    <row r="16" spans="1:18" x14ac:dyDescent="0.25">
      <c r="A16">
        <v>15</v>
      </c>
      <c r="B16" t="s">
        <v>45</v>
      </c>
      <c r="C16" t="str">
        <f t="shared" si="0"/>
        <v>Cá viên chiên</v>
      </c>
      <c r="D16">
        <v>5</v>
      </c>
      <c r="E16" t="str">
        <f>VLOOKUP(D16,NHOM!$A$2:$B$10,2,0)</f>
        <v>Đồ chế biến</v>
      </c>
      <c r="F16">
        <f t="shared" ca="1" si="1"/>
        <v>88000</v>
      </c>
      <c r="G16">
        <v>10</v>
      </c>
      <c r="H16">
        <v>1</v>
      </c>
      <c r="I16">
        <f>COUNTIF($D$2:D16,D16)</f>
        <v>1</v>
      </c>
      <c r="J16">
        <v>0</v>
      </c>
      <c r="K16" t="s">
        <v>26</v>
      </c>
      <c r="L16" t="s">
        <v>26</v>
      </c>
      <c r="M16" t="s">
        <v>26</v>
      </c>
      <c r="N16" t="s">
        <v>26</v>
      </c>
      <c r="O16">
        <v>0</v>
      </c>
      <c r="P16">
        <v>1</v>
      </c>
      <c r="Q16">
        <v>0</v>
      </c>
      <c r="R16" t="str">
        <f t="shared" ca="1" si="2"/>
        <v>(N'Cá viên chiên',N'Cá viên chiên',5,88000,10,1,1,0,NULL,NULL,NULL,NULL,0,1,0),</v>
      </c>
    </row>
    <row r="17" spans="1:18" x14ac:dyDescent="0.25">
      <c r="A17">
        <v>16</v>
      </c>
      <c r="B17" t="s">
        <v>46</v>
      </c>
      <c r="C17" t="str">
        <f t="shared" si="0"/>
        <v>Cơn chiên dương châu</v>
      </c>
      <c r="D17">
        <v>5</v>
      </c>
      <c r="E17" t="str">
        <f>VLOOKUP(D17,NHOM!$A$2:$B$10,2,0)</f>
        <v>Đồ chế biến</v>
      </c>
      <c r="F17">
        <f t="shared" ca="1" si="1"/>
        <v>7000</v>
      </c>
      <c r="G17">
        <v>10</v>
      </c>
      <c r="H17">
        <v>1</v>
      </c>
      <c r="I17">
        <f>COUNTIF($D$2:D17,D17)</f>
        <v>2</v>
      </c>
      <c r="J17">
        <v>0</v>
      </c>
      <c r="K17" t="s">
        <v>26</v>
      </c>
      <c r="L17" t="s">
        <v>26</v>
      </c>
      <c r="M17" t="s">
        <v>26</v>
      </c>
      <c r="N17" t="s">
        <v>26</v>
      </c>
      <c r="O17">
        <v>0</v>
      </c>
      <c r="P17">
        <v>1</v>
      </c>
      <c r="Q17">
        <v>0</v>
      </c>
      <c r="R17" t="str">
        <f t="shared" ca="1" si="2"/>
        <v>(N'Cơn chiên dương châu',N'Cơn chiên dương châu',5,7000,10,1,2,0,NULL,NULL,NULL,NULL,0,1,0),</v>
      </c>
    </row>
    <row r="18" spans="1:18" x14ac:dyDescent="0.25">
      <c r="A18">
        <v>17</v>
      </c>
      <c r="B18" t="s">
        <v>47</v>
      </c>
      <c r="C18" t="str">
        <f t="shared" si="0"/>
        <v>Ếch xào</v>
      </c>
      <c r="D18">
        <v>5</v>
      </c>
      <c r="E18" t="str">
        <f>VLOOKUP(D18,NHOM!$A$2:$B$10,2,0)</f>
        <v>Đồ chế biến</v>
      </c>
      <c r="F18">
        <f t="shared" ca="1" si="1"/>
        <v>25000</v>
      </c>
      <c r="G18">
        <v>10</v>
      </c>
      <c r="H18">
        <v>1</v>
      </c>
      <c r="I18">
        <f>COUNTIF($D$2:D18,D18)</f>
        <v>3</v>
      </c>
      <c r="J18">
        <v>0</v>
      </c>
      <c r="K18" t="s">
        <v>26</v>
      </c>
      <c r="L18" t="s">
        <v>26</v>
      </c>
      <c r="M18" t="s">
        <v>26</v>
      </c>
      <c r="N18" t="s">
        <v>26</v>
      </c>
      <c r="O18">
        <v>0</v>
      </c>
      <c r="P18">
        <v>1</v>
      </c>
      <c r="Q18">
        <v>0</v>
      </c>
      <c r="R18" t="str">
        <f t="shared" ca="1" si="2"/>
        <v>(N'Ếch xào',N'Ếch xào',5,25000,10,1,3,0,NULL,NULL,NULL,NULL,0,1,0),</v>
      </c>
    </row>
    <row r="19" spans="1:18" x14ac:dyDescent="0.25">
      <c r="A19">
        <v>18</v>
      </c>
      <c r="B19" t="s">
        <v>48</v>
      </c>
      <c r="C19" t="str">
        <f t="shared" si="0"/>
        <v>Chân gà hấp</v>
      </c>
      <c r="D19">
        <v>5</v>
      </c>
      <c r="E19" t="str">
        <f>VLOOKUP(D19,NHOM!$A$2:$B$10,2,0)</f>
        <v>Đồ chế biến</v>
      </c>
      <c r="F19">
        <f t="shared" ca="1" si="1"/>
        <v>75000</v>
      </c>
      <c r="G19">
        <v>10</v>
      </c>
      <c r="H19">
        <v>1</v>
      </c>
      <c r="I19">
        <f>COUNTIF($D$2:D19,D19)</f>
        <v>4</v>
      </c>
      <c r="J19">
        <v>0</v>
      </c>
      <c r="K19" t="s">
        <v>26</v>
      </c>
      <c r="L19" t="s">
        <v>26</v>
      </c>
      <c r="M19" t="s">
        <v>26</v>
      </c>
      <c r="N19" t="s">
        <v>26</v>
      </c>
      <c r="O19">
        <v>0</v>
      </c>
      <c r="P19">
        <v>1</v>
      </c>
      <c r="Q19">
        <v>0</v>
      </c>
      <c r="R19" t="str">
        <f t="shared" ca="1" si="2"/>
        <v>(N'Chân gà hấp',N'Chân gà hấp',5,75000,10,1,4,0,NULL,NULL,NULL,NULL,0,1,0),</v>
      </c>
    </row>
    <row r="20" spans="1:18" x14ac:dyDescent="0.25">
      <c r="A20">
        <v>19</v>
      </c>
      <c r="B20" t="s">
        <v>49</v>
      </c>
      <c r="C20" t="str">
        <f t="shared" si="0"/>
        <v>Cơm cuộn trứng</v>
      </c>
      <c r="D20">
        <v>5</v>
      </c>
      <c r="E20" t="str">
        <f>VLOOKUP(D20,NHOM!$A$2:$B$10,2,0)</f>
        <v>Đồ chế biến</v>
      </c>
      <c r="F20">
        <f t="shared" ca="1" si="1"/>
        <v>38000</v>
      </c>
      <c r="G20">
        <v>10</v>
      </c>
      <c r="H20">
        <v>1</v>
      </c>
      <c r="I20">
        <f>COUNTIF($D$2:D20,D20)</f>
        <v>5</v>
      </c>
      <c r="J20">
        <v>0</v>
      </c>
      <c r="K20" t="s">
        <v>26</v>
      </c>
      <c r="L20" t="s">
        <v>26</v>
      </c>
      <c r="M20" t="s">
        <v>26</v>
      </c>
      <c r="N20" t="s">
        <v>26</v>
      </c>
      <c r="O20">
        <v>0</v>
      </c>
      <c r="P20">
        <v>1</v>
      </c>
      <c r="Q20">
        <v>0</v>
      </c>
      <c r="R20" t="str">
        <f t="shared" ca="1" si="2"/>
        <v>(N'Cơm cuộn trứng',N'Cơm cuộn trứng',5,38000,10,1,5,0,NULL,NULL,NULL,NULL,0,1,0),</v>
      </c>
    </row>
    <row r="21" spans="1:18" x14ac:dyDescent="0.25">
      <c r="A21">
        <v>20</v>
      </c>
      <c r="B21" t="s">
        <v>50</v>
      </c>
      <c r="C21" t="str">
        <f t="shared" si="0"/>
        <v>Khoai tây chiên</v>
      </c>
      <c r="D21">
        <v>5</v>
      </c>
      <c r="E21" t="str">
        <f>VLOOKUP(D21,NHOM!$A$2:$B$10,2,0)</f>
        <v>Đồ chế biến</v>
      </c>
      <c r="F21">
        <f t="shared" ca="1" si="1"/>
        <v>46000</v>
      </c>
      <c r="G21">
        <v>10</v>
      </c>
      <c r="H21">
        <v>1</v>
      </c>
      <c r="I21">
        <f>COUNTIF($D$2:D21,D21)</f>
        <v>6</v>
      </c>
      <c r="J21">
        <v>0</v>
      </c>
      <c r="K21" t="s">
        <v>26</v>
      </c>
      <c r="L21" t="s">
        <v>26</v>
      </c>
      <c r="M21" t="s">
        <v>26</v>
      </c>
      <c r="N21" t="s">
        <v>26</v>
      </c>
      <c r="O21">
        <v>0</v>
      </c>
      <c r="P21">
        <v>1</v>
      </c>
      <c r="Q21">
        <v>0</v>
      </c>
      <c r="R21" t="str">
        <f t="shared" ca="1" si="2"/>
        <v>(N'Khoai tây chiên',N'Khoai tây chiên',5,46000,10,1,6,0,NULL,NULL,NULL,NULL,0,1,0),</v>
      </c>
    </row>
    <row r="22" spans="1:18" x14ac:dyDescent="0.25">
      <c r="A22">
        <v>21</v>
      </c>
      <c r="C22">
        <f t="shared" si="0"/>
        <v>0</v>
      </c>
      <c r="D22">
        <v>1</v>
      </c>
      <c r="E22" t="str">
        <f>VLOOKUP(D22,NHOM!$A$2:$B$10,2,0)</f>
        <v>Nước</v>
      </c>
      <c r="F22">
        <f t="shared" ca="1" si="1"/>
        <v>32000</v>
      </c>
      <c r="G22">
        <v>10</v>
      </c>
      <c r="H22">
        <v>1</v>
      </c>
      <c r="I22">
        <f>COUNTIF($D$2:D22,D22)</f>
        <v>5</v>
      </c>
      <c r="J22">
        <v>0</v>
      </c>
      <c r="K22" t="s">
        <v>26</v>
      </c>
      <c r="L22" t="s">
        <v>26</v>
      </c>
      <c r="M22" t="s">
        <v>26</v>
      </c>
      <c r="N22" t="s">
        <v>26</v>
      </c>
      <c r="O22">
        <v>0</v>
      </c>
      <c r="P22">
        <v>1</v>
      </c>
      <c r="Q22">
        <v>0</v>
      </c>
      <c r="R22" t="str">
        <f t="shared" ca="1" si="2"/>
        <v>(N'',N'0',1,32000,10,1,5,0,NULL,NULL,NULL,NULL,0,1,0),</v>
      </c>
    </row>
    <row r="23" spans="1:18" x14ac:dyDescent="0.25">
      <c r="A23">
        <v>22</v>
      </c>
      <c r="C23">
        <f t="shared" si="0"/>
        <v>0</v>
      </c>
      <c r="D23">
        <v>1</v>
      </c>
      <c r="E23" t="str">
        <f>VLOOKUP(D23,NHOM!$A$2:$B$10,2,0)</f>
        <v>Nước</v>
      </c>
      <c r="F23">
        <f t="shared" ca="1" si="1"/>
        <v>94000</v>
      </c>
      <c r="G23">
        <v>10</v>
      </c>
      <c r="H23">
        <v>1</v>
      </c>
      <c r="I23">
        <f>COUNTIF($D$2:D23,D23)</f>
        <v>6</v>
      </c>
      <c r="J23">
        <v>0</v>
      </c>
      <c r="K23" t="s">
        <v>26</v>
      </c>
      <c r="L23" t="s">
        <v>26</v>
      </c>
      <c r="M23" t="s">
        <v>26</v>
      </c>
      <c r="N23" t="s">
        <v>26</v>
      </c>
      <c r="O23">
        <v>0</v>
      </c>
      <c r="P23">
        <v>1</v>
      </c>
      <c r="Q23">
        <v>0</v>
      </c>
      <c r="R23" t="str">
        <f t="shared" ca="1" si="2"/>
        <v>(N'',N'0',1,94000,10,1,6,0,NULL,NULL,NULL,NULL,0,1,0),</v>
      </c>
    </row>
    <row r="24" spans="1:18" x14ac:dyDescent="0.25">
      <c r="A24">
        <v>23</v>
      </c>
      <c r="C24">
        <f t="shared" si="0"/>
        <v>0</v>
      </c>
      <c r="D24">
        <v>1</v>
      </c>
      <c r="E24" t="str">
        <f>VLOOKUP(D24,NHOM!$A$2:$B$10,2,0)</f>
        <v>Nước</v>
      </c>
      <c r="F24">
        <f t="shared" ca="1" si="1"/>
        <v>94000</v>
      </c>
      <c r="G24">
        <v>10</v>
      </c>
      <c r="H24">
        <v>1</v>
      </c>
      <c r="I24">
        <f>COUNTIF($D$2:D24,D24)</f>
        <v>7</v>
      </c>
      <c r="J24">
        <v>0</v>
      </c>
      <c r="K24" t="s">
        <v>26</v>
      </c>
      <c r="L24" t="s">
        <v>26</v>
      </c>
      <c r="M24" t="s">
        <v>26</v>
      </c>
      <c r="N24" t="s">
        <v>26</v>
      </c>
      <c r="O24">
        <v>0</v>
      </c>
      <c r="P24">
        <v>1</v>
      </c>
      <c r="Q24">
        <v>0</v>
      </c>
      <c r="R24" t="str">
        <f t="shared" ca="1" si="2"/>
        <v>(N'',N'0',1,94000,10,1,7,0,NULL,NULL,NULL,NULL,0,1,0),</v>
      </c>
    </row>
    <row r="25" spans="1:18" x14ac:dyDescent="0.25">
      <c r="A25">
        <v>24</v>
      </c>
      <c r="C25">
        <f t="shared" si="0"/>
        <v>0</v>
      </c>
      <c r="D25">
        <v>1</v>
      </c>
      <c r="E25" t="str">
        <f>VLOOKUP(D25,NHOM!$A$2:$B$10,2,0)</f>
        <v>Nước</v>
      </c>
      <c r="F25">
        <f t="shared" ca="1" si="1"/>
        <v>85000</v>
      </c>
      <c r="G25">
        <v>10</v>
      </c>
      <c r="H25">
        <v>1</v>
      </c>
      <c r="I25">
        <f>COUNTIF($D$2:D25,D25)</f>
        <v>8</v>
      </c>
      <c r="J25">
        <v>0</v>
      </c>
      <c r="K25" t="s">
        <v>26</v>
      </c>
      <c r="L25" t="s">
        <v>26</v>
      </c>
      <c r="M25" t="s">
        <v>26</v>
      </c>
      <c r="N25" t="s">
        <v>26</v>
      </c>
      <c r="O25">
        <v>0</v>
      </c>
      <c r="P25">
        <v>1</v>
      </c>
      <c r="Q25">
        <v>0</v>
      </c>
      <c r="R25" t="str">
        <f t="shared" ca="1" si="2"/>
        <v>(N'',N'0',1,85000,10,1,8,0,NULL,NULL,NULL,NULL,0,1,0),</v>
      </c>
    </row>
    <row r="26" spans="1:18" x14ac:dyDescent="0.25">
      <c r="A26">
        <v>25</v>
      </c>
      <c r="C26">
        <f t="shared" si="0"/>
        <v>0</v>
      </c>
      <c r="D26">
        <v>1</v>
      </c>
      <c r="E26" t="str">
        <f>VLOOKUP(D26,NHOM!$A$2:$B$10,2,0)</f>
        <v>Nước</v>
      </c>
      <c r="F26">
        <f t="shared" ca="1" si="1"/>
        <v>8000</v>
      </c>
      <c r="G26">
        <v>10</v>
      </c>
      <c r="H26">
        <v>1</v>
      </c>
      <c r="I26">
        <f>COUNTIF($D$2:D26,D26)</f>
        <v>9</v>
      </c>
      <c r="J26">
        <v>0</v>
      </c>
      <c r="K26" t="s">
        <v>26</v>
      </c>
      <c r="L26" t="s">
        <v>26</v>
      </c>
      <c r="M26" t="s">
        <v>26</v>
      </c>
      <c r="N26" t="s">
        <v>26</v>
      </c>
      <c r="O26">
        <v>0</v>
      </c>
      <c r="P26">
        <v>1</v>
      </c>
      <c r="Q26">
        <v>0</v>
      </c>
      <c r="R26" t="str">
        <f t="shared" ca="1" si="2"/>
        <v>(N'',N'0',1,8000,10,1,9,0,NULL,NULL,NULL,NULL,0,1,0),</v>
      </c>
    </row>
    <row r="27" spans="1:18" x14ac:dyDescent="0.25">
      <c r="A27">
        <v>26</v>
      </c>
      <c r="C27">
        <f t="shared" si="0"/>
        <v>0</v>
      </c>
      <c r="D27">
        <v>1</v>
      </c>
      <c r="E27" t="str">
        <f>VLOOKUP(D27,NHOM!$A$2:$B$10,2,0)</f>
        <v>Nước</v>
      </c>
      <c r="F27">
        <f t="shared" ca="1" si="1"/>
        <v>87000</v>
      </c>
      <c r="G27">
        <v>10</v>
      </c>
      <c r="H27">
        <v>1</v>
      </c>
      <c r="I27">
        <f>COUNTIF($D$2:D27,D27)</f>
        <v>10</v>
      </c>
      <c r="J27">
        <v>0</v>
      </c>
      <c r="K27" t="s">
        <v>26</v>
      </c>
      <c r="L27" t="s">
        <v>26</v>
      </c>
      <c r="M27" t="s">
        <v>26</v>
      </c>
      <c r="N27" t="s">
        <v>26</v>
      </c>
      <c r="O27">
        <v>0</v>
      </c>
      <c r="P27">
        <v>1</v>
      </c>
      <c r="Q27">
        <v>0</v>
      </c>
      <c r="R27" t="str">
        <f t="shared" ca="1" si="2"/>
        <v>(N'',N'0',1,87000,10,1,10,0,NULL,NULL,NULL,NULL,0,1,0),</v>
      </c>
    </row>
    <row r="28" spans="1:18" x14ac:dyDescent="0.25">
      <c r="A28">
        <v>27</v>
      </c>
      <c r="C28">
        <f t="shared" si="0"/>
        <v>0</v>
      </c>
      <c r="D28">
        <v>1</v>
      </c>
      <c r="E28" t="str">
        <f>VLOOKUP(D28,NHOM!$A$2:$B$10,2,0)</f>
        <v>Nước</v>
      </c>
      <c r="F28">
        <f t="shared" ca="1" si="1"/>
        <v>87000</v>
      </c>
      <c r="G28">
        <v>10</v>
      </c>
      <c r="H28">
        <v>1</v>
      </c>
      <c r="I28">
        <f>COUNTIF($D$2:D28,D28)</f>
        <v>11</v>
      </c>
      <c r="J28">
        <v>0</v>
      </c>
      <c r="K28" t="s">
        <v>26</v>
      </c>
      <c r="L28" t="s">
        <v>26</v>
      </c>
      <c r="M28" t="s">
        <v>26</v>
      </c>
      <c r="N28" t="s">
        <v>26</v>
      </c>
      <c r="O28">
        <v>0</v>
      </c>
      <c r="P28">
        <v>1</v>
      </c>
      <c r="Q28">
        <v>0</v>
      </c>
      <c r="R28" t="str">
        <f t="shared" ca="1" si="2"/>
        <v>(N'',N'0',1,87000,10,1,11,0,NULL,NULL,NULL,NULL,0,1,0),</v>
      </c>
    </row>
    <row r="29" spans="1:18" x14ac:dyDescent="0.25">
      <c r="A29">
        <v>28</v>
      </c>
      <c r="C29">
        <f t="shared" si="0"/>
        <v>0</v>
      </c>
      <c r="D29">
        <v>1</v>
      </c>
      <c r="E29" t="str">
        <f>VLOOKUP(D29,NHOM!$A$2:$B$10,2,0)</f>
        <v>Nước</v>
      </c>
      <c r="F29">
        <f t="shared" ca="1" si="1"/>
        <v>24000</v>
      </c>
      <c r="G29">
        <v>10</v>
      </c>
      <c r="H29">
        <v>1</v>
      </c>
      <c r="I29">
        <f>COUNTIF($D$2:D29,D29)</f>
        <v>12</v>
      </c>
      <c r="J29">
        <v>0</v>
      </c>
      <c r="K29" t="s">
        <v>26</v>
      </c>
      <c r="L29" t="s">
        <v>26</v>
      </c>
      <c r="M29" t="s">
        <v>26</v>
      </c>
      <c r="N29" t="s">
        <v>26</v>
      </c>
      <c r="O29">
        <v>0</v>
      </c>
      <c r="P29">
        <v>1</v>
      </c>
      <c r="Q29">
        <v>0</v>
      </c>
      <c r="R29" t="str">
        <f t="shared" ca="1" si="2"/>
        <v>(N'',N'0',1,24000,10,1,12,0,NULL,NULL,NULL,NULL,0,1,0),</v>
      </c>
    </row>
    <row r="30" spans="1:18" x14ac:dyDescent="0.25">
      <c r="A30">
        <v>29</v>
      </c>
      <c r="C30">
        <f t="shared" si="0"/>
        <v>0</v>
      </c>
      <c r="D30">
        <v>1</v>
      </c>
      <c r="E30" t="str">
        <f>VLOOKUP(D30,NHOM!$A$2:$B$10,2,0)</f>
        <v>Nước</v>
      </c>
      <c r="F30">
        <f t="shared" ca="1" si="1"/>
        <v>77000</v>
      </c>
      <c r="G30">
        <v>10</v>
      </c>
      <c r="H30">
        <v>1</v>
      </c>
      <c r="I30">
        <f>COUNTIF($D$2:D30,D30)</f>
        <v>13</v>
      </c>
      <c r="J30">
        <v>0</v>
      </c>
      <c r="K30" t="s">
        <v>26</v>
      </c>
      <c r="L30" t="s">
        <v>26</v>
      </c>
      <c r="M30" t="s">
        <v>26</v>
      </c>
      <c r="N30" t="s">
        <v>26</v>
      </c>
      <c r="O30">
        <v>0</v>
      </c>
      <c r="P30">
        <v>1</v>
      </c>
      <c r="Q30">
        <v>0</v>
      </c>
      <c r="R30" t="str">
        <f t="shared" ca="1" si="2"/>
        <v>(N'',N'0',1,77000,10,1,13,0,NULL,NULL,NULL,NULL,0,1,0),</v>
      </c>
    </row>
    <row r="31" spans="1:18" x14ac:dyDescent="0.25">
      <c r="A31">
        <v>30</v>
      </c>
      <c r="C31">
        <f t="shared" si="0"/>
        <v>0</v>
      </c>
      <c r="D31">
        <v>1</v>
      </c>
      <c r="E31" t="str">
        <f>VLOOKUP(D31,NHOM!$A$2:$B$10,2,0)</f>
        <v>Nước</v>
      </c>
      <c r="F31">
        <f t="shared" ca="1" si="1"/>
        <v>85000</v>
      </c>
      <c r="G31">
        <v>10</v>
      </c>
      <c r="H31">
        <v>1</v>
      </c>
      <c r="I31">
        <f>COUNTIF($D$2:D31,D31)</f>
        <v>14</v>
      </c>
      <c r="J31">
        <v>0</v>
      </c>
      <c r="K31" t="s">
        <v>26</v>
      </c>
      <c r="L31" t="s">
        <v>26</v>
      </c>
      <c r="M31" t="s">
        <v>26</v>
      </c>
      <c r="N31" t="s">
        <v>26</v>
      </c>
      <c r="O31">
        <v>0</v>
      </c>
      <c r="P31">
        <v>1</v>
      </c>
      <c r="Q31">
        <v>0</v>
      </c>
      <c r="R31" t="str">
        <f t="shared" ca="1" si="2"/>
        <v>(N'',N'0',1,85000,10,1,14,0,NULL,NULL,NULL,NULL,0,1,0),</v>
      </c>
    </row>
    <row r="32" spans="1:18" x14ac:dyDescent="0.25">
      <c r="A32">
        <v>31</v>
      </c>
      <c r="C32">
        <f t="shared" si="0"/>
        <v>0</v>
      </c>
      <c r="D32">
        <v>1</v>
      </c>
      <c r="E32" t="str">
        <f>VLOOKUP(D32,NHOM!$A$2:$B$10,2,0)</f>
        <v>Nước</v>
      </c>
      <c r="F32">
        <f t="shared" ca="1" si="1"/>
        <v>51000</v>
      </c>
      <c r="G32">
        <v>10</v>
      </c>
      <c r="H32">
        <v>1</v>
      </c>
      <c r="I32">
        <f>COUNTIF($D$2:D32,D32)</f>
        <v>15</v>
      </c>
      <c r="J32">
        <v>0</v>
      </c>
      <c r="K32" t="s">
        <v>26</v>
      </c>
      <c r="L32" t="s">
        <v>26</v>
      </c>
      <c r="M32" t="s">
        <v>26</v>
      </c>
      <c r="N32" t="s">
        <v>26</v>
      </c>
      <c r="O32">
        <v>0</v>
      </c>
      <c r="P32">
        <v>1</v>
      </c>
      <c r="Q32">
        <v>0</v>
      </c>
      <c r="R32" t="str">
        <f t="shared" ca="1" si="2"/>
        <v>(N'',N'0',1,51000,10,1,15,0,NULL,NULL,NULL,NULL,0,1,0),</v>
      </c>
    </row>
    <row r="33" spans="1:18" x14ac:dyDescent="0.25">
      <c r="A33">
        <v>32</v>
      </c>
      <c r="C33">
        <f t="shared" si="0"/>
        <v>0</v>
      </c>
      <c r="D33">
        <v>1</v>
      </c>
      <c r="E33" t="str">
        <f>VLOOKUP(D33,NHOM!$A$2:$B$10,2,0)</f>
        <v>Nước</v>
      </c>
      <c r="F33">
        <f t="shared" ca="1" si="1"/>
        <v>25000</v>
      </c>
      <c r="G33">
        <v>10</v>
      </c>
      <c r="H33">
        <v>1</v>
      </c>
      <c r="I33">
        <f>COUNTIF($D$2:D33,D33)</f>
        <v>16</v>
      </c>
      <c r="J33">
        <v>0</v>
      </c>
      <c r="K33" t="s">
        <v>26</v>
      </c>
      <c r="L33" t="s">
        <v>26</v>
      </c>
      <c r="M33" t="s">
        <v>26</v>
      </c>
      <c r="N33" t="s">
        <v>26</v>
      </c>
      <c r="O33">
        <v>0</v>
      </c>
      <c r="P33">
        <v>1</v>
      </c>
      <c r="Q33">
        <v>0</v>
      </c>
      <c r="R33" t="str">
        <f t="shared" ca="1" si="2"/>
        <v>(N'',N'0',1,25000,10,1,16,0,NULL,NULL,NULL,NULL,0,1,0),</v>
      </c>
    </row>
    <row r="34" spans="1:18" x14ac:dyDescent="0.25">
      <c r="A34">
        <v>33</v>
      </c>
      <c r="C34">
        <f t="shared" si="0"/>
        <v>0</v>
      </c>
      <c r="D34">
        <v>1</v>
      </c>
      <c r="E34" t="str">
        <f>VLOOKUP(D34,NHOM!$A$2:$B$10,2,0)</f>
        <v>Nước</v>
      </c>
      <c r="F34">
        <f t="shared" ca="1" si="1"/>
        <v>82000</v>
      </c>
      <c r="G34">
        <v>10</v>
      </c>
      <c r="H34">
        <v>1</v>
      </c>
      <c r="I34">
        <f>COUNTIF($D$2:D34,D34)</f>
        <v>17</v>
      </c>
      <c r="J34">
        <v>0</v>
      </c>
      <c r="K34" t="s">
        <v>26</v>
      </c>
      <c r="L34" t="s">
        <v>26</v>
      </c>
      <c r="M34" t="s">
        <v>26</v>
      </c>
      <c r="N34" t="s">
        <v>26</v>
      </c>
      <c r="O34">
        <v>0</v>
      </c>
      <c r="P34">
        <v>1</v>
      </c>
      <c r="Q34">
        <v>0</v>
      </c>
      <c r="R34" t="str">
        <f t="shared" ca="1" si="2"/>
        <v>(N'',N'0',1,82000,10,1,17,0,NULL,NULL,NULL,NULL,0,1,0),</v>
      </c>
    </row>
    <row r="35" spans="1:18" x14ac:dyDescent="0.25">
      <c r="A35">
        <v>34</v>
      </c>
      <c r="C35">
        <f t="shared" si="0"/>
        <v>0</v>
      </c>
      <c r="D35">
        <v>1</v>
      </c>
      <c r="E35" t="str">
        <f>VLOOKUP(D35,NHOM!$A$2:$B$10,2,0)</f>
        <v>Nước</v>
      </c>
      <c r="F35">
        <f t="shared" ca="1" si="1"/>
        <v>44000</v>
      </c>
      <c r="G35">
        <v>10</v>
      </c>
      <c r="H35">
        <v>1</v>
      </c>
      <c r="I35">
        <f>COUNTIF($D$2:D35,D35)</f>
        <v>18</v>
      </c>
      <c r="J35">
        <v>0</v>
      </c>
      <c r="K35" t="s">
        <v>26</v>
      </c>
      <c r="L35" t="s">
        <v>26</v>
      </c>
      <c r="M35" t="s">
        <v>26</v>
      </c>
      <c r="N35" t="s">
        <v>26</v>
      </c>
      <c r="O35">
        <v>0</v>
      </c>
      <c r="P35">
        <v>1</v>
      </c>
      <c r="Q35">
        <v>0</v>
      </c>
      <c r="R35" t="str">
        <f t="shared" ca="1" si="2"/>
        <v>(N'',N'0',1,44000,10,1,18,0,NULL,NULL,NULL,NULL,0,1,0),</v>
      </c>
    </row>
    <row r="36" spans="1:18" x14ac:dyDescent="0.25">
      <c r="A36">
        <v>35</v>
      </c>
      <c r="C36">
        <f t="shared" si="0"/>
        <v>0</v>
      </c>
      <c r="D36">
        <v>1</v>
      </c>
      <c r="E36" t="str">
        <f>VLOOKUP(D36,NHOM!$A$2:$B$10,2,0)</f>
        <v>Nước</v>
      </c>
      <c r="F36">
        <f t="shared" ca="1" si="1"/>
        <v>50000</v>
      </c>
      <c r="G36">
        <v>10</v>
      </c>
      <c r="H36">
        <v>1</v>
      </c>
      <c r="I36">
        <f>COUNTIF($D$2:D36,D36)</f>
        <v>19</v>
      </c>
      <c r="J36">
        <v>0</v>
      </c>
      <c r="K36" t="s">
        <v>26</v>
      </c>
      <c r="L36" t="s">
        <v>26</v>
      </c>
      <c r="M36" t="s">
        <v>26</v>
      </c>
      <c r="N36" t="s">
        <v>26</v>
      </c>
      <c r="O36">
        <v>0</v>
      </c>
      <c r="P36">
        <v>1</v>
      </c>
      <c r="Q36">
        <v>0</v>
      </c>
      <c r="R36" t="str">
        <f t="shared" ca="1" si="2"/>
        <v>(N'',N'0',1,50000,10,1,19,0,NULL,NULL,NULL,NULL,0,1,0),</v>
      </c>
    </row>
    <row r="37" spans="1:18" x14ac:dyDescent="0.25">
      <c r="A37">
        <v>36</v>
      </c>
      <c r="C37">
        <f t="shared" si="0"/>
        <v>0</v>
      </c>
      <c r="D37">
        <v>1</v>
      </c>
      <c r="E37" t="str">
        <f>VLOOKUP(D37,NHOM!$A$2:$B$10,2,0)</f>
        <v>Nước</v>
      </c>
      <c r="F37">
        <f t="shared" ca="1" si="1"/>
        <v>91000</v>
      </c>
      <c r="G37">
        <v>10</v>
      </c>
      <c r="H37">
        <v>1</v>
      </c>
      <c r="I37">
        <f>COUNTIF($D$2:D37,D37)</f>
        <v>20</v>
      </c>
      <c r="J37">
        <v>0</v>
      </c>
      <c r="K37" t="s">
        <v>26</v>
      </c>
      <c r="L37" t="s">
        <v>26</v>
      </c>
      <c r="M37" t="s">
        <v>26</v>
      </c>
      <c r="N37" t="s">
        <v>26</v>
      </c>
      <c r="O37">
        <v>0</v>
      </c>
      <c r="P37">
        <v>1</v>
      </c>
      <c r="Q37">
        <v>0</v>
      </c>
      <c r="R37" t="str">
        <f t="shared" ca="1" si="2"/>
        <v>(N'',N'0',1,91000,10,1,20,0,NULL,NULL,NULL,NULL,0,1,0),</v>
      </c>
    </row>
    <row r="38" spans="1:18" x14ac:dyDescent="0.25">
      <c r="A38">
        <v>37</v>
      </c>
      <c r="C38">
        <f t="shared" si="0"/>
        <v>0</v>
      </c>
      <c r="D38">
        <v>1</v>
      </c>
      <c r="E38" t="str">
        <f>VLOOKUP(D38,NHOM!$A$2:$B$10,2,0)</f>
        <v>Nước</v>
      </c>
      <c r="F38">
        <f t="shared" ca="1" si="1"/>
        <v>27000</v>
      </c>
      <c r="G38">
        <v>10</v>
      </c>
      <c r="H38">
        <v>1</v>
      </c>
      <c r="I38">
        <f>COUNTIF($D$2:D38,D38)</f>
        <v>21</v>
      </c>
      <c r="J38">
        <v>0</v>
      </c>
      <c r="K38" t="s">
        <v>26</v>
      </c>
      <c r="L38" t="s">
        <v>26</v>
      </c>
      <c r="M38" t="s">
        <v>26</v>
      </c>
      <c r="N38" t="s">
        <v>26</v>
      </c>
      <c r="O38">
        <v>0</v>
      </c>
      <c r="P38">
        <v>1</v>
      </c>
      <c r="Q38">
        <v>0</v>
      </c>
      <c r="R38" t="str">
        <f t="shared" ca="1" si="2"/>
        <v>(N'',N'0',1,27000,10,1,21,0,NULL,NULL,NULL,NULL,0,1,0),</v>
      </c>
    </row>
    <row r="39" spans="1:18" x14ac:dyDescent="0.25">
      <c r="A39">
        <v>38</v>
      </c>
      <c r="C39">
        <f t="shared" si="0"/>
        <v>0</v>
      </c>
      <c r="D39">
        <v>1</v>
      </c>
      <c r="E39" t="str">
        <f>VLOOKUP(D39,NHOM!$A$2:$B$10,2,0)</f>
        <v>Nước</v>
      </c>
      <c r="F39">
        <f t="shared" ca="1" si="1"/>
        <v>16000</v>
      </c>
      <c r="G39">
        <v>10</v>
      </c>
      <c r="H39">
        <v>1</v>
      </c>
      <c r="I39">
        <f>COUNTIF($D$2:D39,D39)</f>
        <v>22</v>
      </c>
      <c r="J39">
        <v>0</v>
      </c>
      <c r="K39" t="s">
        <v>26</v>
      </c>
      <c r="L39" t="s">
        <v>26</v>
      </c>
      <c r="M39" t="s">
        <v>26</v>
      </c>
      <c r="N39" t="s">
        <v>26</v>
      </c>
      <c r="O39">
        <v>0</v>
      </c>
      <c r="P39">
        <v>1</v>
      </c>
      <c r="Q39">
        <v>0</v>
      </c>
      <c r="R39" t="str">
        <f t="shared" ca="1" si="2"/>
        <v>(N'',N'0',1,16000,10,1,22,0,NULL,NULL,NULL,NULL,0,1,0),</v>
      </c>
    </row>
    <row r="40" spans="1:18" x14ac:dyDescent="0.25">
      <c r="A40">
        <v>39</v>
      </c>
      <c r="C40">
        <f t="shared" si="0"/>
        <v>0</v>
      </c>
      <c r="D40">
        <v>1</v>
      </c>
      <c r="E40" t="str">
        <f>VLOOKUP(D40,NHOM!$A$2:$B$10,2,0)</f>
        <v>Nước</v>
      </c>
      <c r="F40">
        <f t="shared" ca="1" si="1"/>
        <v>14000</v>
      </c>
      <c r="G40">
        <v>10</v>
      </c>
      <c r="H40">
        <v>1</v>
      </c>
      <c r="I40">
        <f>COUNTIF($D$2:D40,D40)</f>
        <v>23</v>
      </c>
      <c r="J40">
        <v>0</v>
      </c>
      <c r="K40" t="s">
        <v>26</v>
      </c>
      <c r="L40" t="s">
        <v>26</v>
      </c>
      <c r="M40" t="s">
        <v>26</v>
      </c>
      <c r="N40" t="s">
        <v>26</v>
      </c>
      <c r="O40">
        <v>0</v>
      </c>
      <c r="P40">
        <v>1</v>
      </c>
      <c r="Q40">
        <v>0</v>
      </c>
      <c r="R40" t="str">
        <f t="shared" ca="1" si="2"/>
        <v>(N'',N'0',1,14000,10,1,23,0,NULL,NULL,NULL,NULL,0,1,0),</v>
      </c>
    </row>
    <row r="41" spans="1:18" x14ac:dyDescent="0.25">
      <c r="A41">
        <v>40</v>
      </c>
      <c r="C41">
        <f t="shared" si="0"/>
        <v>0</v>
      </c>
      <c r="D41">
        <v>1</v>
      </c>
      <c r="E41" t="str">
        <f>VLOOKUP(D41,NHOM!$A$2:$B$10,2,0)</f>
        <v>Nước</v>
      </c>
      <c r="F41">
        <f t="shared" ca="1" si="1"/>
        <v>46000</v>
      </c>
      <c r="G41">
        <v>10</v>
      </c>
      <c r="H41">
        <v>1</v>
      </c>
      <c r="I41">
        <f>COUNTIF($D$2:D41,D41)</f>
        <v>24</v>
      </c>
      <c r="J41">
        <v>0</v>
      </c>
      <c r="K41" t="s">
        <v>26</v>
      </c>
      <c r="L41" t="s">
        <v>26</v>
      </c>
      <c r="M41" t="s">
        <v>26</v>
      </c>
      <c r="N41" t="s">
        <v>26</v>
      </c>
      <c r="O41">
        <v>0</v>
      </c>
      <c r="P41">
        <v>1</v>
      </c>
      <c r="Q41">
        <v>0</v>
      </c>
      <c r="R41" t="str">
        <f t="shared" ca="1" si="2"/>
        <v>(N'',N'0',1,46000,10,1,24,0,NULL,NULL,NULL,NULL,0,1,0),</v>
      </c>
    </row>
    <row r="42" spans="1:18" x14ac:dyDescent="0.25">
      <c r="A42">
        <v>41</v>
      </c>
      <c r="C42">
        <f t="shared" si="0"/>
        <v>0</v>
      </c>
      <c r="D42">
        <v>1</v>
      </c>
      <c r="E42" t="str">
        <f>VLOOKUP(D42,NHOM!$A$2:$B$10,2,0)</f>
        <v>Nước</v>
      </c>
      <c r="F42">
        <f t="shared" ca="1" si="1"/>
        <v>27000</v>
      </c>
      <c r="G42">
        <v>10</v>
      </c>
      <c r="H42">
        <v>1</v>
      </c>
      <c r="I42">
        <f>COUNTIF($D$2:D42,D42)</f>
        <v>25</v>
      </c>
      <c r="J42">
        <v>0</v>
      </c>
      <c r="K42" t="s">
        <v>26</v>
      </c>
      <c r="L42" t="s">
        <v>26</v>
      </c>
      <c r="M42" t="s">
        <v>26</v>
      </c>
      <c r="N42" t="s">
        <v>26</v>
      </c>
      <c r="O42">
        <v>0</v>
      </c>
      <c r="P42">
        <v>1</v>
      </c>
      <c r="Q42">
        <v>0</v>
      </c>
      <c r="R42" t="str">
        <f t="shared" ca="1" si="2"/>
        <v>(N'',N'0',1,27000,10,1,25,0,NULL,NULL,NULL,NULL,0,1,0),</v>
      </c>
    </row>
    <row r="43" spans="1:18" x14ac:dyDescent="0.25">
      <c r="A43">
        <v>42</v>
      </c>
      <c r="C43">
        <f t="shared" si="0"/>
        <v>0</v>
      </c>
      <c r="D43">
        <v>1</v>
      </c>
      <c r="E43" t="str">
        <f>VLOOKUP(D43,NHOM!$A$2:$B$10,2,0)</f>
        <v>Nước</v>
      </c>
      <c r="F43">
        <f t="shared" ca="1" si="1"/>
        <v>15000</v>
      </c>
      <c r="G43">
        <v>10</v>
      </c>
      <c r="H43">
        <v>1</v>
      </c>
      <c r="I43">
        <f>COUNTIF($D$2:D43,D43)</f>
        <v>26</v>
      </c>
      <c r="J43">
        <v>0</v>
      </c>
      <c r="K43" t="s">
        <v>26</v>
      </c>
      <c r="L43" t="s">
        <v>26</v>
      </c>
      <c r="M43" t="s">
        <v>26</v>
      </c>
      <c r="N43" t="s">
        <v>26</v>
      </c>
      <c r="O43">
        <v>0</v>
      </c>
      <c r="P43">
        <v>1</v>
      </c>
      <c r="Q43">
        <v>0</v>
      </c>
      <c r="R43" t="str">
        <f t="shared" ca="1" si="2"/>
        <v>(N'',N'0',1,15000,10,1,26,0,NULL,NULL,NULL,NULL,0,1,0),</v>
      </c>
    </row>
    <row r="44" spans="1:18" x14ac:dyDescent="0.25">
      <c r="A44">
        <v>43</v>
      </c>
      <c r="C44">
        <f t="shared" si="0"/>
        <v>0</v>
      </c>
      <c r="D44">
        <v>1</v>
      </c>
      <c r="E44" t="str">
        <f>VLOOKUP(D44,NHOM!$A$2:$B$10,2,0)</f>
        <v>Nước</v>
      </c>
      <c r="F44">
        <f t="shared" ca="1" si="1"/>
        <v>43000</v>
      </c>
      <c r="G44">
        <v>10</v>
      </c>
      <c r="H44">
        <v>1</v>
      </c>
      <c r="I44">
        <f>COUNTIF($D$2:D44,D44)</f>
        <v>27</v>
      </c>
      <c r="J44">
        <v>0</v>
      </c>
      <c r="K44" t="s">
        <v>26</v>
      </c>
      <c r="L44" t="s">
        <v>26</v>
      </c>
      <c r="M44" t="s">
        <v>26</v>
      </c>
      <c r="N44" t="s">
        <v>26</v>
      </c>
      <c r="O44">
        <v>0</v>
      </c>
      <c r="P44">
        <v>1</v>
      </c>
      <c r="Q44">
        <v>0</v>
      </c>
      <c r="R44" t="str">
        <f t="shared" ca="1" si="2"/>
        <v>(N'',N'0',1,43000,10,1,27,0,NULL,NULL,NULL,NULL,0,1,0),</v>
      </c>
    </row>
    <row r="45" spans="1:18" x14ac:dyDescent="0.25">
      <c r="A45">
        <v>44</v>
      </c>
      <c r="C45">
        <f t="shared" si="0"/>
        <v>0</v>
      </c>
      <c r="D45">
        <v>1</v>
      </c>
      <c r="E45" t="str">
        <f>VLOOKUP(D45,NHOM!$A$2:$B$10,2,0)</f>
        <v>Nước</v>
      </c>
      <c r="F45">
        <f t="shared" ca="1" si="1"/>
        <v>24000</v>
      </c>
      <c r="G45">
        <v>10</v>
      </c>
      <c r="H45">
        <v>1</v>
      </c>
      <c r="I45">
        <f>COUNTIF($D$2:D45,D45)</f>
        <v>28</v>
      </c>
      <c r="J45">
        <v>0</v>
      </c>
      <c r="K45" t="s">
        <v>26</v>
      </c>
      <c r="L45" t="s">
        <v>26</v>
      </c>
      <c r="M45" t="s">
        <v>26</v>
      </c>
      <c r="N45" t="s">
        <v>26</v>
      </c>
      <c r="O45">
        <v>0</v>
      </c>
      <c r="P45">
        <v>1</v>
      </c>
      <c r="Q45">
        <v>0</v>
      </c>
      <c r="R45" t="str">
        <f t="shared" ca="1" si="2"/>
        <v>(N'',N'0',1,24000,10,1,28,0,NULL,NULL,NULL,NULL,0,1,0),</v>
      </c>
    </row>
    <row r="46" spans="1:18" x14ac:dyDescent="0.25">
      <c r="A46">
        <v>45</v>
      </c>
      <c r="C46">
        <f t="shared" si="0"/>
        <v>0</v>
      </c>
      <c r="D46">
        <v>1</v>
      </c>
      <c r="E46" t="str">
        <f>VLOOKUP(D46,NHOM!$A$2:$B$10,2,0)</f>
        <v>Nước</v>
      </c>
      <c r="F46">
        <f t="shared" ca="1" si="1"/>
        <v>66000</v>
      </c>
      <c r="G46">
        <v>10</v>
      </c>
      <c r="H46">
        <v>1</v>
      </c>
      <c r="I46">
        <f>COUNTIF($D$2:D46,D46)</f>
        <v>29</v>
      </c>
      <c r="J46">
        <v>0</v>
      </c>
      <c r="K46" t="s">
        <v>26</v>
      </c>
      <c r="L46" t="s">
        <v>26</v>
      </c>
      <c r="M46" t="s">
        <v>26</v>
      </c>
      <c r="N46" t="s">
        <v>26</v>
      </c>
      <c r="O46">
        <v>0</v>
      </c>
      <c r="P46">
        <v>1</v>
      </c>
      <c r="Q46">
        <v>0</v>
      </c>
      <c r="R46" t="str">
        <f t="shared" ca="1" si="2"/>
        <v>(N'',N'0',1,66000,10,1,29,0,NULL,NULL,NULL,NULL,0,1,0),</v>
      </c>
    </row>
    <row r="47" spans="1:18" x14ac:dyDescent="0.25">
      <c r="A47">
        <v>46</v>
      </c>
      <c r="C47">
        <f t="shared" si="0"/>
        <v>0</v>
      </c>
      <c r="D47">
        <v>1</v>
      </c>
      <c r="E47" t="str">
        <f>VLOOKUP(D47,NHOM!$A$2:$B$10,2,0)</f>
        <v>Nước</v>
      </c>
      <c r="F47">
        <f t="shared" ca="1" si="1"/>
        <v>96000</v>
      </c>
      <c r="G47">
        <v>10</v>
      </c>
      <c r="H47">
        <v>1</v>
      </c>
      <c r="I47">
        <f>COUNTIF($D$2:D47,D47)</f>
        <v>30</v>
      </c>
      <c r="J47">
        <v>0</v>
      </c>
      <c r="K47" t="s">
        <v>26</v>
      </c>
      <c r="L47" t="s">
        <v>26</v>
      </c>
      <c r="M47" t="s">
        <v>26</v>
      </c>
      <c r="N47" t="s">
        <v>26</v>
      </c>
      <c r="O47">
        <v>0</v>
      </c>
      <c r="P47">
        <v>1</v>
      </c>
      <c r="Q47">
        <v>0</v>
      </c>
      <c r="R47" t="str">
        <f t="shared" ca="1" si="2"/>
        <v>(N'',N'0',1,96000,10,1,30,0,NULL,NULL,NULL,NULL,0,1,0),</v>
      </c>
    </row>
    <row r="48" spans="1:18" x14ac:dyDescent="0.25">
      <c r="A48">
        <v>47</v>
      </c>
      <c r="C48">
        <f t="shared" si="0"/>
        <v>0</v>
      </c>
      <c r="D48">
        <v>1</v>
      </c>
      <c r="E48" t="str">
        <f>VLOOKUP(D48,NHOM!$A$2:$B$10,2,0)</f>
        <v>Nước</v>
      </c>
      <c r="F48">
        <f t="shared" ca="1" si="1"/>
        <v>14000</v>
      </c>
      <c r="G48">
        <v>10</v>
      </c>
      <c r="H48">
        <v>1</v>
      </c>
      <c r="I48">
        <f>COUNTIF($D$2:D48,D48)</f>
        <v>31</v>
      </c>
      <c r="J48">
        <v>0</v>
      </c>
      <c r="K48" t="s">
        <v>26</v>
      </c>
      <c r="L48" t="s">
        <v>26</v>
      </c>
      <c r="M48" t="s">
        <v>26</v>
      </c>
      <c r="N48" t="s">
        <v>26</v>
      </c>
      <c r="O48">
        <v>0</v>
      </c>
      <c r="P48">
        <v>1</v>
      </c>
      <c r="Q48">
        <v>0</v>
      </c>
      <c r="R48" t="str">
        <f t="shared" ca="1" si="2"/>
        <v>(N'',N'0',1,14000,10,1,31,0,NULL,NULL,NULL,NULL,0,1,0),</v>
      </c>
    </row>
    <row r="49" spans="1:18" x14ac:dyDescent="0.25">
      <c r="A49">
        <v>48</v>
      </c>
      <c r="C49">
        <f t="shared" si="0"/>
        <v>0</v>
      </c>
      <c r="D49">
        <v>1</v>
      </c>
      <c r="E49" t="str">
        <f>VLOOKUP(D49,NHOM!$A$2:$B$10,2,0)</f>
        <v>Nước</v>
      </c>
      <c r="F49">
        <f t="shared" ca="1" si="1"/>
        <v>51000</v>
      </c>
      <c r="G49">
        <v>10</v>
      </c>
      <c r="H49">
        <v>1</v>
      </c>
      <c r="I49">
        <f>COUNTIF($D$2:D49,D49)</f>
        <v>32</v>
      </c>
      <c r="J49">
        <v>0</v>
      </c>
      <c r="K49" t="s">
        <v>26</v>
      </c>
      <c r="L49" t="s">
        <v>26</v>
      </c>
      <c r="M49" t="s">
        <v>26</v>
      </c>
      <c r="N49" t="s">
        <v>26</v>
      </c>
      <c r="O49">
        <v>0</v>
      </c>
      <c r="P49">
        <v>1</v>
      </c>
      <c r="Q49">
        <v>0</v>
      </c>
      <c r="R49" t="str">
        <f t="shared" ca="1" si="2"/>
        <v>(N'',N'0',1,51000,10,1,32,0,NULL,NULL,NULL,NULL,0,1,0),</v>
      </c>
    </row>
    <row r="50" spans="1:18" x14ac:dyDescent="0.25">
      <c r="A50">
        <v>49</v>
      </c>
      <c r="C50">
        <f t="shared" si="0"/>
        <v>0</v>
      </c>
      <c r="D50">
        <v>1</v>
      </c>
      <c r="E50" t="str">
        <f>VLOOKUP(D50,NHOM!$A$2:$B$10,2,0)</f>
        <v>Nước</v>
      </c>
      <c r="F50">
        <f t="shared" ca="1" si="1"/>
        <v>44000</v>
      </c>
      <c r="G50">
        <v>10</v>
      </c>
      <c r="H50">
        <v>1</v>
      </c>
      <c r="I50">
        <f>COUNTIF($D$2:D50,D50)</f>
        <v>33</v>
      </c>
      <c r="J50">
        <v>0</v>
      </c>
      <c r="K50" t="s">
        <v>26</v>
      </c>
      <c r="L50" t="s">
        <v>26</v>
      </c>
      <c r="M50" t="s">
        <v>26</v>
      </c>
      <c r="N50" t="s">
        <v>26</v>
      </c>
      <c r="O50">
        <v>0</v>
      </c>
      <c r="P50">
        <v>1</v>
      </c>
      <c r="Q50">
        <v>0</v>
      </c>
      <c r="R50" t="str">
        <f t="shared" ca="1" si="2"/>
        <v>(N'',N'0',1,44000,10,1,33,0,NULL,NULL,NULL,NULL,0,1,0),</v>
      </c>
    </row>
    <row r="51" spans="1:18" x14ac:dyDescent="0.25">
      <c r="A51">
        <v>50</v>
      </c>
      <c r="C51">
        <f t="shared" si="0"/>
        <v>0</v>
      </c>
      <c r="D51">
        <v>1</v>
      </c>
      <c r="E51" t="str">
        <f>VLOOKUP(D51,NHOM!$A$2:$B$10,2,0)</f>
        <v>Nước</v>
      </c>
      <c r="F51">
        <f t="shared" ca="1" si="1"/>
        <v>19000</v>
      </c>
      <c r="G51">
        <v>10</v>
      </c>
      <c r="H51">
        <v>1</v>
      </c>
      <c r="I51">
        <f>COUNTIF($D$2:D51,D51)</f>
        <v>34</v>
      </c>
      <c r="J51">
        <v>0</v>
      </c>
      <c r="K51" t="s">
        <v>26</v>
      </c>
      <c r="L51" t="s">
        <v>26</v>
      </c>
      <c r="M51" t="s">
        <v>26</v>
      </c>
      <c r="N51" t="s">
        <v>26</v>
      </c>
      <c r="O51">
        <v>0</v>
      </c>
      <c r="P51">
        <v>1</v>
      </c>
      <c r="Q51">
        <v>0</v>
      </c>
      <c r="R51" t="str">
        <f t="shared" ca="1" si="2"/>
        <v>(N'',N'0',1,19000,10,1,34,0,NULL,NULL,NULL,NULL,0,1,0),</v>
      </c>
    </row>
    <row r="52" spans="1:18" x14ac:dyDescent="0.25">
      <c r="A52">
        <v>51</v>
      </c>
      <c r="C52">
        <f t="shared" si="0"/>
        <v>0</v>
      </c>
      <c r="D52">
        <v>1</v>
      </c>
      <c r="E52" t="str">
        <f>VLOOKUP(D52,NHOM!$A$2:$B$10,2,0)</f>
        <v>Nước</v>
      </c>
      <c r="F52">
        <f t="shared" ca="1" si="1"/>
        <v>59000</v>
      </c>
      <c r="G52">
        <v>10</v>
      </c>
      <c r="H52">
        <v>1</v>
      </c>
      <c r="I52">
        <f>COUNTIF($D$2:D52,D52)</f>
        <v>35</v>
      </c>
      <c r="J52">
        <v>0</v>
      </c>
      <c r="K52" t="s">
        <v>26</v>
      </c>
      <c r="L52" t="s">
        <v>26</v>
      </c>
      <c r="M52" t="s">
        <v>26</v>
      </c>
      <c r="N52" t="s">
        <v>26</v>
      </c>
      <c r="O52">
        <v>0</v>
      </c>
      <c r="P52">
        <v>1</v>
      </c>
      <c r="Q52">
        <v>0</v>
      </c>
      <c r="R52" t="str">
        <f t="shared" ca="1" si="2"/>
        <v>(N'',N'0',1,59000,10,1,35,0,NULL,NULL,NULL,NULL,0,1,0),</v>
      </c>
    </row>
    <row r="53" spans="1:18" x14ac:dyDescent="0.25">
      <c r="A53">
        <v>52</v>
      </c>
      <c r="C53">
        <f t="shared" si="0"/>
        <v>0</v>
      </c>
      <c r="D53">
        <v>1</v>
      </c>
      <c r="E53" t="str">
        <f>VLOOKUP(D53,NHOM!$A$2:$B$10,2,0)</f>
        <v>Nước</v>
      </c>
      <c r="F53">
        <f t="shared" ca="1" si="1"/>
        <v>11000</v>
      </c>
      <c r="G53">
        <v>10</v>
      </c>
      <c r="H53">
        <v>1</v>
      </c>
      <c r="I53">
        <f>COUNTIF($D$2:D53,D53)</f>
        <v>36</v>
      </c>
      <c r="J53">
        <v>0</v>
      </c>
      <c r="K53" t="s">
        <v>26</v>
      </c>
      <c r="L53" t="s">
        <v>26</v>
      </c>
      <c r="M53" t="s">
        <v>26</v>
      </c>
      <c r="N53" t="s">
        <v>26</v>
      </c>
      <c r="O53">
        <v>0</v>
      </c>
      <c r="P53">
        <v>1</v>
      </c>
      <c r="Q53">
        <v>0</v>
      </c>
      <c r="R53" t="str">
        <f t="shared" ca="1" si="2"/>
        <v>(N'',N'0',1,11000,10,1,36,0,NULL,NULL,NULL,NULL,0,1,0),</v>
      </c>
    </row>
    <row r="54" spans="1:18" x14ac:dyDescent="0.25">
      <c r="A54">
        <v>53</v>
      </c>
      <c r="C54">
        <f t="shared" si="0"/>
        <v>0</v>
      </c>
      <c r="D54">
        <v>1</v>
      </c>
      <c r="E54" t="str">
        <f>VLOOKUP(D54,NHOM!$A$2:$B$10,2,0)</f>
        <v>Nước</v>
      </c>
      <c r="F54">
        <f t="shared" ca="1" si="1"/>
        <v>91000</v>
      </c>
      <c r="G54">
        <v>10</v>
      </c>
      <c r="H54">
        <v>1</v>
      </c>
      <c r="I54">
        <f>COUNTIF($D$2:D54,D54)</f>
        <v>37</v>
      </c>
      <c r="J54">
        <v>0</v>
      </c>
      <c r="K54" t="s">
        <v>26</v>
      </c>
      <c r="L54" t="s">
        <v>26</v>
      </c>
      <c r="M54" t="s">
        <v>26</v>
      </c>
      <c r="N54" t="s">
        <v>26</v>
      </c>
      <c r="O54">
        <v>0</v>
      </c>
      <c r="P54">
        <v>1</v>
      </c>
      <c r="Q54">
        <v>0</v>
      </c>
      <c r="R54" t="str">
        <f t="shared" ca="1" si="2"/>
        <v>(N'',N'0',1,91000,10,1,37,0,NULL,NULL,NULL,NULL,0,1,0),</v>
      </c>
    </row>
    <row r="55" spans="1:18" x14ac:dyDescent="0.25">
      <c r="A55">
        <v>54</v>
      </c>
      <c r="C55">
        <f t="shared" si="0"/>
        <v>0</v>
      </c>
      <c r="D55">
        <v>1</v>
      </c>
      <c r="E55" t="str">
        <f>VLOOKUP(D55,NHOM!$A$2:$B$10,2,0)</f>
        <v>Nước</v>
      </c>
      <c r="F55">
        <f t="shared" ca="1" si="1"/>
        <v>45000</v>
      </c>
      <c r="G55">
        <v>10</v>
      </c>
      <c r="H55">
        <v>1</v>
      </c>
      <c r="I55">
        <f>COUNTIF($D$2:D55,D55)</f>
        <v>38</v>
      </c>
      <c r="J55">
        <v>0</v>
      </c>
      <c r="K55" t="s">
        <v>26</v>
      </c>
      <c r="L55" t="s">
        <v>26</v>
      </c>
      <c r="M55" t="s">
        <v>26</v>
      </c>
      <c r="N55" t="s">
        <v>26</v>
      </c>
      <c r="O55">
        <v>0</v>
      </c>
      <c r="P55">
        <v>1</v>
      </c>
      <c r="Q55">
        <v>0</v>
      </c>
      <c r="R55" t="str">
        <f t="shared" ca="1" si="2"/>
        <v>(N'',N'0',1,45000,10,1,38,0,NULL,NULL,NULL,NULL,0,1,0),</v>
      </c>
    </row>
    <row r="56" spans="1:18" x14ac:dyDescent="0.25">
      <c r="A56">
        <v>55</v>
      </c>
      <c r="C56">
        <f t="shared" si="0"/>
        <v>0</v>
      </c>
      <c r="D56">
        <v>1</v>
      </c>
      <c r="E56" t="str">
        <f>VLOOKUP(D56,NHOM!$A$2:$B$10,2,0)</f>
        <v>Nước</v>
      </c>
      <c r="F56">
        <f t="shared" ca="1" si="1"/>
        <v>24000</v>
      </c>
      <c r="G56">
        <v>10</v>
      </c>
      <c r="H56">
        <v>1</v>
      </c>
      <c r="I56">
        <f>COUNTIF($D$2:D56,D56)</f>
        <v>39</v>
      </c>
      <c r="J56">
        <v>0</v>
      </c>
      <c r="K56" t="s">
        <v>26</v>
      </c>
      <c r="L56" t="s">
        <v>26</v>
      </c>
      <c r="M56" t="s">
        <v>26</v>
      </c>
      <c r="N56" t="s">
        <v>26</v>
      </c>
      <c r="O56">
        <v>0</v>
      </c>
      <c r="P56">
        <v>1</v>
      </c>
      <c r="Q56">
        <v>0</v>
      </c>
      <c r="R56" t="str">
        <f t="shared" ca="1" si="2"/>
        <v>(N'',N'0',1,24000,10,1,39,0,NULL,NULL,NULL,NULL,0,1,0),</v>
      </c>
    </row>
    <row r="57" spans="1:18" x14ac:dyDescent="0.25">
      <c r="A57">
        <v>56</v>
      </c>
      <c r="C57">
        <f t="shared" si="0"/>
        <v>0</v>
      </c>
      <c r="D57">
        <v>1</v>
      </c>
      <c r="E57" t="str">
        <f>VLOOKUP(D57,NHOM!$A$2:$B$10,2,0)</f>
        <v>Nước</v>
      </c>
      <c r="F57">
        <f t="shared" ca="1" si="1"/>
        <v>43000</v>
      </c>
      <c r="G57">
        <v>10</v>
      </c>
      <c r="H57">
        <v>1</v>
      </c>
      <c r="I57">
        <f>COUNTIF($D$2:D57,D57)</f>
        <v>40</v>
      </c>
      <c r="J57">
        <v>0</v>
      </c>
      <c r="K57" t="s">
        <v>26</v>
      </c>
      <c r="L57" t="s">
        <v>26</v>
      </c>
      <c r="M57" t="s">
        <v>26</v>
      </c>
      <c r="N57" t="s">
        <v>26</v>
      </c>
      <c r="O57">
        <v>0</v>
      </c>
      <c r="P57">
        <v>1</v>
      </c>
      <c r="Q57">
        <v>0</v>
      </c>
      <c r="R57" t="str">
        <f t="shared" ca="1" si="2"/>
        <v>(N'',N'0',1,43000,10,1,40,0,NULL,NULL,NULL,NULL,0,1,0),</v>
      </c>
    </row>
    <row r="58" spans="1:18" x14ac:dyDescent="0.25">
      <c r="A58">
        <v>57</v>
      </c>
      <c r="C58">
        <f t="shared" si="0"/>
        <v>0</v>
      </c>
      <c r="D58">
        <v>1</v>
      </c>
      <c r="E58" t="str">
        <f>VLOOKUP(D58,NHOM!$A$2:$B$10,2,0)</f>
        <v>Nước</v>
      </c>
      <c r="F58">
        <f t="shared" ca="1" si="1"/>
        <v>43000</v>
      </c>
      <c r="G58">
        <v>10</v>
      </c>
      <c r="H58">
        <v>1</v>
      </c>
      <c r="I58">
        <f>COUNTIF($D$2:D58,D58)</f>
        <v>41</v>
      </c>
      <c r="J58">
        <v>0</v>
      </c>
      <c r="K58" t="s">
        <v>26</v>
      </c>
      <c r="L58" t="s">
        <v>26</v>
      </c>
      <c r="M58" t="s">
        <v>26</v>
      </c>
      <c r="N58" t="s">
        <v>26</v>
      </c>
      <c r="O58">
        <v>0</v>
      </c>
      <c r="P58">
        <v>1</v>
      </c>
      <c r="Q58">
        <v>0</v>
      </c>
      <c r="R58" t="str">
        <f t="shared" ca="1" si="2"/>
        <v>(N'',N'0',1,43000,10,1,41,0,NULL,NULL,NULL,NULL,0,1,0),</v>
      </c>
    </row>
    <row r="59" spans="1:18" x14ac:dyDescent="0.25">
      <c r="A59">
        <v>58</v>
      </c>
      <c r="C59">
        <f t="shared" si="0"/>
        <v>0</v>
      </c>
      <c r="D59">
        <v>1</v>
      </c>
      <c r="E59" t="str">
        <f>VLOOKUP(D59,NHOM!$A$2:$B$10,2,0)</f>
        <v>Nước</v>
      </c>
      <c r="F59">
        <f t="shared" ca="1" si="1"/>
        <v>15000</v>
      </c>
      <c r="G59">
        <v>10</v>
      </c>
      <c r="H59">
        <v>1</v>
      </c>
      <c r="I59">
        <f>COUNTIF($D$2:D59,D59)</f>
        <v>42</v>
      </c>
      <c r="J59">
        <v>0</v>
      </c>
      <c r="K59" t="s">
        <v>26</v>
      </c>
      <c r="L59" t="s">
        <v>26</v>
      </c>
      <c r="M59" t="s">
        <v>26</v>
      </c>
      <c r="N59" t="s">
        <v>26</v>
      </c>
      <c r="O59">
        <v>0</v>
      </c>
      <c r="P59">
        <v>1</v>
      </c>
      <c r="Q59">
        <v>0</v>
      </c>
      <c r="R59" t="str">
        <f t="shared" ca="1" si="2"/>
        <v>(N'',N'0',1,15000,10,1,42,0,NULL,NULL,NULL,NULL,0,1,0),</v>
      </c>
    </row>
    <row r="60" spans="1:18" x14ac:dyDescent="0.25">
      <c r="A60">
        <v>59</v>
      </c>
      <c r="C60">
        <f t="shared" si="0"/>
        <v>0</v>
      </c>
      <c r="D60">
        <v>1</v>
      </c>
      <c r="E60" t="str">
        <f>VLOOKUP(D60,NHOM!$A$2:$B$10,2,0)</f>
        <v>Nước</v>
      </c>
      <c r="F60">
        <f t="shared" ca="1" si="1"/>
        <v>32000</v>
      </c>
      <c r="G60">
        <v>10</v>
      </c>
      <c r="H60">
        <v>1</v>
      </c>
      <c r="I60">
        <f>COUNTIF($D$2:D60,D60)</f>
        <v>43</v>
      </c>
      <c r="J60">
        <v>0</v>
      </c>
      <c r="K60" t="s">
        <v>26</v>
      </c>
      <c r="L60" t="s">
        <v>26</v>
      </c>
      <c r="M60" t="s">
        <v>26</v>
      </c>
      <c r="N60" t="s">
        <v>26</v>
      </c>
      <c r="O60">
        <v>0</v>
      </c>
      <c r="P60">
        <v>1</v>
      </c>
      <c r="Q60">
        <v>0</v>
      </c>
      <c r="R60" t="str">
        <f t="shared" ca="1" si="2"/>
        <v>(N'',N'0',1,32000,10,1,43,0,NULL,NULL,NULL,NULL,0,1,0),</v>
      </c>
    </row>
    <row r="61" spans="1:18" x14ac:dyDescent="0.25">
      <c r="A61">
        <v>60</v>
      </c>
      <c r="C61">
        <f t="shared" si="0"/>
        <v>0</v>
      </c>
      <c r="D61">
        <v>1</v>
      </c>
      <c r="E61" t="str">
        <f>VLOOKUP(D61,NHOM!$A$2:$B$10,2,0)</f>
        <v>Nước</v>
      </c>
      <c r="F61">
        <f t="shared" ca="1" si="1"/>
        <v>79000</v>
      </c>
      <c r="G61">
        <v>10</v>
      </c>
      <c r="H61">
        <v>1</v>
      </c>
      <c r="I61">
        <f>COUNTIF($D$2:D61,D61)</f>
        <v>44</v>
      </c>
      <c r="J61">
        <v>0</v>
      </c>
      <c r="K61" t="s">
        <v>26</v>
      </c>
      <c r="L61" t="s">
        <v>26</v>
      </c>
      <c r="M61" t="s">
        <v>26</v>
      </c>
      <c r="N61" t="s">
        <v>26</v>
      </c>
      <c r="O61">
        <v>0</v>
      </c>
      <c r="P61">
        <v>1</v>
      </c>
      <c r="Q61">
        <v>0</v>
      </c>
      <c r="R61" t="str">
        <f t="shared" ca="1" si="2"/>
        <v>(N'',N'0',1,79000,10,1,44,0,NULL,NULL,NULL,NULL,0,1,0),</v>
      </c>
    </row>
    <row r="62" spans="1:18" x14ac:dyDescent="0.25">
      <c r="A62">
        <v>61</v>
      </c>
      <c r="C62">
        <f t="shared" si="0"/>
        <v>0</v>
      </c>
      <c r="D62">
        <v>1</v>
      </c>
      <c r="E62" t="str">
        <f>VLOOKUP(D62,NHOM!$A$2:$B$10,2,0)</f>
        <v>Nước</v>
      </c>
      <c r="F62">
        <f t="shared" ca="1" si="1"/>
        <v>55000</v>
      </c>
      <c r="G62">
        <v>10</v>
      </c>
      <c r="H62">
        <v>1</v>
      </c>
      <c r="I62">
        <f>COUNTIF($D$2:D62,D62)</f>
        <v>45</v>
      </c>
      <c r="J62">
        <v>0</v>
      </c>
      <c r="K62" t="s">
        <v>26</v>
      </c>
      <c r="L62" t="s">
        <v>26</v>
      </c>
      <c r="M62" t="s">
        <v>26</v>
      </c>
      <c r="N62" t="s">
        <v>26</v>
      </c>
      <c r="O62">
        <v>0</v>
      </c>
      <c r="P62">
        <v>1</v>
      </c>
      <c r="Q62">
        <v>0</v>
      </c>
      <c r="R62" t="str">
        <f t="shared" ca="1" si="2"/>
        <v>(N'',N'0',1,55000,10,1,45,0,NULL,NULL,NULL,NULL,0,1,0),</v>
      </c>
    </row>
    <row r="63" spans="1:18" x14ac:dyDescent="0.25">
      <c r="A63">
        <v>62</v>
      </c>
      <c r="C63">
        <f t="shared" si="0"/>
        <v>0</v>
      </c>
      <c r="D63">
        <v>1</v>
      </c>
      <c r="E63" t="str">
        <f>VLOOKUP(D63,NHOM!$A$2:$B$10,2,0)</f>
        <v>Nước</v>
      </c>
      <c r="F63">
        <f t="shared" ca="1" si="1"/>
        <v>80000</v>
      </c>
      <c r="G63">
        <v>10</v>
      </c>
      <c r="H63">
        <v>1</v>
      </c>
      <c r="I63">
        <f>COUNTIF($D$2:D63,D63)</f>
        <v>46</v>
      </c>
      <c r="J63">
        <v>0</v>
      </c>
      <c r="K63" t="s">
        <v>26</v>
      </c>
      <c r="L63" t="s">
        <v>26</v>
      </c>
      <c r="M63" t="s">
        <v>26</v>
      </c>
      <c r="N63" t="s">
        <v>26</v>
      </c>
      <c r="O63">
        <v>0</v>
      </c>
      <c r="P63">
        <v>1</v>
      </c>
      <c r="Q63">
        <v>0</v>
      </c>
      <c r="R63" t="str">
        <f t="shared" ca="1" si="2"/>
        <v>(N'',N'0',1,80000,10,1,46,0,NULL,NULL,NULL,NULL,0,1,0),</v>
      </c>
    </row>
    <row r="64" spans="1:18" x14ac:dyDescent="0.25">
      <c r="A64">
        <v>63</v>
      </c>
      <c r="C64">
        <f t="shared" si="0"/>
        <v>0</v>
      </c>
      <c r="D64">
        <v>1</v>
      </c>
      <c r="E64" t="str">
        <f>VLOOKUP(D64,NHOM!$A$2:$B$10,2,0)</f>
        <v>Nước</v>
      </c>
      <c r="F64">
        <f t="shared" ca="1" si="1"/>
        <v>24000</v>
      </c>
      <c r="G64">
        <v>10</v>
      </c>
      <c r="H64">
        <v>1</v>
      </c>
      <c r="I64">
        <f>COUNTIF($D$2:D64,D64)</f>
        <v>47</v>
      </c>
      <c r="J64">
        <v>0</v>
      </c>
      <c r="K64" t="s">
        <v>26</v>
      </c>
      <c r="L64" t="s">
        <v>26</v>
      </c>
      <c r="M64" t="s">
        <v>26</v>
      </c>
      <c r="N64" t="s">
        <v>26</v>
      </c>
      <c r="O64">
        <v>0</v>
      </c>
      <c r="P64">
        <v>1</v>
      </c>
      <c r="Q64">
        <v>0</v>
      </c>
      <c r="R64" t="str">
        <f t="shared" ca="1" si="2"/>
        <v>(N'',N'0',1,24000,10,1,47,0,NULL,NULL,NULL,NULL,0,1,0),</v>
      </c>
    </row>
    <row r="65" spans="1:18" x14ac:dyDescent="0.25">
      <c r="A65">
        <v>64</v>
      </c>
      <c r="C65">
        <f t="shared" si="0"/>
        <v>0</v>
      </c>
      <c r="D65">
        <v>1</v>
      </c>
      <c r="E65" t="str">
        <f>VLOOKUP(D65,NHOM!$A$2:$B$10,2,0)</f>
        <v>Nước</v>
      </c>
      <c r="F65">
        <f t="shared" ca="1" si="1"/>
        <v>4000</v>
      </c>
      <c r="G65">
        <v>10</v>
      </c>
      <c r="H65">
        <v>1</v>
      </c>
      <c r="I65">
        <f>COUNTIF($D$2:D65,D65)</f>
        <v>48</v>
      </c>
      <c r="J65">
        <v>0</v>
      </c>
      <c r="K65" t="s">
        <v>26</v>
      </c>
      <c r="L65" t="s">
        <v>26</v>
      </c>
      <c r="M65" t="s">
        <v>26</v>
      </c>
      <c r="N65" t="s">
        <v>26</v>
      </c>
      <c r="O65">
        <v>0</v>
      </c>
      <c r="P65">
        <v>1</v>
      </c>
      <c r="Q65">
        <v>0</v>
      </c>
      <c r="R65" t="str">
        <f t="shared" ca="1" si="2"/>
        <v>(N'',N'0',1,4000,10,1,48,0,NULL,NULL,NULL,NULL,0,1,0),</v>
      </c>
    </row>
    <row r="66" spans="1:18" x14ac:dyDescent="0.25">
      <c r="A66">
        <v>65</v>
      </c>
      <c r="C66">
        <f t="shared" si="0"/>
        <v>0</v>
      </c>
      <c r="D66">
        <v>1</v>
      </c>
      <c r="E66" t="str">
        <f>VLOOKUP(D66,NHOM!$A$2:$B$10,2,0)</f>
        <v>Nước</v>
      </c>
      <c r="F66">
        <f t="shared" ca="1" si="1"/>
        <v>52000</v>
      </c>
      <c r="G66">
        <v>10</v>
      </c>
      <c r="H66">
        <v>1</v>
      </c>
      <c r="I66">
        <f>COUNTIF($D$2:D66,D66)</f>
        <v>49</v>
      </c>
      <c r="J66">
        <v>0</v>
      </c>
      <c r="K66" t="s">
        <v>26</v>
      </c>
      <c r="L66" t="s">
        <v>26</v>
      </c>
      <c r="M66" t="s">
        <v>26</v>
      </c>
      <c r="N66" t="s">
        <v>26</v>
      </c>
      <c r="O66">
        <v>0</v>
      </c>
      <c r="P66">
        <v>1</v>
      </c>
      <c r="Q66">
        <v>0</v>
      </c>
      <c r="R66" t="str">
        <f t="shared" ca="1" si="2"/>
        <v>(N'',N'0',1,52000,10,1,49,0,NULL,NULL,NULL,NULL,0,1,0),</v>
      </c>
    </row>
    <row r="67" spans="1:18" x14ac:dyDescent="0.25">
      <c r="A67">
        <v>66</v>
      </c>
      <c r="C67">
        <f t="shared" ref="C67:C130" si="3">B67</f>
        <v>0</v>
      </c>
      <c r="D67">
        <v>1</v>
      </c>
      <c r="E67" t="str">
        <f>VLOOKUP(D67,NHOM!$A$2:$B$10,2,0)</f>
        <v>Nước</v>
      </c>
      <c r="F67">
        <f t="shared" ref="F67:F130" ca="1" si="4">ROUND(RAND()*100,0)*1000</f>
        <v>41000</v>
      </c>
      <c r="G67">
        <v>10</v>
      </c>
      <c r="H67">
        <v>1</v>
      </c>
      <c r="I67">
        <f>COUNTIF($D$2:D67,D67)</f>
        <v>50</v>
      </c>
      <c r="J67">
        <v>0</v>
      </c>
      <c r="K67" t="s">
        <v>26</v>
      </c>
      <c r="L67" t="s">
        <v>26</v>
      </c>
      <c r="M67" t="s">
        <v>26</v>
      </c>
      <c r="N67" t="s">
        <v>26</v>
      </c>
      <c r="O67">
        <v>0</v>
      </c>
      <c r="P67">
        <v>1</v>
      </c>
      <c r="Q67">
        <v>0</v>
      </c>
      <c r="R67" t="str">
        <f t="shared" ref="R67:R130" ca="1" si="5">"(N'"&amp;B67&amp;"',N'"&amp;C67&amp;"',"&amp;D67&amp;","&amp;F67&amp;",10,1,"&amp;I67&amp;",0,NULL,NULL,NULL,NULL,0,1,0),"</f>
        <v>(N'',N'0',1,41000,10,1,50,0,NULL,NULL,NULL,NULL,0,1,0),</v>
      </c>
    </row>
    <row r="68" spans="1:18" x14ac:dyDescent="0.25">
      <c r="A68">
        <v>67</v>
      </c>
      <c r="C68">
        <f t="shared" si="3"/>
        <v>0</v>
      </c>
      <c r="D68">
        <v>1</v>
      </c>
      <c r="E68" t="str">
        <f>VLOOKUP(D68,NHOM!$A$2:$B$10,2,0)</f>
        <v>Nước</v>
      </c>
      <c r="F68">
        <f t="shared" ca="1" si="4"/>
        <v>95000</v>
      </c>
      <c r="G68">
        <v>10</v>
      </c>
      <c r="H68">
        <v>1</v>
      </c>
      <c r="I68">
        <f>COUNTIF($D$2:D68,D68)</f>
        <v>51</v>
      </c>
      <c r="J68">
        <v>0</v>
      </c>
      <c r="K68" t="s">
        <v>26</v>
      </c>
      <c r="L68" t="s">
        <v>26</v>
      </c>
      <c r="M68" t="s">
        <v>26</v>
      </c>
      <c r="N68" t="s">
        <v>26</v>
      </c>
      <c r="O68">
        <v>0</v>
      </c>
      <c r="P68">
        <v>1</v>
      </c>
      <c r="Q68">
        <v>0</v>
      </c>
      <c r="R68" t="str">
        <f t="shared" ca="1" si="5"/>
        <v>(N'',N'0',1,95000,10,1,51,0,NULL,NULL,NULL,NULL,0,1,0),</v>
      </c>
    </row>
    <row r="69" spans="1:18" x14ac:dyDescent="0.25">
      <c r="A69">
        <v>68</v>
      </c>
      <c r="C69">
        <f t="shared" si="3"/>
        <v>0</v>
      </c>
      <c r="D69">
        <v>1</v>
      </c>
      <c r="E69" t="str">
        <f>VLOOKUP(D69,NHOM!$A$2:$B$10,2,0)</f>
        <v>Nước</v>
      </c>
      <c r="F69">
        <f t="shared" ca="1" si="4"/>
        <v>46000</v>
      </c>
      <c r="G69">
        <v>10</v>
      </c>
      <c r="H69">
        <v>1</v>
      </c>
      <c r="I69">
        <f>COUNTIF($D$2:D69,D69)</f>
        <v>52</v>
      </c>
      <c r="J69">
        <v>0</v>
      </c>
      <c r="K69" t="s">
        <v>26</v>
      </c>
      <c r="L69" t="s">
        <v>26</v>
      </c>
      <c r="M69" t="s">
        <v>26</v>
      </c>
      <c r="N69" t="s">
        <v>26</v>
      </c>
      <c r="O69">
        <v>0</v>
      </c>
      <c r="P69">
        <v>1</v>
      </c>
      <c r="Q69">
        <v>0</v>
      </c>
      <c r="R69" t="str">
        <f t="shared" ca="1" si="5"/>
        <v>(N'',N'0',1,46000,10,1,52,0,NULL,NULL,NULL,NULL,0,1,0),</v>
      </c>
    </row>
    <row r="70" spans="1:18" x14ac:dyDescent="0.25">
      <c r="A70">
        <v>69</v>
      </c>
      <c r="C70">
        <f t="shared" si="3"/>
        <v>0</v>
      </c>
      <c r="D70">
        <v>1</v>
      </c>
      <c r="E70" t="str">
        <f>VLOOKUP(D70,NHOM!$A$2:$B$10,2,0)</f>
        <v>Nước</v>
      </c>
      <c r="F70">
        <f t="shared" ca="1" si="4"/>
        <v>27000</v>
      </c>
      <c r="G70">
        <v>10</v>
      </c>
      <c r="H70">
        <v>1</v>
      </c>
      <c r="I70">
        <f>COUNTIF($D$2:D70,D70)</f>
        <v>53</v>
      </c>
      <c r="J70">
        <v>0</v>
      </c>
      <c r="K70" t="s">
        <v>26</v>
      </c>
      <c r="L70" t="s">
        <v>26</v>
      </c>
      <c r="M70" t="s">
        <v>26</v>
      </c>
      <c r="N70" t="s">
        <v>26</v>
      </c>
      <c r="O70">
        <v>0</v>
      </c>
      <c r="P70">
        <v>1</v>
      </c>
      <c r="Q70">
        <v>0</v>
      </c>
      <c r="R70" t="str">
        <f t="shared" ca="1" si="5"/>
        <v>(N'',N'0',1,27000,10,1,53,0,NULL,NULL,NULL,NULL,0,1,0),</v>
      </c>
    </row>
    <row r="71" spans="1:18" x14ac:dyDescent="0.25">
      <c r="A71">
        <v>70</v>
      </c>
      <c r="C71">
        <f t="shared" si="3"/>
        <v>0</v>
      </c>
      <c r="D71">
        <v>1</v>
      </c>
      <c r="E71" t="str">
        <f>VLOOKUP(D71,NHOM!$A$2:$B$10,2,0)</f>
        <v>Nước</v>
      </c>
      <c r="F71">
        <f t="shared" ca="1" si="4"/>
        <v>13000</v>
      </c>
      <c r="G71">
        <v>10</v>
      </c>
      <c r="H71">
        <v>1</v>
      </c>
      <c r="I71">
        <f>COUNTIF($D$2:D71,D71)</f>
        <v>54</v>
      </c>
      <c r="J71">
        <v>0</v>
      </c>
      <c r="K71" t="s">
        <v>26</v>
      </c>
      <c r="L71" t="s">
        <v>26</v>
      </c>
      <c r="M71" t="s">
        <v>26</v>
      </c>
      <c r="N71" t="s">
        <v>26</v>
      </c>
      <c r="O71">
        <v>0</v>
      </c>
      <c r="P71">
        <v>1</v>
      </c>
      <c r="Q71">
        <v>0</v>
      </c>
      <c r="R71" t="str">
        <f t="shared" ca="1" si="5"/>
        <v>(N'',N'0',1,13000,10,1,54,0,NULL,NULL,NULL,NULL,0,1,0),</v>
      </c>
    </row>
    <row r="72" spans="1:18" x14ac:dyDescent="0.25">
      <c r="A72">
        <v>71</v>
      </c>
      <c r="C72">
        <f t="shared" si="3"/>
        <v>0</v>
      </c>
      <c r="D72">
        <v>1</v>
      </c>
      <c r="E72" t="str">
        <f>VLOOKUP(D72,NHOM!$A$2:$B$10,2,0)</f>
        <v>Nước</v>
      </c>
      <c r="F72">
        <f t="shared" ca="1" si="4"/>
        <v>27000</v>
      </c>
      <c r="G72">
        <v>10</v>
      </c>
      <c r="H72">
        <v>1</v>
      </c>
      <c r="I72">
        <f>COUNTIF($D$2:D72,D72)</f>
        <v>55</v>
      </c>
      <c r="J72">
        <v>0</v>
      </c>
      <c r="K72" t="s">
        <v>26</v>
      </c>
      <c r="L72" t="s">
        <v>26</v>
      </c>
      <c r="M72" t="s">
        <v>26</v>
      </c>
      <c r="N72" t="s">
        <v>26</v>
      </c>
      <c r="O72">
        <v>0</v>
      </c>
      <c r="P72">
        <v>1</v>
      </c>
      <c r="Q72">
        <v>0</v>
      </c>
      <c r="R72" t="str">
        <f t="shared" ca="1" si="5"/>
        <v>(N'',N'0',1,27000,10,1,55,0,NULL,NULL,NULL,NULL,0,1,0),</v>
      </c>
    </row>
    <row r="73" spans="1:18" x14ac:dyDescent="0.25">
      <c r="A73">
        <v>72</v>
      </c>
      <c r="C73">
        <f t="shared" si="3"/>
        <v>0</v>
      </c>
      <c r="D73">
        <v>1</v>
      </c>
      <c r="E73" t="str">
        <f>VLOOKUP(D73,NHOM!$A$2:$B$10,2,0)</f>
        <v>Nước</v>
      </c>
      <c r="F73">
        <f t="shared" ca="1" si="4"/>
        <v>14000</v>
      </c>
      <c r="G73">
        <v>10</v>
      </c>
      <c r="H73">
        <v>1</v>
      </c>
      <c r="I73">
        <f>COUNTIF($D$2:D73,D73)</f>
        <v>56</v>
      </c>
      <c r="J73">
        <v>0</v>
      </c>
      <c r="K73" t="s">
        <v>26</v>
      </c>
      <c r="L73" t="s">
        <v>26</v>
      </c>
      <c r="M73" t="s">
        <v>26</v>
      </c>
      <c r="N73" t="s">
        <v>26</v>
      </c>
      <c r="O73">
        <v>0</v>
      </c>
      <c r="P73">
        <v>1</v>
      </c>
      <c r="Q73">
        <v>0</v>
      </c>
      <c r="R73" t="str">
        <f t="shared" ca="1" si="5"/>
        <v>(N'',N'0',1,14000,10,1,56,0,NULL,NULL,NULL,NULL,0,1,0),</v>
      </c>
    </row>
    <row r="74" spans="1:18" x14ac:dyDescent="0.25">
      <c r="A74">
        <v>73</v>
      </c>
      <c r="C74">
        <f t="shared" si="3"/>
        <v>0</v>
      </c>
      <c r="D74">
        <v>1</v>
      </c>
      <c r="E74" t="str">
        <f>VLOOKUP(D74,NHOM!$A$2:$B$10,2,0)</f>
        <v>Nước</v>
      </c>
      <c r="F74">
        <f t="shared" ca="1" si="4"/>
        <v>32000</v>
      </c>
      <c r="G74">
        <v>10</v>
      </c>
      <c r="H74">
        <v>1</v>
      </c>
      <c r="I74">
        <f>COUNTIF($D$2:D74,D74)</f>
        <v>57</v>
      </c>
      <c r="J74">
        <v>0</v>
      </c>
      <c r="K74" t="s">
        <v>26</v>
      </c>
      <c r="L74" t="s">
        <v>26</v>
      </c>
      <c r="M74" t="s">
        <v>26</v>
      </c>
      <c r="N74" t="s">
        <v>26</v>
      </c>
      <c r="O74">
        <v>0</v>
      </c>
      <c r="P74">
        <v>1</v>
      </c>
      <c r="Q74">
        <v>0</v>
      </c>
      <c r="R74" t="str">
        <f t="shared" ca="1" si="5"/>
        <v>(N'',N'0',1,32000,10,1,57,0,NULL,NULL,NULL,NULL,0,1,0),</v>
      </c>
    </row>
    <row r="75" spans="1:18" x14ac:dyDescent="0.25">
      <c r="A75">
        <v>74</v>
      </c>
      <c r="C75">
        <f t="shared" si="3"/>
        <v>0</v>
      </c>
      <c r="D75">
        <v>1</v>
      </c>
      <c r="E75" t="str">
        <f>VLOOKUP(D75,NHOM!$A$2:$B$10,2,0)</f>
        <v>Nước</v>
      </c>
      <c r="F75">
        <f t="shared" ca="1" si="4"/>
        <v>76000</v>
      </c>
      <c r="G75">
        <v>10</v>
      </c>
      <c r="H75">
        <v>1</v>
      </c>
      <c r="I75">
        <f>COUNTIF($D$2:D75,D75)</f>
        <v>58</v>
      </c>
      <c r="J75">
        <v>0</v>
      </c>
      <c r="K75" t="s">
        <v>26</v>
      </c>
      <c r="L75" t="s">
        <v>26</v>
      </c>
      <c r="M75" t="s">
        <v>26</v>
      </c>
      <c r="N75" t="s">
        <v>26</v>
      </c>
      <c r="O75">
        <v>0</v>
      </c>
      <c r="P75">
        <v>1</v>
      </c>
      <c r="Q75">
        <v>0</v>
      </c>
      <c r="R75" t="str">
        <f t="shared" ca="1" si="5"/>
        <v>(N'',N'0',1,76000,10,1,58,0,NULL,NULL,NULL,NULL,0,1,0),</v>
      </c>
    </row>
    <row r="76" spans="1:18" x14ac:dyDescent="0.25">
      <c r="A76">
        <v>75</v>
      </c>
      <c r="C76">
        <f t="shared" si="3"/>
        <v>0</v>
      </c>
      <c r="D76">
        <v>1</v>
      </c>
      <c r="E76" t="str">
        <f>VLOOKUP(D76,NHOM!$A$2:$B$10,2,0)</f>
        <v>Nước</v>
      </c>
      <c r="F76">
        <f t="shared" ca="1" si="4"/>
        <v>55000</v>
      </c>
      <c r="G76">
        <v>10</v>
      </c>
      <c r="H76">
        <v>1</v>
      </c>
      <c r="I76">
        <f>COUNTIF($D$2:D76,D76)</f>
        <v>59</v>
      </c>
      <c r="J76">
        <v>0</v>
      </c>
      <c r="K76" t="s">
        <v>26</v>
      </c>
      <c r="L76" t="s">
        <v>26</v>
      </c>
      <c r="M76" t="s">
        <v>26</v>
      </c>
      <c r="N76" t="s">
        <v>26</v>
      </c>
      <c r="O76">
        <v>0</v>
      </c>
      <c r="P76">
        <v>1</v>
      </c>
      <c r="Q76">
        <v>0</v>
      </c>
      <c r="R76" t="str">
        <f t="shared" ca="1" si="5"/>
        <v>(N'',N'0',1,55000,10,1,59,0,NULL,NULL,NULL,NULL,0,1,0),</v>
      </c>
    </row>
    <row r="77" spans="1:18" x14ac:dyDescent="0.25">
      <c r="A77">
        <v>76</v>
      </c>
      <c r="C77">
        <f t="shared" si="3"/>
        <v>0</v>
      </c>
      <c r="D77">
        <v>1</v>
      </c>
      <c r="E77" t="str">
        <f>VLOOKUP(D77,NHOM!$A$2:$B$10,2,0)</f>
        <v>Nước</v>
      </c>
      <c r="F77">
        <f t="shared" ca="1" si="4"/>
        <v>15000</v>
      </c>
      <c r="G77">
        <v>10</v>
      </c>
      <c r="H77">
        <v>1</v>
      </c>
      <c r="I77">
        <f>COUNTIF($D$2:D77,D77)</f>
        <v>60</v>
      </c>
      <c r="J77">
        <v>0</v>
      </c>
      <c r="K77" t="s">
        <v>26</v>
      </c>
      <c r="L77" t="s">
        <v>26</v>
      </c>
      <c r="M77" t="s">
        <v>26</v>
      </c>
      <c r="N77" t="s">
        <v>26</v>
      </c>
      <c r="O77">
        <v>0</v>
      </c>
      <c r="P77">
        <v>1</v>
      </c>
      <c r="Q77">
        <v>0</v>
      </c>
      <c r="R77" t="str">
        <f t="shared" ca="1" si="5"/>
        <v>(N'',N'0',1,15000,10,1,60,0,NULL,NULL,NULL,NULL,0,1,0),</v>
      </c>
    </row>
    <row r="78" spans="1:18" x14ac:dyDescent="0.25">
      <c r="A78">
        <v>77</v>
      </c>
      <c r="C78">
        <f t="shared" si="3"/>
        <v>0</v>
      </c>
      <c r="D78">
        <v>1</v>
      </c>
      <c r="E78" t="str">
        <f>VLOOKUP(D78,NHOM!$A$2:$B$10,2,0)</f>
        <v>Nước</v>
      </c>
      <c r="F78">
        <f t="shared" ca="1" si="4"/>
        <v>54000</v>
      </c>
      <c r="G78">
        <v>10</v>
      </c>
      <c r="H78">
        <v>1</v>
      </c>
      <c r="I78">
        <f>COUNTIF($D$2:D78,D78)</f>
        <v>61</v>
      </c>
      <c r="J78">
        <v>0</v>
      </c>
      <c r="K78" t="s">
        <v>26</v>
      </c>
      <c r="L78" t="s">
        <v>26</v>
      </c>
      <c r="M78" t="s">
        <v>26</v>
      </c>
      <c r="N78" t="s">
        <v>26</v>
      </c>
      <c r="O78">
        <v>0</v>
      </c>
      <c r="P78">
        <v>1</v>
      </c>
      <c r="Q78">
        <v>0</v>
      </c>
      <c r="R78" t="str">
        <f t="shared" ca="1" si="5"/>
        <v>(N'',N'0',1,54000,10,1,61,0,NULL,NULL,NULL,NULL,0,1,0),</v>
      </c>
    </row>
    <row r="79" spans="1:18" x14ac:dyDescent="0.25">
      <c r="A79">
        <v>78</v>
      </c>
      <c r="C79">
        <f t="shared" si="3"/>
        <v>0</v>
      </c>
      <c r="D79">
        <v>1</v>
      </c>
      <c r="E79" t="str">
        <f>VLOOKUP(D79,NHOM!$A$2:$B$10,2,0)</f>
        <v>Nước</v>
      </c>
      <c r="F79">
        <f t="shared" ca="1" si="4"/>
        <v>12000</v>
      </c>
      <c r="G79">
        <v>10</v>
      </c>
      <c r="H79">
        <v>1</v>
      </c>
      <c r="I79">
        <f>COUNTIF($D$2:D79,D79)</f>
        <v>62</v>
      </c>
      <c r="J79">
        <v>0</v>
      </c>
      <c r="K79" t="s">
        <v>26</v>
      </c>
      <c r="L79" t="s">
        <v>26</v>
      </c>
      <c r="M79" t="s">
        <v>26</v>
      </c>
      <c r="N79" t="s">
        <v>26</v>
      </c>
      <c r="O79">
        <v>0</v>
      </c>
      <c r="P79">
        <v>1</v>
      </c>
      <c r="Q79">
        <v>0</v>
      </c>
      <c r="R79" t="str">
        <f t="shared" ca="1" si="5"/>
        <v>(N'',N'0',1,12000,10,1,62,0,NULL,NULL,NULL,NULL,0,1,0),</v>
      </c>
    </row>
    <row r="80" spans="1:18" x14ac:dyDescent="0.25">
      <c r="A80">
        <v>79</v>
      </c>
      <c r="C80">
        <f t="shared" si="3"/>
        <v>0</v>
      </c>
      <c r="D80">
        <v>1</v>
      </c>
      <c r="E80" t="str">
        <f>VLOOKUP(D80,NHOM!$A$2:$B$10,2,0)</f>
        <v>Nước</v>
      </c>
      <c r="F80">
        <f t="shared" ca="1" si="4"/>
        <v>4000</v>
      </c>
      <c r="G80">
        <v>10</v>
      </c>
      <c r="H80">
        <v>1</v>
      </c>
      <c r="I80">
        <f>COUNTIF($D$2:D80,D80)</f>
        <v>63</v>
      </c>
      <c r="J80">
        <v>0</v>
      </c>
      <c r="K80" t="s">
        <v>26</v>
      </c>
      <c r="L80" t="s">
        <v>26</v>
      </c>
      <c r="M80" t="s">
        <v>26</v>
      </c>
      <c r="N80" t="s">
        <v>26</v>
      </c>
      <c r="O80">
        <v>0</v>
      </c>
      <c r="P80">
        <v>1</v>
      </c>
      <c r="Q80">
        <v>0</v>
      </c>
      <c r="R80" t="str">
        <f t="shared" ca="1" si="5"/>
        <v>(N'',N'0',1,4000,10,1,63,0,NULL,NULL,NULL,NULL,0,1,0),</v>
      </c>
    </row>
    <row r="81" spans="1:18" x14ac:dyDescent="0.25">
      <c r="A81">
        <v>80</v>
      </c>
      <c r="C81">
        <f t="shared" si="3"/>
        <v>0</v>
      </c>
      <c r="D81">
        <v>1</v>
      </c>
      <c r="E81" t="str">
        <f>VLOOKUP(D81,NHOM!$A$2:$B$10,2,0)</f>
        <v>Nước</v>
      </c>
      <c r="F81">
        <f t="shared" ca="1" si="4"/>
        <v>63000</v>
      </c>
      <c r="G81">
        <v>10</v>
      </c>
      <c r="H81">
        <v>1</v>
      </c>
      <c r="I81">
        <f>COUNTIF($D$2:D81,D81)</f>
        <v>64</v>
      </c>
      <c r="J81">
        <v>0</v>
      </c>
      <c r="K81" t="s">
        <v>26</v>
      </c>
      <c r="L81" t="s">
        <v>26</v>
      </c>
      <c r="M81" t="s">
        <v>26</v>
      </c>
      <c r="N81" t="s">
        <v>26</v>
      </c>
      <c r="O81">
        <v>0</v>
      </c>
      <c r="P81">
        <v>1</v>
      </c>
      <c r="Q81">
        <v>0</v>
      </c>
      <c r="R81" t="str">
        <f t="shared" ca="1" si="5"/>
        <v>(N'',N'0',1,63000,10,1,64,0,NULL,NULL,NULL,NULL,0,1,0),</v>
      </c>
    </row>
    <row r="82" spans="1:18" x14ac:dyDescent="0.25">
      <c r="A82">
        <v>81</v>
      </c>
      <c r="C82">
        <f t="shared" si="3"/>
        <v>0</v>
      </c>
      <c r="D82">
        <v>1</v>
      </c>
      <c r="E82" t="str">
        <f>VLOOKUP(D82,NHOM!$A$2:$B$10,2,0)</f>
        <v>Nước</v>
      </c>
      <c r="F82">
        <f t="shared" ca="1" si="4"/>
        <v>33000</v>
      </c>
      <c r="G82">
        <v>10</v>
      </c>
      <c r="H82">
        <v>1</v>
      </c>
      <c r="I82">
        <f>COUNTIF($D$2:D82,D82)</f>
        <v>65</v>
      </c>
      <c r="J82">
        <v>0</v>
      </c>
      <c r="K82" t="s">
        <v>26</v>
      </c>
      <c r="L82" t="s">
        <v>26</v>
      </c>
      <c r="M82" t="s">
        <v>26</v>
      </c>
      <c r="N82" t="s">
        <v>26</v>
      </c>
      <c r="O82">
        <v>0</v>
      </c>
      <c r="P82">
        <v>1</v>
      </c>
      <c r="Q82">
        <v>0</v>
      </c>
      <c r="R82" t="str">
        <f t="shared" ca="1" si="5"/>
        <v>(N'',N'0',1,33000,10,1,65,0,NULL,NULL,NULL,NULL,0,1,0),</v>
      </c>
    </row>
    <row r="83" spans="1:18" x14ac:dyDescent="0.25">
      <c r="A83">
        <v>82</v>
      </c>
      <c r="C83">
        <f t="shared" si="3"/>
        <v>0</v>
      </c>
      <c r="D83">
        <v>1</v>
      </c>
      <c r="E83" t="str">
        <f>VLOOKUP(D83,NHOM!$A$2:$B$10,2,0)</f>
        <v>Nước</v>
      </c>
      <c r="F83">
        <f t="shared" ca="1" si="4"/>
        <v>29000</v>
      </c>
      <c r="G83">
        <v>10</v>
      </c>
      <c r="H83">
        <v>1</v>
      </c>
      <c r="I83">
        <f>COUNTIF($D$2:D83,D83)</f>
        <v>66</v>
      </c>
      <c r="J83">
        <v>0</v>
      </c>
      <c r="K83" t="s">
        <v>26</v>
      </c>
      <c r="L83" t="s">
        <v>26</v>
      </c>
      <c r="M83" t="s">
        <v>26</v>
      </c>
      <c r="N83" t="s">
        <v>26</v>
      </c>
      <c r="O83">
        <v>0</v>
      </c>
      <c r="P83">
        <v>1</v>
      </c>
      <c r="Q83">
        <v>0</v>
      </c>
      <c r="R83" t="str">
        <f t="shared" ca="1" si="5"/>
        <v>(N'',N'0',1,29000,10,1,66,0,NULL,NULL,NULL,NULL,0,1,0),</v>
      </c>
    </row>
    <row r="84" spans="1:18" x14ac:dyDescent="0.25">
      <c r="A84">
        <v>83</v>
      </c>
      <c r="C84">
        <f t="shared" si="3"/>
        <v>0</v>
      </c>
      <c r="D84">
        <v>1</v>
      </c>
      <c r="E84" t="str">
        <f>VLOOKUP(D84,NHOM!$A$2:$B$10,2,0)</f>
        <v>Nước</v>
      </c>
      <c r="F84">
        <f t="shared" ca="1" si="4"/>
        <v>38000</v>
      </c>
      <c r="G84">
        <v>10</v>
      </c>
      <c r="H84">
        <v>1</v>
      </c>
      <c r="I84">
        <f>COUNTIF($D$2:D84,D84)</f>
        <v>67</v>
      </c>
      <c r="J84">
        <v>0</v>
      </c>
      <c r="K84" t="s">
        <v>26</v>
      </c>
      <c r="L84" t="s">
        <v>26</v>
      </c>
      <c r="M84" t="s">
        <v>26</v>
      </c>
      <c r="N84" t="s">
        <v>26</v>
      </c>
      <c r="O84">
        <v>0</v>
      </c>
      <c r="P84">
        <v>1</v>
      </c>
      <c r="Q84">
        <v>0</v>
      </c>
      <c r="R84" t="str">
        <f t="shared" ca="1" si="5"/>
        <v>(N'',N'0',1,38000,10,1,67,0,NULL,NULL,NULL,NULL,0,1,0),</v>
      </c>
    </row>
    <row r="85" spans="1:18" x14ac:dyDescent="0.25">
      <c r="A85">
        <v>84</v>
      </c>
      <c r="C85">
        <f t="shared" si="3"/>
        <v>0</v>
      </c>
      <c r="D85">
        <v>1</v>
      </c>
      <c r="E85" t="str">
        <f>VLOOKUP(D85,NHOM!$A$2:$B$10,2,0)</f>
        <v>Nước</v>
      </c>
      <c r="F85">
        <f t="shared" ca="1" si="4"/>
        <v>36000</v>
      </c>
      <c r="G85">
        <v>10</v>
      </c>
      <c r="H85">
        <v>1</v>
      </c>
      <c r="I85">
        <f>COUNTIF($D$2:D85,D85)</f>
        <v>68</v>
      </c>
      <c r="J85">
        <v>0</v>
      </c>
      <c r="K85" t="s">
        <v>26</v>
      </c>
      <c r="L85" t="s">
        <v>26</v>
      </c>
      <c r="M85" t="s">
        <v>26</v>
      </c>
      <c r="N85" t="s">
        <v>26</v>
      </c>
      <c r="O85">
        <v>0</v>
      </c>
      <c r="P85">
        <v>1</v>
      </c>
      <c r="Q85">
        <v>0</v>
      </c>
      <c r="R85" t="str">
        <f t="shared" ca="1" si="5"/>
        <v>(N'',N'0',1,36000,10,1,68,0,NULL,NULL,NULL,NULL,0,1,0),</v>
      </c>
    </row>
    <row r="86" spans="1:18" x14ac:dyDescent="0.25">
      <c r="A86">
        <v>85</v>
      </c>
      <c r="C86">
        <f t="shared" si="3"/>
        <v>0</v>
      </c>
      <c r="D86">
        <v>1</v>
      </c>
      <c r="E86" t="str">
        <f>VLOOKUP(D86,NHOM!$A$2:$B$10,2,0)</f>
        <v>Nước</v>
      </c>
      <c r="F86">
        <f t="shared" ca="1" si="4"/>
        <v>55000</v>
      </c>
      <c r="G86">
        <v>10</v>
      </c>
      <c r="H86">
        <v>1</v>
      </c>
      <c r="I86">
        <f>COUNTIF($D$2:D86,D86)</f>
        <v>69</v>
      </c>
      <c r="J86">
        <v>0</v>
      </c>
      <c r="K86" t="s">
        <v>26</v>
      </c>
      <c r="L86" t="s">
        <v>26</v>
      </c>
      <c r="M86" t="s">
        <v>26</v>
      </c>
      <c r="N86" t="s">
        <v>26</v>
      </c>
      <c r="O86">
        <v>0</v>
      </c>
      <c r="P86">
        <v>1</v>
      </c>
      <c r="Q86">
        <v>0</v>
      </c>
      <c r="R86" t="str">
        <f t="shared" ca="1" si="5"/>
        <v>(N'',N'0',1,55000,10,1,69,0,NULL,NULL,NULL,NULL,0,1,0),</v>
      </c>
    </row>
    <row r="87" spans="1:18" x14ac:dyDescent="0.25">
      <c r="A87">
        <v>86</v>
      </c>
      <c r="C87">
        <f t="shared" si="3"/>
        <v>0</v>
      </c>
      <c r="D87">
        <v>1</v>
      </c>
      <c r="E87" t="str">
        <f>VLOOKUP(D87,NHOM!$A$2:$B$10,2,0)</f>
        <v>Nước</v>
      </c>
      <c r="F87">
        <f t="shared" ca="1" si="4"/>
        <v>56000</v>
      </c>
      <c r="G87">
        <v>10</v>
      </c>
      <c r="H87">
        <v>1</v>
      </c>
      <c r="I87">
        <f>COUNTIF($D$2:D87,D87)</f>
        <v>70</v>
      </c>
      <c r="J87">
        <v>0</v>
      </c>
      <c r="K87" t="s">
        <v>26</v>
      </c>
      <c r="L87" t="s">
        <v>26</v>
      </c>
      <c r="M87" t="s">
        <v>26</v>
      </c>
      <c r="N87" t="s">
        <v>26</v>
      </c>
      <c r="O87">
        <v>0</v>
      </c>
      <c r="P87">
        <v>1</v>
      </c>
      <c r="Q87">
        <v>0</v>
      </c>
      <c r="R87" t="str">
        <f t="shared" ca="1" si="5"/>
        <v>(N'',N'0',1,56000,10,1,70,0,NULL,NULL,NULL,NULL,0,1,0),</v>
      </c>
    </row>
    <row r="88" spans="1:18" x14ac:dyDescent="0.25">
      <c r="A88">
        <v>87</v>
      </c>
      <c r="C88">
        <f t="shared" si="3"/>
        <v>0</v>
      </c>
      <c r="D88">
        <v>1</v>
      </c>
      <c r="E88" t="str">
        <f>VLOOKUP(D88,NHOM!$A$2:$B$10,2,0)</f>
        <v>Nước</v>
      </c>
      <c r="F88">
        <f t="shared" ca="1" si="4"/>
        <v>44000</v>
      </c>
      <c r="G88">
        <v>10</v>
      </c>
      <c r="H88">
        <v>1</v>
      </c>
      <c r="I88">
        <f>COUNTIF($D$2:D88,D88)</f>
        <v>71</v>
      </c>
      <c r="J88">
        <v>0</v>
      </c>
      <c r="K88" t="s">
        <v>26</v>
      </c>
      <c r="L88" t="s">
        <v>26</v>
      </c>
      <c r="M88" t="s">
        <v>26</v>
      </c>
      <c r="N88" t="s">
        <v>26</v>
      </c>
      <c r="O88">
        <v>0</v>
      </c>
      <c r="P88">
        <v>1</v>
      </c>
      <c r="Q88">
        <v>0</v>
      </c>
      <c r="R88" t="str">
        <f t="shared" ca="1" si="5"/>
        <v>(N'',N'0',1,44000,10,1,71,0,NULL,NULL,NULL,NULL,0,1,0),</v>
      </c>
    </row>
    <row r="89" spans="1:18" x14ac:dyDescent="0.25">
      <c r="A89">
        <v>88</v>
      </c>
      <c r="C89">
        <f t="shared" si="3"/>
        <v>0</v>
      </c>
      <c r="D89">
        <v>1</v>
      </c>
      <c r="E89" t="str">
        <f>VLOOKUP(D89,NHOM!$A$2:$B$10,2,0)</f>
        <v>Nước</v>
      </c>
      <c r="F89">
        <f t="shared" ca="1" si="4"/>
        <v>11000</v>
      </c>
      <c r="G89">
        <v>10</v>
      </c>
      <c r="H89">
        <v>1</v>
      </c>
      <c r="I89">
        <f>COUNTIF($D$2:D89,D89)</f>
        <v>72</v>
      </c>
      <c r="J89">
        <v>0</v>
      </c>
      <c r="K89" t="s">
        <v>26</v>
      </c>
      <c r="L89" t="s">
        <v>26</v>
      </c>
      <c r="M89" t="s">
        <v>26</v>
      </c>
      <c r="N89" t="s">
        <v>26</v>
      </c>
      <c r="O89">
        <v>0</v>
      </c>
      <c r="P89">
        <v>1</v>
      </c>
      <c r="Q89">
        <v>0</v>
      </c>
      <c r="R89" t="str">
        <f t="shared" ca="1" si="5"/>
        <v>(N'',N'0',1,11000,10,1,72,0,NULL,NULL,NULL,NULL,0,1,0),</v>
      </c>
    </row>
    <row r="90" spans="1:18" x14ac:dyDescent="0.25">
      <c r="A90">
        <v>89</v>
      </c>
      <c r="C90">
        <f t="shared" si="3"/>
        <v>0</v>
      </c>
      <c r="D90">
        <v>1</v>
      </c>
      <c r="E90" t="str">
        <f>VLOOKUP(D90,NHOM!$A$2:$B$10,2,0)</f>
        <v>Nước</v>
      </c>
      <c r="F90">
        <f t="shared" ca="1" si="4"/>
        <v>14000</v>
      </c>
      <c r="G90">
        <v>10</v>
      </c>
      <c r="H90">
        <v>1</v>
      </c>
      <c r="I90">
        <f>COUNTIF($D$2:D90,D90)</f>
        <v>73</v>
      </c>
      <c r="J90">
        <v>0</v>
      </c>
      <c r="K90" t="s">
        <v>26</v>
      </c>
      <c r="L90" t="s">
        <v>26</v>
      </c>
      <c r="M90" t="s">
        <v>26</v>
      </c>
      <c r="N90" t="s">
        <v>26</v>
      </c>
      <c r="O90">
        <v>0</v>
      </c>
      <c r="P90">
        <v>1</v>
      </c>
      <c r="Q90">
        <v>0</v>
      </c>
      <c r="R90" t="str">
        <f t="shared" ca="1" si="5"/>
        <v>(N'',N'0',1,14000,10,1,73,0,NULL,NULL,NULL,NULL,0,1,0),</v>
      </c>
    </row>
    <row r="91" spans="1:18" x14ac:dyDescent="0.25">
      <c r="A91">
        <v>90</v>
      </c>
      <c r="C91">
        <f t="shared" si="3"/>
        <v>0</v>
      </c>
      <c r="D91">
        <v>1</v>
      </c>
      <c r="E91" t="str">
        <f>VLOOKUP(D91,NHOM!$A$2:$B$10,2,0)</f>
        <v>Nước</v>
      </c>
      <c r="F91">
        <f t="shared" ca="1" si="4"/>
        <v>25000</v>
      </c>
      <c r="G91">
        <v>10</v>
      </c>
      <c r="H91">
        <v>1</v>
      </c>
      <c r="I91">
        <f>COUNTIF($D$2:D91,D91)</f>
        <v>74</v>
      </c>
      <c r="J91">
        <v>0</v>
      </c>
      <c r="K91" t="s">
        <v>26</v>
      </c>
      <c r="L91" t="s">
        <v>26</v>
      </c>
      <c r="M91" t="s">
        <v>26</v>
      </c>
      <c r="N91" t="s">
        <v>26</v>
      </c>
      <c r="O91">
        <v>0</v>
      </c>
      <c r="P91">
        <v>1</v>
      </c>
      <c r="Q91">
        <v>0</v>
      </c>
      <c r="R91" t="str">
        <f t="shared" ca="1" si="5"/>
        <v>(N'',N'0',1,25000,10,1,74,0,NULL,NULL,NULL,NULL,0,1,0),</v>
      </c>
    </row>
    <row r="92" spans="1:18" x14ac:dyDescent="0.25">
      <c r="A92">
        <v>91</v>
      </c>
      <c r="C92">
        <f t="shared" si="3"/>
        <v>0</v>
      </c>
      <c r="D92">
        <v>1</v>
      </c>
      <c r="E92" t="str">
        <f>VLOOKUP(D92,NHOM!$A$2:$B$10,2,0)</f>
        <v>Nước</v>
      </c>
      <c r="F92">
        <f t="shared" ca="1" si="4"/>
        <v>62000</v>
      </c>
      <c r="G92">
        <v>10</v>
      </c>
      <c r="H92">
        <v>1</v>
      </c>
      <c r="I92">
        <f>COUNTIF($D$2:D92,D92)</f>
        <v>75</v>
      </c>
      <c r="J92">
        <v>0</v>
      </c>
      <c r="K92" t="s">
        <v>26</v>
      </c>
      <c r="L92" t="s">
        <v>26</v>
      </c>
      <c r="M92" t="s">
        <v>26</v>
      </c>
      <c r="N92" t="s">
        <v>26</v>
      </c>
      <c r="O92">
        <v>0</v>
      </c>
      <c r="P92">
        <v>1</v>
      </c>
      <c r="Q92">
        <v>0</v>
      </c>
      <c r="R92" t="str">
        <f t="shared" ca="1" si="5"/>
        <v>(N'',N'0',1,62000,10,1,75,0,NULL,NULL,NULL,NULL,0,1,0),</v>
      </c>
    </row>
    <row r="93" spans="1:18" x14ac:dyDescent="0.25">
      <c r="A93">
        <v>92</v>
      </c>
      <c r="C93">
        <f t="shared" si="3"/>
        <v>0</v>
      </c>
      <c r="D93">
        <v>1</v>
      </c>
      <c r="E93" t="str">
        <f>VLOOKUP(D93,NHOM!$A$2:$B$10,2,0)</f>
        <v>Nước</v>
      </c>
      <c r="F93">
        <f t="shared" ca="1" si="4"/>
        <v>25000</v>
      </c>
      <c r="G93">
        <v>10</v>
      </c>
      <c r="H93">
        <v>1</v>
      </c>
      <c r="I93">
        <f>COUNTIF($D$2:D93,D93)</f>
        <v>76</v>
      </c>
      <c r="J93">
        <v>0</v>
      </c>
      <c r="K93" t="s">
        <v>26</v>
      </c>
      <c r="L93" t="s">
        <v>26</v>
      </c>
      <c r="M93" t="s">
        <v>26</v>
      </c>
      <c r="N93" t="s">
        <v>26</v>
      </c>
      <c r="O93">
        <v>0</v>
      </c>
      <c r="P93">
        <v>1</v>
      </c>
      <c r="Q93">
        <v>0</v>
      </c>
      <c r="R93" t="str">
        <f t="shared" ca="1" si="5"/>
        <v>(N'',N'0',1,25000,10,1,76,0,NULL,NULL,NULL,NULL,0,1,0),</v>
      </c>
    </row>
    <row r="94" spans="1:18" x14ac:dyDescent="0.25">
      <c r="A94">
        <v>93</v>
      </c>
      <c r="C94">
        <f t="shared" si="3"/>
        <v>0</v>
      </c>
      <c r="D94">
        <v>1</v>
      </c>
      <c r="E94" t="str">
        <f>VLOOKUP(D94,NHOM!$A$2:$B$10,2,0)</f>
        <v>Nước</v>
      </c>
      <c r="F94">
        <f t="shared" ca="1" si="4"/>
        <v>36000</v>
      </c>
      <c r="G94">
        <v>10</v>
      </c>
      <c r="H94">
        <v>1</v>
      </c>
      <c r="I94">
        <f>COUNTIF($D$2:D94,D94)</f>
        <v>77</v>
      </c>
      <c r="J94">
        <v>0</v>
      </c>
      <c r="K94" t="s">
        <v>26</v>
      </c>
      <c r="L94" t="s">
        <v>26</v>
      </c>
      <c r="M94" t="s">
        <v>26</v>
      </c>
      <c r="N94" t="s">
        <v>26</v>
      </c>
      <c r="O94">
        <v>0</v>
      </c>
      <c r="P94">
        <v>1</v>
      </c>
      <c r="Q94">
        <v>0</v>
      </c>
      <c r="R94" t="str">
        <f t="shared" ca="1" si="5"/>
        <v>(N'',N'0',1,36000,10,1,77,0,NULL,NULL,NULL,NULL,0,1,0),</v>
      </c>
    </row>
    <row r="95" spans="1:18" x14ac:dyDescent="0.25">
      <c r="A95">
        <v>94</v>
      </c>
      <c r="C95">
        <f t="shared" si="3"/>
        <v>0</v>
      </c>
      <c r="D95">
        <v>1</v>
      </c>
      <c r="E95" t="str">
        <f>VLOOKUP(D95,NHOM!$A$2:$B$10,2,0)</f>
        <v>Nước</v>
      </c>
      <c r="F95">
        <f t="shared" ca="1" si="4"/>
        <v>67000</v>
      </c>
      <c r="G95">
        <v>10</v>
      </c>
      <c r="H95">
        <v>1</v>
      </c>
      <c r="I95">
        <f>COUNTIF($D$2:D95,D95)</f>
        <v>78</v>
      </c>
      <c r="J95">
        <v>0</v>
      </c>
      <c r="K95" t="s">
        <v>26</v>
      </c>
      <c r="L95" t="s">
        <v>26</v>
      </c>
      <c r="M95" t="s">
        <v>26</v>
      </c>
      <c r="N95" t="s">
        <v>26</v>
      </c>
      <c r="O95">
        <v>0</v>
      </c>
      <c r="P95">
        <v>1</v>
      </c>
      <c r="Q95">
        <v>0</v>
      </c>
      <c r="R95" t="str">
        <f t="shared" ca="1" si="5"/>
        <v>(N'',N'0',1,67000,10,1,78,0,NULL,NULL,NULL,NULL,0,1,0),</v>
      </c>
    </row>
    <row r="96" spans="1:18" x14ac:dyDescent="0.25">
      <c r="A96">
        <v>95</v>
      </c>
      <c r="C96">
        <f t="shared" si="3"/>
        <v>0</v>
      </c>
      <c r="D96">
        <v>1</v>
      </c>
      <c r="E96" t="str">
        <f>VLOOKUP(D96,NHOM!$A$2:$B$10,2,0)</f>
        <v>Nước</v>
      </c>
      <c r="F96">
        <f t="shared" ca="1" si="4"/>
        <v>51000</v>
      </c>
      <c r="G96">
        <v>10</v>
      </c>
      <c r="H96">
        <v>1</v>
      </c>
      <c r="I96">
        <f>COUNTIF($D$2:D96,D96)</f>
        <v>79</v>
      </c>
      <c r="J96">
        <v>0</v>
      </c>
      <c r="K96" t="s">
        <v>26</v>
      </c>
      <c r="L96" t="s">
        <v>26</v>
      </c>
      <c r="M96" t="s">
        <v>26</v>
      </c>
      <c r="N96" t="s">
        <v>26</v>
      </c>
      <c r="O96">
        <v>0</v>
      </c>
      <c r="P96">
        <v>1</v>
      </c>
      <c r="Q96">
        <v>0</v>
      </c>
      <c r="R96" t="str">
        <f t="shared" ca="1" si="5"/>
        <v>(N'',N'0',1,51000,10,1,79,0,NULL,NULL,NULL,NULL,0,1,0),</v>
      </c>
    </row>
    <row r="97" spans="1:18" x14ac:dyDescent="0.25">
      <c r="A97">
        <v>96</v>
      </c>
      <c r="C97">
        <f t="shared" si="3"/>
        <v>0</v>
      </c>
      <c r="D97">
        <v>1</v>
      </c>
      <c r="E97" t="str">
        <f>VLOOKUP(D97,NHOM!$A$2:$B$10,2,0)</f>
        <v>Nước</v>
      </c>
      <c r="F97">
        <f t="shared" ca="1" si="4"/>
        <v>88000</v>
      </c>
      <c r="G97">
        <v>10</v>
      </c>
      <c r="H97">
        <v>1</v>
      </c>
      <c r="I97">
        <f>COUNTIF($D$2:D97,D97)</f>
        <v>80</v>
      </c>
      <c r="J97">
        <v>0</v>
      </c>
      <c r="K97" t="s">
        <v>26</v>
      </c>
      <c r="L97" t="s">
        <v>26</v>
      </c>
      <c r="M97" t="s">
        <v>26</v>
      </c>
      <c r="N97" t="s">
        <v>26</v>
      </c>
      <c r="O97">
        <v>0</v>
      </c>
      <c r="P97">
        <v>1</v>
      </c>
      <c r="Q97">
        <v>0</v>
      </c>
      <c r="R97" t="str">
        <f t="shared" ca="1" si="5"/>
        <v>(N'',N'0',1,88000,10,1,80,0,NULL,NULL,NULL,NULL,0,1,0),</v>
      </c>
    </row>
    <row r="98" spans="1:18" x14ac:dyDescent="0.25">
      <c r="A98">
        <v>97</v>
      </c>
      <c r="C98">
        <f t="shared" si="3"/>
        <v>0</v>
      </c>
      <c r="D98">
        <v>1</v>
      </c>
      <c r="E98" t="str">
        <f>VLOOKUP(D98,NHOM!$A$2:$B$10,2,0)</f>
        <v>Nước</v>
      </c>
      <c r="F98">
        <f t="shared" ca="1" si="4"/>
        <v>54000</v>
      </c>
      <c r="G98">
        <v>10</v>
      </c>
      <c r="H98">
        <v>1</v>
      </c>
      <c r="I98">
        <f>COUNTIF($D$2:D98,D98)</f>
        <v>81</v>
      </c>
      <c r="J98">
        <v>0</v>
      </c>
      <c r="K98" t="s">
        <v>26</v>
      </c>
      <c r="L98" t="s">
        <v>26</v>
      </c>
      <c r="M98" t="s">
        <v>26</v>
      </c>
      <c r="N98" t="s">
        <v>26</v>
      </c>
      <c r="O98">
        <v>0</v>
      </c>
      <c r="P98">
        <v>1</v>
      </c>
      <c r="Q98">
        <v>0</v>
      </c>
      <c r="R98" t="str">
        <f t="shared" ca="1" si="5"/>
        <v>(N'',N'0',1,54000,10,1,81,0,NULL,NULL,NULL,NULL,0,1,0),</v>
      </c>
    </row>
    <row r="99" spans="1:18" x14ac:dyDescent="0.25">
      <c r="A99">
        <v>98</v>
      </c>
      <c r="C99">
        <f t="shared" si="3"/>
        <v>0</v>
      </c>
      <c r="D99">
        <v>1</v>
      </c>
      <c r="E99" t="str">
        <f>VLOOKUP(D99,NHOM!$A$2:$B$10,2,0)</f>
        <v>Nước</v>
      </c>
      <c r="F99">
        <f t="shared" ca="1" si="4"/>
        <v>61000</v>
      </c>
      <c r="G99">
        <v>10</v>
      </c>
      <c r="H99">
        <v>1</v>
      </c>
      <c r="I99">
        <f>COUNTIF($D$2:D99,D99)</f>
        <v>82</v>
      </c>
      <c r="J99">
        <v>0</v>
      </c>
      <c r="K99" t="s">
        <v>26</v>
      </c>
      <c r="L99" t="s">
        <v>26</v>
      </c>
      <c r="M99" t="s">
        <v>26</v>
      </c>
      <c r="N99" t="s">
        <v>26</v>
      </c>
      <c r="O99">
        <v>0</v>
      </c>
      <c r="P99">
        <v>1</v>
      </c>
      <c r="Q99">
        <v>0</v>
      </c>
      <c r="R99" t="str">
        <f t="shared" ca="1" si="5"/>
        <v>(N'',N'0',1,61000,10,1,82,0,NULL,NULL,NULL,NULL,0,1,0),</v>
      </c>
    </row>
    <row r="100" spans="1:18" x14ac:dyDescent="0.25">
      <c r="A100">
        <v>99</v>
      </c>
      <c r="C100">
        <f t="shared" si="3"/>
        <v>0</v>
      </c>
      <c r="D100">
        <v>1</v>
      </c>
      <c r="E100" t="str">
        <f>VLOOKUP(D100,NHOM!$A$2:$B$10,2,0)</f>
        <v>Nước</v>
      </c>
      <c r="F100">
        <f t="shared" ca="1" si="4"/>
        <v>72000</v>
      </c>
      <c r="G100">
        <v>10</v>
      </c>
      <c r="H100">
        <v>1</v>
      </c>
      <c r="I100">
        <f>COUNTIF($D$2:D100,D100)</f>
        <v>83</v>
      </c>
      <c r="J100">
        <v>0</v>
      </c>
      <c r="K100" t="s">
        <v>26</v>
      </c>
      <c r="L100" t="s">
        <v>26</v>
      </c>
      <c r="M100" t="s">
        <v>26</v>
      </c>
      <c r="N100" t="s">
        <v>26</v>
      </c>
      <c r="O100">
        <v>0</v>
      </c>
      <c r="P100">
        <v>1</v>
      </c>
      <c r="Q100">
        <v>0</v>
      </c>
      <c r="R100" t="str">
        <f t="shared" ca="1" si="5"/>
        <v>(N'',N'0',1,72000,10,1,83,0,NULL,NULL,NULL,NULL,0,1,0),</v>
      </c>
    </row>
    <row r="101" spans="1:18" x14ac:dyDescent="0.25">
      <c r="A101">
        <v>100</v>
      </c>
      <c r="C101">
        <f t="shared" si="3"/>
        <v>0</v>
      </c>
      <c r="D101">
        <v>1</v>
      </c>
      <c r="E101" t="str">
        <f>VLOOKUP(D101,NHOM!$A$2:$B$10,2,0)</f>
        <v>Nước</v>
      </c>
      <c r="F101">
        <f t="shared" ca="1" si="4"/>
        <v>0</v>
      </c>
      <c r="G101">
        <v>10</v>
      </c>
      <c r="H101">
        <v>1</v>
      </c>
      <c r="I101">
        <f>COUNTIF($D$2:D101,D101)</f>
        <v>84</v>
      </c>
      <c r="J101">
        <v>0</v>
      </c>
      <c r="K101" t="s">
        <v>26</v>
      </c>
      <c r="L101" t="s">
        <v>26</v>
      </c>
      <c r="M101" t="s">
        <v>26</v>
      </c>
      <c r="N101" t="s">
        <v>26</v>
      </c>
      <c r="O101">
        <v>0</v>
      </c>
      <c r="P101">
        <v>1</v>
      </c>
      <c r="Q101">
        <v>0</v>
      </c>
      <c r="R101" t="str">
        <f t="shared" ca="1" si="5"/>
        <v>(N'',N'0',1,0,10,1,84,0,NULL,NULL,NULL,NULL,0,1,0),</v>
      </c>
    </row>
    <row r="102" spans="1:18" x14ac:dyDescent="0.25">
      <c r="A102">
        <v>101</v>
      </c>
      <c r="C102">
        <f t="shared" si="3"/>
        <v>0</v>
      </c>
      <c r="D102">
        <v>1</v>
      </c>
      <c r="E102" t="str">
        <f>VLOOKUP(D102,NHOM!$A$2:$B$10,2,0)</f>
        <v>Nước</v>
      </c>
      <c r="F102">
        <f t="shared" ca="1" si="4"/>
        <v>94000</v>
      </c>
      <c r="G102">
        <v>10</v>
      </c>
      <c r="H102">
        <v>1</v>
      </c>
      <c r="I102">
        <f>COUNTIF($D$2:D102,D102)</f>
        <v>85</v>
      </c>
      <c r="J102">
        <v>0</v>
      </c>
      <c r="K102" t="s">
        <v>26</v>
      </c>
      <c r="L102" t="s">
        <v>26</v>
      </c>
      <c r="M102" t="s">
        <v>26</v>
      </c>
      <c r="N102" t="s">
        <v>26</v>
      </c>
      <c r="O102">
        <v>0</v>
      </c>
      <c r="P102">
        <v>1</v>
      </c>
      <c r="Q102">
        <v>0</v>
      </c>
      <c r="R102" t="str">
        <f t="shared" ca="1" si="5"/>
        <v>(N'',N'0',1,94000,10,1,85,0,NULL,NULL,NULL,NULL,0,1,0),</v>
      </c>
    </row>
    <row r="103" spans="1:18" x14ac:dyDescent="0.25">
      <c r="A103">
        <v>102</v>
      </c>
      <c r="C103">
        <f t="shared" si="3"/>
        <v>0</v>
      </c>
      <c r="D103">
        <v>1</v>
      </c>
      <c r="E103" t="str">
        <f>VLOOKUP(D103,NHOM!$A$2:$B$10,2,0)</f>
        <v>Nước</v>
      </c>
      <c r="F103">
        <f t="shared" ca="1" si="4"/>
        <v>87000</v>
      </c>
      <c r="G103">
        <v>10</v>
      </c>
      <c r="H103">
        <v>1</v>
      </c>
      <c r="I103">
        <f>COUNTIF($D$2:D103,D103)</f>
        <v>86</v>
      </c>
      <c r="J103">
        <v>0</v>
      </c>
      <c r="K103" t="s">
        <v>26</v>
      </c>
      <c r="L103" t="s">
        <v>26</v>
      </c>
      <c r="M103" t="s">
        <v>26</v>
      </c>
      <c r="N103" t="s">
        <v>26</v>
      </c>
      <c r="O103">
        <v>0</v>
      </c>
      <c r="P103">
        <v>1</v>
      </c>
      <c r="Q103">
        <v>0</v>
      </c>
      <c r="R103" t="str">
        <f t="shared" ca="1" si="5"/>
        <v>(N'',N'0',1,87000,10,1,86,0,NULL,NULL,NULL,NULL,0,1,0),</v>
      </c>
    </row>
    <row r="104" spans="1:18" x14ac:dyDescent="0.25">
      <c r="A104">
        <v>103</v>
      </c>
      <c r="C104">
        <f t="shared" si="3"/>
        <v>0</v>
      </c>
      <c r="D104">
        <v>1</v>
      </c>
      <c r="E104" t="str">
        <f>VLOOKUP(D104,NHOM!$A$2:$B$10,2,0)</f>
        <v>Nước</v>
      </c>
      <c r="F104">
        <f t="shared" ca="1" si="4"/>
        <v>87000</v>
      </c>
      <c r="G104">
        <v>10</v>
      </c>
      <c r="H104">
        <v>1</v>
      </c>
      <c r="I104">
        <f>COUNTIF($D$2:D104,D104)</f>
        <v>87</v>
      </c>
      <c r="J104">
        <v>0</v>
      </c>
      <c r="K104" t="s">
        <v>26</v>
      </c>
      <c r="L104" t="s">
        <v>26</v>
      </c>
      <c r="M104" t="s">
        <v>26</v>
      </c>
      <c r="N104" t="s">
        <v>26</v>
      </c>
      <c r="O104">
        <v>0</v>
      </c>
      <c r="P104">
        <v>1</v>
      </c>
      <c r="Q104">
        <v>0</v>
      </c>
      <c r="R104" t="str">
        <f t="shared" ca="1" si="5"/>
        <v>(N'',N'0',1,87000,10,1,87,0,NULL,NULL,NULL,NULL,0,1,0),</v>
      </c>
    </row>
    <row r="105" spans="1:18" x14ac:dyDescent="0.25">
      <c r="A105">
        <v>104</v>
      </c>
      <c r="C105">
        <f t="shared" si="3"/>
        <v>0</v>
      </c>
      <c r="D105">
        <v>1</v>
      </c>
      <c r="E105" t="str">
        <f>VLOOKUP(D105,NHOM!$A$2:$B$10,2,0)</f>
        <v>Nước</v>
      </c>
      <c r="F105">
        <f t="shared" ca="1" si="4"/>
        <v>64000</v>
      </c>
      <c r="G105">
        <v>10</v>
      </c>
      <c r="H105">
        <v>1</v>
      </c>
      <c r="I105">
        <f>COUNTIF($D$2:D105,D105)</f>
        <v>88</v>
      </c>
      <c r="J105">
        <v>0</v>
      </c>
      <c r="K105" t="s">
        <v>26</v>
      </c>
      <c r="L105" t="s">
        <v>26</v>
      </c>
      <c r="M105" t="s">
        <v>26</v>
      </c>
      <c r="N105" t="s">
        <v>26</v>
      </c>
      <c r="O105">
        <v>0</v>
      </c>
      <c r="P105">
        <v>1</v>
      </c>
      <c r="Q105">
        <v>0</v>
      </c>
      <c r="R105" t="str">
        <f t="shared" ca="1" si="5"/>
        <v>(N'',N'0',1,64000,10,1,88,0,NULL,NULL,NULL,NULL,0,1,0),</v>
      </c>
    </row>
    <row r="106" spans="1:18" x14ac:dyDescent="0.25">
      <c r="A106">
        <v>105</v>
      </c>
      <c r="C106">
        <f t="shared" si="3"/>
        <v>0</v>
      </c>
      <c r="D106">
        <v>1</v>
      </c>
      <c r="E106" t="str">
        <f>VLOOKUP(D106,NHOM!$A$2:$B$10,2,0)</f>
        <v>Nước</v>
      </c>
      <c r="F106">
        <f t="shared" ca="1" si="4"/>
        <v>26000</v>
      </c>
      <c r="G106">
        <v>10</v>
      </c>
      <c r="H106">
        <v>1</v>
      </c>
      <c r="I106">
        <f>COUNTIF($D$2:D106,D106)</f>
        <v>89</v>
      </c>
      <c r="J106">
        <v>0</v>
      </c>
      <c r="K106" t="s">
        <v>26</v>
      </c>
      <c r="L106" t="s">
        <v>26</v>
      </c>
      <c r="M106" t="s">
        <v>26</v>
      </c>
      <c r="N106" t="s">
        <v>26</v>
      </c>
      <c r="O106">
        <v>0</v>
      </c>
      <c r="P106">
        <v>1</v>
      </c>
      <c r="Q106">
        <v>0</v>
      </c>
      <c r="R106" t="str">
        <f t="shared" ca="1" si="5"/>
        <v>(N'',N'0',1,26000,10,1,89,0,NULL,NULL,NULL,NULL,0,1,0),</v>
      </c>
    </row>
    <row r="107" spans="1:18" x14ac:dyDescent="0.25">
      <c r="A107">
        <v>106</v>
      </c>
      <c r="C107">
        <f t="shared" si="3"/>
        <v>0</v>
      </c>
      <c r="D107">
        <v>1</v>
      </c>
      <c r="E107" t="str">
        <f>VLOOKUP(D107,NHOM!$A$2:$B$10,2,0)</f>
        <v>Nước</v>
      </c>
      <c r="F107">
        <f t="shared" ca="1" si="4"/>
        <v>62000</v>
      </c>
      <c r="G107">
        <v>10</v>
      </c>
      <c r="H107">
        <v>1</v>
      </c>
      <c r="I107">
        <f>COUNTIF($D$2:D107,D107)</f>
        <v>90</v>
      </c>
      <c r="J107">
        <v>0</v>
      </c>
      <c r="K107" t="s">
        <v>26</v>
      </c>
      <c r="L107" t="s">
        <v>26</v>
      </c>
      <c r="M107" t="s">
        <v>26</v>
      </c>
      <c r="N107" t="s">
        <v>26</v>
      </c>
      <c r="O107">
        <v>0</v>
      </c>
      <c r="P107">
        <v>1</v>
      </c>
      <c r="Q107">
        <v>0</v>
      </c>
      <c r="R107" t="str">
        <f t="shared" ca="1" si="5"/>
        <v>(N'',N'0',1,62000,10,1,90,0,NULL,NULL,NULL,NULL,0,1,0),</v>
      </c>
    </row>
    <row r="108" spans="1:18" x14ac:dyDescent="0.25">
      <c r="A108">
        <v>107</v>
      </c>
      <c r="C108">
        <f t="shared" si="3"/>
        <v>0</v>
      </c>
      <c r="D108">
        <v>1</v>
      </c>
      <c r="E108" t="str">
        <f>VLOOKUP(D108,NHOM!$A$2:$B$10,2,0)</f>
        <v>Nước</v>
      </c>
      <c r="F108">
        <f t="shared" ca="1" si="4"/>
        <v>23000</v>
      </c>
      <c r="G108">
        <v>10</v>
      </c>
      <c r="H108">
        <v>1</v>
      </c>
      <c r="I108">
        <f>COUNTIF($D$2:D108,D108)</f>
        <v>91</v>
      </c>
      <c r="J108">
        <v>0</v>
      </c>
      <c r="K108" t="s">
        <v>26</v>
      </c>
      <c r="L108" t="s">
        <v>26</v>
      </c>
      <c r="M108" t="s">
        <v>26</v>
      </c>
      <c r="N108" t="s">
        <v>26</v>
      </c>
      <c r="O108">
        <v>0</v>
      </c>
      <c r="P108">
        <v>1</v>
      </c>
      <c r="Q108">
        <v>0</v>
      </c>
      <c r="R108" t="str">
        <f t="shared" ca="1" si="5"/>
        <v>(N'',N'0',1,23000,10,1,91,0,NULL,NULL,NULL,NULL,0,1,0),</v>
      </c>
    </row>
    <row r="109" spans="1:18" x14ac:dyDescent="0.25">
      <c r="A109">
        <v>108</v>
      </c>
      <c r="C109">
        <f t="shared" si="3"/>
        <v>0</v>
      </c>
      <c r="D109">
        <v>1</v>
      </c>
      <c r="E109" t="str">
        <f>VLOOKUP(D109,NHOM!$A$2:$B$10,2,0)</f>
        <v>Nước</v>
      </c>
      <c r="F109">
        <f t="shared" ca="1" si="4"/>
        <v>34000</v>
      </c>
      <c r="G109">
        <v>10</v>
      </c>
      <c r="H109">
        <v>1</v>
      </c>
      <c r="I109">
        <f>COUNTIF($D$2:D109,D109)</f>
        <v>92</v>
      </c>
      <c r="J109">
        <v>0</v>
      </c>
      <c r="K109" t="s">
        <v>26</v>
      </c>
      <c r="L109" t="s">
        <v>26</v>
      </c>
      <c r="M109" t="s">
        <v>26</v>
      </c>
      <c r="N109" t="s">
        <v>26</v>
      </c>
      <c r="O109">
        <v>0</v>
      </c>
      <c r="P109">
        <v>1</v>
      </c>
      <c r="Q109">
        <v>0</v>
      </c>
      <c r="R109" t="str">
        <f t="shared" ca="1" si="5"/>
        <v>(N'',N'0',1,34000,10,1,92,0,NULL,NULL,NULL,NULL,0,1,0),</v>
      </c>
    </row>
    <row r="110" spans="1:18" x14ac:dyDescent="0.25">
      <c r="A110">
        <v>109</v>
      </c>
      <c r="C110">
        <f t="shared" si="3"/>
        <v>0</v>
      </c>
      <c r="D110">
        <v>1</v>
      </c>
      <c r="E110" t="str">
        <f>VLOOKUP(D110,NHOM!$A$2:$B$10,2,0)</f>
        <v>Nước</v>
      </c>
      <c r="F110">
        <f t="shared" ca="1" si="4"/>
        <v>77000</v>
      </c>
      <c r="G110">
        <v>10</v>
      </c>
      <c r="H110">
        <v>1</v>
      </c>
      <c r="I110">
        <f>COUNTIF($D$2:D110,D110)</f>
        <v>93</v>
      </c>
      <c r="J110">
        <v>0</v>
      </c>
      <c r="K110" t="s">
        <v>26</v>
      </c>
      <c r="L110" t="s">
        <v>26</v>
      </c>
      <c r="M110" t="s">
        <v>26</v>
      </c>
      <c r="N110" t="s">
        <v>26</v>
      </c>
      <c r="O110">
        <v>0</v>
      </c>
      <c r="P110">
        <v>1</v>
      </c>
      <c r="Q110">
        <v>0</v>
      </c>
      <c r="R110" t="str">
        <f t="shared" ca="1" si="5"/>
        <v>(N'',N'0',1,77000,10,1,93,0,NULL,NULL,NULL,NULL,0,1,0),</v>
      </c>
    </row>
    <row r="111" spans="1:18" x14ac:dyDescent="0.25">
      <c r="A111">
        <v>110</v>
      </c>
      <c r="C111">
        <f t="shared" si="3"/>
        <v>0</v>
      </c>
      <c r="D111">
        <v>1</v>
      </c>
      <c r="E111" t="str">
        <f>VLOOKUP(D111,NHOM!$A$2:$B$10,2,0)</f>
        <v>Nước</v>
      </c>
      <c r="F111">
        <f t="shared" ca="1" si="4"/>
        <v>14000</v>
      </c>
      <c r="G111">
        <v>10</v>
      </c>
      <c r="H111">
        <v>1</v>
      </c>
      <c r="I111">
        <f>COUNTIF($D$2:D111,D111)</f>
        <v>94</v>
      </c>
      <c r="J111">
        <v>0</v>
      </c>
      <c r="K111" t="s">
        <v>26</v>
      </c>
      <c r="L111" t="s">
        <v>26</v>
      </c>
      <c r="M111" t="s">
        <v>26</v>
      </c>
      <c r="N111" t="s">
        <v>26</v>
      </c>
      <c r="O111">
        <v>0</v>
      </c>
      <c r="P111">
        <v>1</v>
      </c>
      <c r="Q111">
        <v>0</v>
      </c>
      <c r="R111" t="str">
        <f t="shared" ca="1" si="5"/>
        <v>(N'',N'0',1,14000,10,1,94,0,NULL,NULL,NULL,NULL,0,1,0),</v>
      </c>
    </row>
    <row r="112" spans="1:18" x14ac:dyDescent="0.25">
      <c r="A112">
        <v>111</v>
      </c>
      <c r="C112">
        <f t="shared" si="3"/>
        <v>0</v>
      </c>
      <c r="D112">
        <v>1</v>
      </c>
      <c r="E112" t="str">
        <f>VLOOKUP(D112,NHOM!$A$2:$B$10,2,0)</f>
        <v>Nước</v>
      </c>
      <c r="F112">
        <f t="shared" ca="1" si="4"/>
        <v>99000</v>
      </c>
      <c r="G112">
        <v>10</v>
      </c>
      <c r="H112">
        <v>1</v>
      </c>
      <c r="I112">
        <f>COUNTIF($D$2:D112,D112)</f>
        <v>95</v>
      </c>
      <c r="J112">
        <v>0</v>
      </c>
      <c r="K112" t="s">
        <v>26</v>
      </c>
      <c r="L112" t="s">
        <v>26</v>
      </c>
      <c r="M112" t="s">
        <v>26</v>
      </c>
      <c r="N112" t="s">
        <v>26</v>
      </c>
      <c r="O112">
        <v>0</v>
      </c>
      <c r="P112">
        <v>1</v>
      </c>
      <c r="Q112">
        <v>0</v>
      </c>
      <c r="R112" t="str">
        <f t="shared" ca="1" si="5"/>
        <v>(N'',N'0',1,99000,10,1,95,0,NULL,NULL,NULL,NULL,0,1,0),</v>
      </c>
    </row>
    <row r="113" spans="1:18" x14ac:dyDescent="0.25">
      <c r="A113">
        <v>112</v>
      </c>
      <c r="C113">
        <f t="shared" si="3"/>
        <v>0</v>
      </c>
      <c r="D113">
        <v>1</v>
      </c>
      <c r="E113" t="str">
        <f>VLOOKUP(D113,NHOM!$A$2:$B$10,2,0)</f>
        <v>Nước</v>
      </c>
      <c r="F113">
        <f t="shared" ca="1" si="4"/>
        <v>37000</v>
      </c>
      <c r="G113">
        <v>10</v>
      </c>
      <c r="H113">
        <v>1</v>
      </c>
      <c r="I113">
        <f>COUNTIF($D$2:D113,D113)</f>
        <v>96</v>
      </c>
      <c r="J113">
        <v>0</v>
      </c>
      <c r="K113" t="s">
        <v>26</v>
      </c>
      <c r="L113" t="s">
        <v>26</v>
      </c>
      <c r="M113" t="s">
        <v>26</v>
      </c>
      <c r="N113" t="s">
        <v>26</v>
      </c>
      <c r="O113">
        <v>0</v>
      </c>
      <c r="P113">
        <v>1</v>
      </c>
      <c r="Q113">
        <v>0</v>
      </c>
      <c r="R113" t="str">
        <f t="shared" ca="1" si="5"/>
        <v>(N'',N'0',1,37000,10,1,96,0,NULL,NULL,NULL,NULL,0,1,0),</v>
      </c>
    </row>
    <row r="114" spans="1:18" x14ac:dyDescent="0.25">
      <c r="A114">
        <v>113</v>
      </c>
      <c r="C114">
        <f t="shared" si="3"/>
        <v>0</v>
      </c>
      <c r="D114">
        <v>1</v>
      </c>
      <c r="E114" t="str">
        <f>VLOOKUP(D114,NHOM!$A$2:$B$10,2,0)</f>
        <v>Nước</v>
      </c>
      <c r="F114">
        <f t="shared" ca="1" si="4"/>
        <v>49000</v>
      </c>
      <c r="G114">
        <v>10</v>
      </c>
      <c r="H114">
        <v>1</v>
      </c>
      <c r="I114">
        <f>COUNTIF($D$2:D114,D114)</f>
        <v>97</v>
      </c>
      <c r="J114">
        <v>0</v>
      </c>
      <c r="K114" t="s">
        <v>26</v>
      </c>
      <c r="L114" t="s">
        <v>26</v>
      </c>
      <c r="M114" t="s">
        <v>26</v>
      </c>
      <c r="N114" t="s">
        <v>26</v>
      </c>
      <c r="O114">
        <v>0</v>
      </c>
      <c r="P114">
        <v>1</v>
      </c>
      <c r="Q114">
        <v>0</v>
      </c>
      <c r="R114" t="str">
        <f t="shared" ca="1" si="5"/>
        <v>(N'',N'0',1,49000,10,1,97,0,NULL,NULL,NULL,NULL,0,1,0),</v>
      </c>
    </row>
    <row r="115" spans="1:18" x14ac:dyDescent="0.25">
      <c r="A115">
        <v>114</v>
      </c>
      <c r="C115">
        <f t="shared" si="3"/>
        <v>0</v>
      </c>
      <c r="D115">
        <v>1</v>
      </c>
      <c r="E115" t="str">
        <f>VLOOKUP(D115,NHOM!$A$2:$B$10,2,0)</f>
        <v>Nước</v>
      </c>
      <c r="F115">
        <f t="shared" ca="1" si="4"/>
        <v>17000</v>
      </c>
      <c r="G115">
        <v>10</v>
      </c>
      <c r="H115">
        <v>1</v>
      </c>
      <c r="I115">
        <f>COUNTIF($D$2:D115,D115)</f>
        <v>98</v>
      </c>
      <c r="J115">
        <v>0</v>
      </c>
      <c r="K115" t="s">
        <v>26</v>
      </c>
      <c r="L115" t="s">
        <v>26</v>
      </c>
      <c r="M115" t="s">
        <v>26</v>
      </c>
      <c r="N115" t="s">
        <v>26</v>
      </c>
      <c r="O115">
        <v>0</v>
      </c>
      <c r="P115">
        <v>1</v>
      </c>
      <c r="Q115">
        <v>0</v>
      </c>
      <c r="R115" t="str">
        <f t="shared" ca="1" si="5"/>
        <v>(N'',N'0',1,17000,10,1,98,0,NULL,NULL,NULL,NULL,0,1,0),</v>
      </c>
    </row>
    <row r="116" spans="1:18" x14ac:dyDescent="0.25">
      <c r="A116">
        <v>115</v>
      </c>
      <c r="C116">
        <f t="shared" si="3"/>
        <v>0</v>
      </c>
      <c r="D116">
        <v>1</v>
      </c>
      <c r="E116" t="str">
        <f>VLOOKUP(D116,NHOM!$A$2:$B$10,2,0)</f>
        <v>Nước</v>
      </c>
      <c r="F116">
        <f t="shared" ca="1" si="4"/>
        <v>5000</v>
      </c>
      <c r="G116">
        <v>10</v>
      </c>
      <c r="H116">
        <v>1</v>
      </c>
      <c r="I116">
        <f>COUNTIF($D$2:D116,D116)</f>
        <v>99</v>
      </c>
      <c r="J116">
        <v>0</v>
      </c>
      <c r="K116" t="s">
        <v>26</v>
      </c>
      <c r="L116" t="s">
        <v>26</v>
      </c>
      <c r="M116" t="s">
        <v>26</v>
      </c>
      <c r="N116" t="s">
        <v>26</v>
      </c>
      <c r="O116">
        <v>0</v>
      </c>
      <c r="P116">
        <v>1</v>
      </c>
      <c r="Q116">
        <v>0</v>
      </c>
      <c r="R116" t="str">
        <f t="shared" ca="1" si="5"/>
        <v>(N'',N'0',1,5000,10,1,99,0,NULL,NULL,NULL,NULL,0,1,0),</v>
      </c>
    </row>
    <row r="117" spans="1:18" x14ac:dyDescent="0.25">
      <c r="A117">
        <v>116</v>
      </c>
      <c r="C117">
        <f t="shared" si="3"/>
        <v>0</v>
      </c>
      <c r="D117">
        <v>1</v>
      </c>
      <c r="E117" t="str">
        <f>VLOOKUP(D117,NHOM!$A$2:$B$10,2,0)</f>
        <v>Nước</v>
      </c>
      <c r="F117">
        <f t="shared" ca="1" si="4"/>
        <v>78000</v>
      </c>
      <c r="G117">
        <v>10</v>
      </c>
      <c r="H117">
        <v>1</v>
      </c>
      <c r="I117">
        <f>COUNTIF($D$2:D117,D117)</f>
        <v>100</v>
      </c>
      <c r="J117">
        <v>0</v>
      </c>
      <c r="K117" t="s">
        <v>26</v>
      </c>
      <c r="L117" t="s">
        <v>26</v>
      </c>
      <c r="M117" t="s">
        <v>26</v>
      </c>
      <c r="N117" t="s">
        <v>26</v>
      </c>
      <c r="O117">
        <v>0</v>
      </c>
      <c r="P117">
        <v>1</v>
      </c>
      <c r="Q117">
        <v>0</v>
      </c>
      <c r="R117" t="str">
        <f t="shared" ca="1" si="5"/>
        <v>(N'',N'0',1,78000,10,1,100,0,NULL,NULL,NULL,NULL,0,1,0),</v>
      </c>
    </row>
    <row r="118" spans="1:18" x14ac:dyDescent="0.25">
      <c r="A118">
        <v>117</v>
      </c>
      <c r="C118">
        <f t="shared" si="3"/>
        <v>0</v>
      </c>
      <c r="D118">
        <v>1</v>
      </c>
      <c r="E118" t="str">
        <f>VLOOKUP(D118,NHOM!$A$2:$B$10,2,0)</f>
        <v>Nước</v>
      </c>
      <c r="F118">
        <f t="shared" ca="1" si="4"/>
        <v>61000</v>
      </c>
      <c r="G118">
        <v>10</v>
      </c>
      <c r="H118">
        <v>1</v>
      </c>
      <c r="I118">
        <f>COUNTIF($D$2:D118,D118)</f>
        <v>101</v>
      </c>
      <c r="J118">
        <v>0</v>
      </c>
      <c r="K118" t="s">
        <v>26</v>
      </c>
      <c r="L118" t="s">
        <v>26</v>
      </c>
      <c r="M118" t="s">
        <v>26</v>
      </c>
      <c r="N118" t="s">
        <v>26</v>
      </c>
      <c r="O118">
        <v>0</v>
      </c>
      <c r="P118">
        <v>1</v>
      </c>
      <c r="Q118">
        <v>0</v>
      </c>
      <c r="R118" t="str">
        <f t="shared" ca="1" si="5"/>
        <v>(N'',N'0',1,61000,10,1,101,0,NULL,NULL,NULL,NULL,0,1,0),</v>
      </c>
    </row>
    <row r="119" spans="1:18" x14ac:dyDescent="0.25">
      <c r="A119">
        <v>118</v>
      </c>
      <c r="C119">
        <f t="shared" si="3"/>
        <v>0</v>
      </c>
      <c r="D119">
        <v>1</v>
      </c>
      <c r="E119" t="str">
        <f>VLOOKUP(D119,NHOM!$A$2:$B$10,2,0)</f>
        <v>Nước</v>
      </c>
      <c r="F119">
        <f t="shared" ca="1" si="4"/>
        <v>12000</v>
      </c>
      <c r="G119">
        <v>10</v>
      </c>
      <c r="H119">
        <v>1</v>
      </c>
      <c r="I119">
        <f>COUNTIF($D$2:D119,D119)</f>
        <v>102</v>
      </c>
      <c r="J119">
        <v>0</v>
      </c>
      <c r="K119" t="s">
        <v>26</v>
      </c>
      <c r="L119" t="s">
        <v>26</v>
      </c>
      <c r="M119" t="s">
        <v>26</v>
      </c>
      <c r="N119" t="s">
        <v>26</v>
      </c>
      <c r="O119">
        <v>0</v>
      </c>
      <c r="P119">
        <v>1</v>
      </c>
      <c r="Q119">
        <v>0</v>
      </c>
      <c r="R119" t="str">
        <f t="shared" ca="1" si="5"/>
        <v>(N'',N'0',1,12000,10,1,102,0,NULL,NULL,NULL,NULL,0,1,0),</v>
      </c>
    </row>
    <row r="120" spans="1:18" x14ac:dyDescent="0.25">
      <c r="A120">
        <v>119</v>
      </c>
      <c r="C120">
        <f t="shared" si="3"/>
        <v>0</v>
      </c>
      <c r="D120">
        <v>1</v>
      </c>
      <c r="E120" t="str">
        <f>VLOOKUP(D120,NHOM!$A$2:$B$10,2,0)</f>
        <v>Nước</v>
      </c>
      <c r="F120">
        <f t="shared" ca="1" si="4"/>
        <v>20000</v>
      </c>
      <c r="G120">
        <v>10</v>
      </c>
      <c r="H120">
        <v>1</v>
      </c>
      <c r="I120">
        <f>COUNTIF($D$2:D120,D120)</f>
        <v>103</v>
      </c>
      <c r="J120">
        <v>0</v>
      </c>
      <c r="K120" t="s">
        <v>26</v>
      </c>
      <c r="L120" t="s">
        <v>26</v>
      </c>
      <c r="M120" t="s">
        <v>26</v>
      </c>
      <c r="N120" t="s">
        <v>26</v>
      </c>
      <c r="O120">
        <v>0</v>
      </c>
      <c r="P120">
        <v>1</v>
      </c>
      <c r="Q120">
        <v>0</v>
      </c>
      <c r="R120" t="str">
        <f t="shared" ca="1" si="5"/>
        <v>(N'',N'0',1,20000,10,1,103,0,NULL,NULL,NULL,NULL,0,1,0),</v>
      </c>
    </row>
    <row r="121" spans="1:18" x14ac:dyDescent="0.25">
      <c r="A121">
        <v>120</v>
      </c>
      <c r="C121">
        <f t="shared" si="3"/>
        <v>0</v>
      </c>
      <c r="D121">
        <v>1</v>
      </c>
      <c r="E121" t="str">
        <f>VLOOKUP(D121,NHOM!$A$2:$B$10,2,0)</f>
        <v>Nước</v>
      </c>
      <c r="F121">
        <f t="shared" ca="1" si="4"/>
        <v>88000</v>
      </c>
      <c r="G121">
        <v>10</v>
      </c>
      <c r="H121">
        <v>1</v>
      </c>
      <c r="I121">
        <f>COUNTIF($D$2:D121,D121)</f>
        <v>104</v>
      </c>
      <c r="J121">
        <v>0</v>
      </c>
      <c r="K121" t="s">
        <v>26</v>
      </c>
      <c r="L121" t="s">
        <v>26</v>
      </c>
      <c r="M121" t="s">
        <v>26</v>
      </c>
      <c r="N121" t="s">
        <v>26</v>
      </c>
      <c r="O121">
        <v>0</v>
      </c>
      <c r="P121">
        <v>1</v>
      </c>
      <c r="Q121">
        <v>0</v>
      </c>
      <c r="R121" t="str">
        <f t="shared" ca="1" si="5"/>
        <v>(N'',N'0',1,88000,10,1,104,0,NULL,NULL,NULL,NULL,0,1,0),</v>
      </c>
    </row>
    <row r="122" spans="1:18" x14ac:dyDescent="0.25">
      <c r="A122">
        <v>121</v>
      </c>
      <c r="C122">
        <f t="shared" si="3"/>
        <v>0</v>
      </c>
      <c r="D122">
        <v>1</v>
      </c>
      <c r="E122" t="str">
        <f>VLOOKUP(D122,NHOM!$A$2:$B$10,2,0)</f>
        <v>Nước</v>
      </c>
      <c r="F122">
        <f t="shared" ca="1" si="4"/>
        <v>93000</v>
      </c>
      <c r="G122">
        <v>10</v>
      </c>
      <c r="H122">
        <v>1</v>
      </c>
      <c r="I122">
        <f>COUNTIF($D$2:D122,D122)</f>
        <v>105</v>
      </c>
      <c r="J122">
        <v>0</v>
      </c>
      <c r="K122" t="s">
        <v>26</v>
      </c>
      <c r="L122" t="s">
        <v>26</v>
      </c>
      <c r="M122" t="s">
        <v>26</v>
      </c>
      <c r="N122" t="s">
        <v>26</v>
      </c>
      <c r="O122">
        <v>0</v>
      </c>
      <c r="P122">
        <v>1</v>
      </c>
      <c r="Q122">
        <v>0</v>
      </c>
      <c r="R122" t="str">
        <f t="shared" ca="1" si="5"/>
        <v>(N'',N'0',1,93000,10,1,105,0,NULL,NULL,NULL,NULL,0,1,0),</v>
      </c>
    </row>
    <row r="123" spans="1:18" x14ac:dyDescent="0.25">
      <c r="A123">
        <v>122</v>
      </c>
      <c r="C123">
        <f t="shared" si="3"/>
        <v>0</v>
      </c>
      <c r="D123">
        <v>1</v>
      </c>
      <c r="E123" t="str">
        <f>VLOOKUP(D123,NHOM!$A$2:$B$10,2,0)</f>
        <v>Nước</v>
      </c>
      <c r="F123">
        <f t="shared" ca="1" si="4"/>
        <v>2000</v>
      </c>
      <c r="G123">
        <v>10</v>
      </c>
      <c r="H123">
        <v>1</v>
      </c>
      <c r="I123">
        <f>COUNTIF($D$2:D123,D123)</f>
        <v>106</v>
      </c>
      <c r="J123">
        <v>0</v>
      </c>
      <c r="K123" t="s">
        <v>26</v>
      </c>
      <c r="L123" t="s">
        <v>26</v>
      </c>
      <c r="M123" t="s">
        <v>26</v>
      </c>
      <c r="N123" t="s">
        <v>26</v>
      </c>
      <c r="O123">
        <v>0</v>
      </c>
      <c r="P123">
        <v>1</v>
      </c>
      <c r="Q123">
        <v>0</v>
      </c>
      <c r="R123" t="str">
        <f t="shared" ca="1" si="5"/>
        <v>(N'',N'0',1,2000,10,1,106,0,NULL,NULL,NULL,NULL,0,1,0),</v>
      </c>
    </row>
    <row r="124" spans="1:18" x14ac:dyDescent="0.25">
      <c r="A124">
        <v>123</v>
      </c>
      <c r="C124">
        <f t="shared" si="3"/>
        <v>0</v>
      </c>
      <c r="D124">
        <v>1</v>
      </c>
      <c r="E124" t="str">
        <f>VLOOKUP(D124,NHOM!$A$2:$B$10,2,0)</f>
        <v>Nước</v>
      </c>
      <c r="F124">
        <f t="shared" ca="1" si="4"/>
        <v>82000</v>
      </c>
      <c r="G124">
        <v>10</v>
      </c>
      <c r="H124">
        <v>1</v>
      </c>
      <c r="I124">
        <f>COUNTIF($D$2:D124,D124)</f>
        <v>107</v>
      </c>
      <c r="J124">
        <v>0</v>
      </c>
      <c r="K124" t="s">
        <v>26</v>
      </c>
      <c r="L124" t="s">
        <v>26</v>
      </c>
      <c r="M124" t="s">
        <v>26</v>
      </c>
      <c r="N124" t="s">
        <v>26</v>
      </c>
      <c r="O124">
        <v>0</v>
      </c>
      <c r="P124">
        <v>1</v>
      </c>
      <c r="Q124">
        <v>0</v>
      </c>
      <c r="R124" t="str">
        <f t="shared" ca="1" si="5"/>
        <v>(N'',N'0',1,82000,10,1,107,0,NULL,NULL,NULL,NULL,0,1,0),</v>
      </c>
    </row>
    <row r="125" spans="1:18" x14ac:dyDescent="0.25">
      <c r="A125">
        <v>124</v>
      </c>
      <c r="C125">
        <f t="shared" si="3"/>
        <v>0</v>
      </c>
      <c r="D125">
        <v>1</v>
      </c>
      <c r="E125" t="str">
        <f>VLOOKUP(D125,NHOM!$A$2:$B$10,2,0)</f>
        <v>Nước</v>
      </c>
      <c r="F125">
        <f t="shared" ca="1" si="4"/>
        <v>27000</v>
      </c>
      <c r="G125">
        <v>10</v>
      </c>
      <c r="H125">
        <v>1</v>
      </c>
      <c r="I125">
        <f>COUNTIF($D$2:D125,D125)</f>
        <v>108</v>
      </c>
      <c r="J125">
        <v>0</v>
      </c>
      <c r="K125" t="s">
        <v>26</v>
      </c>
      <c r="L125" t="s">
        <v>26</v>
      </c>
      <c r="M125" t="s">
        <v>26</v>
      </c>
      <c r="N125" t="s">
        <v>26</v>
      </c>
      <c r="O125">
        <v>0</v>
      </c>
      <c r="P125">
        <v>1</v>
      </c>
      <c r="Q125">
        <v>0</v>
      </c>
      <c r="R125" t="str">
        <f t="shared" ca="1" si="5"/>
        <v>(N'',N'0',1,27000,10,1,108,0,NULL,NULL,NULL,NULL,0,1,0),</v>
      </c>
    </row>
    <row r="126" spans="1:18" x14ac:dyDescent="0.25">
      <c r="A126">
        <v>125</v>
      </c>
      <c r="C126">
        <f t="shared" si="3"/>
        <v>0</v>
      </c>
      <c r="D126">
        <v>1</v>
      </c>
      <c r="E126" t="str">
        <f>VLOOKUP(D126,NHOM!$A$2:$B$10,2,0)</f>
        <v>Nước</v>
      </c>
      <c r="F126">
        <f t="shared" ca="1" si="4"/>
        <v>68000</v>
      </c>
      <c r="G126">
        <v>10</v>
      </c>
      <c r="H126">
        <v>1</v>
      </c>
      <c r="I126">
        <f>COUNTIF($D$2:D126,D126)</f>
        <v>109</v>
      </c>
      <c r="J126">
        <v>0</v>
      </c>
      <c r="K126" t="s">
        <v>26</v>
      </c>
      <c r="L126" t="s">
        <v>26</v>
      </c>
      <c r="M126" t="s">
        <v>26</v>
      </c>
      <c r="N126" t="s">
        <v>26</v>
      </c>
      <c r="O126">
        <v>0</v>
      </c>
      <c r="P126">
        <v>1</v>
      </c>
      <c r="Q126">
        <v>0</v>
      </c>
      <c r="R126" t="str">
        <f t="shared" ca="1" si="5"/>
        <v>(N'',N'0',1,68000,10,1,109,0,NULL,NULL,NULL,NULL,0,1,0),</v>
      </c>
    </row>
    <row r="127" spans="1:18" x14ac:dyDescent="0.25">
      <c r="A127">
        <v>126</v>
      </c>
      <c r="C127">
        <f t="shared" si="3"/>
        <v>0</v>
      </c>
      <c r="D127">
        <v>1</v>
      </c>
      <c r="E127" t="str">
        <f>VLOOKUP(D127,NHOM!$A$2:$B$10,2,0)</f>
        <v>Nước</v>
      </c>
      <c r="F127">
        <f t="shared" ca="1" si="4"/>
        <v>72000</v>
      </c>
      <c r="G127">
        <v>10</v>
      </c>
      <c r="H127">
        <v>1</v>
      </c>
      <c r="I127">
        <f>COUNTIF($D$2:D127,D127)</f>
        <v>110</v>
      </c>
      <c r="J127">
        <v>0</v>
      </c>
      <c r="K127" t="s">
        <v>26</v>
      </c>
      <c r="L127" t="s">
        <v>26</v>
      </c>
      <c r="M127" t="s">
        <v>26</v>
      </c>
      <c r="N127" t="s">
        <v>26</v>
      </c>
      <c r="O127">
        <v>0</v>
      </c>
      <c r="P127">
        <v>1</v>
      </c>
      <c r="Q127">
        <v>0</v>
      </c>
      <c r="R127" t="str">
        <f t="shared" ca="1" si="5"/>
        <v>(N'',N'0',1,72000,10,1,110,0,NULL,NULL,NULL,NULL,0,1,0),</v>
      </c>
    </row>
    <row r="128" spans="1:18" x14ac:dyDescent="0.25">
      <c r="A128">
        <v>127</v>
      </c>
      <c r="C128">
        <f t="shared" si="3"/>
        <v>0</v>
      </c>
      <c r="D128">
        <v>1</v>
      </c>
      <c r="E128" t="str">
        <f>VLOOKUP(D128,NHOM!$A$2:$B$10,2,0)</f>
        <v>Nước</v>
      </c>
      <c r="F128">
        <f t="shared" ca="1" si="4"/>
        <v>1000</v>
      </c>
      <c r="G128">
        <v>10</v>
      </c>
      <c r="H128">
        <v>1</v>
      </c>
      <c r="I128">
        <f>COUNTIF($D$2:D128,D128)</f>
        <v>111</v>
      </c>
      <c r="J128">
        <v>0</v>
      </c>
      <c r="K128" t="s">
        <v>26</v>
      </c>
      <c r="L128" t="s">
        <v>26</v>
      </c>
      <c r="M128" t="s">
        <v>26</v>
      </c>
      <c r="N128" t="s">
        <v>26</v>
      </c>
      <c r="O128">
        <v>0</v>
      </c>
      <c r="P128">
        <v>1</v>
      </c>
      <c r="Q128">
        <v>0</v>
      </c>
      <c r="R128" t="str">
        <f t="shared" ca="1" si="5"/>
        <v>(N'',N'0',1,1000,10,1,111,0,NULL,NULL,NULL,NULL,0,1,0),</v>
      </c>
    </row>
    <row r="129" spans="1:18" x14ac:dyDescent="0.25">
      <c r="A129">
        <v>128</v>
      </c>
      <c r="C129">
        <f t="shared" si="3"/>
        <v>0</v>
      </c>
      <c r="D129">
        <v>1</v>
      </c>
      <c r="E129" t="str">
        <f>VLOOKUP(D129,NHOM!$A$2:$B$10,2,0)</f>
        <v>Nước</v>
      </c>
      <c r="F129">
        <f t="shared" ca="1" si="4"/>
        <v>72000</v>
      </c>
      <c r="G129">
        <v>10</v>
      </c>
      <c r="H129">
        <v>1</v>
      </c>
      <c r="I129">
        <f>COUNTIF($D$2:D129,D129)</f>
        <v>112</v>
      </c>
      <c r="J129">
        <v>0</v>
      </c>
      <c r="K129" t="s">
        <v>26</v>
      </c>
      <c r="L129" t="s">
        <v>26</v>
      </c>
      <c r="M129" t="s">
        <v>26</v>
      </c>
      <c r="N129" t="s">
        <v>26</v>
      </c>
      <c r="O129">
        <v>0</v>
      </c>
      <c r="P129">
        <v>1</v>
      </c>
      <c r="Q129">
        <v>0</v>
      </c>
      <c r="R129" t="str">
        <f t="shared" ca="1" si="5"/>
        <v>(N'',N'0',1,72000,10,1,112,0,NULL,NULL,NULL,NULL,0,1,0),</v>
      </c>
    </row>
    <row r="130" spans="1:18" x14ac:dyDescent="0.25">
      <c r="A130">
        <v>129</v>
      </c>
      <c r="C130">
        <f t="shared" si="3"/>
        <v>0</v>
      </c>
      <c r="D130">
        <v>1</v>
      </c>
      <c r="E130" t="str">
        <f>VLOOKUP(D130,NHOM!$A$2:$B$10,2,0)</f>
        <v>Nước</v>
      </c>
      <c r="F130">
        <f t="shared" ca="1" si="4"/>
        <v>38000</v>
      </c>
      <c r="G130">
        <v>10</v>
      </c>
      <c r="H130">
        <v>1</v>
      </c>
      <c r="I130">
        <f>COUNTIF($D$2:D130,D130)</f>
        <v>113</v>
      </c>
      <c r="J130">
        <v>0</v>
      </c>
      <c r="K130" t="s">
        <v>26</v>
      </c>
      <c r="L130" t="s">
        <v>26</v>
      </c>
      <c r="M130" t="s">
        <v>26</v>
      </c>
      <c r="N130" t="s">
        <v>26</v>
      </c>
      <c r="O130">
        <v>0</v>
      </c>
      <c r="P130">
        <v>1</v>
      </c>
      <c r="Q130">
        <v>0</v>
      </c>
      <c r="R130" t="str">
        <f t="shared" ca="1" si="5"/>
        <v>(N'',N'0',1,38000,10,1,113,0,NULL,NULL,NULL,NULL,0,1,0),</v>
      </c>
    </row>
    <row r="131" spans="1:18" x14ac:dyDescent="0.25">
      <c r="A131">
        <v>130</v>
      </c>
      <c r="C131">
        <f t="shared" ref="C131:C194" si="6">B131</f>
        <v>0</v>
      </c>
      <c r="D131">
        <v>1</v>
      </c>
      <c r="E131" t="str">
        <f>VLOOKUP(D131,NHOM!$A$2:$B$10,2,0)</f>
        <v>Nước</v>
      </c>
      <c r="F131">
        <f t="shared" ref="F131:F194" ca="1" si="7">ROUND(RAND()*100,0)*1000</f>
        <v>80000</v>
      </c>
      <c r="G131">
        <v>10</v>
      </c>
      <c r="H131">
        <v>1</v>
      </c>
      <c r="I131">
        <f>COUNTIF($D$2:D131,D131)</f>
        <v>114</v>
      </c>
      <c r="J131">
        <v>0</v>
      </c>
      <c r="K131" t="s">
        <v>26</v>
      </c>
      <c r="L131" t="s">
        <v>26</v>
      </c>
      <c r="M131" t="s">
        <v>26</v>
      </c>
      <c r="N131" t="s">
        <v>26</v>
      </c>
      <c r="O131">
        <v>0</v>
      </c>
      <c r="P131">
        <v>1</v>
      </c>
      <c r="Q131">
        <v>0</v>
      </c>
      <c r="R131" t="str">
        <f t="shared" ref="R131:R194" ca="1" si="8">"(N'"&amp;B131&amp;"',N'"&amp;C131&amp;"',"&amp;D131&amp;","&amp;F131&amp;",10,1,"&amp;I131&amp;",0,NULL,NULL,NULL,NULL,0,1,0),"</f>
        <v>(N'',N'0',1,80000,10,1,114,0,NULL,NULL,NULL,NULL,0,1,0),</v>
      </c>
    </row>
    <row r="132" spans="1:18" x14ac:dyDescent="0.25">
      <c r="A132">
        <v>131</v>
      </c>
      <c r="C132">
        <f t="shared" si="6"/>
        <v>0</v>
      </c>
      <c r="D132">
        <v>1</v>
      </c>
      <c r="E132" t="str">
        <f>VLOOKUP(D132,NHOM!$A$2:$B$10,2,0)</f>
        <v>Nước</v>
      </c>
      <c r="F132">
        <f t="shared" ca="1" si="7"/>
        <v>90000</v>
      </c>
      <c r="G132">
        <v>10</v>
      </c>
      <c r="H132">
        <v>1</v>
      </c>
      <c r="I132">
        <f>COUNTIF($D$2:D132,D132)</f>
        <v>115</v>
      </c>
      <c r="J132">
        <v>0</v>
      </c>
      <c r="K132" t="s">
        <v>26</v>
      </c>
      <c r="L132" t="s">
        <v>26</v>
      </c>
      <c r="M132" t="s">
        <v>26</v>
      </c>
      <c r="N132" t="s">
        <v>26</v>
      </c>
      <c r="O132">
        <v>0</v>
      </c>
      <c r="P132">
        <v>1</v>
      </c>
      <c r="Q132">
        <v>0</v>
      </c>
      <c r="R132" t="str">
        <f t="shared" ca="1" si="8"/>
        <v>(N'',N'0',1,90000,10,1,115,0,NULL,NULL,NULL,NULL,0,1,0),</v>
      </c>
    </row>
    <row r="133" spans="1:18" x14ac:dyDescent="0.25">
      <c r="A133">
        <v>132</v>
      </c>
      <c r="C133">
        <f t="shared" si="6"/>
        <v>0</v>
      </c>
      <c r="D133">
        <v>1</v>
      </c>
      <c r="E133" t="str">
        <f>VLOOKUP(D133,NHOM!$A$2:$B$10,2,0)</f>
        <v>Nước</v>
      </c>
      <c r="F133">
        <f t="shared" ca="1" si="7"/>
        <v>39000</v>
      </c>
      <c r="G133">
        <v>10</v>
      </c>
      <c r="H133">
        <v>1</v>
      </c>
      <c r="I133">
        <f>COUNTIF($D$2:D133,D133)</f>
        <v>116</v>
      </c>
      <c r="J133">
        <v>0</v>
      </c>
      <c r="K133" t="s">
        <v>26</v>
      </c>
      <c r="L133" t="s">
        <v>26</v>
      </c>
      <c r="M133" t="s">
        <v>26</v>
      </c>
      <c r="N133" t="s">
        <v>26</v>
      </c>
      <c r="O133">
        <v>0</v>
      </c>
      <c r="P133">
        <v>1</v>
      </c>
      <c r="Q133">
        <v>0</v>
      </c>
      <c r="R133" t="str">
        <f t="shared" ca="1" si="8"/>
        <v>(N'',N'0',1,39000,10,1,116,0,NULL,NULL,NULL,NULL,0,1,0),</v>
      </c>
    </row>
    <row r="134" spans="1:18" x14ac:dyDescent="0.25">
      <c r="A134">
        <v>133</v>
      </c>
      <c r="C134">
        <f t="shared" si="6"/>
        <v>0</v>
      </c>
      <c r="D134">
        <v>1</v>
      </c>
      <c r="E134" t="str">
        <f>VLOOKUP(D134,NHOM!$A$2:$B$10,2,0)</f>
        <v>Nước</v>
      </c>
      <c r="F134">
        <f t="shared" ca="1" si="7"/>
        <v>44000</v>
      </c>
      <c r="G134">
        <v>10</v>
      </c>
      <c r="H134">
        <v>1</v>
      </c>
      <c r="I134">
        <f>COUNTIF($D$2:D134,D134)</f>
        <v>117</v>
      </c>
      <c r="J134">
        <v>0</v>
      </c>
      <c r="K134" t="s">
        <v>26</v>
      </c>
      <c r="L134" t="s">
        <v>26</v>
      </c>
      <c r="M134" t="s">
        <v>26</v>
      </c>
      <c r="N134" t="s">
        <v>26</v>
      </c>
      <c r="O134">
        <v>0</v>
      </c>
      <c r="P134">
        <v>1</v>
      </c>
      <c r="Q134">
        <v>0</v>
      </c>
      <c r="R134" t="str">
        <f t="shared" ca="1" si="8"/>
        <v>(N'',N'0',1,44000,10,1,117,0,NULL,NULL,NULL,NULL,0,1,0),</v>
      </c>
    </row>
    <row r="135" spans="1:18" x14ac:dyDescent="0.25">
      <c r="A135">
        <v>134</v>
      </c>
      <c r="C135">
        <f t="shared" si="6"/>
        <v>0</v>
      </c>
      <c r="D135">
        <v>1</v>
      </c>
      <c r="E135" t="str">
        <f>VLOOKUP(D135,NHOM!$A$2:$B$10,2,0)</f>
        <v>Nước</v>
      </c>
      <c r="F135">
        <f t="shared" ca="1" si="7"/>
        <v>95000</v>
      </c>
      <c r="G135">
        <v>10</v>
      </c>
      <c r="H135">
        <v>1</v>
      </c>
      <c r="I135">
        <f>COUNTIF($D$2:D135,D135)</f>
        <v>118</v>
      </c>
      <c r="J135">
        <v>0</v>
      </c>
      <c r="K135" t="s">
        <v>26</v>
      </c>
      <c r="L135" t="s">
        <v>26</v>
      </c>
      <c r="M135" t="s">
        <v>26</v>
      </c>
      <c r="N135" t="s">
        <v>26</v>
      </c>
      <c r="O135">
        <v>0</v>
      </c>
      <c r="P135">
        <v>1</v>
      </c>
      <c r="Q135">
        <v>0</v>
      </c>
      <c r="R135" t="str">
        <f t="shared" ca="1" si="8"/>
        <v>(N'',N'0',1,95000,10,1,118,0,NULL,NULL,NULL,NULL,0,1,0),</v>
      </c>
    </row>
    <row r="136" spans="1:18" x14ac:dyDescent="0.25">
      <c r="A136">
        <v>135</v>
      </c>
      <c r="C136">
        <f t="shared" si="6"/>
        <v>0</v>
      </c>
      <c r="D136">
        <v>1</v>
      </c>
      <c r="E136" t="str">
        <f>VLOOKUP(D136,NHOM!$A$2:$B$10,2,0)</f>
        <v>Nước</v>
      </c>
      <c r="F136">
        <f t="shared" ca="1" si="7"/>
        <v>73000</v>
      </c>
      <c r="G136">
        <v>10</v>
      </c>
      <c r="H136">
        <v>1</v>
      </c>
      <c r="I136">
        <f>COUNTIF($D$2:D136,D136)</f>
        <v>119</v>
      </c>
      <c r="J136">
        <v>0</v>
      </c>
      <c r="K136" t="s">
        <v>26</v>
      </c>
      <c r="L136" t="s">
        <v>26</v>
      </c>
      <c r="M136" t="s">
        <v>26</v>
      </c>
      <c r="N136" t="s">
        <v>26</v>
      </c>
      <c r="O136">
        <v>0</v>
      </c>
      <c r="P136">
        <v>1</v>
      </c>
      <c r="Q136">
        <v>0</v>
      </c>
      <c r="R136" t="str">
        <f t="shared" ca="1" si="8"/>
        <v>(N'',N'0',1,73000,10,1,119,0,NULL,NULL,NULL,NULL,0,1,0),</v>
      </c>
    </row>
    <row r="137" spans="1:18" x14ac:dyDescent="0.25">
      <c r="A137">
        <v>136</v>
      </c>
      <c r="C137">
        <f t="shared" si="6"/>
        <v>0</v>
      </c>
      <c r="D137">
        <v>1</v>
      </c>
      <c r="E137" t="str">
        <f>VLOOKUP(D137,NHOM!$A$2:$B$10,2,0)</f>
        <v>Nước</v>
      </c>
      <c r="F137">
        <f t="shared" ca="1" si="7"/>
        <v>29000</v>
      </c>
      <c r="G137">
        <v>10</v>
      </c>
      <c r="H137">
        <v>1</v>
      </c>
      <c r="I137">
        <f>COUNTIF($D$2:D137,D137)</f>
        <v>120</v>
      </c>
      <c r="J137">
        <v>0</v>
      </c>
      <c r="K137" t="s">
        <v>26</v>
      </c>
      <c r="L137" t="s">
        <v>26</v>
      </c>
      <c r="M137" t="s">
        <v>26</v>
      </c>
      <c r="N137" t="s">
        <v>26</v>
      </c>
      <c r="O137">
        <v>0</v>
      </c>
      <c r="P137">
        <v>1</v>
      </c>
      <c r="Q137">
        <v>0</v>
      </c>
      <c r="R137" t="str">
        <f t="shared" ca="1" si="8"/>
        <v>(N'',N'0',1,29000,10,1,120,0,NULL,NULL,NULL,NULL,0,1,0),</v>
      </c>
    </row>
    <row r="138" spans="1:18" x14ac:dyDescent="0.25">
      <c r="A138">
        <v>137</v>
      </c>
      <c r="C138">
        <f t="shared" si="6"/>
        <v>0</v>
      </c>
      <c r="D138">
        <v>1</v>
      </c>
      <c r="E138" t="str">
        <f>VLOOKUP(D138,NHOM!$A$2:$B$10,2,0)</f>
        <v>Nước</v>
      </c>
      <c r="F138">
        <f t="shared" ca="1" si="7"/>
        <v>77000</v>
      </c>
      <c r="G138">
        <v>10</v>
      </c>
      <c r="H138">
        <v>1</v>
      </c>
      <c r="I138">
        <f>COUNTIF($D$2:D138,D138)</f>
        <v>121</v>
      </c>
      <c r="J138">
        <v>0</v>
      </c>
      <c r="K138" t="s">
        <v>26</v>
      </c>
      <c r="L138" t="s">
        <v>26</v>
      </c>
      <c r="M138" t="s">
        <v>26</v>
      </c>
      <c r="N138" t="s">
        <v>26</v>
      </c>
      <c r="O138">
        <v>0</v>
      </c>
      <c r="P138">
        <v>1</v>
      </c>
      <c r="Q138">
        <v>0</v>
      </c>
      <c r="R138" t="str">
        <f t="shared" ca="1" si="8"/>
        <v>(N'',N'0',1,77000,10,1,121,0,NULL,NULL,NULL,NULL,0,1,0),</v>
      </c>
    </row>
    <row r="139" spans="1:18" x14ac:dyDescent="0.25">
      <c r="A139">
        <v>138</v>
      </c>
      <c r="C139">
        <f t="shared" si="6"/>
        <v>0</v>
      </c>
      <c r="D139">
        <v>1</v>
      </c>
      <c r="E139" t="str">
        <f>VLOOKUP(D139,NHOM!$A$2:$B$10,2,0)</f>
        <v>Nước</v>
      </c>
      <c r="F139">
        <f t="shared" ca="1" si="7"/>
        <v>33000</v>
      </c>
      <c r="G139">
        <v>10</v>
      </c>
      <c r="H139">
        <v>1</v>
      </c>
      <c r="I139">
        <f>COUNTIF($D$2:D139,D139)</f>
        <v>122</v>
      </c>
      <c r="J139">
        <v>0</v>
      </c>
      <c r="K139" t="s">
        <v>26</v>
      </c>
      <c r="L139" t="s">
        <v>26</v>
      </c>
      <c r="M139" t="s">
        <v>26</v>
      </c>
      <c r="N139" t="s">
        <v>26</v>
      </c>
      <c r="O139">
        <v>0</v>
      </c>
      <c r="P139">
        <v>1</v>
      </c>
      <c r="Q139">
        <v>0</v>
      </c>
      <c r="R139" t="str">
        <f t="shared" ca="1" si="8"/>
        <v>(N'',N'0',1,33000,10,1,122,0,NULL,NULL,NULL,NULL,0,1,0),</v>
      </c>
    </row>
    <row r="140" spans="1:18" x14ac:dyDescent="0.25">
      <c r="A140">
        <v>139</v>
      </c>
      <c r="C140">
        <f t="shared" si="6"/>
        <v>0</v>
      </c>
      <c r="D140">
        <v>1</v>
      </c>
      <c r="E140" t="str">
        <f>VLOOKUP(D140,NHOM!$A$2:$B$10,2,0)</f>
        <v>Nước</v>
      </c>
      <c r="F140">
        <f t="shared" ca="1" si="7"/>
        <v>10000</v>
      </c>
      <c r="G140">
        <v>10</v>
      </c>
      <c r="H140">
        <v>1</v>
      </c>
      <c r="I140">
        <f>COUNTIF($D$2:D140,D140)</f>
        <v>123</v>
      </c>
      <c r="J140">
        <v>0</v>
      </c>
      <c r="K140" t="s">
        <v>26</v>
      </c>
      <c r="L140" t="s">
        <v>26</v>
      </c>
      <c r="M140" t="s">
        <v>26</v>
      </c>
      <c r="N140" t="s">
        <v>26</v>
      </c>
      <c r="O140">
        <v>0</v>
      </c>
      <c r="P140">
        <v>1</v>
      </c>
      <c r="Q140">
        <v>0</v>
      </c>
      <c r="R140" t="str">
        <f t="shared" ca="1" si="8"/>
        <v>(N'',N'0',1,10000,10,1,123,0,NULL,NULL,NULL,NULL,0,1,0),</v>
      </c>
    </row>
    <row r="141" spans="1:18" x14ac:dyDescent="0.25">
      <c r="A141">
        <v>140</v>
      </c>
      <c r="C141">
        <f t="shared" si="6"/>
        <v>0</v>
      </c>
      <c r="D141">
        <v>1</v>
      </c>
      <c r="E141" t="str">
        <f>VLOOKUP(D141,NHOM!$A$2:$B$10,2,0)</f>
        <v>Nước</v>
      </c>
      <c r="F141">
        <f t="shared" ca="1" si="7"/>
        <v>15000</v>
      </c>
      <c r="G141">
        <v>10</v>
      </c>
      <c r="H141">
        <v>1</v>
      </c>
      <c r="I141">
        <f>COUNTIF($D$2:D141,D141)</f>
        <v>124</v>
      </c>
      <c r="J141">
        <v>0</v>
      </c>
      <c r="K141" t="s">
        <v>26</v>
      </c>
      <c r="L141" t="s">
        <v>26</v>
      </c>
      <c r="M141" t="s">
        <v>26</v>
      </c>
      <c r="N141" t="s">
        <v>26</v>
      </c>
      <c r="O141">
        <v>0</v>
      </c>
      <c r="P141">
        <v>1</v>
      </c>
      <c r="Q141">
        <v>0</v>
      </c>
      <c r="R141" t="str">
        <f t="shared" ca="1" si="8"/>
        <v>(N'',N'0',1,15000,10,1,124,0,NULL,NULL,NULL,NULL,0,1,0),</v>
      </c>
    </row>
    <row r="142" spans="1:18" x14ac:dyDescent="0.25">
      <c r="A142">
        <v>141</v>
      </c>
      <c r="C142">
        <f t="shared" si="6"/>
        <v>0</v>
      </c>
      <c r="D142">
        <v>1</v>
      </c>
      <c r="E142" t="str">
        <f>VLOOKUP(D142,NHOM!$A$2:$B$10,2,0)</f>
        <v>Nước</v>
      </c>
      <c r="F142">
        <f t="shared" ca="1" si="7"/>
        <v>97000</v>
      </c>
      <c r="G142">
        <v>10</v>
      </c>
      <c r="H142">
        <v>1</v>
      </c>
      <c r="I142">
        <f>COUNTIF($D$2:D142,D142)</f>
        <v>125</v>
      </c>
      <c r="J142">
        <v>0</v>
      </c>
      <c r="K142" t="s">
        <v>26</v>
      </c>
      <c r="L142" t="s">
        <v>26</v>
      </c>
      <c r="M142" t="s">
        <v>26</v>
      </c>
      <c r="N142" t="s">
        <v>26</v>
      </c>
      <c r="O142">
        <v>0</v>
      </c>
      <c r="P142">
        <v>1</v>
      </c>
      <c r="Q142">
        <v>0</v>
      </c>
      <c r="R142" t="str">
        <f t="shared" ca="1" si="8"/>
        <v>(N'',N'0',1,97000,10,1,125,0,NULL,NULL,NULL,NULL,0,1,0),</v>
      </c>
    </row>
    <row r="143" spans="1:18" x14ac:dyDescent="0.25">
      <c r="A143">
        <v>142</v>
      </c>
      <c r="C143">
        <f t="shared" si="6"/>
        <v>0</v>
      </c>
      <c r="D143">
        <v>1</v>
      </c>
      <c r="E143" t="str">
        <f>VLOOKUP(D143,NHOM!$A$2:$B$10,2,0)</f>
        <v>Nước</v>
      </c>
      <c r="F143">
        <f t="shared" ca="1" si="7"/>
        <v>12000</v>
      </c>
      <c r="G143">
        <v>10</v>
      </c>
      <c r="H143">
        <v>1</v>
      </c>
      <c r="I143">
        <f>COUNTIF($D$2:D143,D143)</f>
        <v>126</v>
      </c>
      <c r="J143">
        <v>0</v>
      </c>
      <c r="K143" t="s">
        <v>26</v>
      </c>
      <c r="L143" t="s">
        <v>26</v>
      </c>
      <c r="M143" t="s">
        <v>26</v>
      </c>
      <c r="N143" t="s">
        <v>26</v>
      </c>
      <c r="O143">
        <v>0</v>
      </c>
      <c r="P143">
        <v>1</v>
      </c>
      <c r="Q143">
        <v>0</v>
      </c>
      <c r="R143" t="str">
        <f t="shared" ca="1" si="8"/>
        <v>(N'',N'0',1,12000,10,1,126,0,NULL,NULL,NULL,NULL,0,1,0),</v>
      </c>
    </row>
    <row r="144" spans="1:18" x14ac:dyDescent="0.25">
      <c r="A144">
        <v>143</v>
      </c>
      <c r="C144">
        <f t="shared" si="6"/>
        <v>0</v>
      </c>
      <c r="D144">
        <v>1</v>
      </c>
      <c r="E144" t="str">
        <f>VLOOKUP(D144,NHOM!$A$2:$B$10,2,0)</f>
        <v>Nước</v>
      </c>
      <c r="F144">
        <f t="shared" ca="1" si="7"/>
        <v>74000</v>
      </c>
      <c r="G144">
        <v>10</v>
      </c>
      <c r="H144">
        <v>1</v>
      </c>
      <c r="I144">
        <f>COUNTIF($D$2:D144,D144)</f>
        <v>127</v>
      </c>
      <c r="J144">
        <v>0</v>
      </c>
      <c r="K144" t="s">
        <v>26</v>
      </c>
      <c r="L144" t="s">
        <v>26</v>
      </c>
      <c r="M144" t="s">
        <v>26</v>
      </c>
      <c r="N144" t="s">
        <v>26</v>
      </c>
      <c r="O144">
        <v>0</v>
      </c>
      <c r="P144">
        <v>1</v>
      </c>
      <c r="Q144">
        <v>0</v>
      </c>
      <c r="R144" t="str">
        <f t="shared" ca="1" si="8"/>
        <v>(N'',N'0',1,74000,10,1,127,0,NULL,NULL,NULL,NULL,0,1,0),</v>
      </c>
    </row>
    <row r="145" spans="1:18" x14ac:dyDescent="0.25">
      <c r="A145">
        <v>144</v>
      </c>
      <c r="C145">
        <f t="shared" si="6"/>
        <v>0</v>
      </c>
      <c r="D145">
        <v>1</v>
      </c>
      <c r="E145" t="str">
        <f>VLOOKUP(D145,NHOM!$A$2:$B$10,2,0)</f>
        <v>Nước</v>
      </c>
      <c r="F145">
        <f t="shared" ca="1" si="7"/>
        <v>49000</v>
      </c>
      <c r="G145">
        <v>10</v>
      </c>
      <c r="H145">
        <v>1</v>
      </c>
      <c r="I145">
        <f>COUNTIF($D$2:D145,D145)</f>
        <v>128</v>
      </c>
      <c r="J145">
        <v>0</v>
      </c>
      <c r="K145" t="s">
        <v>26</v>
      </c>
      <c r="L145" t="s">
        <v>26</v>
      </c>
      <c r="M145" t="s">
        <v>26</v>
      </c>
      <c r="N145" t="s">
        <v>26</v>
      </c>
      <c r="O145">
        <v>0</v>
      </c>
      <c r="P145">
        <v>1</v>
      </c>
      <c r="Q145">
        <v>0</v>
      </c>
      <c r="R145" t="str">
        <f t="shared" ca="1" si="8"/>
        <v>(N'',N'0',1,49000,10,1,128,0,NULL,NULL,NULL,NULL,0,1,0),</v>
      </c>
    </row>
    <row r="146" spans="1:18" x14ac:dyDescent="0.25">
      <c r="A146">
        <v>145</v>
      </c>
      <c r="C146">
        <f t="shared" si="6"/>
        <v>0</v>
      </c>
      <c r="D146">
        <v>1</v>
      </c>
      <c r="E146" t="str">
        <f>VLOOKUP(D146,NHOM!$A$2:$B$10,2,0)</f>
        <v>Nước</v>
      </c>
      <c r="F146">
        <f t="shared" ca="1" si="7"/>
        <v>62000</v>
      </c>
      <c r="G146">
        <v>10</v>
      </c>
      <c r="H146">
        <v>1</v>
      </c>
      <c r="I146">
        <f>COUNTIF($D$2:D146,D146)</f>
        <v>129</v>
      </c>
      <c r="J146">
        <v>0</v>
      </c>
      <c r="K146" t="s">
        <v>26</v>
      </c>
      <c r="L146" t="s">
        <v>26</v>
      </c>
      <c r="M146" t="s">
        <v>26</v>
      </c>
      <c r="N146" t="s">
        <v>26</v>
      </c>
      <c r="O146">
        <v>0</v>
      </c>
      <c r="P146">
        <v>1</v>
      </c>
      <c r="Q146">
        <v>0</v>
      </c>
      <c r="R146" t="str">
        <f t="shared" ca="1" si="8"/>
        <v>(N'',N'0',1,62000,10,1,129,0,NULL,NULL,NULL,NULL,0,1,0),</v>
      </c>
    </row>
    <row r="147" spans="1:18" x14ac:dyDescent="0.25">
      <c r="A147">
        <v>146</v>
      </c>
      <c r="C147">
        <f t="shared" si="6"/>
        <v>0</v>
      </c>
      <c r="D147">
        <v>1</v>
      </c>
      <c r="E147" t="str">
        <f>VLOOKUP(D147,NHOM!$A$2:$B$10,2,0)</f>
        <v>Nước</v>
      </c>
      <c r="F147">
        <f t="shared" ca="1" si="7"/>
        <v>78000</v>
      </c>
      <c r="G147">
        <v>10</v>
      </c>
      <c r="H147">
        <v>1</v>
      </c>
      <c r="I147">
        <f>COUNTIF($D$2:D147,D147)</f>
        <v>130</v>
      </c>
      <c r="J147">
        <v>0</v>
      </c>
      <c r="K147" t="s">
        <v>26</v>
      </c>
      <c r="L147" t="s">
        <v>26</v>
      </c>
      <c r="M147" t="s">
        <v>26</v>
      </c>
      <c r="N147" t="s">
        <v>26</v>
      </c>
      <c r="O147">
        <v>0</v>
      </c>
      <c r="P147">
        <v>1</v>
      </c>
      <c r="Q147">
        <v>0</v>
      </c>
      <c r="R147" t="str">
        <f t="shared" ca="1" si="8"/>
        <v>(N'',N'0',1,78000,10,1,130,0,NULL,NULL,NULL,NULL,0,1,0),</v>
      </c>
    </row>
    <row r="148" spans="1:18" x14ac:dyDescent="0.25">
      <c r="A148">
        <v>147</v>
      </c>
      <c r="C148">
        <f t="shared" si="6"/>
        <v>0</v>
      </c>
      <c r="D148">
        <v>1</v>
      </c>
      <c r="E148" t="str">
        <f>VLOOKUP(D148,NHOM!$A$2:$B$10,2,0)</f>
        <v>Nước</v>
      </c>
      <c r="F148">
        <f t="shared" ca="1" si="7"/>
        <v>32000</v>
      </c>
      <c r="G148">
        <v>10</v>
      </c>
      <c r="H148">
        <v>1</v>
      </c>
      <c r="I148">
        <f>COUNTIF($D$2:D148,D148)</f>
        <v>131</v>
      </c>
      <c r="J148">
        <v>0</v>
      </c>
      <c r="K148" t="s">
        <v>26</v>
      </c>
      <c r="L148" t="s">
        <v>26</v>
      </c>
      <c r="M148" t="s">
        <v>26</v>
      </c>
      <c r="N148" t="s">
        <v>26</v>
      </c>
      <c r="O148">
        <v>0</v>
      </c>
      <c r="P148">
        <v>1</v>
      </c>
      <c r="Q148">
        <v>0</v>
      </c>
      <c r="R148" t="str">
        <f t="shared" ca="1" si="8"/>
        <v>(N'',N'0',1,32000,10,1,131,0,NULL,NULL,NULL,NULL,0,1,0),</v>
      </c>
    </row>
    <row r="149" spans="1:18" x14ac:dyDescent="0.25">
      <c r="A149">
        <v>148</v>
      </c>
      <c r="C149">
        <f t="shared" si="6"/>
        <v>0</v>
      </c>
      <c r="D149">
        <v>1</v>
      </c>
      <c r="E149" t="str">
        <f>VLOOKUP(D149,NHOM!$A$2:$B$10,2,0)</f>
        <v>Nước</v>
      </c>
      <c r="F149">
        <f t="shared" ca="1" si="7"/>
        <v>18000</v>
      </c>
      <c r="G149">
        <v>10</v>
      </c>
      <c r="H149">
        <v>1</v>
      </c>
      <c r="I149">
        <f>COUNTIF($D$2:D149,D149)</f>
        <v>132</v>
      </c>
      <c r="J149">
        <v>0</v>
      </c>
      <c r="K149" t="s">
        <v>26</v>
      </c>
      <c r="L149" t="s">
        <v>26</v>
      </c>
      <c r="M149" t="s">
        <v>26</v>
      </c>
      <c r="N149" t="s">
        <v>26</v>
      </c>
      <c r="O149">
        <v>0</v>
      </c>
      <c r="P149">
        <v>1</v>
      </c>
      <c r="Q149">
        <v>0</v>
      </c>
      <c r="R149" t="str">
        <f t="shared" ca="1" si="8"/>
        <v>(N'',N'0',1,18000,10,1,132,0,NULL,NULL,NULL,NULL,0,1,0),</v>
      </c>
    </row>
    <row r="150" spans="1:18" x14ac:dyDescent="0.25">
      <c r="A150">
        <v>149</v>
      </c>
      <c r="C150">
        <f t="shared" si="6"/>
        <v>0</v>
      </c>
      <c r="D150">
        <v>1</v>
      </c>
      <c r="E150" t="str">
        <f>VLOOKUP(D150,NHOM!$A$2:$B$10,2,0)</f>
        <v>Nước</v>
      </c>
      <c r="F150">
        <f t="shared" ca="1" si="7"/>
        <v>77000</v>
      </c>
      <c r="G150">
        <v>10</v>
      </c>
      <c r="H150">
        <v>1</v>
      </c>
      <c r="I150">
        <f>COUNTIF($D$2:D150,D150)</f>
        <v>133</v>
      </c>
      <c r="J150">
        <v>0</v>
      </c>
      <c r="K150" t="s">
        <v>26</v>
      </c>
      <c r="L150" t="s">
        <v>26</v>
      </c>
      <c r="M150" t="s">
        <v>26</v>
      </c>
      <c r="N150" t="s">
        <v>26</v>
      </c>
      <c r="O150">
        <v>0</v>
      </c>
      <c r="P150">
        <v>1</v>
      </c>
      <c r="Q150">
        <v>0</v>
      </c>
      <c r="R150" t="str">
        <f t="shared" ca="1" si="8"/>
        <v>(N'',N'0',1,77000,10,1,133,0,NULL,NULL,NULL,NULL,0,1,0),</v>
      </c>
    </row>
    <row r="151" spans="1:18" x14ac:dyDescent="0.25">
      <c r="A151">
        <v>150</v>
      </c>
      <c r="C151">
        <f t="shared" si="6"/>
        <v>0</v>
      </c>
      <c r="D151">
        <v>1</v>
      </c>
      <c r="E151" t="str">
        <f>VLOOKUP(D151,NHOM!$A$2:$B$10,2,0)</f>
        <v>Nước</v>
      </c>
      <c r="F151">
        <f t="shared" ca="1" si="7"/>
        <v>39000</v>
      </c>
      <c r="G151">
        <v>10</v>
      </c>
      <c r="H151">
        <v>1</v>
      </c>
      <c r="I151">
        <f>COUNTIF($D$2:D151,D151)</f>
        <v>134</v>
      </c>
      <c r="J151">
        <v>0</v>
      </c>
      <c r="K151" t="s">
        <v>26</v>
      </c>
      <c r="L151" t="s">
        <v>26</v>
      </c>
      <c r="M151" t="s">
        <v>26</v>
      </c>
      <c r="N151" t="s">
        <v>26</v>
      </c>
      <c r="O151">
        <v>0</v>
      </c>
      <c r="P151">
        <v>1</v>
      </c>
      <c r="Q151">
        <v>0</v>
      </c>
      <c r="R151" t="str">
        <f t="shared" ca="1" si="8"/>
        <v>(N'',N'0',1,39000,10,1,134,0,NULL,NULL,NULL,NULL,0,1,0),</v>
      </c>
    </row>
    <row r="152" spans="1:18" x14ac:dyDescent="0.25">
      <c r="A152">
        <v>151</v>
      </c>
      <c r="C152">
        <f t="shared" si="6"/>
        <v>0</v>
      </c>
      <c r="D152">
        <v>1</v>
      </c>
      <c r="E152" t="str">
        <f>VLOOKUP(D152,NHOM!$A$2:$B$10,2,0)</f>
        <v>Nước</v>
      </c>
      <c r="F152">
        <f t="shared" ca="1" si="7"/>
        <v>7000</v>
      </c>
      <c r="G152">
        <v>10</v>
      </c>
      <c r="H152">
        <v>1</v>
      </c>
      <c r="I152">
        <f>COUNTIF($D$2:D152,D152)</f>
        <v>135</v>
      </c>
      <c r="J152">
        <v>0</v>
      </c>
      <c r="K152" t="s">
        <v>26</v>
      </c>
      <c r="L152" t="s">
        <v>26</v>
      </c>
      <c r="M152" t="s">
        <v>26</v>
      </c>
      <c r="N152" t="s">
        <v>26</v>
      </c>
      <c r="O152">
        <v>0</v>
      </c>
      <c r="P152">
        <v>1</v>
      </c>
      <c r="Q152">
        <v>0</v>
      </c>
      <c r="R152" t="str">
        <f t="shared" ca="1" si="8"/>
        <v>(N'',N'0',1,7000,10,1,135,0,NULL,NULL,NULL,NULL,0,1,0),</v>
      </c>
    </row>
    <row r="153" spans="1:18" x14ac:dyDescent="0.25">
      <c r="A153">
        <v>152</v>
      </c>
      <c r="C153">
        <f t="shared" si="6"/>
        <v>0</v>
      </c>
      <c r="D153">
        <v>1</v>
      </c>
      <c r="E153" t="str">
        <f>VLOOKUP(D153,NHOM!$A$2:$B$10,2,0)</f>
        <v>Nước</v>
      </c>
      <c r="F153">
        <f t="shared" ca="1" si="7"/>
        <v>8000</v>
      </c>
      <c r="G153">
        <v>10</v>
      </c>
      <c r="H153">
        <v>1</v>
      </c>
      <c r="I153">
        <f>COUNTIF($D$2:D153,D153)</f>
        <v>136</v>
      </c>
      <c r="J153">
        <v>0</v>
      </c>
      <c r="K153" t="s">
        <v>26</v>
      </c>
      <c r="L153" t="s">
        <v>26</v>
      </c>
      <c r="M153" t="s">
        <v>26</v>
      </c>
      <c r="N153" t="s">
        <v>26</v>
      </c>
      <c r="O153">
        <v>0</v>
      </c>
      <c r="P153">
        <v>1</v>
      </c>
      <c r="Q153">
        <v>0</v>
      </c>
      <c r="R153" t="str">
        <f t="shared" ca="1" si="8"/>
        <v>(N'',N'0',1,8000,10,1,136,0,NULL,NULL,NULL,NULL,0,1,0),</v>
      </c>
    </row>
    <row r="154" spans="1:18" x14ac:dyDescent="0.25">
      <c r="A154">
        <v>153</v>
      </c>
      <c r="C154">
        <f t="shared" si="6"/>
        <v>0</v>
      </c>
      <c r="D154">
        <v>1</v>
      </c>
      <c r="E154" t="str">
        <f>VLOOKUP(D154,NHOM!$A$2:$B$10,2,0)</f>
        <v>Nước</v>
      </c>
      <c r="F154">
        <f t="shared" ca="1" si="7"/>
        <v>2000</v>
      </c>
      <c r="G154">
        <v>10</v>
      </c>
      <c r="H154">
        <v>1</v>
      </c>
      <c r="I154">
        <f>COUNTIF($D$2:D154,D154)</f>
        <v>137</v>
      </c>
      <c r="J154">
        <v>0</v>
      </c>
      <c r="K154" t="s">
        <v>26</v>
      </c>
      <c r="L154" t="s">
        <v>26</v>
      </c>
      <c r="M154" t="s">
        <v>26</v>
      </c>
      <c r="N154" t="s">
        <v>26</v>
      </c>
      <c r="O154">
        <v>0</v>
      </c>
      <c r="P154">
        <v>1</v>
      </c>
      <c r="Q154">
        <v>0</v>
      </c>
      <c r="R154" t="str">
        <f t="shared" ca="1" si="8"/>
        <v>(N'',N'0',1,2000,10,1,137,0,NULL,NULL,NULL,NULL,0,1,0),</v>
      </c>
    </row>
    <row r="155" spans="1:18" x14ac:dyDescent="0.25">
      <c r="A155">
        <v>154</v>
      </c>
      <c r="C155">
        <f t="shared" si="6"/>
        <v>0</v>
      </c>
      <c r="D155">
        <v>1</v>
      </c>
      <c r="E155" t="str">
        <f>VLOOKUP(D155,NHOM!$A$2:$B$10,2,0)</f>
        <v>Nước</v>
      </c>
      <c r="F155">
        <f t="shared" ca="1" si="7"/>
        <v>5000</v>
      </c>
      <c r="G155">
        <v>10</v>
      </c>
      <c r="H155">
        <v>1</v>
      </c>
      <c r="I155">
        <f>COUNTIF($D$2:D155,D155)</f>
        <v>138</v>
      </c>
      <c r="J155">
        <v>0</v>
      </c>
      <c r="K155" t="s">
        <v>26</v>
      </c>
      <c r="L155" t="s">
        <v>26</v>
      </c>
      <c r="M155" t="s">
        <v>26</v>
      </c>
      <c r="N155" t="s">
        <v>26</v>
      </c>
      <c r="O155">
        <v>0</v>
      </c>
      <c r="P155">
        <v>1</v>
      </c>
      <c r="Q155">
        <v>0</v>
      </c>
      <c r="R155" t="str">
        <f t="shared" ca="1" si="8"/>
        <v>(N'',N'0',1,5000,10,1,138,0,NULL,NULL,NULL,NULL,0,1,0),</v>
      </c>
    </row>
    <row r="156" spans="1:18" x14ac:dyDescent="0.25">
      <c r="A156">
        <v>155</v>
      </c>
      <c r="C156">
        <f t="shared" si="6"/>
        <v>0</v>
      </c>
      <c r="D156">
        <v>1</v>
      </c>
      <c r="E156" t="str">
        <f>VLOOKUP(D156,NHOM!$A$2:$B$10,2,0)</f>
        <v>Nước</v>
      </c>
      <c r="F156">
        <f t="shared" ca="1" si="7"/>
        <v>76000</v>
      </c>
      <c r="G156">
        <v>10</v>
      </c>
      <c r="H156">
        <v>1</v>
      </c>
      <c r="I156">
        <f>COUNTIF($D$2:D156,D156)</f>
        <v>139</v>
      </c>
      <c r="J156">
        <v>0</v>
      </c>
      <c r="K156" t="s">
        <v>26</v>
      </c>
      <c r="L156" t="s">
        <v>26</v>
      </c>
      <c r="M156" t="s">
        <v>26</v>
      </c>
      <c r="N156" t="s">
        <v>26</v>
      </c>
      <c r="O156">
        <v>0</v>
      </c>
      <c r="P156">
        <v>1</v>
      </c>
      <c r="Q156">
        <v>0</v>
      </c>
      <c r="R156" t="str">
        <f t="shared" ca="1" si="8"/>
        <v>(N'',N'0',1,76000,10,1,139,0,NULL,NULL,NULL,NULL,0,1,0),</v>
      </c>
    </row>
    <row r="157" spans="1:18" x14ac:dyDescent="0.25">
      <c r="A157">
        <v>156</v>
      </c>
      <c r="C157">
        <f t="shared" si="6"/>
        <v>0</v>
      </c>
      <c r="D157">
        <v>1</v>
      </c>
      <c r="E157" t="str">
        <f>VLOOKUP(D157,NHOM!$A$2:$B$10,2,0)</f>
        <v>Nước</v>
      </c>
      <c r="F157">
        <f t="shared" ca="1" si="7"/>
        <v>75000</v>
      </c>
      <c r="G157">
        <v>10</v>
      </c>
      <c r="H157">
        <v>1</v>
      </c>
      <c r="I157">
        <f>COUNTIF($D$2:D157,D157)</f>
        <v>140</v>
      </c>
      <c r="J157">
        <v>0</v>
      </c>
      <c r="K157" t="s">
        <v>26</v>
      </c>
      <c r="L157" t="s">
        <v>26</v>
      </c>
      <c r="M157" t="s">
        <v>26</v>
      </c>
      <c r="N157" t="s">
        <v>26</v>
      </c>
      <c r="O157">
        <v>0</v>
      </c>
      <c r="P157">
        <v>1</v>
      </c>
      <c r="Q157">
        <v>0</v>
      </c>
      <c r="R157" t="str">
        <f t="shared" ca="1" si="8"/>
        <v>(N'',N'0',1,75000,10,1,140,0,NULL,NULL,NULL,NULL,0,1,0),</v>
      </c>
    </row>
    <row r="158" spans="1:18" x14ac:dyDescent="0.25">
      <c r="A158">
        <v>157</v>
      </c>
      <c r="C158">
        <f t="shared" si="6"/>
        <v>0</v>
      </c>
      <c r="D158">
        <v>1</v>
      </c>
      <c r="E158" t="str">
        <f>VLOOKUP(D158,NHOM!$A$2:$B$10,2,0)</f>
        <v>Nước</v>
      </c>
      <c r="F158">
        <f t="shared" ca="1" si="7"/>
        <v>43000</v>
      </c>
      <c r="G158">
        <v>10</v>
      </c>
      <c r="H158">
        <v>1</v>
      </c>
      <c r="I158">
        <f>COUNTIF($D$2:D158,D158)</f>
        <v>141</v>
      </c>
      <c r="J158">
        <v>0</v>
      </c>
      <c r="K158" t="s">
        <v>26</v>
      </c>
      <c r="L158" t="s">
        <v>26</v>
      </c>
      <c r="M158" t="s">
        <v>26</v>
      </c>
      <c r="N158" t="s">
        <v>26</v>
      </c>
      <c r="O158">
        <v>0</v>
      </c>
      <c r="P158">
        <v>1</v>
      </c>
      <c r="Q158">
        <v>0</v>
      </c>
      <c r="R158" t="str">
        <f t="shared" ca="1" si="8"/>
        <v>(N'',N'0',1,43000,10,1,141,0,NULL,NULL,NULL,NULL,0,1,0),</v>
      </c>
    </row>
    <row r="159" spans="1:18" x14ac:dyDescent="0.25">
      <c r="A159">
        <v>158</v>
      </c>
      <c r="C159">
        <f t="shared" si="6"/>
        <v>0</v>
      </c>
      <c r="D159">
        <v>1</v>
      </c>
      <c r="E159" t="str">
        <f>VLOOKUP(D159,NHOM!$A$2:$B$10,2,0)</f>
        <v>Nước</v>
      </c>
      <c r="F159">
        <f t="shared" ca="1" si="7"/>
        <v>59000</v>
      </c>
      <c r="G159">
        <v>10</v>
      </c>
      <c r="H159">
        <v>1</v>
      </c>
      <c r="I159">
        <f>COUNTIF($D$2:D159,D159)</f>
        <v>142</v>
      </c>
      <c r="J159">
        <v>0</v>
      </c>
      <c r="K159" t="s">
        <v>26</v>
      </c>
      <c r="L159" t="s">
        <v>26</v>
      </c>
      <c r="M159" t="s">
        <v>26</v>
      </c>
      <c r="N159" t="s">
        <v>26</v>
      </c>
      <c r="O159">
        <v>0</v>
      </c>
      <c r="P159">
        <v>1</v>
      </c>
      <c r="Q159">
        <v>0</v>
      </c>
      <c r="R159" t="str">
        <f t="shared" ca="1" si="8"/>
        <v>(N'',N'0',1,59000,10,1,142,0,NULL,NULL,NULL,NULL,0,1,0),</v>
      </c>
    </row>
    <row r="160" spans="1:18" x14ac:dyDescent="0.25">
      <c r="A160">
        <v>159</v>
      </c>
      <c r="C160">
        <f t="shared" si="6"/>
        <v>0</v>
      </c>
      <c r="D160">
        <v>1</v>
      </c>
      <c r="E160" t="str">
        <f>VLOOKUP(D160,NHOM!$A$2:$B$10,2,0)</f>
        <v>Nước</v>
      </c>
      <c r="F160">
        <f t="shared" ca="1" si="7"/>
        <v>92000</v>
      </c>
      <c r="G160">
        <v>10</v>
      </c>
      <c r="H160">
        <v>1</v>
      </c>
      <c r="I160">
        <f>COUNTIF($D$2:D160,D160)</f>
        <v>143</v>
      </c>
      <c r="J160">
        <v>0</v>
      </c>
      <c r="K160" t="s">
        <v>26</v>
      </c>
      <c r="L160" t="s">
        <v>26</v>
      </c>
      <c r="M160" t="s">
        <v>26</v>
      </c>
      <c r="N160" t="s">
        <v>26</v>
      </c>
      <c r="O160">
        <v>0</v>
      </c>
      <c r="P160">
        <v>1</v>
      </c>
      <c r="Q160">
        <v>0</v>
      </c>
      <c r="R160" t="str">
        <f t="shared" ca="1" si="8"/>
        <v>(N'',N'0',1,92000,10,1,143,0,NULL,NULL,NULL,NULL,0,1,0),</v>
      </c>
    </row>
    <row r="161" spans="1:18" x14ac:dyDescent="0.25">
      <c r="A161">
        <v>160</v>
      </c>
      <c r="C161">
        <f t="shared" si="6"/>
        <v>0</v>
      </c>
      <c r="D161">
        <v>1</v>
      </c>
      <c r="E161" t="str">
        <f>VLOOKUP(D161,NHOM!$A$2:$B$10,2,0)</f>
        <v>Nước</v>
      </c>
      <c r="F161">
        <f t="shared" ca="1" si="7"/>
        <v>92000</v>
      </c>
      <c r="G161">
        <v>10</v>
      </c>
      <c r="H161">
        <v>1</v>
      </c>
      <c r="I161">
        <f>COUNTIF($D$2:D161,D161)</f>
        <v>144</v>
      </c>
      <c r="J161">
        <v>0</v>
      </c>
      <c r="K161" t="s">
        <v>26</v>
      </c>
      <c r="L161" t="s">
        <v>26</v>
      </c>
      <c r="M161" t="s">
        <v>26</v>
      </c>
      <c r="N161" t="s">
        <v>26</v>
      </c>
      <c r="O161">
        <v>0</v>
      </c>
      <c r="P161">
        <v>1</v>
      </c>
      <c r="Q161">
        <v>0</v>
      </c>
      <c r="R161" t="str">
        <f t="shared" ca="1" si="8"/>
        <v>(N'',N'0',1,92000,10,1,144,0,NULL,NULL,NULL,NULL,0,1,0),</v>
      </c>
    </row>
    <row r="162" spans="1:18" x14ac:dyDescent="0.25">
      <c r="A162">
        <v>161</v>
      </c>
      <c r="C162">
        <f t="shared" si="6"/>
        <v>0</v>
      </c>
      <c r="D162">
        <v>1</v>
      </c>
      <c r="E162" t="str">
        <f>VLOOKUP(D162,NHOM!$A$2:$B$10,2,0)</f>
        <v>Nước</v>
      </c>
      <c r="F162">
        <f t="shared" ca="1" si="7"/>
        <v>73000</v>
      </c>
      <c r="G162">
        <v>10</v>
      </c>
      <c r="H162">
        <v>1</v>
      </c>
      <c r="I162">
        <f>COUNTIF($D$2:D162,D162)</f>
        <v>145</v>
      </c>
      <c r="J162">
        <v>0</v>
      </c>
      <c r="K162" t="s">
        <v>26</v>
      </c>
      <c r="L162" t="s">
        <v>26</v>
      </c>
      <c r="M162" t="s">
        <v>26</v>
      </c>
      <c r="N162" t="s">
        <v>26</v>
      </c>
      <c r="O162">
        <v>0</v>
      </c>
      <c r="P162">
        <v>1</v>
      </c>
      <c r="Q162">
        <v>0</v>
      </c>
      <c r="R162" t="str">
        <f t="shared" ca="1" si="8"/>
        <v>(N'',N'0',1,73000,10,1,145,0,NULL,NULL,NULL,NULL,0,1,0),</v>
      </c>
    </row>
    <row r="163" spans="1:18" x14ac:dyDescent="0.25">
      <c r="A163">
        <v>162</v>
      </c>
      <c r="C163">
        <f t="shared" si="6"/>
        <v>0</v>
      </c>
      <c r="D163">
        <v>1</v>
      </c>
      <c r="E163" t="str">
        <f>VLOOKUP(D163,NHOM!$A$2:$B$10,2,0)</f>
        <v>Nước</v>
      </c>
      <c r="F163">
        <f t="shared" ca="1" si="7"/>
        <v>57000</v>
      </c>
      <c r="G163">
        <v>10</v>
      </c>
      <c r="H163">
        <v>1</v>
      </c>
      <c r="I163">
        <f>COUNTIF($D$2:D163,D163)</f>
        <v>146</v>
      </c>
      <c r="J163">
        <v>0</v>
      </c>
      <c r="K163" t="s">
        <v>26</v>
      </c>
      <c r="L163" t="s">
        <v>26</v>
      </c>
      <c r="M163" t="s">
        <v>26</v>
      </c>
      <c r="N163" t="s">
        <v>26</v>
      </c>
      <c r="O163">
        <v>0</v>
      </c>
      <c r="P163">
        <v>1</v>
      </c>
      <c r="Q163">
        <v>0</v>
      </c>
      <c r="R163" t="str">
        <f t="shared" ca="1" si="8"/>
        <v>(N'',N'0',1,57000,10,1,146,0,NULL,NULL,NULL,NULL,0,1,0),</v>
      </c>
    </row>
    <row r="164" spans="1:18" x14ac:dyDescent="0.25">
      <c r="A164">
        <v>163</v>
      </c>
      <c r="C164">
        <f t="shared" si="6"/>
        <v>0</v>
      </c>
      <c r="D164">
        <v>1</v>
      </c>
      <c r="E164" t="str">
        <f>VLOOKUP(D164,NHOM!$A$2:$B$10,2,0)</f>
        <v>Nước</v>
      </c>
      <c r="F164">
        <f t="shared" ca="1" si="7"/>
        <v>60000</v>
      </c>
      <c r="G164">
        <v>10</v>
      </c>
      <c r="H164">
        <v>1</v>
      </c>
      <c r="I164">
        <f>COUNTIF($D$2:D164,D164)</f>
        <v>147</v>
      </c>
      <c r="J164">
        <v>0</v>
      </c>
      <c r="K164" t="s">
        <v>26</v>
      </c>
      <c r="L164" t="s">
        <v>26</v>
      </c>
      <c r="M164" t="s">
        <v>26</v>
      </c>
      <c r="N164" t="s">
        <v>26</v>
      </c>
      <c r="O164">
        <v>0</v>
      </c>
      <c r="P164">
        <v>1</v>
      </c>
      <c r="Q164">
        <v>0</v>
      </c>
      <c r="R164" t="str">
        <f t="shared" ca="1" si="8"/>
        <v>(N'',N'0',1,60000,10,1,147,0,NULL,NULL,NULL,NULL,0,1,0),</v>
      </c>
    </row>
    <row r="165" spans="1:18" x14ac:dyDescent="0.25">
      <c r="A165">
        <v>164</v>
      </c>
      <c r="C165">
        <f t="shared" si="6"/>
        <v>0</v>
      </c>
      <c r="D165">
        <v>1</v>
      </c>
      <c r="E165" t="str">
        <f>VLOOKUP(D165,NHOM!$A$2:$B$10,2,0)</f>
        <v>Nước</v>
      </c>
      <c r="F165">
        <f t="shared" ca="1" si="7"/>
        <v>2000</v>
      </c>
      <c r="G165">
        <v>10</v>
      </c>
      <c r="H165">
        <v>1</v>
      </c>
      <c r="I165">
        <f>COUNTIF($D$2:D165,D165)</f>
        <v>148</v>
      </c>
      <c r="J165">
        <v>0</v>
      </c>
      <c r="K165" t="s">
        <v>26</v>
      </c>
      <c r="L165" t="s">
        <v>26</v>
      </c>
      <c r="M165" t="s">
        <v>26</v>
      </c>
      <c r="N165" t="s">
        <v>26</v>
      </c>
      <c r="O165">
        <v>0</v>
      </c>
      <c r="P165">
        <v>1</v>
      </c>
      <c r="Q165">
        <v>0</v>
      </c>
      <c r="R165" t="str">
        <f t="shared" ca="1" si="8"/>
        <v>(N'',N'0',1,2000,10,1,148,0,NULL,NULL,NULL,NULL,0,1,0),</v>
      </c>
    </row>
    <row r="166" spans="1:18" x14ac:dyDescent="0.25">
      <c r="A166">
        <v>165</v>
      </c>
      <c r="C166">
        <f t="shared" si="6"/>
        <v>0</v>
      </c>
      <c r="D166">
        <v>1</v>
      </c>
      <c r="E166" t="str">
        <f>VLOOKUP(D166,NHOM!$A$2:$B$10,2,0)</f>
        <v>Nước</v>
      </c>
      <c r="F166">
        <f t="shared" ca="1" si="7"/>
        <v>9000</v>
      </c>
      <c r="G166">
        <v>10</v>
      </c>
      <c r="H166">
        <v>1</v>
      </c>
      <c r="I166">
        <f>COUNTIF($D$2:D166,D166)</f>
        <v>149</v>
      </c>
      <c r="J166">
        <v>0</v>
      </c>
      <c r="K166" t="s">
        <v>26</v>
      </c>
      <c r="L166" t="s">
        <v>26</v>
      </c>
      <c r="M166" t="s">
        <v>26</v>
      </c>
      <c r="N166" t="s">
        <v>26</v>
      </c>
      <c r="O166">
        <v>0</v>
      </c>
      <c r="P166">
        <v>1</v>
      </c>
      <c r="Q166">
        <v>0</v>
      </c>
      <c r="R166" t="str">
        <f t="shared" ca="1" si="8"/>
        <v>(N'',N'0',1,9000,10,1,149,0,NULL,NULL,NULL,NULL,0,1,0),</v>
      </c>
    </row>
    <row r="167" spans="1:18" x14ac:dyDescent="0.25">
      <c r="A167">
        <v>166</v>
      </c>
      <c r="C167">
        <f t="shared" si="6"/>
        <v>0</v>
      </c>
      <c r="D167">
        <v>1</v>
      </c>
      <c r="E167" t="str">
        <f>VLOOKUP(D167,NHOM!$A$2:$B$10,2,0)</f>
        <v>Nước</v>
      </c>
      <c r="F167">
        <f t="shared" ca="1" si="7"/>
        <v>67000</v>
      </c>
      <c r="G167">
        <v>10</v>
      </c>
      <c r="H167">
        <v>1</v>
      </c>
      <c r="I167">
        <f>COUNTIF($D$2:D167,D167)</f>
        <v>150</v>
      </c>
      <c r="J167">
        <v>0</v>
      </c>
      <c r="K167" t="s">
        <v>26</v>
      </c>
      <c r="L167" t="s">
        <v>26</v>
      </c>
      <c r="M167" t="s">
        <v>26</v>
      </c>
      <c r="N167" t="s">
        <v>26</v>
      </c>
      <c r="O167">
        <v>0</v>
      </c>
      <c r="P167">
        <v>1</v>
      </c>
      <c r="Q167">
        <v>0</v>
      </c>
      <c r="R167" t="str">
        <f t="shared" ca="1" si="8"/>
        <v>(N'',N'0',1,67000,10,1,150,0,NULL,NULL,NULL,NULL,0,1,0),</v>
      </c>
    </row>
    <row r="168" spans="1:18" x14ac:dyDescent="0.25">
      <c r="A168">
        <v>167</v>
      </c>
      <c r="C168">
        <f t="shared" si="6"/>
        <v>0</v>
      </c>
      <c r="D168">
        <v>1</v>
      </c>
      <c r="E168" t="str">
        <f>VLOOKUP(D168,NHOM!$A$2:$B$10,2,0)</f>
        <v>Nước</v>
      </c>
      <c r="F168">
        <f t="shared" ca="1" si="7"/>
        <v>95000</v>
      </c>
      <c r="G168">
        <v>10</v>
      </c>
      <c r="H168">
        <v>1</v>
      </c>
      <c r="I168">
        <f>COUNTIF($D$2:D168,D168)</f>
        <v>151</v>
      </c>
      <c r="J168">
        <v>0</v>
      </c>
      <c r="K168" t="s">
        <v>26</v>
      </c>
      <c r="L168" t="s">
        <v>26</v>
      </c>
      <c r="M168" t="s">
        <v>26</v>
      </c>
      <c r="N168" t="s">
        <v>26</v>
      </c>
      <c r="O168">
        <v>0</v>
      </c>
      <c r="P168">
        <v>1</v>
      </c>
      <c r="Q168">
        <v>0</v>
      </c>
      <c r="R168" t="str">
        <f t="shared" ca="1" si="8"/>
        <v>(N'',N'0',1,95000,10,1,151,0,NULL,NULL,NULL,NULL,0,1,0),</v>
      </c>
    </row>
    <row r="169" spans="1:18" x14ac:dyDescent="0.25">
      <c r="A169">
        <v>168</v>
      </c>
      <c r="C169">
        <f t="shared" si="6"/>
        <v>0</v>
      </c>
      <c r="D169">
        <v>1</v>
      </c>
      <c r="E169" t="str">
        <f>VLOOKUP(D169,NHOM!$A$2:$B$10,2,0)</f>
        <v>Nước</v>
      </c>
      <c r="F169">
        <f t="shared" ca="1" si="7"/>
        <v>39000</v>
      </c>
      <c r="G169">
        <v>10</v>
      </c>
      <c r="H169">
        <v>1</v>
      </c>
      <c r="I169">
        <f>COUNTIF($D$2:D169,D169)</f>
        <v>152</v>
      </c>
      <c r="J169">
        <v>0</v>
      </c>
      <c r="K169" t="s">
        <v>26</v>
      </c>
      <c r="L169" t="s">
        <v>26</v>
      </c>
      <c r="M169" t="s">
        <v>26</v>
      </c>
      <c r="N169" t="s">
        <v>26</v>
      </c>
      <c r="O169">
        <v>0</v>
      </c>
      <c r="P169">
        <v>1</v>
      </c>
      <c r="Q169">
        <v>0</v>
      </c>
      <c r="R169" t="str">
        <f t="shared" ca="1" si="8"/>
        <v>(N'',N'0',1,39000,10,1,152,0,NULL,NULL,NULL,NULL,0,1,0),</v>
      </c>
    </row>
    <row r="170" spans="1:18" x14ac:dyDescent="0.25">
      <c r="A170">
        <v>169</v>
      </c>
      <c r="C170">
        <f t="shared" si="6"/>
        <v>0</v>
      </c>
      <c r="D170">
        <v>1</v>
      </c>
      <c r="E170" t="str">
        <f>VLOOKUP(D170,NHOM!$A$2:$B$10,2,0)</f>
        <v>Nước</v>
      </c>
      <c r="F170">
        <f t="shared" ca="1" si="7"/>
        <v>22000</v>
      </c>
      <c r="G170">
        <v>10</v>
      </c>
      <c r="H170">
        <v>1</v>
      </c>
      <c r="I170">
        <f>COUNTIF($D$2:D170,D170)</f>
        <v>153</v>
      </c>
      <c r="J170">
        <v>0</v>
      </c>
      <c r="K170" t="s">
        <v>26</v>
      </c>
      <c r="L170" t="s">
        <v>26</v>
      </c>
      <c r="M170" t="s">
        <v>26</v>
      </c>
      <c r="N170" t="s">
        <v>26</v>
      </c>
      <c r="O170">
        <v>0</v>
      </c>
      <c r="P170">
        <v>1</v>
      </c>
      <c r="Q170">
        <v>0</v>
      </c>
      <c r="R170" t="str">
        <f t="shared" ca="1" si="8"/>
        <v>(N'',N'0',1,22000,10,1,153,0,NULL,NULL,NULL,NULL,0,1,0),</v>
      </c>
    </row>
    <row r="171" spans="1:18" x14ac:dyDescent="0.25">
      <c r="A171">
        <v>170</v>
      </c>
      <c r="C171">
        <f t="shared" si="6"/>
        <v>0</v>
      </c>
      <c r="D171">
        <v>1</v>
      </c>
      <c r="E171" t="str">
        <f>VLOOKUP(D171,NHOM!$A$2:$B$10,2,0)</f>
        <v>Nước</v>
      </c>
      <c r="F171">
        <f t="shared" ca="1" si="7"/>
        <v>69000</v>
      </c>
      <c r="G171">
        <v>10</v>
      </c>
      <c r="H171">
        <v>1</v>
      </c>
      <c r="I171">
        <f>COUNTIF($D$2:D171,D171)</f>
        <v>154</v>
      </c>
      <c r="J171">
        <v>0</v>
      </c>
      <c r="K171" t="s">
        <v>26</v>
      </c>
      <c r="L171" t="s">
        <v>26</v>
      </c>
      <c r="M171" t="s">
        <v>26</v>
      </c>
      <c r="N171" t="s">
        <v>26</v>
      </c>
      <c r="O171">
        <v>0</v>
      </c>
      <c r="P171">
        <v>1</v>
      </c>
      <c r="Q171">
        <v>0</v>
      </c>
      <c r="R171" t="str">
        <f t="shared" ca="1" si="8"/>
        <v>(N'',N'0',1,69000,10,1,154,0,NULL,NULL,NULL,NULL,0,1,0),</v>
      </c>
    </row>
    <row r="172" spans="1:18" x14ac:dyDescent="0.25">
      <c r="A172">
        <v>171</v>
      </c>
      <c r="C172">
        <f t="shared" si="6"/>
        <v>0</v>
      </c>
      <c r="D172">
        <v>1</v>
      </c>
      <c r="E172" t="str">
        <f>VLOOKUP(D172,NHOM!$A$2:$B$10,2,0)</f>
        <v>Nước</v>
      </c>
      <c r="F172">
        <f t="shared" ca="1" si="7"/>
        <v>91000</v>
      </c>
      <c r="G172">
        <v>10</v>
      </c>
      <c r="H172">
        <v>1</v>
      </c>
      <c r="I172">
        <f>COUNTIF($D$2:D172,D172)</f>
        <v>155</v>
      </c>
      <c r="J172">
        <v>0</v>
      </c>
      <c r="K172" t="s">
        <v>26</v>
      </c>
      <c r="L172" t="s">
        <v>26</v>
      </c>
      <c r="M172" t="s">
        <v>26</v>
      </c>
      <c r="N172" t="s">
        <v>26</v>
      </c>
      <c r="O172">
        <v>0</v>
      </c>
      <c r="P172">
        <v>1</v>
      </c>
      <c r="Q172">
        <v>0</v>
      </c>
      <c r="R172" t="str">
        <f t="shared" ca="1" si="8"/>
        <v>(N'',N'0',1,91000,10,1,155,0,NULL,NULL,NULL,NULL,0,1,0),</v>
      </c>
    </row>
    <row r="173" spans="1:18" x14ac:dyDescent="0.25">
      <c r="A173">
        <v>172</v>
      </c>
      <c r="C173">
        <f t="shared" si="6"/>
        <v>0</v>
      </c>
      <c r="D173">
        <v>1</v>
      </c>
      <c r="E173" t="str">
        <f>VLOOKUP(D173,NHOM!$A$2:$B$10,2,0)</f>
        <v>Nước</v>
      </c>
      <c r="F173">
        <f t="shared" ca="1" si="7"/>
        <v>47000</v>
      </c>
      <c r="G173">
        <v>10</v>
      </c>
      <c r="H173">
        <v>1</v>
      </c>
      <c r="I173">
        <f>COUNTIF($D$2:D173,D173)</f>
        <v>156</v>
      </c>
      <c r="J173">
        <v>0</v>
      </c>
      <c r="K173" t="s">
        <v>26</v>
      </c>
      <c r="L173" t="s">
        <v>26</v>
      </c>
      <c r="M173" t="s">
        <v>26</v>
      </c>
      <c r="N173" t="s">
        <v>26</v>
      </c>
      <c r="O173">
        <v>0</v>
      </c>
      <c r="P173">
        <v>1</v>
      </c>
      <c r="Q173">
        <v>0</v>
      </c>
      <c r="R173" t="str">
        <f t="shared" ca="1" si="8"/>
        <v>(N'',N'0',1,47000,10,1,156,0,NULL,NULL,NULL,NULL,0,1,0),</v>
      </c>
    </row>
    <row r="174" spans="1:18" x14ac:dyDescent="0.25">
      <c r="A174">
        <v>173</v>
      </c>
      <c r="C174">
        <f t="shared" si="6"/>
        <v>0</v>
      </c>
      <c r="D174">
        <v>1</v>
      </c>
      <c r="E174" t="str">
        <f>VLOOKUP(D174,NHOM!$A$2:$B$10,2,0)</f>
        <v>Nước</v>
      </c>
      <c r="F174">
        <f t="shared" ca="1" si="7"/>
        <v>48000</v>
      </c>
      <c r="G174">
        <v>10</v>
      </c>
      <c r="H174">
        <v>1</v>
      </c>
      <c r="I174">
        <f>COUNTIF($D$2:D174,D174)</f>
        <v>157</v>
      </c>
      <c r="J174">
        <v>0</v>
      </c>
      <c r="K174" t="s">
        <v>26</v>
      </c>
      <c r="L174" t="s">
        <v>26</v>
      </c>
      <c r="M174" t="s">
        <v>26</v>
      </c>
      <c r="N174" t="s">
        <v>26</v>
      </c>
      <c r="O174">
        <v>0</v>
      </c>
      <c r="P174">
        <v>1</v>
      </c>
      <c r="Q174">
        <v>0</v>
      </c>
      <c r="R174" t="str">
        <f t="shared" ca="1" si="8"/>
        <v>(N'',N'0',1,48000,10,1,157,0,NULL,NULL,NULL,NULL,0,1,0),</v>
      </c>
    </row>
    <row r="175" spans="1:18" x14ac:dyDescent="0.25">
      <c r="A175">
        <v>174</v>
      </c>
      <c r="C175">
        <f t="shared" si="6"/>
        <v>0</v>
      </c>
      <c r="D175">
        <v>1</v>
      </c>
      <c r="E175" t="str">
        <f>VLOOKUP(D175,NHOM!$A$2:$B$10,2,0)</f>
        <v>Nước</v>
      </c>
      <c r="F175">
        <f t="shared" ca="1" si="7"/>
        <v>97000</v>
      </c>
      <c r="G175">
        <v>10</v>
      </c>
      <c r="H175">
        <v>1</v>
      </c>
      <c r="I175">
        <f>COUNTIF($D$2:D175,D175)</f>
        <v>158</v>
      </c>
      <c r="J175">
        <v>0</v>
      </c>
      <c r="K175" t="s">
        <v>26</v>
      </c>
      <c r="L175" t="s">
        <v>26</v>
      </c>
      <c r="M175" t="s">
        <v>26</v>
      </c>
      <c r="N175" t="s">
        <v>26</v>
      </c>
      <c r="O175">
        <v>0</v>
      </c>
      <c r="P175">
        <v>1</v>
      </c>
      <c r="Q175">
        <v>0</v>
      </c>
      <c r="R175" t="str">
        <f t="shared" ca="1" si="8"/>
        <v>(N'',N'0',1,97000,10,1,158,0,NULL,NULL,NULL,NULL,0,1,0),</v>
      </c>
    </row>
    <row r="176" spans="1:18" x14ac:dyDescent="0.25">
      <c r="A176">
        <v>175</v>
      </c>
      <c r="C176">
        <f t="shared" si="6"/>
        <v>0</v>
      </c>
      <c r="D176">
        <v>1</v>
      </c>
      <c r="E176" t="str">
        <f>VLOOKUP(D176,NHOM!$A$2:$B$10,2,0)</f>
        <v>Nước</v>
      </c>
      <c r="F176">
        <f t="shared" ca="1" si="7"/>
        <v>79000</v>
      </c>
      <c r="G176">
        <v>10</v>
      </c>
      <c r="H176">
        <v>1</v>
      </c>
      <c r="I176">
        <f>COUNTIF($D$2:D176,D176)</f>
        <v>159</v>
      </c>
      <c r="J176">
        <v>0</v>
      </c>
      <c r="K176" t="s">
        <v>26</v>
      </c>
      <c r="L176" t="s">
        <v>26</v>
      </c>
      <c r="M176" t="s">
        <v>26</v>
      </c>
      <c r="N176" t="s">
        <v>26</v>
      </c>
      <c r="O176">
        <v>0</v>
      </c>
      <c r="P176">
        <v>1</v>
      </c>
      <c r="Q176">
        <v>0</v>
      </c>
      <c r="R176" t="str">
        <f t="shared" ca="1" si="8"/>
        <v>(N'',N'0',1,79000,10,1,159,0,NULL,NULL,NULL,NULL,0,1,0),</v>
      </c>
    </row>
    <row r="177" spans="1:18" x14ac:dyDescent="0.25">
      <c r="A177">
        <v>176</v>
      </c>
      <c r="C177">
        <f t="shared" si="6"/>
        <v>0</v>
      </c>
      <c r="D177">
        <v>1</v>
      </c>
      <c r="E177" t="str">
        <f>VLOOKUP(D177,NHOM!$A$2:$B$10,2,0)</f>
        <v>Nước</v>
      </c>
      <c r="F177">
        <f t="shared" ca="1" si="7"/>
        <v>1000</v>
      </c>
      <c r="G177">
        <v>10</v>
      </c>
      <c r="H177">
        <v>1</v>
      </c>
      <c r="I177">
        <f>COUNTIF($D$2:D177,D177)</f>
        <v>160</v>
      </c>
      <c r="J177">
        <v>0</v>
      </c>
      <c r="K177" t="s">
        <v>26</v>
      </c>
      <c r="L177" t="s">
        <v>26</v>
      </c>
      <c r="M177" t="s">
        <v>26</v>
      </c>
      <c r="N177" t="s">
        <v>26</v>
      </c>
      <c r="O177">
        <v>0</v>
      </c>
      <c r="P177">
        <v>1</v>
      </c>
      <c r="Q177">
        <v>0</v>
      </c>
      <c r="R177" t="str">
        <f t="shared" ca="1" si="8"/>
        <v>(N'',N'0',1,1000,10,1,160,0,NULL,NULL,NULL,NULL,0,1,0),</v>
      </c>
    </row>
    <row r="178" spans="1:18" x14ac:dyDescent="0.25">
      <c r="A178">
        <v>177</v>
      </c>
      <c r="C178">
        <f t="shared" si="6"/>
        <v>0</v>
      </c>
      <c r="D178">
        <v>1</v>
      </c>
      <c r="E178" t="str">
        <f>VLOOKUP(D178,NHOM!$A$2:$B$10,2,0)</f>
        <v>Nước</v>
      </c>
      <c r="F178">
        <f t="shared" ca="1" si="7"/>
        <v>95000</v>
      </c>
      <c r="G178">
        <v>10</v>
      </c>
      <c r="H178">
        <v>1</v>
      </c>
      <c r="I178">
        <f>COUNTIF($D$2:D178,D178)</f>
        <v>161</v>
      </c>
      <c r="J178">
        <v>0</v>
      </c>
      <c r="K178" t="s">
        <v>26</v>
      </c>
      <c r="L178" t="s">
        <v>26</v>
      </c>
      <c r="M178" t="s">
        <v>26</v>
      </c>
      <c r="N178" t="s">
        <v>26</v>
      </c>
      <c r="O178">
        <v>0</v>
      </c>
      <c r="P178">
        <v>1</v>
      </c>
      <c r="Q178">
        <v>0</v>
      </c>
      <c r="R178" t="str">
        <f t="shared" ca="1" si="8"/>
        <v>(N'',N'0',1,95000,10,1,161,0,NULL,NULL,NULL,NULL,0,1,0),</v>
      </c>
    </row>
    <row r="179" spans="1:18" x14ac:dyDescent="0.25">
      <c r="A179">
        <v>178</v>
      </c>
      <c r="C179">
        <f t="shared" si="6"/>
        <v>0</v>
      </c>
      <c r="D179">
        <v>1</v>
      </c>
      <c r="E179" t="str">
        <f>VLOOKUP(D179,NHOM!$A$2:$B$10,2,0)</f>
        <v>Nước</v>
      </c>
      <c r="F179">
        <f t="shared" ca="1" si="7"/>
        <v>9000</v>
      </c>
      <c r="G179">
        <v>10</v>
      </c>
      <c r="H179">
        <v>1</v>
      </c>
      <c r="I179">
        <f>COUNTIF($D$2:D179,D179)</f>
        <v>162</v>
      </c>
      <c r="J179">
        <v>0</v>
      </c>
      <c r="K179" t="s">
        <v>26</v>
      </c>
      <c r="L179" t="s">
        <v>26</v>
      </c>
      <c r="M179" t="s">
        <v>26</v>
      </c>
      <c r="N179" t="s">
        <v>26</v>
      </c>
      <c r="O179">
        <v>0</v>
      </c>
      <c r="P179">
        <v>1</v>
      </c>
      <c r="Q179">
        <v>0</v>
      </c>
      <c r="R179" t="str">
        <f t="shared" ca="1" si="8"/>
        <v>(N'',N'0',1,9000,10,1,162,0,NULL,NULL,NULL,NULL,0,1,0),</v>
      </c>
    </row>
    <row r="180" spans="1:18" x14ac:dyDescent="0.25">
      <c r="A180">
        <v>179</v>
      </c>
      <c r="C180">
        <f t="shared" si="6"/>
        <v>0</v>
      </c>
      <c r="D180">
        <v>1</v>
      </c>
      <c r="E180" t="str">
        <f>VLOOKUP(D180,NHOM!$A$2:$B$10,2,0)</f>
        <v>Nước</v>
      </c>
      <c r="F180">
        <f t="shared" ca="1" si="7"/>
        <v>93000</v>
      </c>
      <c r="G180">
        <v>10</v>
      </c>
      <c r="H180">
        <v>1</v>
      </c>
      <c r="I180">
        <f>COUNTIF($D$2:D180,D180)</f>
        <v>163</v>
      </c>
      <c r="J180">
        <v>0</v>
      </c>
      <c r="K180" t="s">
        <v>26</v>
      </c>
      <c r="L180" t="s">
        <v>26</v>
      </c>
      <c r="M180" t="s">
        <v>26</v>
      </c>
      <c r="N180" t="s">
        <v>26</v>
      </c>
      <c r="O180">
        <v>0</v>
      </c>
      <c r="P180">
        <v>1</v>
      </c>
      <c r="Q180">
        <v>0</v>
      </c>
      <c r="R180" t="str">
        <f t="shared" ca="1" si="8"/>
        <v>(N'',N'0',1,93000,10,1,163,0,NULL,NULL,NULL,NULL,0,1,0),</v>
      </c>
    </row>
    <row r="181" spans="1:18" x14ac:dyDescent="0.25">
      <c r="A181">
        <v>180</v>
      </c>
      <c r="C181">
        <f t="shared" si="6"/>
        <v>0</v>
      </c>
      <c r="D181">
        <v>1</v>
      </c>
      <c r="E181" t="str">
        <f>VLOOKUP(D181,NHOM!$A$2:$B$10,2,0)</f>
        <v>Nước</v>
      </c>
      <c r="F181">
        <f t="shared" ca="1" si="7"/>
        <v>52000</v>
      </c>
      <c r="G181">
        <v>10</v>
      </c>
      <c r="H181">
        <v>1</v>
      </c>
      <c r="I181">
        <f>COUNTIF($D$2:D181,D181)</f>
        <v>164</v>
      </c>
      <c r="J181">
        <v>0</v>
      </c>
      <c r="K181" t="s">
        <v>26</v>
      </c>
      <c r="L181" t="s">
        <v>26</v>
      </c>
      <c r="M181" t="s">
        <v>26</v>
      </c>
      <c r="N181" t="s">
        <v>26</v>
      </c>
      <c r="O181">
        <v>0</v>
      </c>
      <c r="P181">
        <v>1</v>
      </c>
      <c r="Q181">
        <v>0</v>
      </c>
      <c r="R181" t="str">
        <f t="shared" ca="1" si="8"/>
        <v>(N'',N'0',1,52000,10,1,164,0,NULL,NULL,NULL,NULL,0,1,0),</v>
      </c>
    </row>
    <row r="182" spans="1:18" x14ac:dyDescent="0.25">
      <c r="A182">
        <v>181</v>
      </c>
      <c r="C182">
        <f t="shared" si="6"/>
        <v>0</v>
      </c>
      <c r="D182">
        <v>1</v>
      </c>
      <c r="E182" t="str">
        <f>VLOOKUP(D182,NHOM!$A$2:$B$10,2,0)</f>
        <v>Nước</v>
      </c>
      <c r="F182">
        <f t="shared" ca="1" si="7"/>
        <v>14000</v>
      </c>
      <c r="G182">
        <v>10</v>
      </c>
      <c r="H182">
        <v>1</v>
      </c>
      <c r="I182">
        <f>COUNTIF($D$2:D182,D182)</f>
        <v>165</v>
      </c>
      <c r="J182">
        <v>0</v>
      </c>
      <c r="K182" t="s">
        <v>26</v>
      </c>
      <c r="L182" t="s">
        <v>26</v>
      </c>
      <c r="M182" t="s">
        <v>26</v>
      </c>
      <c r="N182" t="s">
        <v>26</v>
      </c>
      <c r="O182">
        <v>0</v>
      </c>
      <c r="P182">
        <v>1</v>
      </c>
      <c r="Q182">
        <v>0</v>
      </c>
      <c r="R182" t="str">
        <f t="shared" ca="1" si="8"/>
        <v>(N'',N'0',1,14000,10,1,165,0,NULL,NULL,NULL,NULL,0,1,0),</v>
      </c>
    </row>
    <row r="183" spans="1:18" x14ac:dyDescent="0.25">
      <c r="A183">
        <v>182</v>
      </c>
      <c r="C183">
        <f t="shared" si="6"/>
        <v>0</v>
      </c>
      <c r="D183">
        <v>1</v>
      </c>
      <c r="E183" t="str">
        <f>VLOOKUP(D183,NHOM!$A$2:$B$10,2,0)</f>
        <v>Nước</v>
      </c>
      <c r="F183">
        <f t="shared" ca="1" si="7"/>
        <v>17000</v>
      </c>
      <c r="G183">
        <v>10</v>
      </c>
      <c r="H183">
        <v>1</v>
      </c>
      <c r="I183">
        <f>COUNTIF($D$2:D183,D183)</f>
        <v>166</v>
      </c>
      <c r="J183">
        <v>0</v>
      </c>
      <c r="K183" t="s">
        <v>26</v>
      </c>
      <c r="L183" t="s">
        <v>26</v>
      </c>
      <c r="M183" t="s">
        <v>26</v>
      </c>
      <c r="N183" t="s">
        <v>26</v>
      </c>
      <c r="O183">
        <v>0</v>
      </c>
      <c r="P183">
        <v>1</v>
      </c>
      <c r="Q183">
        <v>0</v>
      </c>
      <c r="R183" t="str">
        <f t="shared" ca="1" si="8"/>
        <v>(N'',N'0',1,17000,10,1,166,0,NULL,NULL,NULL,NULL,0,1,0),</v>
      </c>
    </row>
    <row r="184" spans="1:18" x14ac:dyDescent="0.25">
      <c r="A184">
        <v>183</v>
      </c>
      <c r="C184">
        <f t="shared" si="6"/>
        <v>0</v>
      </c>
      <c r="D184">
        <v>1</v>
      </c>
      <c r="E184" t="str">
        <f>VLOOKUP(D184,NHOM!$A$2:$B$10,2,0)</f>
        <v>Nước</v>
      </c>
      <c r="F184">
        <f t="shared" ca="1" si="7"/>
        <v>28000</v>
      </c>
      <c r="G184">
        <v>10</v>
      </c>
      <c r="H184">
        <v>1</v>
      </c>
      <c r="I184">
        <f>COUNTIF($D$2:D184,D184)</f>
        <v>167</v>
      </c>
      <c r="J184">
        <v>0</v>
      </c>
      <c r="K184" t="s">
        <v>26</v>
      </c>
      <c r="L184" t="s">
        <v>26</v>
      </c>
      <c r="M184" t="s">
        <v>26</v>
      </c>
      <c r="N184" t="s">
        <v>26</v>
      </c>
      <c r="O184">
        <v>0</v>
      </c>
      <c r="P184">
        <v>1</v>
      </c>
      <c r="Q184">
        <v>0</v>
      </c>
      <c r="R184" t="str">
        <f t="shared" ca="1" si="8"/>
        <v>(N'',N'0',1,28000,10,1,167,0,NULL,NULL,NULL,NULL,0,1,0),</v>
      </c>
    </row>
    <row r="185" spans="1:18" x14ac:dyDescent="0.25">
      <c r="A185">
        <v>184</v>
      </c>
      <c r="C185">
        <f t="shared" si="6"/>
        <v>0</v>
      </c>
      <c r="D185">
        <v>1</v>
      </c>
      <c r="E185" t="str">
        <f>VLOOKUP(D185,NHOM!$A$2:$B$10,2,0)</f>
        <v>Nước</v>
      </c>
      <c r="F185">
        <f t="shared" ca="1" si="7"/>
        <v>10000</v>
      </c>
      <c r="G185">
        <v>10</v>
      </c>
      <c r="H185">
        <v>1</v>
      </c>
      <c r="I185">
        <f>COUNTIF($D$2:D185,D185)</f>
        <v>168</v>
      </c>
      <c r="J185">
        <v>0</v>
      </c>
      <c r="K185" t="s">
        <v>26</v>
      </c>
      <c r="L185" t="s">
        <v>26</v>
      </c>
      <c r="M185" t="s">
        <v>26</v>
      </c>
      <c r="N185" t="s">
        <v>26</v>
      </c>
      <c r="O185">
        <v>0</v>
      </c>
      <c r="P185">
        <v>1</v>
      </c>
      <c r="Q185">
        <v>0</v>
      </c>
      <c r="R185" t="str">
        <f t="shared" ca="1" si="8"/>
        <v>(N'',N'0',1,10000,10,1,168,0,NULL,NULL,NULL,NULL,0,1,0),</v>
      </c>
    </row>
    <row r="186" spans="1:18" x14ac:dyDescent="0.25">
      <c r="A186">
        <v>185</v>
      </c>
      <c r="C186">
        <f t="shared" si="6"/>
        <v>0</v>
      </c>
      <c r="D186">
        <v>1</v>
      </c>
      <c r="E186" t="str">
        <f>VLOOKUP(D186,NHOM!$A$2:$B$10,2,0)</f>
        <v>Nước</v>
      </c>
      <c r="F186">
        <f t="shared" ca="1" si="7"/>
        <v>7000</v>
      </c>
      <c r="G186">
        <v>10</v>
      </c>
      <c r="H186">
        <v>1</v>
      </c>
      <c r="I186">
        <f>COUNTIF($D$2:D186,D186)</f>
        <v>169</v>
      </c>
      <c r="J186">
        <v>0</v>
      </c>
      <c r="K186" t="s">
        <v>26</v>
      </c>
      <c r="L186" t="s">
        <v>26</v>
      </c>
      <c r="M186" t="s">
        <v>26</v>
      </c>
      <c r="N186" t="s">
        <v>26</v>
      </c>
      <c r="O186">
        <v>0</v>
      </c>
      <c r="P186">
        <v>1</v>
      </c>
      <c r="Q186">
        <v>0</v>
      </c>
      <c r="R186" t="str">
        <f t="shared" ca="1" si="8"/>
        <v>(N'',N'0',1,7000,10,1,169,0,NULL,NULL,NULL,NULL,0,1,0),</v>
      </c>
    </row>
    <row r="187" spans="1:18" x14ac:dyDescent="0.25">
      <c r="A187">
        <v>186</v>
      </c>
      <c r="C187">
        <f t="shared" si="6"/>
        <v>0</v>
      </c>
      <c r="D187">
        <v>1</v>
      </c>
      <c r="E187" t="str">
        <f>VLOOKUP(D187,NHOM!$A$2:$B$10,2,0)</f>
        <v>Nước</v>
      </c>
      <c r="F187">
        <f t="shared" ca="1" si="7"/>
        <v>20000</v>
      </c>
      <c r="G187">
        <v>10</v>
      </c>
      <c r="H187">
        <v>1</v>
      </c>
      <c r="I187">
        <f>COUNTIF($D$2:D187,D187)</f>
        <v>170</v>
      </c>
      <c r="J187">
        <v>0</v>
      </c>
      <c r="K187" t="s">
        <v>26</v>
      </c>
      <c r="L187" t="s">
        <v>26</v>
      </c>
      <c r="M187" t="s">
        <v>26</v>
      </c>
      <c r="N187" t="s">
        <v>26</v>
      </c>
      <c r="O187">
        <v>0</v>
      </c>
      <c r="P187">
        <v>1</v>
      </c>
      <c r="Q187">
        <v>0</v>
      </c>
      <c r="R187" t="str">
        <f t="shared" ca="1" si="8"/>
        <v>(N'',N'0',1,20000,10,1,170,0,NULL,NULL,NULL,NULL,0,1,0),</v>
      </c>
    </row>
    <row r="188" spans="1:18" x14ac:dyDescent="0.25">
      <c r="A188">
        <v>187</v>
      </c>
      <c r="C188">
        <f t="shared" si="6"/>
        <v>0</v>
      </c>
      <c r="D188">
        <v>1</v>
      </c>
      <c r="E188" t="str">
        <f>VLOOKUP(D188,NHOM!$A$2:$B$10,2,0)</f>
        <v>Nước</v>
      </c>
      <c r="F188">
        <f t="shared" ca="1" si="7"/>
        <v>59000</v>
      </c>
      <c r="G188">
        <v>10</v>
      </c>
      <c r="H188">
        <v>1</v>
      </c>
      <c r="I188">
        <f>COUNTIF($D$2:D188,D188)</f>
        <v>171</v>
      </c>
      <c r="J188">
        <v>0</v>
      </c>
      <c r="K188" t="s">
        <v>26</v>
      </c>
      <c r="L188" t="s">
        <v>26</v>
      </c>
      <c r="M188" t="s">
        <v>26</v>
      </c>
      <c r="N188" t="s">
        <v>26</v>
      </c>
      <c r="O188">
        <v>0</v>
      </c>
      <c r="P188">
        <v>1</v>
      </c>
      <c r="Q188">
        <v>0</v>
      </c>
      <c r="R188" t="str">
        <f t="shared" ca="1" si="8"/>
        <v>(N'',N'0',1,59000,10,1,171,0,NULL,NULL,NULL,NULL,0,1,0),</v>
      </c>
    </row>
    <row r="189" spans="1:18" x14ac:dyDescent="0.25">
      <c r="A189">
        <v>188</v>
      </c>
      <c r="C189">
        <f t="shared" si="6"/>
        <v>0</v>
      </c>
      <c r="D189">
        <v>1</v>
      </c>
      <c r="E189" t="str">
        <f>VLOOKUP(D189,NHOM!$A$2:$B$10,2,0)</f>
        <v>Nước</v>
      </c>
      <c r="F189">
        <f t="shared" ca="1" si="7"/>
        <v>66000</v>
      </c>
      <c r="G189">
        <v>10</v>
      </c>
      <c r="H189">
        <v>1</v>
      </c>
      <c r="I189">
        <f>COUNTIF($D$2:D189,D189)</f>
        <v>172</v>
      </c>
      <c r="J189">
        <v>0</v>
      </c>
      <c r="K189" t="s">
        <v>26</v>
      </c>
      <c r="L189" t="s">
        <v>26</v>
      </c>
      <c r="M189" t="s">
        <v>26</v>
      </c>
      <c r="N189" t="s">
        <v>26</v>
      </c>
      <c r="O189">
        <v>0</v>
      </c>
      <c r="P189">
        <v>1</v>
      </c>
      <c r="Q189">
        <v>0</v>
      </c>
      <c r="R189" t="str">
        <f t="shared" ca="1" si="8"/>
        <v>(N'',N'0',1,66000,10,1,172,0,NULL,NULL,NULL,NULL,0,1,0),</v>
      </c>
    </row>
    <row r="190" spans="1:18" x14ac:dyDescent="0.25">
      <c r="A190">
        <v>189</v>
      </c>
      <c r="C190">
        <f t="shared" si="6"/>
        <v>0</v>
      </c>
      <c r="D190">
        <v>1</v>
      </c>
      <c r="E190" t="str">
        <f>VLOOKUP(D190,NHOM!$A$2:$B$10,2,0)</f>
        <v>Nước</v>
      </c>
      <c r="F190">
        <f t="shared" ca="1" si="7"/>
        <v>85000</v>
      </c>
      <c r="G190">
        <v>10</v>
      </c>
      <c r="H190">
        <v>1</v>
      </c>
      <c r="I190">
        <f>COUNTIF($D$2:D190,D190)</f>
        <v>173</v>
      </c>
      <c r="J190">
        <v>0</v>
      </c>
      <c r="K190" t="s">
        <v>26</v>
      </c>
      <c r="L190" t="s">
        <v>26</v>
      </c>
      <c r="M190" t="s">
        <v>26</v>
      </c>
      <c r="N190" t="s">
        <v>26</v>
      </c>
      <c r="O190">
        <v>0</v>
      </c>
      <c r="P190">
        <v>1</v>
      </c>
      <c r="Q190">
        <v>0</v>
      </c>
      <c r="R190" t="str">
        <f t="shared" ca="1" si="8"/>
        <v>(N'',N'0',1,85000,10,1,173,0,NULL,NULL,NULL,NULL,0,1,0),</v>
      </c>
    </row>
    <row r="191" spans="1:18" x14ac:dyDescent="0.25">
      <c r="A191">
        <v>190</v>
      </c>
      <c r="C191">
        <f t="shared" si="6"/>
        <v>0</v>
      </c>
      <c r="D191">
        <v>1</v>
      </c>
      <c r="E191" t="str">
        <f>VLOOKUP(D191,NHOM!$A$2:$B$10,2,0)</f>
        <v>Nước</v>
      </c>
      <c r="F191">
        <f t="shared" ca="1" si="7"/>
        <v>7000</v>
      </c>
      <c r="G191">
        <v>10</v>
      </c>
      <c r="H191">
        <v>1</v>
      </c>
      <c r="I191">
        <f>COUNTIF($D$2:D191,D191)</f>
        <v>174</v>
      </c>
      <c r="J191">
        <v>0</v>
      </c>
      <c r="K191" t="s">
        <v>26</v>
      </c>
      <c r="L191" t="s">
        <v>26</v>
      </c>
      <c r="M191" t="s">
        <v>26</v>
      </c>
      <c r="N191" t="s">
        <v>26</v>
      </c>
      <c r="O191">
        <v>0</v>
      </c>
      <c r="P191">
        <v>1</v>
      </c>
      <c r="Q191">
        <v>0</v>
      </c>
      <c r="R191" t="str">
        <f t="shared" ca="1" si="8"/>
        <v>(N'',N'0',1,7000,10,1,174,0,NULL,NULL,NULL,NULL,0,1,0),</v>
      </c>
    </row>
    <row r="192" spans="1:18" x14ac:dyDescent="0.25">
      <c r="A192">
        <v>191</v>
      </c>
      <c r="C192">
        <f t="shared" si="6"/>
        <v>0</v>
      </c>
      <c r="D192">
        <v>1</v>
      </c>
      <c r="E192" t="str">
        <f>VLOOKUP(D192,NHOM!$A$2:$B$10,2,0)</f>
        <v>Nước</v>
      </c>
      <c r="F192">
        <f t="shared" ca="1" si="7"/>
        <v>25000</v>
      </c>
      <c r="G192">
        <v>10</v>
      </c>
      <c r="H192">
        <v>1</v>
      </c>
      <c r="I192">
        <f>COUNTIF($D$2:D192,D192)</f>
        <v>175</v>
      </c>
      <c r="J192">
        <v>0</v>
      </c>
      <c r="K192" t="s">
        <v>26</v>
      </c>
      <c r="L192" t="s">
        <v>26</v>
      </c>
      <c r="M192" t="s">
        <v>26</v>
      </c>
      <c r="N192" t="s">
        <v>26</v>
      </c>
      <c r="O192">
        <v>0</v>
      </c>
      <c r="P192">
        <v>1</v>
      </c>
      <c r="Q192">
        <v>0</v>
      </c>
      <c r="R192" t="str">
        <f t="shared" ca="1" si="8"/>
        <v>(N'',N'0',1,25000,10,1,175,0,NULL,NULL,NULL,NULL,0,1,0),</v>
      </c>
    </row>
    <row r="193" spans="1:18" x14ac:dyDescent="0.25">
      <c r="A193">
        <v>192</v>
      </c>
      <c r="C193">
        <f t="shared" si="6"/>
        <v>0</v>
      </c>
      <c r="D193">
        <v>1</v>
      </c>
      <c r="E193" t="str">
        <f>VLOOKUP(D193,NHOM!$A$2:$B$10,2,0)</f>
        <v>Nước</v>
      </c>
      <c r="F193">
        <f t="shared" ca="1" si="7"/>
        <v>63000</v>
      </c>
      <c r="G193">
        <v>10</v>
      </c>
      <c r="H193">
        <v>1</v>
      </c>
      <c r="I193">
        <f>COUNTIF($D$2:D193,D193)</f>
        <v>176</v>
      </c>
      <c r="J193">
        <v>0</v>
      </c>
      <c r="K193" t="s">
        <v>26</v>
      </c>
      <c r="L193" t="s">
        <v>26</v>
      </c>
      <c r="M193" t="s">
        <v>26</v>
      </c>
      <c r="N193" t="s">
        <v>26</v>
      </c>
      <c r="O193">
        <v>0</v>
      </c>
      <c r="P193">
        <v>1</v>
      </c>
      <c r="Q193">
        <v>0</v>
      </c>
      <c r="R193" t="str">
        <f t="shared" ca="1" si="8"/>
        <v>(N'',N'0',1,63000,10,1,176,0,NULL,NULL,NULL,NULL,0,1,0),</v>
      </c>
    </row>
    <row r="194" spans="1:18" x14ac:dyDescent="0.25">
      <c r="A194">
        <v>193</v>
      </c>
      <c r="C194">
        <f t="shared" si="6"/>
        <v>0</v>
      </c>
      <c r="D194">
        <v>1</v>
      </c>
      <c r="E194" t="str">
        <f>VLOOKUP(D194,NHOM!$A$2:$B$10,2,0)</f>
        <v>Nước</v>
      </c>
      <c r="F194">
        <f t="shared" ca="1" si="7"/>
        <v>35000</v>
      </c>
      <c r="G194">
        <v>10</v>
      </c>
      <c r="H194">
        <v>1</v>
      </c>
      <c r="I194">
        <f>COUNTIF($D$2:D194,D194)</f>
        <v>177</v>
      </c>
      <c r="J194">
        <v>0</v>
      </c>
      <c r="K194" t="s">
        <v>26</v>
      </c>
      <c r="L194" t="s">
        <v>26</v>
      </c>
      <c r="M194" t="s">
        <v>26</v>
      </c>
      <c r="N194" t="s">
        <v>26</v>
      </c>
      <c r="O194">
        <v>0</v>
      </c>
      <c r="P194">
        <v>1</v>
      </c>
      <c r="Q194">
        <v>0</v>
      </c>
      <c r="R194" t="str">
        <f t="shared" ca="1" si="8"/>
        <v>(N'',N'0',1,35000,10,1,177,0,NULL,NULL,NULL,NULL,0,1,0),</v>
      </c>
    </row>
    <row r="195" spans="1:18" x14ac:dyDescent="0.25">
      <c r="A195">
        <v>194</v>
      </c>
      <c r="C195">
        <f t="shared" ref="C195:C217" si="9">B195</f>
        <v>0</v>
      </c>
      <c r="D195">
        <v>1</v>
      </c>
      <c r="E195" t="str">
        <f>VLOOKUP(D195,NHOM!$A$2:$B$10,2,0)</f>
        <v>Nước</v>
      </c>
      <c r="F195">
        <f t="shared" ref="F195:F217" ca="1" si="10">ROUND(RAND()*100,0)*1000</f>
        <v>12000</v>
      </c>
      <c r="G195">
        <v>10</v>
      </c>
      <c r="H195">
        <v>1</v>
      </c>
      <c r="I195">
        <f>COUNTIF($D$2:D195,D195)</f>
        <v>178</v>
      </c>
      <c r="J195">
        <v>0</v>
      </c>
      <c r="K195" t="s">
        <v>26</v>
      </c>
      <c r="L195" t="s">
        <v>26</v>
      </c>
      <c r="M195" t="s">
        <v>26</v>
      </c>
      <c r="N195" t="s">
        <v>26</v>
      </c>
      <c r="O195">
        <v>0</v>
      </c>
      <c r="P195">
        <v>1</v>
      </c>
      <c r="Q195">
        <v>0</v>
      </c>
      <c r="R195" t="str">
        <f t="shared" ref="R195:R217" ca="1" si="11">"(N'"&amp;B195&amp;"',N'"&amp;C195&amp;"',"&amp;D195&amp;","&amp;F195&amp;",10,1,"&amp;I195&amp;",0,NULL,NULL,NULL,NULL,0,1,0),"</f>
        <v>(N'',N'0',1,12000,10,1,178,0,NULL,NULL,NULL,NULL,0,1,0),</v>
      </c>
    </row>
    <row r="196" spans="1:18" x14ac:dyDescent="0.25">
      <c r="A196">
        <v>195</v>
      </c>
      <c r="C196">
        <f t="shared" si="9"/>
        <v>0</v>
      </c>
      <c r="D196">
        <v>1</v>
      </c>
      <c r="E196" t="str">
        <f>VLOOKUP(D196,NHOM!$A$2:$B$10,2,0)</f>
        <v>Nước</v>
      </c>
      <c r="F196">
        <f t="shared" ca="1" si="10"/>
        <v>76000</v>
      </c>
      <c r="G196">
        <v>10</v>
      </c>
      <c r="H196">
        <v>1</v>
      </c>
      <c r="I196">
        <f>COUNTIF($D$2:D196,D196)</f>
        <v>179</v>
      </c>
      <c r="J196">
        <v>0</v>
      </c>
      <c r="K196" t="s">
        <v>26</v>
      </c>
      <c r="L196" t="s">
        <v>26</v>
      </c>
      <c r="M196" t="s">
        <v>26</v>
      </c>
      <c r="N196" t="s">
        <v>26</v>
      </c>
      <c r="O196">
        <v>0</v>
      </c>
      <c r="P196">
        <v>1</v>
      </c>
      <c r="Q196">
        <v>0</v>
      </c>
      <c r="R196" t="str">
        <f t="shared" ca="1" si="11"/>
        <v>(N'',N'0',1,76000,10,1,179,0,NULL,NULL,NULL,NULL,0,1,0),</v>
      </c>
    </row>
    <row r="197" spans="1:18" x14ac:dyDescent="0.25">
      <c r="A197">
        <v>196</v>
      </c>
      <c r="C197">
        <f t="shared" si="9"/>
        <v>0</v>
      </c>
      <c r="D197">
        <v>1</v>
      </c>
      <c r="E197" t="str">
        <f>VLOOKUP(D197,NHOM!$A$2:$B$10,2,0)</f>
        <v>Nước</v>
      </c>
      <c r="F197">
        <f t="shared" ca="1" si="10"/>
        <v>49000</v>
      </c>
      <c r="G197">
        <v>10</v>
      </c>
      <c r="H197">
        <v>1</v>
      </c>
      <c r="I197">
        <f>COUNTIF($D$2:D197,D197)</f>
        <v>180</v>
      </c>
      <c r="J197">
        <v>0</v>
      </c>
      <c r="K197" t="s">
        <v>26</v>
      </c>
      <c r="L197" t="s">
        <v>26</v>
      </c>
      <c r="M197" t="s">
        <v>26</v>
      </c>
      <c r="N197" t="s">
        <v>26</v>
      </c>
      <c r="O197">
        <v>0</v>
      </c>
      <c r="P197">
        <v>1</v>
      </c>
      <c r="Q197">
        <v>0</v>
      </c>
      <c r="R197" t="str">
        <f t="shared" ca="1" si="11"/>
        <v>(N'',N'0',1,49000,10,1,180,0,NULL,NULL,NULL,NULL,0,1,0),</v>
      </c>
    </row>
    <row r="198" spans="1:18" x14ac:dyDescent="0.25">
      <c r="A198">
        <v>197</v>
      </c>
      <c r="C198">
        <f t="shared" si="9"/>
        <v>0</v>
      </c>
      <c r="D198">
        <v>1</v>
      </c>
      <c r="E198" t="str">
        <f>VLOOKUP(D198,NHOM!$A$2:$B$10,2,0)</f>
        <v>Nước</v>
      </c>
      <c r="F198">
        <f t="shared" ca="1" si="10"/>
        <v>13000</v>
      </c>
      <c r="G198">
        <v>10</v>
      </c>
      <c r="H198">
        <v>1</v>
      </c>
      <c r="I198">
        <f>COUNTIF($D$2:D198,D198)</f>
        <v>181</v>
      </c>
      <c r="J198">
        <v>0</v>
      </c>
      <c r="K198" t="s">
        <v>26</v>
      </c>
      <c r="L198" t="s">
        <v>26</v>
      </c>
      <c r="M198" t="s">
        <v>26</v>
      </c>
      <c r="N198" t="s">
        <v>26</v>
      </c>
      <c r="O198">
        <v>0</v>
      </c>
      <c r="P198">
        <v>1</v>
      </c>
      <c r="Q198">
        <v>0</v>
      </c>
      <c r="R198" t="str">
        <f t="shared" ca="1" si="11"/>
        <v>(N'',N'0',1,13000,10,1,181,0,NULL,NULL,NULL,NULL,0,1,0),</v>
      </c>
    </row>
    <row r="199" spans="1:18" x14ac:dyDescent="0.25">
      <c r="A199">
        <v>198</v>
      </c>
      <c r="C199">
        <f t="shared" si="9"/>
        <v>0</v>
      </c>
      <c r="D199">
        <v>1</v>
      </c>
      <c r="E199" t="str">
        <f>VLOOKUP(D199,NHOM!$A$2:$B$10,2,0)</f>
        <v>Nước</v>
      </c>
      <c r="F199">
        <f t="shared" ca="1" si="10"/>
        <v>81000</v>
      </c>
      <c r="G199">
        <v>10</v>
      </c>
      <c r="H199">
        <v>1</v>
      </c>
      <c r="I199">
        <f>COUNTIF($D$2:D199,D199)</f>
        <v>182</v>
      </c>
      <c r="J199">
        <v>0</v>
      </c>
      <c r="K199" t="s">
        <v>26</v>
      </c>
      <c r="L199" t="s">
        <v>26</v>
      </c>
      <c r="M199" t="s">
        <v>26</v>
      </c>
      <c r="N199" t="s">
        <v>26</v>
      </c>
      <c r="O199">
        <v>0</v>
      </c>
      <c r="P199">
        <v>1</v>
      </c>
      <c r="Q199">
        <v>0</v>
      </c>
      <c r="R199" t="str">
        <f t="shared" ca="1" si="11"/>
        <v>(N'',N'0',1,81000,10,1,182,0,NULL,NULL,NULL,NULL,0,1,0),</v>
      </c>
    </row>
    <row r="200" spans="1:18" x14ac:dyDescent="0.25">
      <c r="A200">
        <v>199</v>
      </c>
      <c r="C200">
        <f t="shared" si="9"/>
        <v>0</v>
      </c>
      <c r="D200">
        <v>1</v>
      </c>
      <c r="E200" t="str">
        <f>VLOOKUP(D200,NHOM!$A$2:$B$10,2,0)</f>
        <v>Nước</v>
      </c>
      <c r="F200">
        <f t="shared" ca="1" si="10"/>
        <v>63000</v>
      </c>
      <c r="G200">
        <v>10</v>
      </c>
      <c r="H200">
        <v>1</v>
      </c>
      <c r="I200">
        <f>COUNTIF($D$2:D200,D200)</f>
        <v>183</v>
      </c>
      <c r="J200">
        <v>0</v>
      </c>
      <c r="K200" t="s">
        <v>26</v>
      </c>
      <c r="L200" t="s">
        <v>26</v>
      </c>
      <c r="M200" t="s">
        <v>26</v>
      </c>
      <c r="N200" t="s">
        <v>26</v>
      </c>
      <c r="O200">
        <v>0</v>
      </c>
      <c r="P200">
        <v>1</v>
      </c>
      <c r="Q200">
        <v>0</v>
      </c>
      <c r="R200" t="str">
        <f t="shared" ca="1" si="11"/>
        <v>(N'',N'0',1,63000,10,1,183,0,NULL,NULL,NULL,NULL,0,1,0),</v>
      </c>
    </row>
    <row r="201" spans="1:18" x14ac:dyDescent="0.25">
      <c r="A201">
        <v>200</v>
      </c>
      <c r="C201">
        <f t="shared" si="9"/>
        <v>0</v>
      </c>
      <c r="D201">
        <v>1</v>
      </c>
      <c r="E201" t="str">
        <f>VLOOKUP(D201,NHOM!$A$2:$B$10,2,0)</f>
        <v>Nước</v>
      </c>
      <c r="F201">
        <f t="shared" ca="1" si="10"/>
        <v>57000</v>
      </c>
      <c r="G201">
        <v>10</v>
      </c>
      <c r="H201">
        <v>1</v>
      </c>
      <c r="I201">
        <f>COUNTIF($D$2:D201,D201)</f>
        <v>184</v>
      </c>
      <c r="J201">
        <v>0</v>
      </c>
      <c r="K201" t="s">
        <v>26</v>
      </c>
      <c r="L201" t="s">
        <v>26</v>
      </c>
      <c r="M201" t="s">
        <v>26</v>
      </c>
      <c r="N201" t="s">
        <v>26</v>
      </c>
      <c r="O201">
        <v>0</v>
      </c>
      <c r="P201">
        <v>1</v>
      </c>
      <c r="Q201">
        <v>0</v>
      </c>
      <c r="R201" t="str">
        <f t="shared" ca="1" si="11"/>
        <v>(N'',N'0',1,57000,10,1,184,0,NULL,NULL,NULL,NULL,0,1,0),</v>
      </c>
    </row>
    <row r="202" spans="1:18" x14ac:dyDescent="0.25">
      <c r="A202">
        <v>201</v>
      </c>
      <c r="C202">
        <f t="shared" si="9"/>
        <v>0</v>
      </c>
      <c r="D202">
        <v>1</v>
      </c>
      <c r="E202" t="str">
        <f>VLOOKUP(D202,NHOM!$A$2:$B$10,2,0)</f>
        <v>Nước</v>
      </c>
      <c r="F202">
        <f t="shared" ca="1" si="10"/>
        <v>13000</v>
      </c>
      <c r="G202">
        <v>10</v>
      </c>
      <c r="H202">
        <v>1</v>
      </c>
      <c r="I202">
        <f>COUNTIF($D$2:D202,D202)</f>
        <v>185</v>
      </c>
      <c r="J202">
        <v>0</v>
      </c>
      <c r="K202" t="s">
        <v>26</v>
      </c>
      <c r="L202" t="s">
        <v>26</v>
      </c>
      <c r="M202" t="s">
        <v>26</v>
      </c>
      <c r="N202" t="s">
        <v>26</v>
      </c>
      <c r="O202">
        <v>0</v>
      </c>
      <c r="P202">
        <v>1</v>
      </c>
      <c r="Q202">
        <v>0</v>
      </c>
      <c r="R202" t="str">
        <f t="shared" ca="1" si="11"/>
        <v>(N'',N'0',1,13000,10,1,185,0,NULL,NULL,NULL,NULL,0,1,0),</v>
      </c>
    </row>
    <row r="203" spans="1:18" x14ac:dyDescent="0.25">
      <c r="A203">
        <v>202</v>
      </c>
      <c r="C203">
        <f t="shared" si="9"/>
        <v>0</v>
      </c>
      <c r="D203">
        <v>1</v>
      </c>
      <c r="E203" t="str">
        <f>VLOOKUP(D203,NHOM!$A$2:$B$10,2,0)</f>
        <v>Nước</v>
      </c>
      <c r="F203">
        <f t="shared" ca="1" si="10"/>
        <v>74000</v>
      </c>
      <c r="G203">
        <v>10</v>
      </c>
      <c r="H203">
        <v>1</v>
      </c>
      <c r="I203">
        <f>COUNTIF($D$2:D203,D203)</f>
        <v>186</v>
      </c>
      <c r="J203">
        <v>0</v>
      </c>
      <c r="K203" t="s">
        <v>26</v>
      </c>
      <c r="L203" t="s">
        <v>26</v>
      </c>
      <c r="M203" t="s">
        <v>26</v>
      </c>
      <c r="N203" t="s">
        <v>26</v>
      </c>
      <c r="O203">
        <v>0</v>
      </c>
      <c r="P203">
        <v>1</v>
      </c>
      <c r="Q203">
        <v>0</v>
      </c>
      <c r="R203" t="str">
        <f t="shared" ca="1" si="11"/>
        <v>(N'',N'0',1,74000,10,1,186,0,NULL,NULL,NULL,NULL,0,1,0),</v>
      </c>
    </row>
    <row r="204" spans="1:18" x14ac:dyDescent="0.25">
      <c r="A204">
        <v>203</v>
      </c>
      <c r="C204">
        <f t="shared" si="9"/>
        <v>0</v>
      </c>
      <c r="D204">
        <v>1</v>
      </c>
      <c r="E204" t="str">
        <f>VLOOKUP(D204,NHOM!$A$2:$B$10,2,0)</f>
        <v>Nước</v>
      </c>
      <c r="F204">
        <f t="shared" ca="1" si="10"/>
        <v>92000</v>
      </c>
      <c r="G204">
        <v>10</v>
      </c>
      <c r="H204">
        <v>1</v>
      </c>
      <c r="I204">
        <f>COUNTIF($D$2:D204,D204)</f>
        <v>187</v>
      </c>
      <c r="J204">
        <v>0</v>
      </c>
      <c r="K204" t="s">
        <v>26</v>
      </c>
      <c r="L204" t="s">
        <v>26</v>
      </c>
      <c r="M204" t="s">
        <v>26</v>
      </c>
      <c r="N204" t="s">
        <v>26</v>
      </c>
      <c r="O204">
        <v>0</v>
      </c>
      <c r="P204">
        <v>1</v>
      </c>
      <c r="Q204">
        <v>0</v>
      </c>
      <c r="R204" t="str">
        <f t="shared" ca="1" si="11"/>
        <v>(N'',N'0',1,92000,10,1,187,0,NULL,NULL,NULL,NULL,0,1,0),</v>
      </c>
    </row>
    <row r="205" spans="1:18" x14ac:dyDescent="0.25">
      <c r="A205">
        <v>204</v>
      </c>
      <c r="C205">
        <f t="shared" si="9"/>
        <v>0</v>
      </c>
      <c r="D205">
        <v>1</v>
      </c>
      <c r="E205" t="str">
        <f>VLOOKUP(D205,NHOM!$A$2:$B$10,2,0)</f>
        <v>Nước</v>
      </c>
      <c r="F205">
        <f t="shared" ca="1" si="10"/>
        <v>66000</v>
      </c>
      <c r="G205">
        <v>10</v>
      </c>
      <c r="H205">
        <v>1</v>
      </c>
      <c r="I205">
        <f>COUNTIF($D$2:D205,D205)</f>
        <v>188</v>
      </c>
      <c r="J205">
        <v>0</v>
      </c>
      <c r="K205" t="s">
        <v>26</v>
      </c>
      <c r="L205" t="s">
        <v>26</v>
      </c>
      <c r="M205" t="s">
        <v>26</v>
      </c>
      <c r="N205" t="s">
        <v>26</v>
      </c>
      <c r="O205">
        <v>0</v>
      </c>
      <c r="P205">
        <v>1</v>
      </c>
      <c r="Q205">
        <v>0</v>
      </c>
      <c r="R205" t="str">
        <f t="shared" ca="1" si="11"/>
        <v>(N'',N'0',1,66000,10,1,188,0,NULL,NULL,NULL,NULL,0,1,0),</v>
      </c>
    </row>
    <row r="206" spans="1:18" x14ac:dyDescent="0.25">
      <c r="A206">
        <v>205</v>
      </c>
      <c r="C206">
        <f t="shared" si="9"/>
        <v>0</v>
      </c>
      <c r="D206">
        <v>1</v>
      </c>
      <c r="E206" t="str">
        <f>VLOOKUP(D206,NHOM!$A$2:$B$10,2,0)</f>
        <v>Nước</v>
      </c>
      <c r="F206">
        <f t="shared" ca="1" si="10"/>
        <v>11000</v>
      </c>
      <c r="G206">
        <v>10</v>
      </c>
      <c r="H206">
        <v>1</v>
      </c>
      <c r="I206">
        <f>COUNTIF($D$2:D206,D206)</f>
        <v>189</v>
      </c>
      <c r="J206">
        <v>0</v>
      </c>
      <c r="K206" t="s">
        <v>26</v>
      </c>
      <c r="L206" t="s">
        <v>26</v>
      </c>
      <c r="M206" t="s">
        <v>26</v>
      </c>
      <c r="N206" t="s">
        <v>26</v>
      </c>
      <c r="O206">
        <v>0</v>
      </c>
      <c r="P206">
        <v>1</v>
      </c>
      <c r="Q206">
        <v>0</v>
      </c>
      <c r="R206" t="str">
        <f t="shared" ca="1" si="11"/>
        <v>(N'',N'0',1,11000,10,1,189,0,NULL,NULL,NULL,NULL,0,1,0),</v>
      </c>
    </row>
    <row r="207" spans="1:18" x14ac:dyDescent="0.25">
      <c r="A207">
        <v>206</v>
      </c>
      <c r="C207">
        <f t="shared" si="9"/>
        <v>0</v>
      </c>
      <c r="D207">
        <v>1</v>
      </c>
      <c r="E207" t="str">
        <f>VLOOKUP(D207,NHOM!$A$2:$B$10,2,0)</f>
        <v>Nước</v>
      </c>
      <c r="F207">
        <f t="shared" ca="1" si="10"/>
        <v>21000</v>
      </c>
      <c r="G207">
        <v>10</v>
      </c>
      <c r="H207">
        <v>1</v>
      </c>
      <c r="I207">
        <f>COUNTIF($D$2:D207,D207)</f>
        <v>190</v>
      </c>
      <c r="J207">
        <v>0</v>
      </c>
      <c r="K207" t="s">
        <v>26</v>
      </c>
      <c r="L207" t="s">
        <v>26</v>
      </c>
      <c r="M207" t="s">
        <v>26</v>
      </c>
      <c r="N207" t="s">
        <v>26</v>
      </c>
      <c r="O207">
        <v>0</v>
      </c>
      <c r="P207">
        <v>1</v>
      </c>
      <c r="Q207">
        <v>0</v>
      </c>
      <c r="R207" t="str">
        <f t="shared" ca="1" si="11"/>
        <v>(N'',N'0',1,21000,10,1,190,0,NULL,NULL,NULL,NULL,0,1,0),</v>
      </c>
    </row>
    <row r="208" spans="1:18" x14ac:dyDescent="0.25">
      <c r="A208">
        <v>207</v>
      </c>
      <c r="C208">
        <f t="shared" si="9"/>
        <v>0</v>
      </c>
      <c r="D208">
        <v>1</v>
      </c>
      <c r="E208" t="str">
        <f>VLOOKUP(D208,NHOM!$A$2:$B$10,2,0)</f>
        <v>Nước</v>
      </c>
      <c r="F208">
        <f t="shared" ca="1" si="10"/>
        <v>13000</v>
      </c>
      <c r="G208">
        <v>10</v>
      </c>
      <c r="H208">
        <v>1</v>
      </c>
      <c r="I208">
        <f>COUNTIF($D$2:D208,D208)</f>
        <v>191</v>
      </c>
      <c r="J208">
        <v>0</v>
      </c>
      <c r="K208" t="s">
        <v>26</v>
      </c>
      <c r="L208" t="s">
        <v>26</v>
      </c>
      <c r="M208" t="s">
        <v>26</v>
      </c>
      <c r="N208" t="s">
        <v>26</v>
      </c>
      <c r="O208">
        <v>0</v>
      </c>
      <c r="P208">
        <v>1</v>
      </c>
      <c r="Q208">
        <v>0</v>
      </c>
      <c r="R208" t="str">
        <f t="shared" ca="1" si="11"/>
        <v>(N'',N'0',1,13000,10,1,191,0,NULL,NULL,NULL,NULL,0,1,0),</v>
      </c>
    </row>
    <row r="209" spans="1:18" x14ac:dyDescent="0.25">
      <c r="A209">
        <v>208</v>
      </c>
      <c r="C209">
        <f t="shared" si="9"/>
        <v>0</v>
      </c>
      <c r="D209">
        <v>1</v>
      </c>
      <c r="E209" t="str">
        <f>VLOOKUP(D209,NHOM!$A$2:$B$10,2,0)</f>
        <v>Nước</v>
      </c>
      <c r="F209">
        <f t="shared" ca="1" si="10"/>
        <v>39000</v>
      </c>
      <c r="G209">
        <v>10</v>
      </c>
      <c r="H209">
        <v>1</v>
      </c>
      <c r="I209">
        <f>COUNTIF($D$2:D209,D209)</f>
        <v>192</v>
      </c>
      <c r="J209">
        <v>0</v>
      </c>
      <c r="K209" t="s">
        <v>26</v>
      </c>
      <c r="L209" t="s">
        <v>26</v>
      </c>
      <c r="M209" t="s">
        <v>26</v>
      </c>
      <c r="N209" t="s">
        <v>26</v>
      </c>
      <c r="O209">
        <v>0</v>
      </c>
      <c r="P209">
        <v>1</v>
      </c>
      <c r="Q209">
        <v>0</v>
      </c>
      <c r="R209" t="str">
        <f t="shared" ca="1" si="11"/>
        <v>(N'',N'0',1,39000,10,1,192,0,NULL,NULL,NULL,NULL,0,1,0),</v>
      </c>
    </row>
    <row r="210" spans="1:18" x14ac:dyDescent="0.25">
      <c r="A210">
        <v>209</v>
      </c>
      <c r="C210">
        <f t="shared" si="9"/>
        <v>0</v>
      </c>
      <c r="D210">
        <v>1</v>
      </c>
      <c r="E210" t="str">
        <f>VLOOKUP(D210,NHOM!$A$2:$B$10,2,0)</f>
        <v>Nước</v>
      </c>
      <c r="F210">
        <f t="shared" ca="1" si="10"/>
        <v>71000</v>
      </c>
      <c r="G210">
        <v>10</v>
      </c>
      <c r="H210">
        <v>1</v>
      </c>
      <c r="I210">
        <f>COUNTIF($D$2:D210,D210)</f>
        <v>193</v>
      </c>
      <c r="J210">
        <v>0</v>
      </c>
      <c r="K210" t="s">
        <v>26</v>
      </c>
      <c r="L210" t="s">
        <v>26</v>
      </c>
      <c r="M210" t="s">
        <v>26</v>
      </c>
      <c r="N210" t="s">
        <v>26</v>
      </c>
      <c r="O210">
        <v>0</v>
      </c>
      <c r="P210">
        <v>1</v>
      </c>
      <c r="Q210">
        <v>0</v>
      </c>
      <c r="R210" t="str">
        <f t="shared" ca="1" si="11"/>
        <v>(N'',N'0',1,71000,10,1,193,0,NULL,NULL,NULL,NULL,0,1,0),</v>
      </c>
    </row>
    <row r="211" spans="1:18" x14ac:dyDescent="0.25">
      <c r="A211">
        <v>210</v>
      </c>
      <c r="C211">
        <f t="shared" si="9"/>
        <v>0</v>
      </c>
      <c r="D211">
        <v>1</v>
      </c>
      <c r="E211" t="str">
        <f>VLOOKUP(D211,NHOM!$A$2:$B$10,2,0)</f>
        <v>Nước</v>
      </c>
      <c r="F211">
        <f t="shared" ca="1" si="10"/>
        <v>28000</v>
      </c>
      <c r="G211">
        <v>10</v>
      </c>
      <c r="H211">
        <v>1</v>
      </c>
      <c r="I211">
        <f>COUNTIF($D$2:D211,D211)</f>
        <v>194</v>
      </c>
      <c r="J211">
        <v>0</v>
      </c>
      <c r="K211" t="s">
        <v>26</v>
      </c>
      <c r="L211" t="s">
        <v>26</v>
      </c>
      <c r="M211" t="s">
        <v>26</v>
      </c>
      <c r="N211" t="s">
        <v>26</v>
      </c>
      <c r="O211">
        <v>0</v>
      </c>
      <c r="P211">
        <v>1</v>
      </c>
      <c r="Q211">
        <v>0</v>
      </c>
      <c r="R211" t="str">
        <f t="shared" ca="1" si="11"/>
        <v>(N'',N'0',1,28000,10,1,194,0,NULL,NULL,NULL,NULL,0,1,0),</v>
      </c>
    </row>
    <row r="212" spans="1:18" x14ac:dyDescent="0.25">
      <c r="A212">
        <v>211</v>
      </c>
      <c r="C212">
        <f t="shared" si="9"/>
        <v>0</v>
      </c>
      <c r="D212">
        <v>1</v>
      </c>
      <c r="E212" t="str">
        <f>VLOOKUP(D212,NHOM!$A$2:$B$10,2,0)</f>
        <v>Nước</v>
      </c>
      <c r="F212">
        <f t="shared" ca="1" si="10"/>
        <v>54000</v>
      </c>
      <c r="G212">
        <v>10</v>
      </c>
      <c r="H212">
        <v>1</v>
      </c>
      <c r="I212">
        <f>COUNTIF($D$2:D212,D212)</f>
        <v>195</v>
      </c>
      <c r="J212">
        <v>0</v>
      </c>
      <c r="K212" t="s">
        <v>26</v>
      </c>
      <c r="L212" t="s">
        <v>26</v>
      </c>
      <c r="M212" t="s">
        <v>26</v>
      </c>
      <c r="N212" t="s">
        <v>26</v>
      </c>
      <c r="O212">
        <v>0</v>
      </c>
      <c r="P212">
        <v>1</v>
      </c>
      <c r="Q212">
        <v>0</v>
      </c>
      <c r="R212" t="str">
        <f t="shared" ca="1" si="11"/>
        <v>(N'',N'0',1,54000,10,1,195,0,NULL,NULL,NULL,NULL,0,1,0),</v>
      </c>
    </row>
    <row r="213" spans="1:18" x14ac:dyDescent="0.25">
      <c r="A213">
        <v>212</v>
      </c>
      <c r="C213">
        <f t="shared" si="9"/>
        <v>0</v>
      </c>
      <c r="D213">
        <v>1</v>
      </c>
      <c r="E213" t="str">
        <f>VLOOKUP(D213,NHOM!$A$2:$B$10,2,0)</f>
        <v>Nước</v>
      </c>
      <c r="F213">
        <f t="shared" ca="1" si="10"/>
        <v>29000</v>
      </c>
      <c r="G213">
        <v>10</v>
      </c>
      <c r="H213">
        <v>1</v>
      </c>
      <c r="I213">
        <f>COUNTIF($D$2:D213,D213)</f>
        <v>196</v>
      </c>
      <c r="J213">
        <v>0</v>
      </c>
      <c r="K213" t="s">
        <v>26</v>
      </c>
      <c r="L213" t="s">
        <v>26</v>
      </c>
      <c r="M213" t="s">
        <v>26</v>
      </c>
      <c r="N213" t="s">
        <v>26</v>
      </c>
      <c r="O213">
        <v>0</v>
      </c>
      <c r="P213">
        <v>1</v>
      </c>
      <c r="Q213">
        <v>0</v>
      </c>
      <c r="R213" t="str">
        <f t="shared" ca="1" si="11"/>
        <v>(N'',N'0',1,29000,10,1,196,0,NULL,NULL,NULL,NULL,0,1,0),</v>
      </c>
    </row>
    <row r="214" spans="1:18" x14ac:dyDescent="0.25">
      <c r="A214">
        <v>213</v>
      </c>
      <c r="C214">
        <f t="shared" si="9"/>
        <v>0</v>
      </c>
      <c r="D214">
        <v>1</v>
      </c>
      <c r="E214" t="str">
        <f>VLOOKUP(D214,NHOM!$A$2:$B$10,2,0)</f>
        <v>Nước</v>
      </c>
      <c r="F214">
        <f t="shared" ca="1" si="10"/>
        <v>57000</v>
      </c>
      <c r="G214">
        <v>10</v>
      </c>
      <c r="H214">
        <v>1</v>
      </c>
      <c r="I214">
        <f>COUNTIF($D$2:D214,D214)</f>
        <v>197</v>
      </c>
      <c r="J214">
        <v>0</v>
      </c>
      <c r="K214" t="s">
        <v>26</v>
      </c>
      <c r="L214" t="s">
        <v>26</v>
      </c>
      <c r="M214" t="s">
        <v>26</v>
      </c>
      <c r="N214" t="s">
        <v>26</v>
      </c>
      <c r="O214">
        <v>0</v>
      </c>
      <c r="P214">
        <v>1</v>
      </c>
      <c r="Q214">
        <v>0</v>
      </c>
      <c r="R214" t="str">
        <f t="shared" ca="1" si="11"/>
        <v>(N'',N'0',1,57000,10,1,197,0,NULL,NULL,NULL,NULL,0,1,0),</v>
      </c>
    </row>
    <row r="215" spans="1:18" x14ac:dyDescent="0.25">
      <c r="A215">
        <v>214</v>
      </c>
      <c r="C215">
        <f t="shared" si="9"/>
        <v>0</v>
      </c>
      <c r="D215">
        <v>1</v>
      </c>
      <c r="E215" t="str">
        <f>VLOOKUP(D215,NHOM!$A$2:$B$10,2,0)</f>
        <v>Nước</v>
      </c>
      <c r="F215">
        <f t="shared" ca="1" si="10"/>
        <v>57000</v>
      </c>
      <c r="G215">
        <v>10</v>
      </c>
      <c r="H215">
        <v>1</v>
      </c>
      <c r="I215">
        <f>COUNTIF($D$2:D215,D215)</f>
        <v>198</v>
      </c>
      <c r="J215">
        <v>0</v>
      </c>
      <c r="K215" t="s">
        <v>26</v>
      </c>
      <c r="L215" t="s">
        <v>26</v>
      </c>
      <c r="M215" t="s">
        <v>26</v>
      </c>
      <c r="N215" t="s">
        <v>26</v>
      </c>
      <c r="O215">
        <v>0</v>
      </c>
      <c r="P215">
        <v>1</v>
      </c>
      <c r="Q215">
        <v>0</v>
      </c>
      <c r="R215" t="str">
        <f t="shared" ca="1" si="11"/>
        <v>(N'',N'0',1,57000,10,1,198,0,NULL,NULL,NULL,NULL,0,1,0),</v>
      </c>
    </row>
    <row r="216" spans="1:18" x14ac:dyDescent="0.25">
      <c r="A216">
        <v>215</v>
      </c>
      <c r="C216">
        <f t="shared" si="9"/>
        <v>0</v>
      </c>
      <c r="D216">
        <v>1</v>
      </c>
      <c r="E216" t="str">
        <f>VLOOKUP(D216,NHOM!$A$2:$B$10,2,0)</f>
        <v>Nước</v>
      </c>
      <c r="F216">
        <f t="shared" ca="1" si="10"/>
        <v>77000</v>
      </c>
      <c r="G216">
        <v>10</v>
      </c>
      <c r="H216">
        <v>1</v>
      </c>
      <c r="I216">
        <f>COUNTIF($D$2:D216,D216)</f>
        <v>199</v>
      </c>
      <c r="J216">
        <v>0</v>
      </c>
      <c r="K216" t="s">
        <v>26</v>
      </c>
      <c r="L216" t="s">
        <v>26</v>
      </c>
      <c r="M216" t="s">
        <v>26</v>
      </c>
      <c r="N216" t="s">
        <v>26</v>
      </c>
      <c r="O216">
        <v>0</v>
      </c>
      <c r="P216">
        <v>1</v>
      </c>
      <c r="Q216">
        <v>0</v>
      </c>
      <c r="R216" t="str">
        <f t="shared" ca="1" si="11"/>
        <v>(N'',N'0',1,77000,10,1,199,0,NULL,NULL,NULL,NULL,0,1,0),</v>
      </c>
    </row>
    <row r="217" spans="1:18" x14ac:dyDescent="0.25">
      <c r="A217">
        <v>216</v>
      </c>
      <c r="C217">
        <f t="shared" si="9"/>
        <v>0</v>
      </c>
      <c r="D217">
        <v>1</v>
      </c>
      <c r="E217" t="str">
        <f>VLOOKUP(D217,NHOM!$A$2:$B$10,2,0)</f>
        <v>Nước</v>
      </c>
      <c r="F217">
        <f t="shared" ca="1" si="10"/>
        <v>43000</v>
      </c>
      <c r="G217">
        <v>10</v>
      </c>
      <c r="H217">
        <v>1</v>
      </c>
      <c r="I217">
        <f>COUNTIF($D$2:D217,D217)</f>
        <v>200</v>
      </c>
      <c r="J217">
        <v>0</v>
      </c>
      <c r="K217" t="s">
        <v>26</v>
      </c>
      <c r="L217" t="s">
        <v>26</v>
      </c>
      <c r="M217" t="s">
        <v>26</v>
      </c>
      <c r="N217" t="s">
        <v>26</v>
      </c>
      <c r="O217">
        <v>0</v>
      </c>
      <c r="P217">
        <v>1</v>
      </c>
      <c r="Q217">
        <v>0</v>
      </c>
      <c r="R217" t="str">
        <f t="shared" ca="1" si="11"/>
        <v>(N'',N'0',1,43000,10,1,200,0,NULL,NULL,NULL,NULL,0,1,0),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LOAINHOM</vt:lpstr>
      <vt:lpstr>NHOM</vt:lpstr>
      <vt:lpstr>MON</vt:lpstr>
    </vt:vector>
  </TitlesOfParts>
  <Company>Becas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MinhTien</dc:creator>
  <cp:lastModifiedBy>MinhTien</cp:lastModifiedBy>
  <dcterms:created xsi:type="dcterms:W3CDTF">2014-11-12T03:48:15Z</dcterms:created>
  <dcterms:modified xsi:type="dcterms:W3CDTF">2014-11-12T08:45:55Z</dcterms:modified>
</cp:coreProperties>
</file>