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70065719\Desktop\CrowdExperimentResults\unsegmentedSequence\"/>
    </mc:Choice>
  </mc:AlternateContent>
  <bookViews>
    <workbookView xWindow="0" yWindow="0" windowWidth="8250" windowHeight="2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" i="1" l="1"/>
  <c r="X100" i="1"/>
  <c r="AA103" i="1" l="1"/>
  <c r="AA102" i="1"/>
  <c r="S103" i="1"/>
  <c r="S102" i="1"/>
  <c r="Y100" i="1"/>
  <c r="R100" i="1"/>
  <c r="AA104" i="1" l="1"/>
  <c r="S104" i="1"/>
  <c r="AA51" i="1"/>
  <c r="AA50" i="1"/>
  <c r="AA52" i="1" s="1"/>
  <c r="T52" i="1"/>
  <c r="T51" i="1"/>
  <c r="T50" i="1"/>
  <c r="M51" i="1"/>
  <c r="M52" i="1" s="1"/>
  <c r="M50" i="1"/>
  <c r="E51" i="1"/>
  <c r="E52" i="1" s="1"/>
  <c r="E50" i="1"/>
  <c r="X47" i="1"/>
  <c r="Y47" i="1"/>
  <c r="Q47" i="1"/>
  <c r="R47" i="1"/>
  <c r="J47" i="1"/>
  <c r="K47" i="1"/>
  <c r="D48" i="1"/>
  <c r="C48" i="1"/>
</calcChain>
</file>

<file path=xl/sharedStrings.xml><?xml version="1.0" encoding="utf-8"?>
<sst xmlns="http://schemas.openxmlformats.org/spreadsheetml/2006/main" count="575" uniqueCount="33">
  <si>
    <t>Sr No.</t>
  </si>
  <si>
    <t>Type of Image</t>
  </si>
  <si>
    <t>No of clusters</t>
  </si>
  <si>
    <t>No of true nodules</t>
  </si>
  <si>
    <t>Does cluster centroid coincide with ground truth</t>
  </si>
  <si>
    <t>Negative</t>
  </si>
  <si>
    <t>Positive</t>
  </si>
  <si>
    <t>Yes</t>
  </si>
  <si>
    <t>No</t>
  </si>
  <si>
    <t>Yes,No</t>
  </si>
  <si>
    <t>Yes,Yes</t>
  </si>
  <si>
    <t>Segmented Sequence Experiment (Crowd)</t>
  </si>
  <si>
    <t>Unsegmented Sequence experiment (Crowd)</t>
  </si>
  <si>
    <t>Segmented Sequence Experiment (Non-crowd)</t>
  </si>
  <si>
    <t>Segmented Static Images (Crowd)</t>
  </si>
  <si>
    <t>24-Yes / 19 -No</t>
  </si>
  <si>
    <t>22- Yes / 20- No</t>
  </si>
  <si>
    <t xml:space="preserve">25- Yes / 17 -No </t>
  </si>
  <si>
    <t>15- Yes / 27-No</t>
  </si>
  <si>
    <t xml:space="preserve">Comparison of DBSCAN centers with ground truth - Analyzing crowd agreement </t>
  </si>
  <si>
    <t>TP</t>
  </si>
  <si>
    <t>FP</t>
  </si>
  <si>
    <t>TN</t>
  </si>
  <si>
    <t>FN</t>
  </si>
  <si>
    <t>Cluster centers which do not coincide with true nodules but represent nodules</t>
  </si>
  <si>
    <t>Negative images with no clusters</t>
  </si>
  <si>
    <t>Positive images with no clusters</t>
  </si>
  <si>
    <t>Cluster centers which coincides with a true nodule in positive slices</t>
  </si>
  <si>
    <t>Recall</t>
  </si>
  <si>
    <t>Precision</t>
  </si>
  <si>
    <t>F1 score</t>
  </si>
  <si>
    <t>Segmented Sequence Experiment (DLAB -Non crowd)</t>
  </si>
  <si>
    <t>Segmented Sequence Experiment (IDS -Non crowd)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</si>
</sst>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topLeftCell="M73" zoomScale="60" zoomScaleNormal="60" workbookViewId="0">
      <selection activeCell="Z107" sqref="Z107"/>
    </sheetView>
  </sheetViews>
  <sheetFormatPr defaultRowHeight="14.25" x14ac:dyDescent="0.45"/>
  <cols>
    <col min="1" max="1" width="11.06640625" customWidth="1"/>
    <col min="2" max="2" width="14.6640625" customWidth="1"/>
    <col min="3" max="3" width="11.796875" customWidth="1"/>
    <col min="4" max="4" width="16.46484375" customWidth="1"/>
    <col min="5" max="5" width="41.3984375" customWidth="1"/>
    <col min="8" max="8" width="8.59765625" customWidth="1"/>
    <col min="9" max="9" width="14.46484375" customWidth="1"/>
    <col min="10" max="10" width="13.6640625" customWidth="1"/>
    <col min="11" max="11" width="18.06640625" customWidth="1"/>
    <col min="12" max="12" width="48" customWidth="1"/>
    <col min="15" max="15" width="13.3984375" customWidth="1"/>
    <col min="16" max="16" width="13.1328125" customWidth="1"/>
    <col min="17" max="17" width="14.6640625" customWidth="1"/>
    <col min="18" max="18" width="17.3984375" customWidth="1"/>
    <col min="19" max="19" width="40.46484375" customWidth="1"/>
    <col min="22" max="22" width="9.796875" customWidth="1"/>
    <col min="23" max="23" width="18.265625" customWidth="1"/>
    <col min="24" max="24" width="20.06640625" customWidth="1"/>
    <col min="25" max="25" width="23.3984375" customWidth="1"/>
    <col min="26" max="26" width="41.59765625" customWidth="1"/>
  </cols>
  <sheetData>
    <row r="1" spans="1:26" ht="25.5" x14ac:dyDescent="0.75">
      <c r="A1" s="1" t="s">
        <v>19</v>
      </c>
    </row>
    <row r="4" spans="1:26" ht="23.25" x14ac:dyDescent="0.7">
      <c r="A4" s="2" t="s">
        <v>12</v>
      </c>
      <c r="I4" s="2" t="s">
        <v>11</v>
      </c>
      <c r="O4" s="2" t="s">
        <v>13</v>
      </c>
      <c r="V4" s="2" t="s">
        <v>14</v>
      </c>
    </row>
    <row r="6" spans="1:26" x14ac:dyDescent="0.4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H6" s="5" t="s">
        <v>0</v>
      </c>
      <c r="I6" s="5" t="s">
        <v>1</v>
      </c>
      <c r="J6" s="5" t="s">
        <v>2</v>
      </c>
      <c r="K6" s="5" t="s">
        <v>3</v>
      </c>
      <c r="L6" s="5" t="s">
        <v>4</v>
      </c>
      <c r="O6" s="5" t="s">
        <v>0</v>
      </c>
      <c r="P6" s="5" t="s">
        <v>1</v>
      </c>
      <c r="Q6" s="5" t="s">
        <v>2</v>
      </c>
      <c r="R6" s="5" t="s">
        <v>3</v>
      </c>
      <c r="S6" s="5" t="s">
        <v>4</v>
      </c>
      <c r="V6" s="5" t="s">
        <v>0</v>
      </c>
      <c r="W6" s="5" t="s">
        <v>1</v>
      </c>
      <c r="X6" s="5" t="s">
        <v>2</v>
      </c>
      <c r="Y6" s="5" t="s">
        <v>3</v>
      </c>
      <c r="Z6" s="5" t="s">
        <v>4</v>
      </c>
    </row>
    <row r="7" spans="1:26" x14ac:dyDescent="0.45">
      <c r="A7" s="4">
        <v>0</v>
      </c>
      <c r="B7" s="4" t="s">
        <v>5</v>
      </c>
      <c r="C7" s="4">
        <v>1</v>
      </c>
      <c r="D7" s="4">
        <v>0</v>
      </c>
      <c r="E7" s="4" t="s">
        <v>8</v>
      </c>
      <c r="H7" s="4">
        <v>0</v>
      </c>
      <c r="I7" s="4" t="s">
        <v>5</v>
      </c>
      <c r="J7" s="4">
        <v>0</v>
      </c>
      <c r="K7" s="4">
        <v>0</v>
      </c>
      <c r="L7" s="6" t="s">
        <v>7</v>
      </c>
      <c r="O7" s="4">
        <v>0</v>
      </c>
      <c r="P7" s="4" t="s">
        <v>5</v>
      </c>
      <c r="Q7" s="4">
        <v>1</v>
      </c>
      <c r="R7" s="4">
        <v>0</v>
      </c>
      <c r="S7" s="4" t="s">
        <v>8</v>
      </c>
      <c r="V7" s="4">
        <v>0</v>
      </c>
      <c r="W7" s="4" t="s">
        <v>5</v>
      </c>
      <c r="X7" s="4">
        <v>0</v>
      </c>
      <c r="Y7" s="4">
        <v>0</v>
      </c>
      <c r="Z7" s="6" t="s">
        <v>7</v>
      </c>
    </row>
    <row r="8" spans="1:26" x14ac:dyDescent="0.45">
      <c r="A8" s="4">
        <v>1</v>
      </c>
      <c r="B8" s="4" t="s">
        <v>5</v>
      </c>
      <c r="C8" s="4">
        <v>0</v>
      </c>
      <c r="D8" s="4">
        <v>0</v>
      </c>
      <c r="E8" s="6" t="s">
        <v>7</v>
      </c>
      <c r="H8" s="4">
        <v>1</v>
      </c>
      <c r="I8" s="4" t="s">
        <v>5</v>
      </c>
      <c r="J8" s="4">
        <v>1</v>
      </c>
      <c r="K8" s="4">
        <v>0</v>
      </c>
      <c r="L8" s="4" t="s">
        <v>8</v>
      </c>
      <c r="O8" s="4">
        <v>1</v>
      </c>
      <c r="P8" s="4" t="s">
        <v>5</v>
      </c>
      <c r="Q8" s="4">
        <v>3</v>
      </c>
      <c r="R8" s="4">
        <v>0</v>
      </c>
      <c r="S8" s="4" t="s">
        <v>8</v>
      </c>
      <c r="V8" s="4">
        <v>1</v>
      </c>
      <c r="W8" s="4" t="s">
        <v>5</v>
      </c>
      <c r="X8" s="4">
        <v>1</v>
      </c>
      <c r="Y8" s="4">
        <v>0</v>
      </c>
      <c r="Z8" s="4" t="s">
        <v>8</v>
      </c>
    </row>
    <row r="9" spans="1:26" x14ac:dyDescent="0.45">
      <c r="A9" s="4">
        <v>2</v>
      </c>
      <c r="B9" s="4" t="s">
        <v>5</v>
      </c>
      <c r="C9" s="4">
        <v>1</v>
      </c>
      <c r="D9" s="4">
        <v>0</v>
      </c>
      <c r="E9" s="7" t="s">
        <v>8</v>
      </c>
      <c r="H9" s="4">
        <v>2</v>
      </c>
      <c r="I9" s="4" t="s">
        <v>5</v>
      </c>
      <c r="J9" s="4">
        <v>1</v>
      </c>
      <c r="K9" s="4">
        <v>0</v>
      </c>
      <c r="L9" s="4" t="s">
        <v>8</v>
      </c>
      <c r="O9" s="4">
        <v>2</v>
      </c>
      <c r="P9" s="4" t="s">
        <v>5</v>
      </c>
      <c r="Q9" s="4">
        <v>1</v>
      </c>
      <c r="R9" s="4">
        <v>0</v>
      </c>
      <c r="S9" s="4" t="s">
        <v>8</v>
      </c>
      <c r="V9" s="4">
        <v>2</v>
      </c>
      <c r="W9" s="4" t="s">
        <v>5</v>
      </c>
      <c r="X9" s="4">
        <v>1</v>
      </c>
      <c r="Y9" s="4">
        <v>0</v>
      </c>
      <c r="Z9" s="4" t="s">
        <v>8</v>
      </c>
    </row>
    <row r="10" spans="1:26" x14ac:dyDescent="0.45">
      <c r="A10" s="4">
        <v>3</v>
      </c>
      <c r="B10" s="4" t="s">
        <v>5</v>
      </c>
      <c r="C10" s="4">
        <v>1</v>
      </c>
      <c r="D10" s="4">
        <v>0</v>
      </c>
      <c r="E10" s="7" t="s">
        <v>8</v>
      </c>
      <c r="H10" s="4">
        <v>3</v>
      </c>
      <c r="I10" s="4" t="s">
        <v>5</v>
      </c>
      <c r="J10" s="4">
        <v>0</v>
      </c>
      <c r="K10" s="4">
        <v>0</v>
      </c>
      <c r="L10" s="6" t="s">
        <v>7</v>
      </c>
      <c r="O10" s="4">
        <v>3</v>
      </c>
      <c r="P10" s="4" t="s">
        <v>5</v>
      </c>
      <c r="Q10" s="4">
        <v>2</v>
      </c>
      <c r="R10" s="4">
        <v>0</v>
      </c>
      <c r="S10" s="4" t="s">
        <v>8</v>
      </c>
      <c r="V10" s="4">
        <v>3</v>
      </c>
      <c r="W10" s="4" t="s">
        <v>5</v>
      </c>
      <c r="X10" s="4">
        <v>1</v>
      </c>
      <c r="Y10" s="4">
        <v>0</v>
      </c>
      <c r="Z10" s="4" t="s">
        <v>8</v>
      </c>
    </row>
    <row r="11" spans="1:26" x14ac:dyDescent="0.45">
      <c r="A11" s="4">
        <v>4</v>
      </c>
      <c r="B11" s="4" t="s">
        <v>5</v>
      </c>
      <c r="C11" s="4">
        <v>1</v>
      </c>
      <c r="D11" s="4">
        <v>0</v>
      </c>
      <c r="E11" s="7" t="s">
        <v>8</v>
      </c>
      <c r="H11" s="4">
        <v>4</v>
      </c>
      <c r="I11" s="4" t="s">
        <v>5</v>
      </c>
      <c r="J11" s="4">
        <v>1</v>
      </c>
      <c r="K11" s="4">
        <v>0</v>
      </c>
      <c r="L11" s="4" t="s">
        <v>8</v>
      </c>
      <c r="O11" s="4">
        <v>4</v>
      </c>
      <c r="P11" s="4" t="s">
        <v>5</v>
      </c>
      <c r="Q11" s="4">
        <v>1</v>
      </c>
      <c r="R11" s="4">
        <v>0</v>
      </c>
      <c r="S11" s="4" t="s">
        <v>8</v>
      </c>
      <c r="V11" s="4">
        <v>4</v>
      </c>
      <c r="W11" s="4" t="s">
        <v>5</v>
      </c>
      <c r="X11" s="4">
        <v>1</v>
      </c>
      <c r="Y11" s="4">
        <v>0</v>
      </c>
      <c r="Z11" s="4" t="s">
        <v>8</v>
      </c>
    </row>
    <row r="12" spans="1:26" x14ac:dyDescent="0.45">
      <c r="A12" s="4">
        <v>5</v>
      </c>
      <c r="B12" s="4" t="s">
        <v>5</v>
      </c>
      <c r="C12" s="4">
        <v>1</v>
      </c>
      <c r="D12" s="4">
        <v>0</v>
      </c>
      <c r="E12" s="7" t="s">
        <v>8</v>
      </c>
      <c r="H12" s="4">
        <v>5</v>
      </c>
      <c r="I12" s="4" t="s">
        <v>5</v>
      </c>
      <c r="J12" s="4">
        <v>0</v>
      </c>
      <c r="K12" s="4">
        <v>0</v>
      </c>
      <c r="L12" s="6" t="s">
        <v>7</v>
      </c>
      <c r="O12" s="4">
        <v>5</v>
      </c>
      <c r="P12" s="4" t="s">
        <v>5</v>
      </c>
      <c r="Q12" s="4">
        <v>0</v>
      </c>
      <c r="R12" s="4">
        <v>0</v>
      </c>
      <c r="S12" s="6" t="s">
        <v>7</v>
      </c>
      <c r="V12" s="4">
        <v>5</v>
      </c>
      <c r="W12" s="4" t="s">
        <v>5</v>
      </c>
      <c r="X12" s="4">
        <v>1</v>
      </c>
      <c r="Y12" s="4">
        <v>0</v>
      </c>
      <c r="Z12" s="4" t="s">
        <v>8</v>
      </c>
    </row>
    <row r="13" spans="1:26" x14ac:dyDescent="0.45">
      <c r="A13" s="4">
        <v>6</v>
      </c>
      <c r="B13" s="4" t="s">
        <v>5</v>
      </c>
      <c r="C13" s="4">
        <v>1</v>
      </c>
      <c r="D13" s="4">
        <v>0</v>
      </c>
      <c r="E13" s="7" t="s">
        <v>8</v>
      </c>
      <c r="H13" s="4">
        <v>6</v>
      </c>
      <c r="I13" s="4" t="s">
        <v>5</v>
      </c>
      <c r="J13" s="4">
        <v>1</v>
      </c>
      <c r="K13" s="4">
        <v>0</v>
      </c>
      <c r="L13" s="4" t="s">
        <v>8</v>
      </c>
      <c r="O13" s="4">
        <v>6</v>
      </c>
      <c r="P13" s="4" t="s">
        <v>5</v>
      </c>
      <c r="Q13" s="4">
        <v>1</v>
      </c>
      <c r="R13" s="4">
        <v>0</v>
      </c>
      <c r="S13" s="4" t="s">
        <v>8</v>
      </c>
      <c r="V13" s="4">
        <v>6</v>
      </c>
      <c r="W13" s="4" t="s">
        <v>5</v>
      </c>
      <c r="X13" s="4">
        <v>0</v>
      </c>
      <c r="Y13" s="4">
        <v>0</v>
      </c>
      <c r="Z13" s="6" t="s">
        <v>7</v>
      </c>
    </row>
    <row r="14" spans="1:26" x14ac:dyDescent="0.45">
      <c r="A14" s="4">
        <v>7</v>
      </c>
      <c r="B14" s="4" t="s">
        <v>5</v>
      </c>
      <c r="C14" s="4">
        <v>1</v>
      </c>
      <c r="D14" s="4">
        <v>0</v>
      </c>
      <c r="E14" s="7" t="s">
        <v>8</v>
      </c>
      <c r="H14" s="4">
        <v>7</v>
      </c>
      <c r="I14" s="4" t="s">
        <v>5</v>
      </c>
      <c r="J14" s="4">
        <v>0</v>
      </c>
      <c r="K14" s="4">
        <v>0</v>
      </c>
      <c r="L14" s="6" t="s">
        <v>7</v>
      </c>
      <c r="O14" s="4">
        <v>7</v>
      </c>
      <c r="P14" s="4" t="s">
        <v>5</v>
      </c>
      <c r="Q14" s="4">
        <v>2</v>
      </c>
      <c r="R14" s="4">
        <v>0</v>
      </c>
      <c r="S14" s="4" t="s">
        <v>8</v>
      </c>
      <c r="V14" s="4">
        <v>7</v>
      </c>
      <c r="W14" s="4" t="s">
        <v>5</v>
      </c>
      <c r="X14" s="4">
        <v>1</v>
      </c>
      <c r="Y14" s="4">
        <v>0</v>
      </c>
      <c r="Z14" s="4" t="s">
        <v>8</v>
      </c>
    </row>
    <row r="15" spans="1:26" x14ac:dyDescent="0.45">
      <c r="A15" s="4">
        <v>8</v>
      </c>
      <c r="B15" s="4" t="s">
        <v>5</v>
      </c>
      <c r="C15" s="4">
        <v>1</v>
      </c>
      <c r="D15" s="4">
        <v>0</v>
      </c>
      <c r="E15" s="7" t="s">
        <v>8</v>
      </c>
      <c r="H15" s="4">
        <v>8</v>
      </c>
      <c r="I15" s="4" t="s">
        <v>5</v>
      </c>
      <c r="J15" s="4">
        <v>1</v>
      </c>
      <c r="K15" s="4">
        <v>0</v>
      </c>
      <c r="L15" s="4" t="s">
        <v>8</v>
      </c>
      <c r="O15" s="4">
        <v>8</v>
      </c>
      <c r="P15" s="4" t="s">
        <v>5</v>
      </c>
      <c r="Q15" s="4">
        <v>1</v>
      </c>
      <c r="R15" s="4">
        <v>0</v>
      </c>
      <c r="S15" s="4" t="s">
        <v>8</v>
      </c>
      <c r="V15" s="4">
        <v>8</v>
      </c>
      <c r="W15" s="4" t="s">
        <v>5</v>
      </c>
      <c r="X15" s="4">
        <v>1</v>
      </c>
      <c r="Y15" s="4">
        <v>0</v>
      </c>
      <c r="Z15" s="4" t="s">
        <v>8</v>
      </c>
    </row>
    <row r="16" spans="1:26" x14ac:dyDescent="0.45">
      <c r="A16" s="4">
        <v>9</v>
      </c>
      <c r="B16" s="4" t="s">
        <v>6</v>
      </c>
      <c r="C16" s="4">
        <v>1</v>
      </c>
      <c r="D16" s="4">
        <v>1</v>
      </c>
      <c r="E16" s="6" t="s">
        <v>7</v>
      </c>
      <c r="H16" s="4">
        <v>9</v>
      </c>
      <c r="I16" s="4" t="s">
        <v>6</v>
      </c>
      <c r="J16" s="4">
        <v>0</v>
      </c>
      <c r="K16" s="4">
        <v>1</v>
      </c>
      <c r="L16" s="4" t="s">
        <v>8</v>
      </c>
      <c r="O16" s="4">
        <v>9</v>
      </c>
      <c r="P16" s="4" t="s">
        <v>6</v>
      </c>
      <c r="Q16" s="4">
        <v>1</v>
      </c>
      <c r="R16" s="4">
        <v>1</v>
      </c>
      <c r="S16" s="6" t="s">
        <v>7</v>
      </c>
      <c r="V16" s="4">
        <v>9</v>
      </c>
      <c r="W16" s="4" t="s">
        <v>6</v>
      </c>
      <c r="X16" s="4">
        <v>1</v>
      </c>
      <c r="Y16" s="4">
        <v>1</v>
      </c>
      <c r="Z16" s="4" t="s">
        <v>8</v>
      </c>
    </row>
    <row r="17" spans="1:26" x14ac:dyDescent="0.45">
      <c r="A17" s="4">
        <v>10</v>
      </c>
      <c r="B17" s="4" t="s">
        <v>5</v>
      </c>
      <c r="C17" s="4">
        <v>3</v>
      </c>
      <c r="D17" s="4">
        <v>0</v>
      </c>
      <c r="E17" s="7" t="s">
        <v>8</v>
      </c>
      <c r="H17" s="4">
        <v>10</v>
      </c>
      <c r="I17" s="4" t="s">
        <v>5</v>
      </c>
      <c r="J17" s="4">
        <v>0</v>
      </c>
      <c r="K17" s="4">
        <v>0</v>
      </c>
      <c r="L17" s="6" t="s">
        <v>7</v>
      </c>
      <c r="O17" s="4">
        <v>10</v>
      </c>
      <c r="P17" s="4" t="s">
        <v>5</v>
      </c>
      <c r="Q17" s="4">
        <v>0</v>
      </c>
      <c r="R17" s="4">
        <v>0</v>
      </c>
      <c r="S17" s="6" t="s">
        <v>7</v>
      </c>
      <c r="V17" s="4">
        <v>10</v>
      </c>
      <c r="W17" s="4" t="s">
        <v>5</v>
      </c>
      <c r="X17" s="4">
        <v>0</v>
      </c>
      <c r="Y17" s="4">
        <v>0</v>
      </c>
      <c r="Z17" s="6" t="s">
        <v>7</v>
      </c>
    </row>
    <row r="18" spans="1:26" x14ac:dyDescent="0.45">
      <c r="A18" s="4">
        <v>11</v>
      </c>
      <c r="B18" s="4" t="s">
        <v>5</v>
      </c>
      <c r="C18" s="4">
        <v>0</v>
      </c>
      <c r="D18" s="4">
        <v>0</v>
      </c>
      <c r="E18" s="6" t="s">
        <v>7</v>
      </c>
      <c r="H18" s="4">
        <v>11</v>
      </c>
      <c r="I18" s="4" t="s">
        <v>5</v>
      </c>
      <c r="J18" s="4">
        <v>0</v>
      </c>
      <c r="K18" s="4">
        <v>0</v>
      </c>
      <c r="L18" s="6" t="s">
        <v>7</v>
      </c>
      <c r="O18" s="4">
        <v>11</v>
      </c>
      <c r="P18" s="4" t="s">
        <v>5</v>
      </c>
      <c r="Q18" s="4">
        <v>1</v>
      </c>
      <c r="R18" s="4">
        <v>0</v>
      </c>
      <c r="S18" s="4" t="s">
        <v>8</v>
      </c>
      <c r="V18" s="4">
        <v>11</v>
      </c>
      <c r="W18" s="4" t="s">
        <v>5</v>
      </c>
      <c r="X18" s="4">
        <v>1</v>
      </c>
      <c r="Y18" s="4">
        <v>0</v>
      </c>
      <c r="Z18" s="4" t="s">
        <v>8</v>
      </c>
    </row>
    <row r="19" spans="1:26" x14ac:dyDescent="0.45">
      <c r="A19" s="4">
        <v>12</v>
      </c>
      <c r="B19" s="4" t="s">
        <v>5</v>
      </c>
      <c r="C19" s="4">
        <v>1</v>
      </c>
      <c r="D19" s="4">
        <v>0</v>
      </c>
      <c r="E19" s="7" t="s">
        <v>8</v>
      </c>
      <c r="H19" s="4">
        <v>12</v>
      </c>
      <c r="I19" s="4" t="s">
        <v>5</v>
      </c>
      <c r="J19" s="4">
        <v>1</v>
      </c>
      <c r="K19" s="4">
        <v>0</v>
      </c>
      <c r="L19" s="4" t="s">
        <v>8</v>
      </c>
      <c r="O19" s="4">
        <v>12</v>
      </c>
      <c r="P19" s="4" t="s">
        <v>5</v>
      </c>
      <c r="Q19" s="4">
        <v>1</v>
      </c>
      <c r="R19" s="4">
        <v>0</v>
      </c>
      <c r="S19" s="4" t="s">
        <v>8</v>
      </c>
      <c r="V19" s="4">
        <v>12</v>
      </c>
      <c r="W19" s="4" t="s">
        <v>5</v>
      </c>
      <c r="X19" s="4">
        <v>0</v>
      </c>
      <c r="Y19" s="4">
        <v>0</v>
      </c>
      <c r="Z19" s="6" t="s">
        <v>7</v>
      </c>
    </row>
    <row r="20" spans="1:26" x14ac:dyDescent="0.45">
      <c r="A20" s="4">
        <v>13</v>
      </c>
      <c r="B20" s="4" t="s">
        <v>5</v>
      </c>
      <c r="C20" s="4">
        <v>2</v>
      </c>
      <c r="D20" s="4">
        <v>0</v>
      </c>
      <c r="E20" s="7" t="s">
        <v>8</v>
      </c>
      <c r="H20" s="4">
        <v>13</v>
      </c>
      <c r="I20" s="4" t="s">
        <v>5</v>
      </c>
      <c r="J20" s="4">
        <v>2</v>
      </c>
      <c r="K20" s="4">
        <v>0</v>
      </c>
      <c r="L20" s="4" t="s">
        <v>8</v>
      </c>
      <c r="O20" s="4">
        <v>13</v>
      </c>
      <c r="P20" s="4" t="s">
        <v>5</v>
      </c>
      <c r="Q20" s="4">
        <v>1</v>
      </c>
      <c r="R20" s="4">
        <v>0</v>
      </c>
      <c r="S20" s="4" t="s">
        <v>8</v>
      </c>
      <c r="V20" s="4">
        <v>13</v>
      </c>
      <c r="W20" s="4" t="s">
        <v>5</v>
      </c>
      <c r="X20" s="4">
        <v>1</v>
      </c>
      <c r="Y20" s="4">
        <v>0</v>
      </c>
      <c r="Z20" s="4" t="s">
        <v>8</v>
      </c>
    </row>
    <row r="21" spans="1:26" x14ac:dyDescent="0.45">
      <c r="A21" s="4">
        <v>14</v>
      </c>
      <c r="B21" s="4" t="s">
        <v>5</v>
      </c>
      <c r="C21" s="4">
        <v>2</v>
      </c>
      <c r="D21" s="4">
        <v>0</v>
      </c>
      <c r="E21" s="7" t="s">
        <v>8</v>
      </c>
      <c r="H21" s="4">
        <v>14</v>
      </c>
      <c r="I21" s="4" t="s">
        <v>5</v>
      </c>
      <c r="J21" s="4">
        <v>1</v>
      </c>
      <c r="K21" s="4">
        <v>0</v>
      </c>
      <c r="L21" s="4" t="s">
        <v>8</v>
      </c>
      <c r="O21" s="4">
        <v>14</v>
      </c>
      <c r="P21" s="4" t="s">
        <v>5</v>
      </c>
      <c r="Q21" s="4">
        <v>1</v>
      </c>
      <c r="R21" s="4">
        <v>0</v>
      </c>
      <c r="S21" s="4" t="s">
        <v>8</v>
      </c>
      <c r="V21" s="4">
        <v>14</v>
      </c>
      <c r="W21" s="4" t="s">
        <v>5</v>
      </c>
      <c r="X21" s="4">
        <v>0</v>
      </c>
      <c r="Y21" s="4">
        <v>0</v>
      </c>
      <c r="Z21" s="6" t="s">
        <v>7</v>
      </c>
    </row>
    <row r="22" spans="1:26" x14ac:dyDescent="0.45">
      <c r="A22" s="4">
        <v>15</v>
      </c>
      <c r="B22" s="4" t="s">
        <v>5</v>
      </c>
      <c r="C22" s="4">
        <v>1</v>
      </c>
      <c r="D22" s="4">
        <v>0</v>
      </c>
      <c r="E22" s="7" t="s">
        <v>8</v>
      </c>
      <c r="H22" s="4">
        <v>15</v>
      </c>
      <c r="I22" s="4" t="s">
        <v>5</v>
      </c>
      <c r="J22" s="4">
        <v>0</v>
      </c>
      <c r="K22" s="4">
        <v>0</v>
      </c>
      <c r="L22" s="6" t="s">
        <v>7</v>
      </c>
      <c r="O22" s="4">
        <v>15</v>
      </c>
      <c r="P22" s="4" t="s">
        <v>5</v>
      </c>
      <c r="Q22" s="4">
        <v>1</v>
      </c>
      <c r="R22" s="4">
        <v>0</v>
      </c>
      <c r="S22" s="4" t="s">
        <v>8</v>
      </c>
      <c r="V22" s="4">
        <v>15</v>
      </c>
      <c r="W22" s="4" t="s">
        <v>5</v>
      </c>
      <c r="X22" s="4">
        <v>1</v>
      </c>
      <c r="Y22" s="4">
        <v>0</v>
      </c>
      <c r="Z22" s="4" t="s">
        <v>8</v>
      </c>
    </row>
    <row r="23" spans="1:26" x14ac:dyDescent="0.45">
      <c r="A23" s="4">
        <v>16</v>
      </c>
      <c r="B23" s="4" t="s">
        <v>5</v>
      </c>
      <c r="C23" s="4">
        <v>0</v>
      </c>
      <c r="D23" s="4">
        <v>0</v>
      </c>
      <c r="E23" s="6" t="s">
        <v>7</v>
      </c>
      <c r="H23" s="4">
        <v>16</v>
      </c>
      <c r="I23" s="4" t="s">
        <v>5</v>
      </c>
      <c r="J23" s="4">
        <v>0</v>
      </c>
      <c r="K23" s="4">
        <v>0</v>
      </c>
      <c r="L23" s="6" t="s">
        <v>7</v>
      </c>
      <c r="O23" s="4">
        <v>16</v>
      </c>
      <c r="P23" s="4" t="s">
        <v>5</v>
      </c>
      <c r="Q23" s="4">
        <v>1</v>
      </c>
      <c r="R23" s="4">
        <v>0</v>
      </c>
      <c r="S23" s="4" t="s">
        <v>8</v>
      </c>
      <c r="V23" s="4">
        <v>16</v>
      </c>
      <c r="W23" s="4" t="s">
        <v>5</v>
      </c>
      <c r="X23" s="4">
        <v>0</v>
      </c>
      <c r="Y23" s="4">
        <v>0</v>
      </c>
      <c r="Z23" s="6" t="s">
        <v>7</v>
      </c>
    </row>
    <row r="24" spans="1:26" x14ac:dyDescent="0.45">
      <c r="A24" s="4">
        <v>17</v>
      </c>
      <c r="B24" s="4" t="s">
        <v>5</v>
      </c>
      <c r="C24" s="4">
        <v>1</v>
      </c>
      <c r="D24" s="4">
        <v>0</v>
      </c>
      <c r="E24" s="7" t="s">
        <v>8</v>
      </c>
      <c r="H24" s="4">
        <v>17</v>
      </c>
      <c r="I24" s="4" t="s">
        <v>5</v>
      </c>
      <c r="J24" s="4">
        <v>0</v>
      </c>
      <c r="K24" s="4">
        <v>0</v>
      </c>
      <c r="L24" s="6" t="s">
        <v>7</v>
      </c>
      <c r="O24" s="4">
        <v>17</v>
      </c>
      <c r="P24" s="4" t="s">
        <v>5</v>
      </c>
      <c r="Q24" s="4">
        <v>2</v>
      </c>
      <c r="R24" s="4">
        <v>0</v>
      </c>
      <c r="S24" s="4" t="s">
        <v>8</v>
      </c>
      <c r="V24" s="4">
        <v>17</v>
      </c>
      <c r="W24" s="4" t="s">
        <v>5</v>
      </c>
      <c r="X24" s="4">
        <v>1</v>
      </c>
      <c r="Y24" s="4">
        <v>0</v>
      </c>
      <c r="Z24" s="4" t="s">
        <v>8</v>
      </c>
    </row>
    <row r="25" spans="1:26" x14ac:dyDescent="0.45">
      <c r="A25" s="4">
        <v>18</v>
      </c>
      <c r="B25" s="4" t="s">
        <v>5</v>
      </c>
      <c r="C25" s="4">
        <v>1</v>
      </c>
      <c r="D25" s="4">
        <v>0</v>
      </c>
      <c r="E25" s="7" t="s">
        <v>8</v>
      </c>
      <c r="H25" s="4">
        <v>18</v>
      </c>
      <c r="I25" s="4" t="s">
        <v>5</v>
      </c>
      <c r="J25" s="4">
        <v>1</v>
      </c>
      <c r="K25" s="4">
        <v>0</v>
      </c>
      <c r="L25" s="4" t="s">
        <v>8</v>
      </c>
      <c r="O25" s="4">
        <v>18</v>
      </c>
      <c r="P25" s="4" t="s">
        <v>5</v>
      </c>
      <c r="Q25" s="4">
        <v>0</v>
      </c>
      <c r="R25" s="4">
        <v>0</v>
      </c>
      <c r="S25" s="6" t="s">
        <v>7</v>
      </c>
      <c r="V25" s="4">
        <v>18</v>
      </c>
      <c r="W25" s="4" t="s">
        <v>5</v>
      </c>
      <c r="X25" s="4">
        <v>0</v>
      </c>
      <c r="Y25" s="4">
        <v>0</v>
      </c>
      <c r="Z25" s="6" t="s">
        <v>7</v>
      </c>
    </row>
    <row r="26" spans="1:26" x14ac:dyDescent="0.45">
      <c r="A26" s="4">
        <v>19</v>
      </c>
      <c r="B26" s="4" t="s">
        <v>5</v>
      </c>
      <c r="C26" s="4">
        <v>2</v>
      </c>
      <c r="D26" s="4">
        <v>0</v>
      </c>
      <c r="E26" s="7" t="s">
        <v>8</v>
      </c>
      <c r="H26" s="4">
        <v>19</v>
      </c>
      <c r="I26" s="4" t="s">
        <v>5</v>
      </c>
      <c r="J26" s="4">
        <v>1</v>
      </c>
      <c r="K26" s="4">
        <v>0</v>
      </c>
      <c r="L26" s="4" t="s">
        <v>8</v>
      </c>
      <c r="O26" s="4">
        <v>19</v>
      </c>
      <c r="P26" s="4" t="s">
        <v>5</v>
      </c>
      <c r="Q26" s="4">
        <v>1</v>
      </c>
      <c r="R26" s="4">
        <v>0</v>
      </c>
      <c r="S26" s="4" t="s">
        <v>8</v>
      </c>
      <c r="V26" s="4">
        <v>19</v>
      </c>
      <c r="W26" s="4" t="s">
        <v>5</v>
      </c>
      <c r="X26" s="4">
        <v>1</v>
      </c>
      <c r="Y26" s="4">
        <v>0</v>
      </c>
      <c r="Z26" s="4" t="s">
        <v>8</v>
      </c>
    </row>
    <row r="27" spans="1:26" x14ac:dyDescent="0.45">
      <c r="A27" s="4">
        <v>20</v>
      </c>
      <c r="B27" s="4" t="s">
        <v>6</v>
      </c>
      <c r="C27" s="4">
        <v>1</v>
      </c>
      <c r="D27" s="4">
        <v>1</v>
      </c>
      <c r="E27" s="6" t="s">
        <v>7</v>
      </c>
      <c r="H27" s="4">
        <v>20</v>
      </c>
      <c r="I27" s="4" t="s">
        <v>6</v>
      </c>
      <c r="J27" s="4">
        <v>1</v>
      </c>
      <c r="K27" s="4">
        <v>1</v>
      </c>
      <c r="L27" s="4" t="s">
        <v>8</v>
      </c>
      <c r="O27" s="4">
        <v>20</v>
      </c>
      <c r="P27" s="4" t="s">
        <v>6</v>
      </c>
      <c r="Q27" s="4">
        <v>1</v>
      </c>
      <c r="R27" s="4">
        <v>1</v>
      </c>
      <c r="S27" s="6" t="s">
        <v>7</v>
      </c>
      <c r="V27" s="4">
        <v>20</v>
      </c>
      <c r="W27" s="4" t="s">
        <v>6</v>
      </c>
      <c r="X27" s="4">
        <v>2</v>
      </c>
      <c r="Y27" s="4">
        <v>1</v>
      </c>
      <c r="Z27" s="6" t="s">
        <v>7</v>
      </c>
    </row>
    <row r="28" spans="1:26" x14ac:dyDescent="0.45">
      <c r="A28" s="4">
        <v>21</v>
      </c>
      <c r="B28" s="4" t="s">
        <v>6</v>
      </c>
      <c r="C28" s="4">
        <v>1</v>
      </c>
      <c r="D28" s="4">
        <v>1</v>
      </c>
      <c r="E28" s="7" t="s">
        <v>8</v>
      </c>
      <c r="H28" s="4">
        <v>21</v>
      </c>
      <c r="I28" s="4" t="s">
        <v>6</v>
      </c>
      <c r="J28" s="4">
        <v>3</v>
      </c>
      <c r="K28" s="4">
        <v>1</v>
      </c>
      <c r="L28" s="4" t="s">
        <v>8</v>
      </c>
      <c r="O28" s="4">
        <v>21</v>
      </c>
      <c r="P28" s="4" t="s">
        <v>6</v>
      </c>
      <c r="Q28" s="4">
        <v>2</v>
      </c>
      <c r="R28" s="4">
        <v>1</v>
      </c>
      <c r="S28" s="6" t="s">
        <v>7</v>
      </c>
      <c r="V28" s="4">
        <v>21</v>
      </c>
      <c r="W28" s="4" t="s">
        <v>6</v>
      </c>
      <c r="X28" s="4">
        <v>2</v>
      </c>
      <c r="Y28" s="4">
        <v>1</v>
      </c>
      <c r="Z28" s="4" t="s">
        <v>8</v>
      </c>
    </row>
    <row r="29" spans="1:26" x14ac:dyDescent="0.45">
      <c r="A29" s="4">
        <v>22</v>
      </c>
      <c r="B29" s="4" t="s">
        <v>6</v>
      </c>
      <c r="C29" s="4">
        <v>2</v>
      </c>
      <c r="D29" s="4">
        <v>1</v>
      </c>
      <c r="E29" s="6" t="s">
        <v>7</v>
      </c>
      <c r="H29" s="4">
        <v>22</v>
      </c>
      <c r="I29" s="4" t="s">
        <v>6</v>
      </c>
      <c r="J29" s="4">
        <v>1</v>
      </c>
      <c r="K29" s="4">
        <v>1</v>
      </c>
      <c r="L29" s="6" t="s">
        <v>7</v>
      </c>
      <c r="O29" s="4">
        <v>22</v>
      </c>
      <c r="P29" s="4" t="s">
        <v>6</v>
      </c>
      <c r="Q29" s="4">
        <v>1</v>
      </c>
      <c r="R29" s="4">
        <v>1</v>
      </c>
      <c r="S29" s="6" t="s">
        <v>7</v>
      </c>
      <c r="V29" s="4">
        <v>22</v>
      </c>
      <c r="W29" s="4" t="s">
        <v>6</v>
      </c>
      <c r="X29" s="4">
        <v>1</v>
      </c>
      <c r="Y29" s="4">
        <v>1</v>
      </c>
      <c r="Z29" s="6" t="s">
        <v>7</v>
      </c>
    </row>
    <row r="30" spans="1:26" x14ac:dyDescent="0.45">
      <c r="A30" s="4">
        <v>23</v>
      </c>
      <c r="B30" s="4" t="s">
        <v>6</v>
      </c>
      <c r="C30" s="4">
        <v>1</v>
      </c>
      <c r="D30" s="4">
        <v>1</v>
      </c>
      <c r="E30" s="6" t="s">
        <v>7</v>
      </c>
      <c r="H30" s="4">
        <v>23</v>
      </c>
      <c r="I30" s="4" t="s">
        <v>6</v>
      </c>
      <c r="J30" s="4">
        <v>1</v>
      </c>
      <c r="K30" s="4">
        <v>1</v>
      </c>
      <c r="L30" s="4" t="s">
        <v>8</v>
      </c>
      <c r="O30" s="4">
        <v>23</v>
      </c>
      <c r="P30" s="4" t="s">
        <v>6</v>
      </c>
      <c r="Q30" s="4">
        <v>2</v>
      </c>
      <c r="R30" s="4">
        <v>1</v>
      </c>
      <c r="S30" s="6" t="s">
        <v>7</v>
      </c>
      <c r="V30" s="4">
        <v>23</v>
      </c>
      <c r="W30" s="4" t="s">
        <v>6</v>
      </c>
      <c r="X30" s="4">
        <v>3</v>
      </c>
      <c r="Y30" s="4">
        <v>1</v>
      </c>
      <c r="Z30" s="4" t="s">
        <v>8</v>
      </c>
    </row>
    <row r="31" spans="1:26" x14ac:dyDescent="0.45">
      <c r="A31" s="4">
        <v>24</v>
      </c>
      <c r="B31" s="4" t="s">
        <v>6</v>
      </c>
      <c r="C31" s="4">
        <v>1</v>
      </c>
      <c r="D31" s="4">
        <v>1</v>
      </c>
      <c r="E31" s="6" t="s">
        <v>7</v>
      </c>
      <c r="H31" s="4">
        <v>24</v>
      </c>
      <c r="I31" s="4" t="s">
        <v>6</v>
      </c>
      <c r="J31" s="4">
        <v>2</v>
      </c>
      <c r="K31" s="4">
        <v>1</v>
      </c>
      <c r="L31" s="6" t="s">
        <v>7</v>
      </c>
      <c r="O31" s="4">
        <v>24</v>
      </c>
      <c r="P31" s="4" t="s">
        <v>6</v>
      </c>
      <c r="Q31" s="4">
        <v>1</v>
      </c>
      <c r="R31" s="4">
        <v>1</v>
      </c>
      <c r="S31" s="6" t="s">
        <v>7</v>
      </c>
      <c r="V31" s="4">
        <v>24</v>
      </c>
      <c r="W31" s="4" t="s">
        <v>6</v>
      </c>
      <c r="X31" s="4">
        <v>2</v>
      </c>
      <c r="Y31" s="4">
        <v>1</v>
      </c>
      <c r="Z31" s="6" t="s">
        <v>7</v>
      </c>
    </row>
    <row r="32" spans="1:26" x14ac:dyDescent="0.45">
      <c r="A32" s="4">
        <v>25</v>
      </c>
      <c r="B32" s="4" t="s">
        <v>6</v>
      </c>
      <c r="C32" s="4">
        <v>1</v>
      </c>
      <c r="D32" s="4">
        <v>1</v>
      </c>
      <c r="E32" s="6" t="s">
        <v>7</v>
      </c>
      <c r="H32" s="4">
        <v>25</v>
      </c>
      <c r="I32" s="4" t="s">
        <v>6</v>
      </c>
      <c r="J32" s="4">
        <v>1</v>
      </c>
      <c r="K32" s="4">
        <v>1</v>
      </c>
      <c r="L32" s="6" t="s">
        <v>7</v>
      </c>
      <c r="O32" s="4">
        <v>25</v>
      </c>
      <c r="P32" s="4" t="s">
        <v>6</v>
      </c>
      <c r="Q32" s="4">
        <v>1</v>
      </c>
      <c r="R32" s="4">
        <v>1</v>
      </c>
      <c r="S32" s="6" t="s">
        <v>7</v>
      </c>
      <c r="V32" s="4">
        <v>25</v>
      </c>
      <c r="W32" s="4" t="s">
        <v>6</v>
      </c>
      <c r="X32" s="4">
        <v>1</v>
      </c>
      <c r="Y32" s="4">
        <v>1</v>
      </c>
      <c r="Z32" s="4" t="s">
        <v>8</v>
      </c>
    </row>
    <row r="33" spans="1:26" x14ac:dyDescent="0.45">
      <c r="A33" s="4">
        <v>26</v>
      </c>
      <c r="B33" s="4" t="s">
        <v>6</v>
      </c>
      <c r="C33" s="4">
        <v>1</v>
      </c>
      <c r="D33" s="4">
        <v>1</v>
      </c>
      <c r="E33" s="6" t="s">
        <v>7</v>
      </c>
      <c r="H33" s="4">
        <v>26</v>
      </c>
      <c r="I33" s="4" t="s">
        <v>6</v>
      </c>
      <c r="J33" s="4">
        <v>1</v>
      </c>
      <c r="K33" s="4">
        <v>1</v>
      </c>
      <c r="L33" s="6" t="s">
        <v>7</v>
      </c>
      <c r="O33" s="4">
        <v>26</v>
      </c>
      <c r="P33" s="4" t="s">
        <v>6</v>
      </c>
      <c r="Q33" s="4">
        <v>1</v>
      </c>
      <c r="R33" s="4">
        <v>1</v>
      </c>
      <c r="S33" s="6" t="s">
        <v>7</v>
      </c>
      <c r="V33" s="4">
        <v>26</v>
      </c>
      <c r="W33" s="4" t="s">
        <v>6</v>
      </c>
      <c r="X33" s="4">
        <v>1</v>
      </c>
      <c r="Y33" s="4">
        <v>1</v>
      </c>
      <c r="Z33" s="6" t="s">
        <v>7</v>
      </c>
    </row>
    <row r="34" spans="1:26" x14ac:dyDescent="0.45">
      <c r="A34" s="4">
        <v>27</v>
      </c>
      <c r="B34" s="4" t="s">
        <v>6</v>
      </c>
      <c r="C34" s="4">
        <v>2</v>
      </c>
      <c r="D34" s="4">
        <v>1</v>
      </c>
      <c r="E34" s="6" t="s">
        <v>7</v>
      </c>
      <c r="H34" s="4">
        <v>27</v>
      </c>
      <c r="I34" s="4" t="s">
        <v>6</v>
      </c>
      <c r="J34" s="4">
        <v>0</v>
      </c>
      <c r="K34" s="4">
        <v>1</v>
      </c>
      <c r="L34" s="4" t="s">
        <v>8</v>
      </c>
      <c r="O34" s="4">
        <v>27</v>
      </c>
      <c r="P34" s="4" t="s">
        <v>6</v>
      </c>
      <c r="Q34" s="4">
        <v>2</v>
      </c>
      <c r="R34" s="4">
        <v>1</v>
      </c>
      <c r="S34" s="6" t="s">
        <v>7</v>
      </c>
      <c r="V34" s="4">
        <v>27</v>
      </c>
      <c r="W34" s="4" t="s">
        <v>6</v>
      </c>
      <c r="X34" s="4">
        <v>1</v>
      </c>
      <c r="Y34" s="4">
        <v>1</v>
      </c>
      <c r="Z34" s="4" t="s">
        <v>8</v>
      </c>
    </row>
    <row r="35" spans="1:26" x14ac:dyDescent="0.45">
      <c r="A35" s="4">
        <v>28</v>
      </c>
      <c r="B35" s="4" t="s">
        <v>6</v>
      </c>
      <c r="C35" s="4">
        <v>2</v>
      </c>
      <c r="D35" s="4">
        <v>1</v>
      </c>
      <c r="E35" s="6" t="s">
        <v>7</v>
      </c>
      <c r="H35" s="4">
        <v>28</v>
      </c>
      <c r="I35" s="4" t="s">
        <v>6</v>
      </c>
      <c r="J35" s="4">
        <v>1</v>
      </c>
      <c r="K35" s="4">
        <v>1</v>
      </c>
      <c r="L35" s="6" t="s">
        <v>7</v>
      </c>
      <c r="O35" s="4">
        <v>28</v>
      </c>
      <c r="P35" s="4" t="s">
        <v>6</v>
      </c>
      <c r="Q35" s="4">
        <v>1</v>
      </c>
      <c r="R35" s="4">
        <v>1</v>
      </c>
      <c r="S35" s="6" t="s">
        <v>7</v>
      </c>
      <c r="V35" s="4">
        <v>28</v>
      </c>
      <c r="W35" s="4" t="s">
        <v>6</v>
      </c>
      <c r="X35" s="4">
        <v>1</v>
      </c>
      <c r="Y35" s="4">
        <v>1</v>
      </c>
      <c r="Z35" s="4" t="s">
        <v>8</v>
      </c>
    </row>
    <row r="36" spans="1:26" x14ac:dyDescent="0.45">
      <c r="A36" s="4">
        <v>29</v>
      </c>
      <c r="B36" s="4" t="s">
        <v>6</v>
      </c>
      <c r="C36" s="4">
        <v>2</v>
      </c>
      <c r="D36" s="4">
        <v>2</v>
      </c>
      <c r="E36" s="6" t="s">
        <v>10</v>
      </c>
      <c r="H36" s="4">
        <v>29</v>
      </c>
      <c r="I36" s="4" t="s">
        <v>6</v>
      </c>
      <c r="J36" s="4">
        <v>2</v>
      </c>
      <c r="K36" s="4">
        <v>2</v>
      </c>
      <c r="L36" s="6" t="s">
        <v>10</v>
      </c>
      <c r="O36" s="4">
        <v>29</v>
      </c>
      <c r="P36" s="4" t="s">
        <v>6</v>
      </c>
      <c r="Q36" s="4">
        <v>2</v>
      </c>
      <c r="R36" s="4">
        <v>2</v>
      </c>
      <c r="S36" s="6" t="s">
        <v>10</v>
      </c>
      <c r="V36" s="4">
        <v>29</v>
      </c>
      <c r="W36" s="4" t="s">
        <v>6</v>
      </c>
      <c r="X36" s="4">
        <v>2</v>
      </c>
      <c r="Y36" s="4">
        <v>2</v>
      </c>
      <c r="Z36" s="6" t="s">
        <v>9</v>
      </c>
    </row>
    <row r="37" spans="1:26" x14ac:dyDescent="0.45">
      <c r="A37" s="4">
        <v>30</v>
      </c>
      <c r="B37" s="4" t="s">
        <v>6</v>
      </c>
      <c r="C37" s="4">
        <v>2</v>
      </c>
      <c r="D37" s="4">
        <v>1</v>
      </c>
      <c r="E37" s="6" t="s">
        <v>7</v>
      </c>
      <c r="H37" s="4">
        <v>30</v>
      </c>
      <c r="I37" s="4" t="s">
        <v>6</v>
      </c>
      <c r="J37" s="4">
        <v>0</v>
      </c>
      <c r="K37" s="4">
        <v>1</v>
      </c>
      <c r="L37" s="4" t="s">
        <v>8</v>
      </c>
      <c r="O37" s="4">
        <v>30</v>
      </c>
      <c r="P37" s="4" t="s">
        <v>6</v>
      </c>
      <c r="Q37" s="4">
        <v>2</v>
      </c>
      <c r="R37" s="4">
        <v>1</v>
      </c>
      <c r="S37" s="6" t="s">
        <v>7</v>
      </c>
      <c r="V37" s="4">
        <v>30</v>
      </c>
      <c r="W37" s="4" t="s">
        <v>6</v>
      </c>
      <c r="X37" s="4">
        <v>1</v>
      </c>
      <c r="Y37" s="4">
        <v>1</v>
      </c>
      <c r="Z37" s="4" t="s">
        <v>8</v>
      </c>
    </row>
    <row r="38" spans="1:26" x14ac:dyDescent="0.45">
      <c r="A38" s="4">
        <v>31</v>
      </c>
      <c r="B38" s="4" t="s">
        <v>6</v>
      </c>
      <c r="C38" s="4">
        <v>3</v>
      </c>
      <c r="D38" s="4">
        <v>1</v>
      </c>
      <c r="E38" s="6" t="s">
        <v>7</v>
      </c>
      <c r="H38" s="4">
        <v>31</v>
      </c>
      <c r="I38" s="4" t="s">
        <v>6</v>
      </c>
      <c r="J38" s="4">
        <v>0</v>
      </c>
      <c r="K38" s="4">
        <v>1</v>
      </c>
      <c r="L38" s="4" t="s">
        <v>8</v>
      </c>
      <c r="O38" s="4">
        <v>31</v>
      </c>
      <c r="P38" s="4" t="s">
        <v>6</v>
      </c>
      <c r="Q38" s="4">
        <v>1</v>
      </c>
      <c r="R38" s="4">
        <v>1</v>
      </c>
      <c r="S38" s="6" t="s">
        <v>7</v>
      </c>
      <c r="V38" s="4">
        <v>31</v>
      </c>
      <c r="W38" s="4" t="s">
        <v>6</v>
      </c>
      <c r="X38" s="4">
        <v>1</v>
      </c>
      <c r="Y38" s="4">
        <v>1</v>
      </c>
      <c r="Z38" s="4" t="s">
        <v>8</v>
      </c>
    </row>
    <row r="39" spans="1:26" x14ac:dyDescent="0.45">
      <c r="A39" s="4">
        <v>32</v>
      </c>
      <c r="B39" s="4" t="s">
        <v>6</v>
      </c>
      <c r="C39" s="4">
        <v>1</v>
      </c>
      <c r="D39" s="4">
        <v>1</v>
      </c>
      <c r="E39" s="6" t="s">
        <v>7</v>
      </c>
      <c r="H39" s="4">
        <v>32</v>
      </c>
      <c r="I39" s="4" t="s">
        <v>6</v>
      </c>
      <c r="J39" s="4">
        <v>1</v>
      </c>
      <c r="K39" s="4">
        <v>1</v>
      </c>
      <c r="L39" s="6" t="s">
        <v>7</v>
      </c>
      <c r="O39" s="4">
        <v>32</v>
      </c>
      <c r="P39" s="4" t="s">
        <v>6</v>
      </c>
      <c r="Q39" s="4">
        <v>1</v>
      </c>
      <c r="R39" s="4">
        <v>1</v>
      </c>
      <c r="S39" s="6" t="s">
        <v>7</v>
      </c>
      <c r="V39" s="4">
        <v>32</v>
      </c>
      <c r="W39" s="4" t="s">
        <v>6</v>
      </c>
      <c r="X39" s="4">
        <v>1</v>
      </c>
      <c r="Y39" s="4">
        <v>1</v>
      </c>
      <c r="Z39" s="6" t="s">
        <v>7</v>
      </c>
    </row>
    <row r="40" spans="1:26" x14ac:dyDescent="0.45">
      <c r="A40" s="4">
        <v>33</v>
      </c>
      <c r="B40" s="4" t="s">
        <v>6</v>
      </c>
      <c r="C40" s="4">
        <v>2</v>
      </c>
      <c r="D40" s="4">
        <v>1</v>
      </c>
      <c r="E40" s="6" t="s">
        <v>7</v>
      </c>
      <c r="H40" s="4">
        <v>33</v>
      </c>
      <c r="I40" s="4" t="s">
        <v>6</v>
      </c>
      <c r="J40" s="4">
        <v>0</v>
      </c>
      <c r="K40" s="4">
        <v>1</v>
      </c>
      <c r="L40" s="4" t="s">
        <v>8</v>
      </c>
      <c r="O40" s="4">
        <v>33</v>
      </c>
      <c r="P40" s="4" t="s">
        <v>6</v>
      </c>
      <c r="Q40" s="4">
        <v>1</v>
      </c>
      <c r="R40" s="4">
        <v>1</v>
      </c>
      <c r="S40" s="6" t="s">
        <v>7</v>
      </c>
      <c r="V40" s="4">
        <v>33</v>
      </c>
      <c r="W40" s="4" t="s">
        <v>6</v>
      </c>
      <c r="X40" s="4">
        <v>0</v>
      </c>
      <c r="Y40" s="4">
        <v>1</v>
      </c>
      <c r="Z40" s="4" t="s">
        <v>8</v>
      </c>
    </row>
    <row r="41" spans="1:26" x14ac:dyDescent="0.45">
      <c r="A41" s="4">
        <v>34</v>
      </c>
      <c r="B41" s="4" t="s">
        <v>6</v>
      </c>
      <c r="C41" s="4">
        <v>2</v>
      </c>
      <c r="D41" s="4">
        <v>2</v>
      </c>
      <c r="E41" s="6" t="s">
        <v>9</v>
      </c>
      <c r="H41" s="4">
        <v>34</v>
      </c>
      <c r="I41" s="4" t="s">
        <v>6</v>
      </c>
      <c r="J41" s="4">
        <v>1</v>
      </c>
      <c r="K41" s="4">
        <v>2</v>
      </c>
      <c r="L41" s="6" t="s">
        <v>9</v>
      </c>
      <c r="O41" s="4">
        <v>34</v>
      </c>
      <c r="P41" s="4" t="s">
        <v>6</v>
      </c>
      <c r="Q41" s="4">
        <v>2</v>
      </c>
      <c r="R41" s="4">
        <v>2</v>
      </c>
      <c r="S41" s="6" t="s">
        <v>9</v>
      </c>
      <c r="V41" s="4">
        <v>34</v>
      </c>
      <c r="W41" s="4" t="s">
        <v>6</v>
      </c>
      <c r="X41" s="4">
        <v>2</v>
      </c>
      <c r="Y41" s="4">
        <v>2</v>
      </c>
      <c r="Z41" s="6" t="s">
        <v>9</v>
      </c>
    </row>
    <row r="42" spans="1:26" x14ac:dyDescent="0.45">
      <c r="A42" s="4">
        <v>35</v>
      </c>
      <c r="B42" s="4" t="s">
        <v>6</v>
      </c>
      <c r="C42" s="4">
        <v>1</v>
      </c>
      <c r="D42" s="4">
        <v>1</v>
      </c>
      <c r="E42" s="6" t="s">
        <v>7</v>
      </c>
      <c r="H42" s="4">
        <v>35</v>
      </c>
      <c r="I42" s="4" t="s">
        <v>6</v>
      </c>
      <c r="J42" s="4">
        <v>0</v>
      </c>
      <c r="K42" s="4">
        <v>1</v>
      </c>
      <c r="L42" s="4" t="s">
        <v>8</v>
      </c>
      <c r="O42" s="4">
        <v>35</v>
      </c>
      <c r="P42" s="4" t="s">
        <v>6</v>
      </c>
      <c r="Q42" s="4">
        <v>1</v>
      </c>
      <c r="R42" s="4">
        <v>1</v>
      </c>
      <c r="S42" s="6" t="s">
        <v>7</v>
      </c>
      <c r="V42" s="4">
        <v>35</v>
      </c>
      <c r="W42" s="4" t="s">
        <v>6</v>
      </c>
      <c r="X42" s="4">
        <v>1</v>
      </c>
      <c r="Y42" s="4">
        <v>1</v>
      </c>
      <c r="Z42" s="4" t="s">
        <v>8</v>
      </c>
    </row>
    <row r="43" spans="1:26" x14ac:dyDescent="0.45">
      <c r="A43" s="4">
        <v>36</v>
      </c>
      <c r="B43" s="4" t="s">
        <v>6</v>
      </c>
      <c r="C43" s="4">
        <v>2</v>
      </c>
      <c r="D43" s="4">
        <v>1</v>
      </c>
      <c r="E43" s="4" t="s">
        <v>8</v>
      </c>
      <c r="H43" s="4">
        <v>36</v>
      </c>
      <c r="I43" s="4" t="s">
        <v>6</v>
      </c>
      <c r="J43" s="4">
        <v>1</v>
      </c>
      <c r="K43" s="4">
        <v>1</v>
      </c>
      <c r="L43" s="6" t="s">
        <v>7</v>
      </c>
      <c r="O43" s="4">
        <v>36</v>
      </c>
      <c r="P43" s="4" t="s">
        <v>6</v>
      </c>
      <c r="Q43" s="4">
        <v>2</v>
      </c>
      <c r="R43" s="4">
        <v>1</v>
      </c>
      <c r="S43" s="6" t="s">
        <v>7</v>
      </c>
      <c r="V43" s="4">
        <v>36</v>
      </c>
      <c r="W43" s="4" t="s">
        <v>6</v>
      </c>
      <c r="X43" s="4">
        <v>1</v>
      </c>
      <c r="Y43" s="4">
        <v>1</v>
      </c>
      <c r="Z43" s="6" t="s">
        <v>7</v>
      </c>
    </row>
    <row r="44" spans="1:26" x14ac:dyDescent="0.45">
      <c r="A44" s="4">
        <v>37</v>
      </c>
      <c r="B44" s="4" t="s">
        <v>6</v>
      </c>
      <c r="C44" s="4">
        <v>2</v>
      </c>
      <c r="D44" s="4">
        <v>1</v>
      </c>
      <c r="E44" s="6" t="s">
        <v>7</v>
      </c>
      <c r="H44" s="4">
        <v>37</v>
      </c>
      <c r="I44" s="4" t="s">
        <v>6</v>
      </c>
      <c r="J44" s="4">
        <v>1</v>
      </c>
      <c r="K44" s="4">
        <v>1</v>
      </c>
      <c r="L44" s="6" t="s">
        <v>7</v>
      </c>
      <c r="O44" s="4">
        <v>37</v>
      </c>
      <c r="P44" s="4" t="s">
        <v>6</v>
      </c>
      <c r="Q44" s="4">
        <v>1</v>
      </c>
      <c r="R44" s="4">
        <v>1</v>
      </c>
      <c r="S44" s="6" t="s">
        <v>7</v>
      </c>
      <c r="V44" s="4">
        <v>37</v>
      </c>
      <c r="W44" s="4" t="s">
        <v>6</v>
      </c>
      <c r="X44" s="4">
        <v>1</v>
      </c>
      <c r="Y44" s="4">
        <v>1</v>
      </c>
      <c r="Z44" s="4" t="s">
        <v>8</v>
      </c>
    </row>
    <row r="45" spans="1:26" x14ac:dyDescent="0.45">
      <c r="A45" s="4">
        <v>38</v>
      </c>
      <c r="B45" s="4" t="s">
        <v>6</v>
      </c>
      <c r="C45" s="4">
        <v>1</v>
      </c>
      <c r="D45" s="4">
        <v>1</v>
      </c>
      <c r="E45" s="6" t="s">
        <v>7</v>
      </c>
      <c r="H45" s="4">
        <v>38</v>
      </c>
      <c r="I45" s="4" t="s">
        <v>6</v>
      </c>
      <c r="J45" s="4">
        <v>1</v>
      </c>
      <c r="K45" s="4">
        <v>1</v>
      </c>
      <c r="L45" s="6" t="s">
        <v>7</v>
      </c>
      <c r="O45" s="4">
        <v>38</v>
      </c>
      <c r="P45" s="4" t="s">
        <v>6</v>
      </c>
      <c r="Q45" s="4">
        <v>1</v>
      </c>
      <c r="R45" s="4">
        <v>1</v>
      </c>
      <c r="S45" s="6" t="s">
        <v>7</v>
      </c>
      <c r="V45" s="4">
        <v>38</v>
      </c>
      <c r="W45" s="4" t="s">
        <v>6</v>
      </c>
      <c r="X45" s="4">
        <v>1</v>
      </c>
      <c r="Y45" s="4">
        <v>1</v>
      </c>
      <c r="Z45" s="4" t="s">
        <v>8</v>
      </c>
    </row>
    <row r="46" spans="1:26" x14ac:dyDescent="0.45">
      <c r="A46" s="4">
        <v>39</v>
      </c>
      <c r="B46" s="4" t="s">
        <v>6</v>
      </c>
      <c r="C46" s="4">
        <v>2</v>
      </c>
      <c r="D46" s="4">
        <v>1</v>
      </c>
      <c r="E46" s="6" t="s">
        <v>7</v>
      </c>
      <c r="H46" s="4">
        <v>39</v>
      </c>
      <c r="I46" s="4" t="s">
        <v>6</v>
      </c>
      <c r="J46" s="4">
        <v>0</v>
      </c>
      <c r="K46" s="4">
        <v>1</v>
      </c>
      <c r="L46" s="6" t="s">
        <v>7</v>
      </c>
      <c r="O46" s="4">
        <v>39</v>
      </c>
      <c r="P46" s="4" t="s">
        <v>6</v>
      </c>
      <c r="Q46" s="4">
        <v>1</v>
      </c>
      <c r="R46" s="4">
        <v>1</v>
      </c>
      <c r="S46" s="6" t="s">
        <v>7</v>
      </c>
      <c r="V46" s="4">
        <v>39</v>
      </c>
      <c r="W46" s="4" t="s">
        <v>6</v>
      </c>
      <c r="X46" s="4">
        <v>2</v>
      </c>
      <c r="Y46" s="4">
        <v>1</v>
      </c>
      <c r="Z46" s="4" t="s">
        <v>8</v>
      </c>
    </row>
    <row r="47" spans="1:26" x14ac:dyDescent="0.45">
      <c r="A47" s="4">
        <v>40</v>
      </c>
      <c r="B47" s="4" t="s">
        <v>6</v>
      </c>
      <c r="C47" s="4">
        <v>3</v>
      </c>
      <c r="D47" s="4">
        <v>1</v>
      </c>
      <c r="E47" s="6" t="s">
        <v>7</v>
      </c>
      <c r="H47" s="4"/>
      <c r="I47" s="4"/>
      <c r="J47" s="4">
        <f>SUM(J7:J46)</f>
        <v>29</v>
      </c>
      <c r="K47" s="4">
        <f>SUM(K7:K46)</f>
        <v>23</v>
      </c>
      <c r="L47" s="4" t="s">
        <v>16</v>
      </c>
      <c r="O47" s="4"/>
      <c r="P47" s="4"/>
      <c r="Q47" s="4">
        <f>SUM(Q7:Q46)</f>
        <v>49</v>
      </c>
      <c r="R47" s="4">
        <f>SUM(R7:R46)</f>
        <v>23</v>
      </c>
      <c r="S47" s="4" t="s">
        <v>17</v>
      </c>
      <c r="V47" s="4"/>
      <c r="W47" s="4"/>
      <c r="X47" s="4">
        <f>SUM(X7:X46)</f>
        <v>40</v>
      </c>
      <c r="Y47" s="4">
        <f>SUM(Y7:Y46)</f>
        <v>23</v>
      </c>
      <c r="Z47" s="4" t="s">
        <v>18</v>
      </c>
    </row>
    <row r="48" spans="1:26" x14ac:dyDescent="0.45">
      <c r="A48" s="4"/>
      <c r="B48" s="4"/>
      <c r="C48" s="4">
        <f>SUM(C7:C47)</f>
        <v>57</v>
      </c>
      <c r="D48" s="4">
        <f>SUM(D7:D47)</f>
        <v>24</v>
      </c>
      <c r="E48" s="4" t="s">
        <v>15</v>
      </c>
    </row>
    <row r="50" spans="1:27" x14ac:dyDescent="0.45">
      <c r="A50" s="4" t="s">
        <v>20</v>
      </c>
      <c r="B50" s="4">
        <v>21</v>
      </c>
      <c r="D50" s="4" t="s">
        <v>28</v>
      </c>
      <c r="E50" s="4">
        <f>B50/(B50+B53)</f>
        <v>0.91304347826086951</v>
      </c>
      <c r="I50" s="4" t="s">
        <v>20</v>
      </c>
      <c r="J50" s="4">
        <v>13</v>
      </c>
      <c r="L50" s="4" t="s">
        <v>28</v>
      </c>
      <c r="M50" s="4">
        <f>J50/(J50+J53)</f>
        <v>0.65</v>
      </c>
      <c r="P50" s="4" t="s">
        <v>20</v>
      </c>
      <c r="Q50" s="4">
        <v>22</v>
      </c>
      <c r="S50" s="4" t="s">
        <v>28</v>
      </c>
      <c r="T50" s="4">
        <f>(Q50/(Q50+Q53))</f>
        <v>1</v>
      </c>
      <c r="W50" s="4" t="s">
        <v>20</v>
      </c>
      <c r="X50" s="4">
        <v>8</v>
      </c>
      <c r="Z50" s="4" t="s">
        <v>28</v>
      </c>
      <c r="AA50" s="4">
        <f>X50/(X50+X53)</f>
        <v>0.88888888888888884</v>
      </c>
    </row>
    <row r="51" spans="1:27" x14ac:dyDescent="0.45">
      <c r="A51" s="4" t="s">
        <v>21</v>
      </c>
      <c r="B51" s="4">
        <v>36</v>
      </c>
      <c r="D51" s="4" t="s">
        <v>29</v>
      </c>
      <c r="E51" s="4">
        <f>(B50/(B50+B51))</f>
        <v>0.36842105263157893</v>
      </c>
      <c r="I51" s="4" t="s">
        <v>21</v>
      </c>
      <c r="J51" s="4">
        <v>17</v>
      </c>
      <c r="L51" s="4" t="s">
        <v>29</v>
      </c>
      <c r="M51" s="4">
        <f>J50/(J50+J51)</f>
        <v>0.43333333333333335</v>
      </c>
      <c r="P51" s="4" t="s">
        <v>21</v>
      </c>
      <c r="Q51" s="4">
        <v>27</v>
      </c>
      <c r="S51" s="4" t="s">
        <v>29</v>
      </c>
      <c r="T51" s="4">
        <f>Q50/(Q50+Q51)</f>
        <v>0.44897959183673469</v>
      </c>
      <c r="W51" s="4" t="s">
        <v>21</v>
      </c>
      <c r="X51" s="4">
        <v>32</v>
      </c>
      <c r="Z51" s="4" t="s">
        <v>29</v>
      </c>
      <c r="AA51" s="4">
        <f>X50/(X50+X51)</f>
        <v>0.2</v>
      </c>
    </row>
    <row r="52" spans="1:27" x14ac:dyDescent="0.45">
      <c r="A52" s="4" t="s">
        <v>22</v>
      </c>
      <c r="B52" s="4">
        <v>3</v>
      </c>
      <c r="D52" s="4" t="s">
        <v>30</v>
      </c>
      <c r="E52" s="4">
        <f>2*(E51*E50)/(E50+E51)</f>
        <v>0.52500000000000002</v>
      </c>
      <c r="I52" s="4" t="s">
        <v>22</v>
      </c>
      <c r="J52" s="4">
        <v>9</v>
      </c>
      <c r="L52" s="4" t="s">
        <v>30</v>
      </c>
      <c r="M52" s="4">
        <f>2*M50*M51/(M50+M51)</f>
        <v>0.51999999999999991</v>
      </c>
      <c r="P52" s="4" t="s">
        <v>22</v>
      </c>
      <c r="Q52" s="4">
        <v>3</v>
      </c>
      <c r="S52" s="4" t="s">
        <v>30</v>
      </c>
      <c r="T52" s="4">
        <f>2*T50*T51/(T50+T51)</f>
        <v>0.61971830985915488</v>
      </c>
      <c r="W52" s="4" t="s">
        <v>22</v>
      </c>
      <c r="X52" s="4">
        <v>7</v>
      </c>
      <c r="Z52" s="4" t="s">
        <v>30</v>
      </c>
      <c r="AA52" s="4">
        <f>2*AA50*AA51/(AA50+AA51)</f>
        <v>0.32653061224489799</v>
      </c>
    </row>
    <row r="53" spans="1:27" x14ac:dyDescent="0.45">
      <c r="A53" s="4" t="s">
        <v>23</v>
      </c>
      <c r="B53" s="4">
        <v>2</v>
      </c>
      <c r="I53" s="4" t="s">
        <v>23</v>
      </c>
      <c r="J53" s="4">
        <v>7</v>
      </c>
      <c r="P53" s="4" t="s">
        <v>23</v>
      </c>
      <c r="Q53" s="4">
        <v>0</v>
      </c>
      <c r="W53" s="4" t="s">
        <v>23</v>
      </c>
      <c r="X53" s="4">
        <v>1</v>
      </c>
    </row>
    <row r="56" spans="1:27" x14ac:dyDescent="0.45">
      <c r="B56" s="3" t="s">
        <v>20</v>
      </c>
      <c r="C56" s="3" t="s">
        <v>27</v>
      </c>
    </row>
    <row r="57" spans="1:27" ht="23.25" x14ac:dyDescent="0.7">
      <c r="B57" s="3" t="s">
        <v>21</v>
      </c>
      <c r="C57" s="3" t="s">
        <v>24</v>
      </c>
      <c r="O57" s="2" t="s">
        <v>31</v>
      </c>
      <c r="V57" s="2" t="s">
        <v>32</v>
      </c>
    </row>
    <row r="58" spans="1:27" x14ac:dyDescent="0.45">
      <c r="B58" s="3" t="s">
        <v>22</v>
      </c>
      <c r="C58" s="3" t="s">
        <v>25</v>
      </c>
    </row>
    <row r="59" spans="1:27" x14ac:dyDescent="0.45">
      <c r="B59" s="3" t="s">
        <v>23</v>
      </c>
      <c r="C59" s="3" t="s">
        <v>26</v>
      </c>
      <c r="O59" s="5" t="s">
        <v>0</v>
      </c>
      <c r="P59" s="5" t="s">
        <v>1</v>
      </c>
      <c r="Q59" s="5" t="s">
        <v>2</v>
      </c>
      <c r="R59" s="5" t="s">
        <v>3</v>
      </c>
      <c r="S59" s="5" t="s">
        <v>4</v>
      </c>
      <c r="V59" s="5" t="s">
        <v>0</v>
      </c>
      <c r="W59" s="5" t="s">
        <v>1</v>
      </c>
      <c r="X59" s="5" t="s">
        <v>2</v>
      </c>
      <c r="Y59" s="5" t="s">
        <v>3</v>
      </c>
      <c r="Z59" s="5" t="s">
        <v>4</v>
      </c>
    </row>
    <row r="60" spans="1:27" x14ac:dyDescent="0.45">
      <c r="O60" s="4">
        <v>0</v>
      </c>
      <c r="P60" s="4" t="s">
        <v>5</v>
      </c>
      <c r="Q60" s="4">
        <v>0</v>
      </c>
      <c r="R60" s="4">
        <v>0</v>
      </c>
      <c r="S60" s="6" t="s">
        <v>7</v>
      </c>
      <c r="V60" s="4">
        <v>0</v>
      </c>
      <c r="W60" s="4" t="s">
        <v>5</v>
      </c>
      <c r="X60" s="4">
        <v>0</v>
      </c>
      <c r="Y60" s="4">
        <v>0</v>
      </c>
      <c r="Z60" s="6" t="s">
        <v>7</v>
      </c>
    </row>
    <row r="61" spans="1:27" x14ac:dyDescent="0.45">
      <c r="O61" s="4">
        <v>1</v>
      </c>
      <c r="P61" s="4" t="s">
        <v>5</v>
      </c>
      <c r="Q61" s="4">
        <v>1</v>
      </c>
      <c r="R61" s="4">
        <v>0</v>
      </c>
      <c r="S61" s="4" t="s">
        <v>8</v>
      </c>
      <c r="V61" s="4">
        <v>1</v>
      </c>
      <c r="W61" s="4" t="s">
        <v>5</v>
      </c>
      <c r="X61" s="4">
        <v>1</v>
      </c>
      <c r="Y61" s="4">
        <v>0</v>
      </c>
      <c r="Z61" s="4" t="s">
        <v>8</v>
      </c>
    </row>
    <row r="62" spans="1:27" x14ac:dyDescent="0.45">
      <c r="O62" s="4">
        <v>2</v>
      </c>
      <c r="P62" s="4" t="s">
        <v>5</v>
      </c>
      <c r="Q62" s="4">
        <v>0</v>
      </c>
      <c r="R62" s="4">
        <v>0</v>
      </c>
      <c r="S62" s="6" t="s">
        <v>7</v>
      </c>
      <c r="V62" s="4">
        <v>2</v>
      </c>
      <c r="W62" s="4" t="s">
        <v>5</v>
      </c>
      <c r="X62" s="4">
        <v>1</v>
      </c>
      <c r="Y62" s="4">
        <v>0</v>
      </c>
      <c r="Z62" s="7" t="s">
        <v>8</v>
      </c>
    </row>
    <row r="63" spans="1:27" x14ac:dyDescent="0.45">
      <c r="O63" s="4">
        <v>3</v>
      </c>
      <c r="P63" s="4" t="s">
        <v>5</v>
      </c>
      <c r="Q63" s="4">
        <v>1</v>
      </c>
      <c r="R63" s="4">
        <v>0</v>
      </c>
      <c r="S63" s="4" t="s">
        <v>8</v>
      </c>
      <c r="V63" s="4">
        <v>3</v>
      </c>
      <c r="W63" s="4" t="s">
        <v>5</v>
      </c>
      <c r="X63" s="4">
        <v>1</v>
      </c>
      <c r="Y63" s="4">
        <v>0</v>
      </c>
      <c r="Z63" s="4" t="s">
        <v>8</v>
      </c>
    </row>
    <row r="64" spans="1:27" x14ac:dyDescent="0.45">
      <c r="O64" s="4">
        <v>4</v>
      </c>
      <c r="P64" s="4" t="s">
        <v>5</v>
      </c>
      <c r="Q64" s="4">
        <v>0</v>
      </c>
      <c r="R64" s="4">
        <v>0</v>
      </c>
      <c r="S64" s="6" t="s">
        <v>7</v>
      </c>
      <c r="V64" s="4">
        <v>4</v>
      </c>
      <c r="W64" s="4" t="s">
        <v>5</v>
      </c>
      <c r="X64" s="4">
        <v>1</v>
      </c>
      <c r="Y64" s="4">
        <v>0</v>
      </c>
      <c r="Z64" s="7" t="s">
        <v>8</v>
      </c>
    </row>
    <row r="65" spans="15:26" x14ac:dyDescent="0.45">
      <c r="O65" s="4">
        <v>5</v>
      </c>
      <c r="P65" s="4" t="s">
        <v>5</v>
      </c>
      <c r="Q65" s="4">
        <v>0</v>
      </c>
      <c r="R65" s="4">
        <v>0</v>
      </c>
      <c r="S65" s="6" t="s">
        <v>7</v>
      </c>
      <c r="V65" s="4">
        <v>5</v>
      </c>
      <c r="W65" s="4" t="s">
        <v>5</v>
      </c>
      <c r="X65" s="4">
        <v>0</v>
      </c>
      <c r="Y65" s="4">
        <v>0</v>
      </c>
      <c r="Z65" s="6" t="s">
        <v>7</v>
      </c>
    </row>
    <row r="66" spans="15:26" x14ac:dyDescent="0.45">
      <c r="O66" s="4">
        <v>6</v>
      </c>
      <c r="P66" s="4" t="s">
        <v>5</v>
      </c>
      <c r="Q66" s="4">
        <v>0</v>
      </c>
      <c r="R66" s="4">
        <v>0</v>
      </c>
      <c r="S66" s="6" t="s">
        <v>7</v>
      </c>
      <c r="V66" s="4">
        <v>6</v>
      </c>
      <c r="W66" s="4" t="s">
        <v>5</v>
      </c>
      <c r="X66" s="4">
        <v>0</v>
      </c>
      <c r="Y66" s="4">
        <v>0</v>
      </c>
      <c r="Z66" s="6" t="s">
        <v>7</v>
      </c>
    </row>
    <row r="67" spans="15:26" x14ac:dyDescent="0.45">
      <c r="O67" s="4">
        <v>7</v>
      </c>
      <c r="P67" s="4" t="s">
        <v>5</v>
      </c>
      <c r="Q67" s="4">
        <v>1</v>
      </c>
      <c r="R67" s="4">
        <v>0</v>
      </c>
      <c r="S67" s="4" t="s">
        <v>8</v>
      </c>
      <c r="V67" s="4">
        <v>7</v>
      </c>
      <c r="W67" s="4" t="s">
        <v>5</v>
      </c>
      <c r="X67" s="4">
        <v>1</v>
      </c>
      <c r="Y67" s="4">
        <v>0</v>
      </c>
      <c r="Z67" s="4" t="s">
        <v>8</v>
      </c>
    </row>
    <row r="68" spans="15:26" x14ac:dyDescent="0.45">
      <c r="O68" s="4">
        <v>8</v>
      </c>
      <c r="P68" s="4" t="s">
        <v>5</v>
      </c>
      <c r="Q68" s="4">
        <v>1</v>
      </c>
      <c r="R68" s="4">
        <v>0</v>
      </c>
      <c r="S68" s="4" t="s">
        <v>8</v>
      </c>
      <c r="V68" s="4">
        <v>8</v>
      </c>
      <c r="W68" s="4" t="s">
        <v>5</v>
      </c>
      <c r="X68" s="4">
        <v>0</v>
      </c>
      <c r="Y68" s="4">
        <v>0</v>
      </c>
      <c r="Z68" s="6" t="s">
        <v>7</v>
      </c>
    </row>
    <row r="69" spans="15:26" x14ac:dyDescent="0.45">
      <c r="O69" s="4">
        <v>9</v>
      </c>
      <c r="P69" s="4" t="s">
        <v>6</v>
      </c>
      <c r="Q69" s="4">
        <v>1</v>
      </c>
      <c r="R69" s="4">
        <v>1</v>
      </c>
      <c r="S69" s="6" t="s">
        <v>7</v>
      </c>
      <c r="V69" s="4">
        <v>9</v>
      </c>
      <c r="W69" s="4" t="s">
        <v>6</v>
      </c>
      <c r="X69" s="4">
        <v>1</v>
      </c>
      <c r="Y69" s="4">
        <v>1</v>
      </c>
      <c r="Z69" s="6" t="s">
        <v>7</v>
      </c>
    </row>
    <row r="70" spans="15:26" x14ac:dyDescent="0.45">
      <c r="O70" s="4">
        <v>10</v>
      </c>
      <c r="P70" s="4" t="s">
        <v>5</v>
      </c>
      <c r="Q70" s="4">
        <v>0</v>
      </c>
      <c r="R70" s="4">
        <v>0</v>
      </c>
      <c r="S70" s="6" t="s">
        <v>7</v>
      </c>
      <c r="V70" s="4">
        <v>10</v>
      </c>
      <c r="W70" s="4" t="s">
        <v>5</v>
      </c>
      <c r="X70" s="4">
        <v>0</v>
      </c>
      <c r="Y70" s="4">
        <v>0</v>
      </c>
      <c r="Z70" s="6" t="s">
        <v>7</v>
      </c>
    </row>
    <row r="71" spans="15:26" x14ac:dyDescent="0.45">
      <c r="O71" s="4">
        <v>11</v>
      </c>
      <c r="P71" s="4" t="s">
        <v>5</v>
      </c>
      <c r="Q71" s="4">
        <v>1</v>
      </c>
      <c r="R71" s="4">
        <v>0</v>
      </c>
      <c r="S71" s="4" t="s">
        <v>8</v>
      </c>
      <c r="V71" s="4">
        <v>11</v>
      </c>
      <c r="W71" s="4" t="s">
        <v>5</v>
      </c>
      <c r="X71" s="4">
        <v>0</v>
      </c>
      <c r="Y71" s="4">
        <v>0</v>
      </c>
      <c r="Z71" s="6" t="s">
        <v>7</v>
      </c>
    </row>
    <row r="72" spans="15:26" x14ac:dyDescent="0.45">
      <c r="O72" s="4">
        <v>12</v>
      </c>
      <c r="P72" s="4" t="s">
        <v>5</v>
      </c>
      <c r="Q72" s="4">
        <v>0</v>
      </c>
      <c r="R72" s="4">
        <v>0</v>
      </c>
      <c r="S72" s="6" t="s">
        <v>7</v>
      </c>
      <c r="V72" s="4">
        <v>12</v>
      </c>
      <c r="W72" s="4" t="s">
        <v>5</v>
      </c>
      <c r="X72" s="4">
        <v>1</v>
      </c>
      <c r="Y72" s="4">
        <v>0</v>
      </c>
      <c r="Z72" s="7" t="s">
        <v>8</v>
      </c>
    </row>
    <row r="73" spans="15:26" x14ac:dyDescent="0.45">
      <c r="O73" s="4">
        <v>13</v>
      </c>
      <c r="P73" s="4" t="s">
        <v>5</v>
      </c>
      <c r="Q73" s="4">
        <v>1</v>
      </c>
      <c r="R73" s="4">
        <v>0</v>
      </c>
      <c r="S73" s="4" t="s">
        <v>8</v>
      </c>
      <c r="V73" s="4">
        <v>13</v>
      </c>
      <c r="W73" s="4" t="s">
        <v>5</v>
      </c>
      <c r="X73" s="4">
        <v>1</v>
      </c>
      <c r="Y73" s="4">
        <v>0</v>
      </c>
      <c r="Z73" s="4" t="s">
        <v>8</v>
      </c>
    </row>
    <row r="74" spans="15:26" x14ac:dyDescent="0.45">
      <c r="O74" s="4">
        <v>14</v>
      </c>
      <c r="P74" s="4" t="s">
        <v>5</v>
      </c>
      <c r="Q74" s="4">
        <v>1</v>
      </c>
      <c r="R74" s="4">
        <v>0</v>
      </c>
      <c r="S74" s="4" t="s">
        <v>8</v>
      </c>
      <c r="V74" s="4">
        <v>14</v>
      </c>
      <c r="W74" s="4" t="s">
        <v>5</v>
      </c>
      <c r="X74" s="4">
        <v>1</v>
      </c>
      <c r="Y74" s="4">
        <v>0</v>
      </c>
      <c r="Z74" s="4" t="s">
        <v>8</v>
      </c>
    </row>
    <row r="75" spans="15:26" x14ac:dyDescent="0.45">
      <c r="O75" s="4">
        <v>15</v>
      </c>
      <c r="P75" s="4" t="s">
        <v>5</v>
      </c>
      <c r="Q75" s="4">
        <v>1</v>
      </c>
      <c r="R75" s="4">
        <v>0</v>
      </c>
      <c r="S75" s="4" t="s">
        <v>8</v>
      </c>
      <c r="V75" s="4">
        <v>15</v>
      </c>
      <c r="W75" s="4" t="s">
        <v>5</v>
      </c>
      <c r="X75" s="4">
        <v>0</v>
      </c>
      <c r="Y75" s="4">
        <v>0</v>
      </c>
      <c r="Z75" s="6" t="s">
        <v>7</v>
      </c>
    </row>
    <row r="76" spans="15:26" x14ac:dyDescent="0.45">
      <c r="O76" s="4">
        <v>16</v>
      </c>
      <c r="P76" s="4" t="s">
        <v>5</v>
      </c>
      <c r="Q76" s="4">
        <v>1</v>
      </c>
      <c r="R76" s="4">
        <v>0</v>
      </c>
      <c r="S76" s="4" t="s">
        <v>8</v>
      </c>
      <c r="V76" s="4">
        <v>16</v>
      </c>
      <c r="W76" s="4" t="s">
        <v>5</v>
      </c>
      <c r="X76" s="4">
        <v>0</v>
      </c>
      <c r="Y76" s="4">
        <v>0</v>
      </c>
      <c r="Z76" s="6" t="s">
        <v>7</v>
      </c>
    </row>
    <row r="77" spans="15:26" x14ac:dyDescent="0.45">
      <c r="O77" s="4">
        <v>17</v>
      </c>
      <c r="P77" s="4" t="s">
        <v>5</v>
      </c>
      <c r="Q77" s="4">
        <v>1</v>
      </c>
      <c r="R77" s="4">
        <v>0</v>
      </c>
      <c r="S77" s="4" t="s">
        <v>8</v>
      </c>
      <c r="V77" s="4">
        <v>17</v>
      </c>
      <c r="W77" s="4" t="s">
        <v>5</v>
      </c>
      <c r="X77" s="4">
        <v>0</v>
      </c>
      <c r="Y77" s="4">
        <v>0</v>
      </c>
      <c r="Z77" s="6" t="s">
        <v>7</v>
      </c>
    </row>
    <row r="78" spans="15:26" x14ac:dyDescent="0.45">
      <c r="O78" s="4">
        <v>18</v>
      </c>
      <c r="P78" s="4" t="s">
        <v>5</v>
      </c>
      <c r="Q78" s="4">
        <v>0</v>
      </c>
      <c r="R78" s="4">
        <v>0</v>
      </c>
      <c r="S78" s="6" t="s">
        <v>7</v>
      </c>
      <c r="V78" s="4">
        <v>18</v>
      </c>
      <c r="W78" s="4" t="s">
        <v>5</v>
      </c>
      <c r="X78" s="4">
        <v>0</v>
      </c>
      <c r="Y78" s="4">
        <v>0</v>
      </c>
      <c r="Z78" s="6" t="s">
        <v>7</v>
      </c>
    </row>
    <row r="79" spans="15:26" x14ac:dyDescent="0.45">
      <c r="O79" s="4">
        <v>19</v>
      </c>
      <c r="P79" s="4" t="s">
        <v>5</v>
      </c>
      <c r="Q79" s="4">
        <v>0</v>
      </c>
      <c r="R79" s="4">
        <v>0</v>
      </c>
      <c r="S79" s="6" t="s">
        <v>7</v>
      </c>
      <c r="V79" s="4">
        <v>19</v>
      </c>
      <c r="W79" s="4" t="s">
        <v>5</v>
      </c>
      <c r="X79" s="4">
        <v>1</v>
      </c>
      <c r="Y79" s="4">
        <v>0</v>
      </c>
      <c r="Z79" s="7" t="s">
        <v>8</v>
      </c>
    </row>
    <row r="80" spans="15:26" x14ac:dyDescent="0.45">
      <c r="O80" s="4">
        <v>20</v>
      </c>
      <c r="P80" s="4" t="s">
        <v>6</v>
      </c>
      <c r="Q80" s="4">
        <v>1</v>
      </c>
      <c r="R80" s="4">
        <v>1</v>
      </c>
      <c r="S80" s="6" t="s">
        <v>7</v>
      </c>
      <c r="V80" s="4">
        <v>20</v>
      </c>
      <c r="W80" s="4" t="s">
        <v>6</v>
      </c>
      <c r="X80" s="4">
        <v>1</v>
      </c>
      <c r="Y80" s="4">
        <v>1</v>
      </c>
      <c r="Z80" s="6" t="s">
        <v>7</v>
      </c>
    </row>
    <row r="81" spans="15:26" x14ac:dyDescent="0.45">
      <c r="O81" s="4">
        <v>21</v>
      </c>
      <c r="P81" s="4" t="s">
        <v>6</v>
      </c>
      <c r="Q81" s="4">
        <v>2</v>
      </c>
      <c r="R81" s="4">
        <v>1</v>
      </c>
      <c r="S81" s="6" t="s">
        <v>7</v>
      </c>
      <c r="V81" s="4">
        <v>21</v>
      </c>
      <c r="W81" s="4" t="s">
        <v>6</v>
      </c>
      <c r="X81" s="4">
        <v>1</v>
      </c>
      <c r="Y81" s="4">
        <v>1</v>
      </c>
      <c r="Z81" s="7" t="s">
        <v>8</v>
      </c>
    </row>
    <row r="82" spans="15:26" x14ac:dyDescent="0.45">
      <c r="O82" s="4">
        <v>22</v>
      </c>
      <c r="P82" s="4" t="s">
        <v>6</v>
      </c>
      <c r="Q82" s="4">
        <v>1</v>
      </c>
      <c r="R82" s="4">
        <v>1</v>
      </c>
      <c r="S82" s="6" t="s">
        <v>7</v>
      </c>
      <c r="V82" s="4">
        <v>22</v>
      </c>
      <c r="W82" s="4" t="s">
        <v>6</v>
      </c>
      <c r="X82" s="4">
        <v>1</v>
      </c>
      <c r="Y82" s="4">
        <v>1</v>
      </c>
      <c r="Z82" s="6" t="s">
        <v>7</v>
      </c>
    </row>
    <row r="83" spans="15:26" x14ac:dyDescent="0.45">
      <c r="O83" s="4">
        <v>23</v>
      </c>
      <c r="P83" s="4" t="s">
        <v>6</v>
      </c>
      <c r="Q83" s="4">
        <v>1</v>
      </c>
      <c r="R83" s="4">
        <v>1</v>
      </c>
      <c r="S83" s="6" t="s">
        <v>7</v>
      </c>
      <c r="V83" s="4">
        <v>23</v>
      </c>
      <c r="W83" s="4" t="s">
        <v>6</v>
      </c>
      <c r="X83" s="4">
        <v>1</v>
      </c>
      <c r="Y83" s="4">
        <v>1</v>
      </c>
      <c r="Z83" s="6" t="s">
        <v>7</v>
      </c>
    </row>
    <row r="84" spans="15:26" x14ac:dyDescent="0.45">
      <c r="O84" s="4">
        <v>24</v>
      </c>
      <c r="P84" s="4" t="s">
        <v>6</v>
      </c>
      <c r="Q84" s="4">
        <v>1</v>
      </c>
      <c r="R84" s="4">
        <v>1</v>
      </c>
      <c r="S84" s="6" t="s">
        <v>7</v>
      </c>
      <c r="V84" s="4">
        <v>24</v>
      </c>
      <c r="W84" s="4" t="s">
        <v>6</v>
      </c>
      <c r="X84" s="4">
        <v>1</v>
      </c>
      <c r="Y84" s="4">
        <v>1</v>
      </c>
      <c r="Z84" s="6" t="s">
        <v>7</v>
      </c>
    </row>
    <row r="85" spans="15:26" x14ac:dyDescent="0.45">
      <c r="O85" s="4">
        <v>25</v>
      </c>
      <c r="P85" s="4" t="s">
        <v>6</v>
      </c>
      <c r="Q85" s="4">
        <v>1</v>
      </c>
      <c r="R85" s="4">
        <v>1</v>
      </c>
      <c r="S85" s="6" t="s">
        <v>7</v>
      </c>
      <c r="V85" s="4">
        <v>25</v>
      </c>
      <c r="W85" s="4" t="s">
        <v>6</v>
      </c>
      <c r="X85" s="4">
        <v>1</v>
      </c>
      <c r="Y85" s="4">
        <v>1</v>
      </c>
      <c r="Z85" s="6" t="s">
        <v>7</v>
      </c>
    </row>
    <row r="86" spans="15:26" x14ac:dyDescent="0.45">
      <c r="O86" s="4">
        <v>26</v>
      </c>
      <c r="P86" s="4" t="s">
        <v>6</v>
      </c>
      <c r="Q86" s="4">
        <v>1</v>
      </c>
      <c r="R86" s="4">
        <v>1</v>
      </c>
      <c r="S86" s="6" t="s">
        <v>7</v>
      </c>
      <c r="V86" s="4">
        <v>26</v>
      </c>
      <c r="W86" s="4" t="s">
        <v>6</v>
      </c>
      <c r="X86" s="4">
        <v>1</v>
      </c>
      <c r="Y86" s="4">
        <v>1</v>
      </c>
      <c r="Z86" s="6" t="s">
        <v>7</v>
      </c>
    </row>
    <row r="87" spans="15:26" x14ac:dyDescent="0.45">
      <c r="O87" s="4">
        <v>27</v>
      </c>
      <c r="P87" s="4" t="s">
        <v>6</v>
      </c>
      <c r="Q87" s="4">
        <v>2</v>
      </c>
      <c r="R87" s="4">
        <v>1</v>
      </c>
      <c r="S87" s="6" t="s">
        <v>7</v>
      </c>
      <c r="V87" s="4">
        <v>27</v>
      </c>
      <c r="W87" s="4" t="s">
        <v>6</v>
      </c>
      <c r="X87" s="4">
        <v>0</v>
      </c>
      <c r="Y87" s="4">
        <v>1</v>
      </c>
      <c r="Z87" s="6" t="s">
        <v>8</v>
      </c>
    </row>
    <row r="88" spans="15:26" x14ac:dyDescent="0.45">
      <c r="O88" s="4">
        <v>28</v>
      </c>
      <c r="P88" s="4" t="s">
        <v>6</v>
      </c>
      <c r="Q88" s="4">
        <v>1</v>
      </c>
      <c r="R88" s="4">
        <v>1</v>
      </c>
      <c r="S88" s="6" t="s">
        <v>7</v>
      </c>
      <c r="V88" s="4">
        <v>28</v>
      </c>
      <c r="W88" s="4" t="s">
        <v>6</v>
      </c>
      <c r="X88" s="4">
        <v>1</v>
      </c>
      <c r="Y88" s="4">
        <v>1</v>
      </c>
      <c r="Z88" s="6" t="s">
        <v>7</v>
      </c>
    </row>
    <row r="89" spans="15:26" x14ac:dyDescent="0.45">
      <c r="O89" s="4">
        <v>29</v>
      </c>
      <c r="P89" s="4" t="s">
        <v>6</v>
      </c>
      <c r="Q89" s="4">
        <v>2</v>
      </c>
      <c r="R89" s="4">
        <v>2</v>
      </c>
      <c r="S89" s="6" t="s">
        <v>10</v>
      </c>
      <c r="V89" s="4">
        <v>29</v>
      </c>
      <c r="W89" s="4" t="s">
        <v>6</v>
      </c>
      <c r="X89" s="4">
        <v>2</v>
      </c>
      <c r="Y89" s="4">
        <v>2</v>
      </c>
      <c r="Z89" s="6" t="s">
        <v>10</v>
      </c>
    </row>
    <row r="90" spans="15:26" x14ac:dyDescent="0.45">
      <c r="O90" s="4">
        <v>30</v>
      </c>
      <c r="P90" s="4" t="s">
        <v>6</v>
      </c>
      <c r="Q90" s="4">
        <v>1</v>
      </c>
      <c r="R90" s="4">
        <v>1</v>
      </c>
      <c r="S90" s="6" t="s">
        <v>7</v>
      </c>
      <c r="V90" s="4">
        <v>30</v>
      </c>
      <c r="W90" s="4" t="s">
        <v>6</v>
      </c>
      <c r="X90" s="4">
        <v>0</v>
      </c>
      <c r="Y90" s="4">
        <v>1</v>
      </c>
      <c r="Z90" s="7" t="s">
        <v>8</v>
      </c>
    </row>
    <row r="91" spans="15:26" x14ac:dyDescent="0.45">
      <c r="O91" s="4">
        <v>31</v>
      </c>
      <c r="P91" s="4" t="s">
        <v>6</v>
      </c>
      <c r="Q91" s="4">
        <v>1</v>
      </c>
      <c r="R91" s="4">
        <v>1</v>
      </c>
      <c r="S91" s="6" t="s">
        <v>7</v>
      </c>
      <c r="V91" s="4">
        <v>31</v>
      </c>
      <c r="W91" s="4" t="s">
        <v>6</v>
      </c>
      <c r="X91" s="4">
        <v>1</v>
      </c>
      <c r="Y91" s="4">
        <v>1</v>
      </c>
      <c r="Z91" s="6" t="s">
        <v>7</v>
      </c>
    </row>
    <row r="92" spans="15:26" x14ac:dyDescent="0.45">
      <c r="O92" s="4">
        <v>32</v>
      </c>
      <c r="P92" s="4" t="s">
        <v>6</v>
      </c>
      <c r="Q92" s="4">
        <v>1</v>
      </c>
      <c r="R92" s="4">
        <v>1</v>
      </c>
      <c r="S92" s="6" t="s">
        <v>7</v>
      </c>
      <c r="V92" s="4">
        <v>32</v>
      </c>
      <c r="W92" s="4" t="s">
        <v>6</v>
      </c>
      <c r="X92" s="4">
        <v>1</v>
      </c>
      <c r="Y92" s="4">
        <v>1</v>
      </c>
      <c r="Z92" s="6" t="s">
        <v>7</v>
      </c>
    </row>
    <row r="93" spans="15:26" x14ac:dyDescent="0.45">
      <c r="O93" s="4">
        <v>33</v>
      </c>
      <c r="P93" s="4" t="s">
        <v>6</v>
      </c>
      <c r="Q93" s="4">
        <v>2</v>
      </c>
      <c r="R93" s="4">
        <v>1</v>
      </c>
      <c r="S93" s="6" t="s">
        <v>7</v>
      </c>
      <c r="V93" s="4">
        <v>33</v>
      </c>
      <c r="W93" s="4" t="s">
        <v>6</v>
      </c>
      <c r="X93" s="4">
        <v>1</v>
      </c>
      <c r="Y93" s="4">
        <v>1</v>
      </c>
      <c r="Z93" s="6" t="s">
        <v>7</v>
      </c>
    </row>
    <row r="94" spans="15:26" x14ac:dyDescent="0.45">
      <c r="O94" s="4">
        <v>34</v>
      </c>
      <c r="P94" s="4" t="s">
        <v>6</v>
      </c>
      <c r="Q94" s="4">
        <v>1</v>
      </c>
      <c r="R94" s="4">
        <v>2</v>
      </c>
      <c r="S94" s="6" t="s">
        <v>9</v>
      </c>
      <c r="V94" s="4">
        <v>34</v>
      </c>
      <c r="W94" s="4" t="s">
        <v>6</v>
      </c>
      <c r="X94" s="4">
        <v>2</v>
      </c>
      <c r="Y94" s="4">
        <v>2</v>
      </c>
      <c r="Z94" s="6" t="s">
        <v>9</v>
      </c>
    </row>
    <row r="95" spans="15:26" x14ac:dyDescent="0.45">
      <c r="O95" s="4">
        <v>35</v>
      </c>
      <c r="P95" s="4" t="s">
        <v>6</v>
      </c>
      <c r="Q95" s="4">
        <v>1</v>
      </c>
      <c r="R95" s="4">
        <v>1</v>
      </c>
      <c r="S95" s="6" t="s">
        <v>7</v>
      </c>
      <c r="V95" s="4">
        <v>35</v>
      </c>
      <c r="W95" s="4" t="s">
        <v>6</v>
      </c>
      <c r="X95" s="4">
        <v>1</v>
      </c>
      <c r="Y95" s="4">
        <v>1</v>
      </c>
      <c r="Z95" s="6" t="s">
        <v>7</v>
      </c>
    </row>
    <row r="96" spans="15:26" x14ac:dyDescent="0.45">
      <c r="O96" s="4">
        <v>36</v>
      </c>
      <c r="P96" s="4" t="s">
        <v>6</v>
      </c>
      <c r="Q96" s="4">
        <v>2</v>
      </c>
      <c r="R96" s="4">
        <v>1</v>
      </c>
      <c r="S96" s="6" t="s">
        <v>7</v>
      </c>
      <c r="V96" s="4">
        <v>36</v>
      </c>
      <c r="W96" s="4" t="s">
        <v>6</v>
      </c>
      <c r="X96" s="4">
        <v>2</v>
      </c>
      <c r="Y96" s="4">
        <v>1</v>
      </c>
      <c r="Z96" s="6" t="s">
        <v>7</v>
      </c>
    </row>
    <row r="97" spans="15:27" x14ac:dyDescent="0.45">
      <c r="O97" s="4">
        <v>37</v>
      </c>
      <c r="P97" s="4" t="s">
        <v>6</v>
      </c>
      <c r="Q97" s="4">
        <v>1</v>
      </c>
      <c r="R97" s="4">
        <v>1</v>
      </c>
      <c r="S97" s="6" t="s">
        <v>7</v>
      </c>
      <c r="V97" s="4">
        <v>37</v>
      </c>
      <c r="W97" s="4" t="s">
        <v>6</v>
      </c>
      <c r="X97" s="4">
        <v>0</v>
      </c>
      <c r="Y97" s="4">
        <v>1</v>
      </c>
      <c r="Z97" s="7" t="s">
        <v>8</v>
      </c>
    </row>
    <row r="98" spans="15:27" x14ac:dyDescent="0.45">
      <c r="O98" s="4">
        <v>38</v>
      </c>
      <c r="P98" s="4" t="s">
        <v>6</v>
      </c>
      <c r="Q98" s="4">
        <v>1</v>
      </c>
      <c r="R98" s="4">
        <v>1</v>
      </c>
      <c r="S98" s="6" t="s">
        <v>7</v>
      </c>
      <c r="V98" s="4">
        <v>38</v>
      </c>
      <c r="W98" s="4" t="s">
        <v>6</v>
      </c>
      <c r="X98" s="4">
        <v>1</v>
      </c>
      <c r="Y98" s="4">
        <v>1</v>
      </c>
      <c r="Z98" s="6" t="s">
        <v>7</v>
      </c>
    </row>
    <row r="99" spans="15:27" x14ac:dyDescent="0.45">
      <c r="O99" s="4">
        <v>39</v>
      </c>
      <c r="P99" s="4" t="s">
        <v>6</v>
      </c>
      <c r="Q99" s="4">
        <v>1</v>
      </c>
      <c r="R99" s="4">
        <v>1</v>
      </c>
      <c r="S99" s="6" t="s">
        <v>7</v>
      </c>
      <c r="V99" s="4">
        <v>39</v>
      </c>
      <c r="W99" s="4" t="s">
        <v>6</v>
      </c>
      <c r="X99" s="4">
        <v>0</v>
      </c>
      <c r="Y99" s="4">
        <v>1</v>
      </c>
      <c r="Z99" s="7" t="s">
        <v>8</v>
      </c>
    </row>
    <row r="100" spans="15:27" x14ac:dyDescent="0.45">
      <c r="O100" s="4"/>
      <c r="P100" s="4"/>
      <c r="Q100" s="4">
        <f>SUM(Q60:Q99)</f>
        <v>36</v>
      </c>
      <c r="R100" s="4">
        <f>SUM(R60:R99)</f>
        <v>23</v>
      </c>
      <c r="S100" s="4" t="s">
        <v>17</v>
      </c>
      <c r="V100" s="4"/>
      <c r="W100" s="4"/>
      <c r="X100" s="4">
        <f>SUM(X60:X99)</f>
        <v>29</v>
      </c>
      <c r="Y100" s="4">
        <f>SUM(Y60:Y99)</f>
        <v>23</v>
      </c>
      <c r="Z100" s="4" t="s">
        <v>17</v>
      </c>
    </row>
    <row r="102" spans="15:27" x14ac:dyDescent="0.45">
      <c r="O102" s="4" t="s">
        <v>20</v>
      </c>
      <c r="P102" s="4">
        <v>22</v>
      </c>
      <c r="R102" s="4" t="s">
        <v>28</v>
      </c>
      <c r="S102" s="4">
        <f>(P102/(P102+P105))</f>
        <v>1</v>
      </c>
      <c r="W102" s="4" t="s">
        <v>20</v>
      </c>
      <c r="X102" s="4">
        <v>17</v>
      </c>
      <c r="Z102" s="4" t="s">
        <v>28</v>
      </c>
      <c r="AA102" s="4">
        <f>(X102/(X102+X105))</f>
        <v>0.80952380952380953</v>
      </c>
    </row>
    <row r="103" spans="15:27" x14ac:dyDescent="0.45">
      <c r="O103" s="4" t="s">
        <v>21</v>
      </c>
      <c r="P103" s="4">
        <v>14</v>
      </c>
      <c r="R103" s="4" t="s">
        <v>29</v>
      </c>
      <c r="S103" s="4">
        <f>P102/(P102+P103)</f>
        <v>0.61111111111111116</v>
      </c>
      <c r="W103" s="4" t="s">
        <v>21</v>
      </c>
      <c r="X103" s="4">
        <v>12</v>
      </c>
      <c r="Z103" s="4" t="s">
        <v>29</v>
      </c>
      <c r="AA103" s="4">
        <f>X102/(X102+X103)</f>
        <v>0.58620689655172409</v>
      </c>
    </row>
    <row r="104" spans="15:27" x14ac:dyDescent="0.45">
      <c r="O104" s="4" t="s">
        <v>22</v>
      </c>
      <c r="P104" s="4">
        <v>9</v>
      </c>
      <c r="R104" s="4" t="s">
        <v>30</v>
      </c>
      <c r="S104" s="4">
        <f>2*S102*S103/(S102+S103)</f>
        <v>0.75862068965517249</v>
      </c>
      <c r="W104" s="4" t="s">
        <v>22</v>
      </c>
      <c r="X104" s="4">
        <v>10</v>
      </c>
      <c r="Z104" s="4" t="s">
        <v>30</v>
      </c>
      <c r="AA104" s="4">
        <f>2*AA102*AA103/(AA102+AA103)</f>
        <v>0.68</v>
      </c>
    </row>
    <row r="105" spans="15:27" x14ac:dyDescent="0.45">
      <c r="O105" s="4" t="s">
        <v>23</v>
      </c>
      <c r="P105" s="4">
        <v>0</v>
      </c>
      <c r="W105" s="4" t="s">
        <v>23</v>
      </c>
      <c r="X105" s="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Sanctis, Aakanksha (IDS)</dc:creator>
  <cp:lastModifiedBy>Sanctis, Aakanksha (IDS)</cp:lastModifiedBy>
  <dcterms:created xsi:type="dcterms:W3CDTF">2019-12-02T11:13:16Z</dcterms:created>
  <dcterms:modified xsi:type="dcterms:W3CDTF">2019-12-04T19:11:55Z</dcterms:modified>
</cp:coreProperties>
</file>