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akash\Desktop\"/>
    </mc:Choice>
  </mc:AlternateContent>
  <xr:revisionPtr revIDLastSave="0" documentId="8_{81869680-043B-4530-9341-DA1CF9A02F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utures (Daily Current Month)" sheetId="5" r:id="rId1"/>
    <sheet name="Futures (Daily Next Month)" sheetId="6" r:id="rId2"/>
    <sheet name="Futures (Daily Far Month)" sheetId="7" r:id="rId3"/>
    <sheet name="Daily" sheetId="20" r:id="rId4"/>
    <sheet name="Futures (Weekly Current Month)" sheetId="10" r:id="rId5"/>
    <sheet name="Futures (Weekly Next Month)" sheetId="11" r:id="rId6"/>
    <sheet name="Futures (Weekly Far Month)" sheetId="13" r:id="rId7"/>
    <sheet name="Weekly" sheetId="19" r:id="rId8"/>
    <sheet name="Futures (Monthly Current Month)" sheetId="14" r:id="rId9"/>
    <sheet name="Futures (Monthly Next Month)" sheetId="15" r:id="rId10"/>
    <sheet name="Futures (Monthly Far Month)" sheetId="12" r:id="rId11"/>
    <sheet name="Monthly" sheetId="18" r:id="rId12"/>
    <sheet name="Comparision of Futures" sheetId="21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2" l="1"/>
  <c r="L13" i="12"/>
  <c r="L12" i="12"/>
  <c r="L11" i="12"/>
  <c r="L15" i="12" s="1"/>
  <c r="L10" i="12"/>
  <c r="L9" i="12"/>
  <c r="L8" i="12"/>
  <c r="L7" i="12"/>
  <c r="L14" i="15"/>
  <c r="L15" i="15" s="1"/>
  <c r="L13" i="15"/>
  <c r="L12" i="15"/>
  <c r="L11" i="15"/>
  <c r="L10" i="15"/>
  <c r="L9" i="15"/>
  <c r="L8" i="15"/>
  <c r="L7" i="15"/>
  <c r="L7" i="14"/>
  <c r="L14" i="14"/>
  <c r="L13" i="14"/>
  <c r="L12" i="14"/>
  <c r="L11" i="14"/>
  <c r="L15" i="14" s="1"/>
  <c r="L10" i="14"/>
  <c r="L9" i="14"/>
  <c r="L8" i="14"/>
  <c r="L14" i="13"/>
  <c r="L13" i="13"/>
  <c r="L12" i="13"/>
  <c r="L11" i="13"/>
  <c r="L15" i="13" s="1"/>
  <c r="L10" i="13"/>
  <c r="L9" i="13"/>
  <c r="L8" i="13"/>
  <c r="L7" i="13"/>
  <c r="L15" i="11"/>
  <c r="L14" i="11"/>
  <c r="L13" i="11"/>
  <c r="L12" i="11"/>
  <c r="L11" i="11"/>
  <c r="L10" i="11"/>
  <c r="L9" i="11"/>
  <c r="L8" i="11"/>
  <c r="L7" i="11"/>
  <c r="L14" i="10"/>
  <c r="L13" i="10"/>
  <c r="L12" i="10"/>
  <c r="L11" i="10"/>
  <c r="L10" i="10"/>
  <c r="L9" i="10"/>
  <c r="L8" i="10"/>
  <c r="L7" i="10"/>
  <c r="L14" i="7"/>
  <c r="L13" i="7"/>
  <c r="L12" i="7"/>
  <c r="L11" i="7"/>
  <c r="L15" i="7" s="1"/>
  <c r="L10" i="7"/>
  <c r="L9" i="7"/>
  <c r="L8" i="7"/>
  <c r="L7" i="7"/>
  <c r="L14" i="6"/>
  <c r="L13" i="6"/>
  <c r="L12" i="6"/>
  <c r="L11" i="6"/>
  <c r="L15" i="6" s="1"/>
  <c r="L10" i="6"/>
  <c r="L9" i="6"/>
  <c r="L8" i="6"/>
  <c r="L7" i="6"/>
  <c r="L14" i="5"/>
  <c r="L13" i="5"/>
  <c r="L12" i="5"/>
  <c r="L11" i="5"/>
  <c r="L10" i="5"/>
  <c r="L9" i="5"/>
  <c r="L8" i="5"/>
  <c r="L7" i="5"/>
  <c r="H8" i="12"/>
  <c r="H9" i="12"/>
  <c r="H10" i="12"/>
  <c r="H11" i="12"/>
  <c r="H12" i="12"/>
  <c r="H13" i="12"/>
  <c r="H14" i="12"/>
  <c r="H15" i="12"/>
  <c r="H16" i="12"/>
  <c r="H17" i="12"/>
  <c r="H7" i="12"/>
  <c r="F8" i="12"/>
  <c r="F9" i="12"/>
  <c r="F10" i="12"/>
  <c r="F11" i="12"/>
  <c r="F12" i="12"/>
  <c r="F13" i="12"/>
  <c r="F14" i="12"/>
  <c r="F15" i="12"/>
  <c r="F16" i="12"/>
  <c r="F17" i="12"/>
  <c r="F7" i="12"/>
  <c r="H8" i="15"/>
  <c r="H9" i="15"/>
  <c r="H10" i="15"/>
  <c r="H11" i="15"/>
  <c r="H12" i="15"/>
  <c r="H13" i="15"/>
  <c r="H14" i="15"/>
  <c r="H15" i="15"/>
  <c r="H16" i="15"/>
  <c r="H17" i="15"/>
  <c r="H7" i="15"/>
  <c r="F8" i="15"/>
  <c r="F9" i="15"/>
  <c r="F10" i="15"/>
  <c r="F11" i="15"/>
  <c r="F12" i="15"/>
  <c r="F13" i="15"/>
  <c r="F14" i="15"/>
  <c r="F15" i="15"/>
  <c r="F16" i="15"/>
  <c r="F17" i="15"/>
  <c r="F7" i="15"/>
  <c r="H8" i="14"/>
  <c r="H9" i="14"/>
  <c r="H10" i="14"/>
  <c r="H11" i="14"/>
  <c r="H12" i="14"/>
  <c r="H13" i="14"/>
  <c r="H14" i="14"/>
  <c r="H15" i="14"/>
  <c r="H16" i="14"/>
  <c r="H17" i="14"/>
  <c r="H7" i="14"/>
  <c r="F8" i="14"/>
  <c r="F9" i="14"/>
  <c r="F10" i="14"/>
  <c r="F11" i="14"/>
  <c r="F12" i="14"/>
  <c r="F13" i="14"/>
  <c r="F14" i="14"/>
  <c r="F15" i="14"/>
  <c r="F16" i="14"/>
  <c r="F17" i="14"/>
  <c r="F7" i="14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7" i="1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7" i="10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7" i="13"/>
  <c r="F252" i="7"/>
  <c r="H252" i="7" s="1"/>
  <c r="H251" i="7"/>
  <c r="F251" i="7"/>
  <c r="H250" i="7"/>
  <c r="F250" i="7"/>
  <c r="F249" i="7"/>
  <c r="H249" i="7" s="1"/>
  <c r="F248" i="7"/>
  <c r="H248" i="7" s="1"/>
  <c r="H247" i="7"/>
  <c r="F247" i="7"/>
  <c r="H246" i="7"/>
  <c r="F246" i="7"/>
  <c r="F245" i="7"/>
  <c r="H245" i="7" s="1"/>
  <c r="F244" i="7"/>
  <c r="H244" i="7" s="1"/>
  <c r="H243" i="7"/>
  <c r="F243" i="7"/>
  <c r="H242" i="7"/>
  <c r="F242" i="7"/>
  <c r="F241" i="7"/>
  <c r="H241" i="7" s="1"/>
  <c r="F240" i="7"/>
  <c r="H240" i="7" s="1"/>
  <c r="H239" i="7"/>
  <c r="F239" i="7"/>
  <c r="H238" i="7"/>
  <c r="F238" i="7"/>
  <c r="F237" i="7"/>
  <c r="H237" i="7" s="1"/>
  <c r="F236" i="7"/>
  <c r="H236" i="7" s="1"/>
  <c r="H235" i="7"/>
  <c r="F235" i="7"/>
  <c r="H234" i="7"/>
  <c r="F234" i="7"/>
  <c r="F233" i="7"/>
  <c r="H233" i="7" s="1"/>
  <c r="F232" i="7"/>
  <c r="H232" i="7" s="1"/>
  <c r="H231" i="7"/>
  <c r="F231" i="7"/>
  <c r="H230" i="7"/>
  <c r="F230" i="7"/>
  <c r="F229" i="7"/>
  <c r="H229" i="7" s="1"/>
  <c r="F228" i="7"/>
  <c r="H228" i="7" s="1"/>
  <c r="H227" i="7"/>
  <c r="F227" i="7"/>
  <c r="H226" i="7"/>
  <c r="F226" i="7"/>
  <c r="F225" i="7"/>
  <c r="H225" i="7" s="1"/>
  <c r="F224" i="7"/>
  <c r="H224" i="7" s="1"/>
  <c r="H223" i="7"/>
  <c r="F223" i="7"/>
  <c r="H222" i="7"/>
  <c r="F222" i="7"/>
  <c r="F221" i="7"/>
  <c r="H221" i="7" s="1"/>
  <c r="F220" i="7"/>
  <c r="H220" i="7" s="1"/>
  <c r="H219" i="7"/>
  <c r="F219" i="7"/>
  <c r="H218" i="7"/>
  <c r="F218" i="7"/>
  <c r="F217" i="7"/>
  <c r="H217" i="7" s="1"/>
  <c r="F216" i="7"/>
  <c r="H216" i="7" s="1"/>
  <c r="H215" i="7"/>
  <c r="F215" i="7"/>
  <c r="H214" i="7"/>
  <c r="F214" i="7"/>
  <c r="F213" i="7"/>
  <c r="H213" i="7" s="1"/>
  <c r="F212" i="7"/>
  <c r="H212" i="7" s="1"/>
  <c r="H211" i="7"/>
  <c r="F211" i="7"/>
  <c r="H210" i="7"/>
  <c r="F210" i="7"/>
  <c r="F209" i="7"/>
  <c r="H209" i="7" s="1"/>
  <c r="F208" i="7"/>
  <c r="H208" i="7" s="1"/>
  <c r="H207" i="7"/>
  <c r="F207" i="7"/>
  <c r="H206" i="7"/>
  <c r="F206" i="7"/>
  <c r="F205" i="7"/>
  <c r="H205" i="7" s="1"/>
  <c r="F204" i="7"/>
  <c r="H204" i="7" s="1"/>
  <c r="H203" i="7"/>
  <c r="F203" i="7"/>
  <c r="H202" i="7"/>
  <c r="F202" i="7"/>
  <c r="F201" i="7"/>
  <c r="H201" i="7" s="1"/>
  <c r="F200" i="7"/>
  <c r="H200" i="7" s="1"/>
  <c r="H199" i="7"/>
  <c r="F199" i="7"/>
  <c r="H198" i="7"/>
  <c r="F198" i="7"/>
  <c r="F197" i="7"/>
  <c r="H197" i="7" s="1"/>
  <c r="F196" i="7"/>
  <c r="H196" i="7" s="1"/>
  <c r="H195" i="7"/>
  <c r="F195" i="7"/>
  <c r="H194" i="7"/>
  <c r="F194" i="7"/>
  <c r="F193" i="7"/>
  <c r="H193" i="7" s="1"/>
  <c r="F192" i="7"/>
  <c r="H192" i="7" s="1"/>
  <c r="H191" i="7"/>
  <c r="F191" i="7"/>
  <c r="H190" i="7"/>
  <c r="F190" i="7"/>
  <c r="F189" i="7"/>
  <c r="H189" i="7" s="1"/>
  <c r="F188" i="7"/>
  <c r="H188" i="7" s="1"/>
  <c r="H187" i="7"/>
  <c r="F187" i="7"/>
  <c r="H186" i="7"/>
  <c r="F186" i="7"/>
  <c r="F185" i="7"/>
  <c r="H185" i="7" s="1"/>
  <c r="F184" i="7"/>
  <c r="H184" i="7" s="1"/>
  <c r="H183" i="7"/>
  <c r="F183" i="7"/>
  <c r="H182" i="7"/>
  <c r="F182" i="7"/>
  <c r="F181" i="7"/>
  <c r="H181" i="7" s="1"/>
  <c r="F180" i="7"/>
  <c r="H180" i="7" s="1"/>
  <c r="H179" i="7"/>
  <c r="F179" i="7"/>
  <c r="H178" i="7"/>
  <c r="F178" i="7"/>
  <c r="F177" i="7"/>
  <c r="H177" i="7" s="1"/>
  <c r="F176" i="7"/>
  <c r="H176" i="7" s="1"/>
  <c r="H175" i="7"/>
  <c r="F175" i="7"/>
  <c r="H174" i="7"/>
  <c r="F174" i="7"/>
  <c r="F173" i="7"/>
  <c r="H173" i="7" s="1"/>
  <c r="F172" i="7"/>
  <c r="H172" i="7" s="1"/>
  <c r="H171" i="7"/>
  <c r="F171" i="7"/>
  <c r="H170" i="7"/>
  <c r="F170" i="7"/>
  <c r="F169" i="7"/>
  <c r="H169" i="7" s="1"/>
  <c r="F168" i="7"/>
  <c r="H168" i="7" s="1"/>
  <c r="H167" i="7"/>
  <c r="F167" i="7"/>
  <c r="H166" i="7"/>
  <c r="F166" i="7"/>
  <c r="F165" i="7"/>
  <c r="H165" i="7" s="1"/>
  <c r="F164" i="7"/>
  <c r="H164" i="7" s="1"/>
  <c r="H163" i="7"/>
  <c r="F163" i="7"/>
  <c r="H162" i="7"/>
  <c r="F162" i="7"/>
  <c r="F161" i="7"/>
  <c r="H161" i="7" s="1"/>
  <c r="F160" i="7"/>
  <c r="H160" i="7" s="1"/>
  <c r="H159" i="7"/>
  <c r="F159" i="7"/>
  <c r="H158" i="7"/>
  <c r="F158" i="7"/>
  <c r="F157" i="7"/>
  <c r="H157" i="7" s="1"/>
  <c r="F156" i="7"/>
  <c r="H156" i="7" s="1"/>
  <c r="H155" i="7"/>
  <c r="F155" i="7"/>
  <c r="H154" i="7"/>
  <c r="F154" i="7"/>
  <c r="F153" i="7"/>
  <c r="H153" i="7" s="1"/>
  <c r="F152" i="7"/>
  <c r="H152" i="7" s="1"/>
  <c r="H151" i="7"/>
  <c r="F151" i="7"/>
  <c r="H150" i="7"/>
  <c r="F150" i="7"/>
  <c r="F149" i="7"/>
  <c r="H149" i="7" s="1"/>
  <c r="F148" i="7"/>
  <c r="H148" i="7" s="1"/>
  <c r="H147" i="7"/>
  <c r="F147" i="7"/>
  <c r="H146" i="7"/>
  <c r="F146" i="7"/>
  <c r="F145" i="7"/>
  <c r="H145" i="7" s="1"/>
  <c r="F144" i="7"/>
  <c r="H144" i="7" s="1"/>
  <c r="H143" i="7"/>
  <c r="F143" i="7"/>
  <c r="H142" i="7"/>
  <c r="F142" i="7"/>
  <c r="F141" i="7"/>
  <c r="H141" i="7" s="1"/>
  <c r="F140" i="7"/>
  <c r="H140" i="7" s="1"/>
  <c r="H139" i="7"/>
  <c r="F139" i="7"/>
  <c r="H138" i="7"/>
  <c r="F138" i="7"/>
  <c r="F137" i="7"/>
  <c r="H137" i="7" s="1"/>
  <c r="F136" i="7"/>
  <c r="H136" i="7" s="1"/>
  <c r="H135" i="7"/>
  <c r="F135" i="7"/>
  <c r="H134" i="7"/>
  <c r="F134" i="7"/>
  <c r="F133" i="7"/>
  <c r="H133" i="7" s="1"/>
  <c r="F132" i="7"/>
  <c r="H132" i="7" s="1"/>
  <c r="H131" i="7"/>
  <c r="F131" i="7"/>
  <c r="H130" i="7"/>
  <c r="F130" i="7"/>
  <c r="F129" i="7"/>
  <c r="H129" i="7" s="1"/>
  <c r="F128" i="7"/>
  <c r="H128" i="7" s="1"/>
  <c r="H127" i="7"/>
  <c r="F127" i="7"/>
  <c r="H126" i="7"/>
  <c r="F126" i="7"/>
  <c r="F125" i="7"/>
  <c r="H125" i="7" s="1"/>
  <c r="F124" i="7"/>
  <c r="H124" i="7" s="1"/>
  <c r="H123" i="7"/>
  <c r="F123" i="7"/>
  <c r="H122" i="7"/>
  <c r="F122" i="7"/>
  <c r="F121" i="7"/>
  <c r="H121" i="7" s="1"/>
  <c r="F120" i="7"/>
  <c r="H120" i="7" s="1"/>
  <c r="H119" i="7"/>
  <c r="F119" i="7"/>
  <c r="H118" i="7"/>
  <c r="F118" i="7"/>
  <c r="F117" i="7"/>
  <c r="H117" i="7" s="1"/>
  <c r="F116" i="7"/>
  <c r="H116" i="7" s="1"/>
  <c r="H115" i="7"/>
  <c r="F115" i="7"/>
  <c r="H114" i="7"/>
  <c r="F114" i="7"/>
  <c r="F113" i="7"/>
  <c r="H113" i="7" s="1"/>
  <c r="F112" i="7"/>
  <c r="H112" i="7" s="1"/>
  <c r="H111" i="7"/>
  <c r="F111" i="7"/>
  <c r="H110" i="7"/>
  <c r="F110" i="7"/>
  <c r="F109" i="7"/>
  <c r="H109" i="7" s="1"/>
  <c r="F108" i="7"/>
  <c r="H108" i="7" s="1"/>
  <c r="H107" i="7"/>
  <c r="F107" i="7"/>
  <c r="H106" i="7"/>
  <c r="F106" i="7"/>
  <c r="F105" i="7"/>
  <c r="H105" i="7" s="1"/>
  <c r="F104" i="7"/>
  <c r="H104" i="7" s="1"/>
  <c r="H103" i="7"/>
  <c r="F103" i="7"/>
  <c r="H102" i="7"/>
  <c r="F102" i="7"/>
  <c r="F101" i="7"/>
  <c r="H101" i="7" s="1"/>
  <c r="F100" i="7"/>
  <c r="H100" i="7" s="1"/>
  <c r="H99" i="7"/>
  <c r="F99" i="7"/>
  <c r="H98" i="7"/>
  <c r="F98" i="7"/>
  <c r="F97" i="7"/>
  <c r="H97" i="7" s="1"/>
  <c r="F96" i="7"/>
  <c r="H96" i="7" s="1"/>
  <c r="H95" i="7"/>
  <c r="F95" i="7"/>
  <c r="H94" i="7"/>
  <c r="F94" i="7"/>
  <c r="F93" i="7"/>
  <c r="H93" i="7" s="1"/>
  <c r="F92" i="7"/>
  <c r="H92" i="7" s="1"/>
  <c r="H91" i="7"/>
  <c r="F91" i="7"/>
  <c r="H90" i="7"/>
  <c r="F90" i="7"/>
  <c r="F89" i="7"/>
  <c r="H89" i="7" s="1"/>
  <c r="F88" i="7"/>
  <c r="H88" i="7" s="1"/>
  <c r="H87" i="7"/>
  <c r="F87" i="7"/>
  <c r="H86" i="7"/>
  <c r="F86" i="7"/>
  <c r="F85" i="7"/>
  <c r="H85" i="7" s="1"/>
  <c r="F84" i="7"/>
  <c r="H84" i="7" s="1"/>
  <c r="H83" i="7"/>
  <c r="F83" i="7"/>
  <c r="H82" i="7"/>
  <c r="F82" i="7"/>
  <c r="F81" i="7"/>
  <c r="H81" i="7" s="1"/>
  <c r="F80" i="7"/>
  <c r="H80" i="7" s="1"/>
  <c r="H79" i="7"/>
  <c r="F79" i="7"/>
  <c r="H78" i="7"/>
  <c r="F78" i="7"/>
  <c r="F77" i="7"/>
  <c r="H77" i="7" s="1"/>
  <c r="F76" i="7"/>
  <c r="H76" i="7" s="1"/>
  <c r="H75" i="7"/>
  <c r="F75" i="7"/>
  <c r="H74" i="7"/>
  <c r="F74" i="7"/>
  <c r="F73" i="7"/>
  <c r="H73" i="7" s="1"/>
  <c r="F72" i="7"/>
  <c r="H72" i="7" s="1"/>
  <c r="H71" i="7"/>
  <c r="F71" i="7"/>
  <c r="H70" i="7"/>
  <c r="F70" i="7"/>
  <c r="F69" i="7"/>
  <c r="H69" i="7" s="1"/>
  <c r="F68" i="7"/>
  <c r="H68" i="7" s="1"/>
  <c r="H67" i="7"/>
  <c r="F67" i="7"/>
  <c r="H66" i="7"/>
  <c r="F66" i="7"/>
  <c r="F65" i="7"/>
  <c r="H65" i="7" s="1"/>
  <c r="F64" i="7"/>
  <c r="H64" i="7" s="1"/>
  <c r="H63" i="7"/>
  <c r="F63" i="7"/>
  <c r="H62" i="7"/>
  <c r="F62" i="7"/>
  <c r="F61" i="7"/>
  <c r="H61" i="7" s="1"/>
  <c r="F60" i="7"/>
  <c r="H60" i="7" s="1"/>
  <c r="H59" i="7"/>
  <c r="F59" i="7"/>
  <c r="H58" i="7"/>
  <c r="F58" i="7"/>
  <c r="F57" i="7"/>
  <c r="H57" i="7" s="1"/>
  <c r="F56" i="7"/>
  <c r="H56" i="7" s="1"/>
  <c r="H55" i="7"/>
  <c r="F55" i="7"/>
  <c r="H54" i="7"/>
  <c r="F54" i="7"/>
  <c r="F53" i="7"/>
  <c r="H53" i="7" s="1"/>
  <c r="F52" i="7"/>
  <c r="H52" i="7" s="1"/>
  <c r="H51" i="7"/>
  <c r="F51" i="7"/>
  <c r="H50" i="7"/>
  <c r="F50" i="7"/>
  <c r="F49" i="7"/>
  <c r="H49" i="7" s="1"/>
  <c r="F48" i="7"/>
  <c r="H48" i="7" s="1"/>
  <c r="H47" i="7"/>
  <c r="F47" i="7"/>
  <c r="H46" i="7"/>
  <c r="F46" i="7"/>
  <c r="F45" i="7"/>
  <c r="H45" i="7" s="1"/>
  <c r="F44" i="7"/>
  <c r="H44" i="7" s="1"/>
  <c r="H43" i="7"/>
  <c r="F43" i="7"/>
  <c r="H42" i="7"/>
  <c r="F42" i="7"/>
  <c r="F41" i="7"/>
  <c r="H41" i="7" s="1"/>
  <c r="F40" i="7"/>
  <c r="H40" i="7" s="1"/>
  <c r="H39" i="7"/>
  <c r="F39" i="7"/>
  <c r="H38" i="7"/>
  <c r="F38" i="7"/>
  <c r="F37" i="7"/>
  <c r="H37" i="7" s="1"/>
  <c r="F36" i="7"/>
  <c r="H36" i="7" s="1"/>
  <c r="H35" i="7"/>
  <c r="F35" i="7"/>
  <c r="H34" i="7"/>
  <c r="F34" i="7"/>
  <c r="F33" i="7"/>
  <c r="H33" i="7" s="1"/>
  <c r="F32" i="7"/>
  <c r="H32" i="7" s="1"/>
  <c r="H31" i="7"/>
  <c r="F31" i="7"/>
  <c r="H30" i="7"/>
  <c r="F30" i="7"/>
  <c r="F29" i="7"/>
  <c r="H29" i="7" s="1"/>
  <c r="F28" i="7"/>
  <c r="H28" i="7" s="1"/>
  <c r="H27" i="7"/>
  <c r="F27" i="7"/>
  <c r="H26" i="7"/>
  <c r="F26" i="7"/>
  <c r="F25" i="7"/>
  <c r="H25" i="7" s="1"/>
  <c r="F24" i="7"/>
  <c r="H24" i="7" s="1"/>
  <c r="H23" i="7"/>
  <c r="F23" i="7"/>
  <c r="H22" i="7"/>
  <c r="F22" i="7"/>
  <c r="F21" i="7"/>
  <c r="H21" i="7" s="1"/>
  <c r="F20" i="7"/>
  <c r="H20" i="7" s="1"/>
  <c r="H19" i="7"/>
  <c r="F19" i="7"/>
  <c r="H18" i="7"/>
  <c r="F18" i="7"/>
  <c r="F17" i="7"/>
  <c r="H17" i="7" s="1"/>
  <c r="F16" i="7"/>
  <c r="H16" i="7" s="1"/>
  <c r="H15" i="7"/>
  <c r="F15" i="7"/>
  <c r="H14" i="7"/>
  <c r="F14" i="7"/>
  <c r="F13" i="7"/>
  <c r="H13" i="7" s="1"/>
  <c r="F12" i="7"/>
  <c r="H12" i="7" s="1"/>
  <c r="H11" i="7"/>
  <c r="F11" i="7"/>
  <c r="H10" i="7"/>
  <c r="F10" i="7"/>
  <c r="F9" i="7"/>
  <c r="H9" i="7" s="1"/>
  <c r="F8" i="7"/>
  <c r="H8" i="7" s="1"/>
  <c r="H7" i="7"/>
  <c r="F7" i="7"/>
  <c r="F7" i="6"/>
  <c r="H252" i="6"/>
  <c r="F252" i="6"/>
  <c r="H251" i="6"/>
  <c r="F251" i="6"/>
  <c r="F250" i="6"/>
  <c r="H250" i="6" s="1"/>
  <c r="F249" i="6"/>
  <c r="H249" i="6" s="1"/>
  <c r="H248" i="6"/>
  <c r="F248" i="6"/>
  <c r="H247" i="6"/>
  <c r="F247" i="6"/>
  <c r="F246" i="6"/>
  <c r="H246" i="6" s="1"/>
  <c r="F245" i="6"/>
  <c r="H245" i="6" s="1"/>
  <c r="H244" i="6"/>
  <c r="F244" i="6"/>
  <c r="H243" i="6"/>
  <c r="F243" i="6"/>
  <c r="F242" i="6"/>
  <c r="H242" i="6" s="1"/>
  <c r="F241" i="6"/>
  <c r="H241" i="6" s="1"/>
  <c r="H240" i="6"/>
  <c r="F240" i="6"/>
  <c r="H239" i="6"/>
  <c r="F239" i="6"/>
  <c r="F238" i="6"/>
  <c r="H238" i="6" s="1"/>
  <c r="F237" i="6"/>
  <c r="H237" i="6" s="1"/>
  <c r="H236" i="6"/>
  <c r="F236" i="6"/>
  <c r="H235" i="6"/>
  <c r="F235" i="6"/>
  <c r="F234" i="6"/>
  <c r="H234" i="6" s="1"/>
  <c r="F233" i="6"/>
  <c r="H233" i="6" s="1"/>
  <c r="H232" i="6"/>
  <c r="F232" i="6"/>
  <c r="H231" i="6"/>
  <c r="F231" i="6"/>
  <c r="F230" i="6"/>
  <c r="H230" i="6" s="1"/>
  <c r="F229" i="6"/>
  <c r="H229" i="6" s="1"/>
  <c r="H228" i="6"/>
  <c r="F228" i="6"/>
  <c r="H227" i="6"/>
  <c r="F227" i="6"/>
  <c r="F226" i="6"/>
  <c r="H226" i="6" s="1"/>
  <c r="F225" i="6"/>
  <c r="H225" i="6" s="1"/>
  <c r="H224" i="6"/>
  <c r="F224" i="6"/>
  <c r="H223" i="6"/>
  <c r="F223" i="6"/>
  <c r="F222" i="6"/>
  <c r="H222" i="6" s="1"/>
  <c r="F221" i="6"/>
  <c r="H221" i="6" s="1"/>
  <c r="H220" i="6"/>
  <c r="F220" i="6"/>
  <c r="H219" i="6"/>
  <c r="F219" i="6"/>
  <c r="F218" i="6"/>
  <c r="H218" i="6" s="1"/>
  <c r="F217" i="6"/>
  <c r="H217" i="6" s="1"/>
  <c r="H216" i="6"/>
  <c r="F216" i="6"/>
  <c r="H215" i="6"/>
  <c r="F215" i="6"/>
  <c r="F214" i="6"/>
  <c r="H214" i="6" s="1"/>
  <c r="F213" i="6"/>
  <c r="H213" i="6" s="1"/>
  <c r="H212" i="6"/>
  <c r="F212" i="6"/>
  <c r="H211" i="6"/>
  <c r="F211" i="6"/>
  <c r="F210" i="6"/>
  <c r="H210" i="6" s="1"/>
  <c r="F209" i="6"/>
  <c r="H209" i="6" s="1"/>
  <c r="H208" i="6"/>
  <c r="F208" i="6"/>
  <c r="H207" i="6"/>
  <c r="F207" i="6"/>
  <c r="F206" i="6"/>
  <c r="H206" i="6" s="1"/>
  <c r="F205" i="6"/>
  <c r="H205" i="6" s="1"/>
  <c r="H204" i="6"/>
  <c r="F204" i="6"/>
  <c r="H203" i="6"/>
  <c r="F203" i="6"/>
  <c r="F202" i="6"/>
  <c r="H202" i="6" s="1"/>
  <c r="F201" i="6"/>
  <c r="H201" i="6" s="1"/>
  <c r="H200" i="6"/>
  <c r="F200" i="6"/>
  <c r="H199" i="6"/>
  <c r="F199" i="6"/>
  <c r="F198" i="6"/>
  <c r="H198" i="6" s="1"/>
  <c r="F197" i="6"/>
  <c r="H197" i="6" s="1"/>
  <c r="H196" i="6"/>
  <c r="F196" i="6"/>
  <c r="H195" i="6"/>
  <c r="F195" i="6"/>
  <c r="F194" i="6"/>
  <c r="H194" i="6" s="1"/>
  <c r="F193" i="6"/>
  <c r="H193" i="6" s="1"/>
  <c r="H192" i="6"/>
  <c r="F192" i="6"/>
  <c r="H191" i="6"/>
  <c r="F191" i="6"/>
  <c r="F190" i="6"/>
  <c r="H190" i="6" s="1"/>
  <c r="F189" i="6"/>
  <c r="H189" i="6" s="1"/>
  <c r="H188" i="6"/>
  <c r="F188" i="6"/>
  <c r="H187" i="6"/>
  <c r="F187" i="6"/>
  <c r="F186" i="6"/>
  <c r="H186" i="6" s="1"/>
  <c r="F185" i="6"/>
  <c r="H185" i="6" s="1"/>
  <c r="H184" i="6"/>
  <c r="F184" i="6"/>
  <c r="H183" i="6"/>
  <c r="F183" i="6"/>
  <c r="F182" i="6"/>
  <c r="H182" i="6" s="1"/>
  <c r="F181" i="6"/>
  <c r="H181" i="6" s="1"/>
  <c r="H180" i="6"/>
  <c r="F180" i="6"/>
  <c r="H179" i="6"/>
  <c r="F179" i="6"/>
  <c r="F178" i="6"/>
  <c r="H178" i="6" s="1"/>
  <c r="F177" i="6"/>
  <c r="H177" i="6" s="1"/>
  <c r="H176" i="6"/>
  <c r="F176" i="6"/>
  <c r="H175" i="6"/>
  <c r="F175" i="6"/>
  <c r="F174" i="6"/>
  <c r="H174" i="6" s="1"/>
  <c r="F173" i="6"/>
  <c r="H173" i="6" s="1"/>
  <c r="H172" i="6"/>
  <c r="F172" i="6"/>
  <c r="H171" i="6"/>
  <c r="F171" i="6"/>
  <c r="F170" i="6"/>
  <c r="H170" i="6" s="1"/>
  <c r="F169" i="6"/>
  <c r="H169" i="6" s="1"/>
  <c r="H168" i="6"/>
  <c r="F168" i="6"/>
  <c r="H167" i="6"/>
  <c r="F167" i="6"/>
  <c r="F166" i="6"/>
  <c r="H166" i="6" s="1"/>
  <c r="F165" i="6"/>
  <c r="H165" i="6" s="1"/>
  <c r="H164" i="6"/>
  <c r="F164" i="6"/>
  <c r="H163" i="6"/>
  <c r="F163" i="6"/>
  <c r="F162" i="6"/>
  <c r="H162" i="6" s="1"/>
  <c r="F161" i="6"/>
  <c r="H161" i="6" s="1"/>
  <c r="H160" i="6"/>
  <c r="F160" i="6"/>
  <c r="H159" i="6"/>
  <c r="F159" i="6"/>
  <c r="F158" i="6"/>
  <c r="H158" i="6" s="1"/>
  <c r="F157" i="6"/>
  <c r="H157" i="6" s="1"/>
  <c r="H156" i="6"/>
  <c r="F156" i="6"/>
  <c r="H155" i="6"/>
  <c r="F155" i="6"/>
  <c r="F154" i="6"/>
  <c r="H154" i="6" s="1"/>
  <c r="F153" i="6"/>
  <c r="H153" i="6" s="1"/>
  <c r="H152" i="6"/>
  <c r="F152" i="6"/>
  <c r="H151" i="6"/>
  <c r="F151" i="6"/>
  <c r="F150" i="6"/>
  <c r="H150" i="6" s="1"/>
  <c r="F149" i="6"/>
  <c r="H149" i="6" s="1"/>
  <c r="H148" i="6"/>
  <c r="F148" i="6"/>
  <c r="H147" i="6"/>
  <c r="F147" i="6"/>
  <c r="F146" i="6"/>
  <c r="H146" i="6" s="1"/>
  <c r="F145" i="6"/>
  <c r="H145" i="6" s="1"/>
  <c r="H144" i="6"/>
  <c r="F144" i="6"/>
  <c r="H143" i="6"/>
  <c r="F143" i="6"/>
  <c r="F142" i="6"/>
  <c r="H142" i="6" s="1"/>
  <c r="F141" i="6"/>
  <c r="H141" i="6" s="1"/>
  <c r="H140" i="6"/>
  <c r="F140" i="6"/>
  <c r="H139" i="6"/>
  <c r="F139" i="6"/>
  <c r="F138" i="6"/>
  <c r="H138" i="6" s="1"/>
  <c r="F137" i="6"/>
  <c r="H137" i="6" s="1"/>
  <c r="H136" i="6"/>
  <c r="F136" i="6"/>
  <c r="H135" i="6"/>
  <c r="F135" i="6"/>
  <c r="F134" i="6"/>
  <c r="H134" i="6" s="1"/>
  <c r="F133" i="6"/>
  <c r="H133" i="6" s="1"/>
  <c r="H132" i="6"/>
  <c r="F132" i="6"/>
  <c r="H131" i="6"/>
  <c r="F131" i="6"/>
  <c r="F130" i="6"/>
  <c r="H130" i="6" s="1"/>
  <c r="F129" i="6"/>
  <c r="H129" i="6" s="1"/>
  <c r="H128" i="6"/>
  <c r="F128" i="6"/>
  <c r="H127" i="6"/>
  <c r="F127" i="6"/>
  <c r="F126" i="6"/>
  <c r="H126" i="6" s="1"/>
  <c r="F125" i="6"/>
  <c r="H125" i="6" s="1"/>
  <c r="H124" i="6"/>
  <c r="F124" i="6"/>
  <c r="H123" i="6"/>
  <c r="F123" i="6"/>
  <c r="F122" i="6"/>
  <c r="H122" i="6" s="1"/>
  <c r="F121" i="6"/>
  <c r="H121" i="6" s="1"/>
  <c r="H120" i="6"/>
  <c r="F120" i="6"/>
  <c r="H119" i="6"/>
  <c r="F119" i="6"/>
  <c r="F118" i="6"/>
  <c r="H118" i="6" s="1"/>
  <c r="F117" i="6"/>
  <c r="H117" i="6" s="1"/>
  <c r="H116" i="6"/>
  <c r="F116" i="6"/>
  <c r="H115" i="6"/>
  <c r="F115" i="6"/>
  <c r="F114" i="6"/>
  <c r="H114" i="6" s="1"/>
  <c r="F113" i="6"/>
  <c r="H113" i="6" s="1"/>
  <c r="H112" i="6"/>
  <c r="F112" i="6"/>
  <c r="H111" i="6"/>
  <c r="F111" i="6"/>
  <c r="F110" i="6"/>
  <c r="H110" i="6" s="1"/>
  <c r="F109" i="6"/>
  <c r="H109" i="6" s="1"/>
  <c r="H108" i="6"/>
  <c r="F108" i="6"/>
  <c r="H107" i="6"/>
  <c r="F107" i="6"/>
  <c r="F106" i="6"/>
  <c r="H106" i="6" s="1"/>
  <c r="F105" i="6"/>
  <c r="H105" i="6" s="1"/>
  <c r="H104" i="6"/>
  <c r="F104" i="6"/>
  <c r="H103" i="6"/>
  <c r="F103" i="6"/>
  <c r="F102" i="6"/>
  <c r="H102" i="6" s="1"/>
  <c r="F101" i="6"/>
  <c r="H101" i="6" s="1"/>
  <c r="H100" i="6"/>
  <c r="F100" i="6"/>
  <c r="H99" i="6"/>
  <c r="F99" i="6"/>
  <c r="F98" i="6"/>
  <c r="H98" i="6" s="1"/>
  <c r="F97" i="6"/>
  <c r="H97" i="6" s="1"/>
  <c r="H96" i="6"/>
  <c r="F96" i="6"/>
  <c r="H95" i="6"/>
  <c r="F95" i="6"/>
  <c r="F94" i="6"/>
  <c r="H94" i="6" s="1"/>
  <c r="F93" i="6"/>
  <c r="H93" i="6" s="1"/>
  <c r="H92" i="6"/>
  <c r="F92" i="6"/>
  <c r="H91" i="6"/>
  <c r="F91" i="6"/>
  <c r="F90" i="6"/>
  <c r="H90" i="6" s="1"/>
  <c r="F89" i="6"/>
  <c r="H89" i="6" s="1"/>
  <c r="H88" i="6"/>
  <c r="F88" i="6"/>
  <c r="H87" i="6"/>
  <c r="F87" i="6"/>
  <c r="F86" i="6"/>
  <c r="H86" i="6" s="1"/>
  <c r="F85" i="6"/>
  <c r="H85" i="6" s="1"/>
  <c r="H84" i="6"/>
  <c r="F84" i="6"/>
  <c r="H83" i="6"/>
  <c r="F83" i="6"/>
  <c r="F82" i="6"/>
  <c r="H82" i="6" s="1"/>
  <c r="F81" i="6"/>
  <c r="H81" i="6" s="1"/>
  <c r="H80" i="6"/>
  <c r="F80" i="6"/>
  <c r="H79" i="6"/>
  <c r="F79" i="6"/>
  <c r="F78" i="6"/>
  <c r="H78" i="6" s="1"/>
  <c r="F77" i="6"/>
  <c r="H77" i="6" s="1"/>
  <c r="H76" i="6"/>
  <c r="F76" i="6"/>
  <c r="H75" i="6"/>
  <c r="F75" i="6"/>
  <c r="F74" i="6"/>
  <c r="H74" i="6" s="1"/>
  <c r="F73" i="6"/>
  <c r="H73" i="6" s="1"/>
  <c r="H72" i="6"/>
  <c r="F72" i="6"/>
  <c r="H71" i="6"/>
  <c r="F71" i="6"/>
  <c r="F70" i="6"/>
  <c r="H70" i="6" s="1"/>
  <c r="F69" i="6"/>
  <c r="H69" i="6" s="1"/>
  <c r="H68" i="6"/>
  <c r="F68" i="6"/>
  <c r="H67" i="6"/>
  <c r="F67" i="6"/>
  <c r="F66" i="6"/>
  <c r="H66" i="6" s="1"/>
  <c r="F65" i="6"/>
  <c r="H65" i="6" s="1"/>
  <c r="H64" i="6"/>
  <c r="F64" i="6"/>
  <c r="H63" i="6"/>
  <c r="F63" i="6"/>
  <c r="F62" i="6"/>
  <c r="H62" i="6" s="1"/>
  <c r="F61" i="6"/>
  <c r="H61" i="6" s="1"/>
  <c r="H60" i="6"/>
  <c r="F60" i="6"/>
  <c r="H59" i="6"/>
  <c r="F59" i="6"/>
  <c r="F58" i="6"/>
  <c r="H58" i="6" s="1"/>
  <c r="F57" i="6"/>
  <c r="H57" i="6" s="1"/>
  <c r="H56" i="6"/>
  <c r="F56" i="6"/>
  <c r="H55" i="6"/>
  <c r="F55" i="6"/>
  <c r="F54" i="6"/>
  <c r="H54" i="6" s="1"/>
  <c r="F53" i="6"/>
  <c r="H53" i="6" s="1"/>
  <c r="H52" i="6"/>
  <c r="F52" i="6"/>
  <c r="H51" i="6"/>
  <c r="F51" i="6"/>
  <c r="F50" i="6"/>
  <c r="H50" i="6" s="1"/>
  <c r="F49" i="6"/>
  <c r="H49" i="6" s="1"/>
  <c r="H48" i="6"/>
  <c r="F48" i="6"/>
  <c r="H47" i="6"/>
  <c r="F47" i="6"/>
  <c r="F46" i="6"/>
  <c r="H46" i="6" s="1"/>
  <c r="F45" i="6"/>
  <c r="H45" i="6" s="1"/>
  <c r="H44" i="6"/>
  <c r="F44" i="6"/>
  <c r="H43" i="6"/>
  <c r="F43" i="6"/>
  <c r="F42" i="6"/>
  <c r="H42" i="6" s="1"/>
  <c r="F41" i="6"/>
  <c r="H41" i="6" s="1"/>
  <c r="H40" i="6"/>
  <c r="F40" i="6"/>
  <c r="H39" i="6"/>
  <c r="F39" i="6"/>
  <c r="F38" i="6"/>
  <c r="H38" i="6" s="1"/>
  <c r="F37" i="6"/>
  <c r="H37" i="6" s="1"/>
  <c r="H36" i="6"/>
  <c r="F36" i="6"/>
  <c r="H35" i="6"/>
  <c r="F35" i="6"/>
  <c r="F34" i="6"/>
  <c r="H34" i="6" s="1"/>
  <c r="F33" i="6"/>
  <c r="H33" i="6" s="1"/>
  <c r="H32" i="6"/>
  <c r="F32" i="6"/>
  <c r="H31" i="6"/>
  <c r="F31" i="6"/>
  <c r="F30" i="6"/>
  <c r="H30" i="6" s="1"/>
  <c r="F29" i="6"/>
  <c r="H29" i="6" s="1"/>
  <c r="H28" i="6"/>
  <c r="F28" i="6"/>
  <c r="H27" i="6"/>
  <c r="F27" i="6"/>
  <c r="F26" i="6"/>
  <c r="H26" i="6" s="1"/>
  <c r="F25" i="6"/>
  <c r="H25" i="6" s="1"/>
  <c r="H24" i="6"/>
  <c r="F24" i="6"/>
  <c r="H23" i="6"/>
  <c r="F23" i="6"/>
  <c r="F22" i="6"/>
  <c r="H22" i="6" s="1"/>
  <c r="F21" i="6"/>
  <c r="H21" i="6" s="1"/>
  <c r="H20" i="6"/>
  <c r="F20" i="6"/>
  <c r="H19" i="6"/>
  <c r="F19" i="6"/>
  <c r="F18" i="6"/>
  <c r="H18" i="6" s="1"/>
  <c r="F17" i="6"/>
  <c r="H17" i="6" s="1"/>
  <c r="H16" i="6"/>
  <c r="F16" i="6"/>
  <c r="H15" i="6"/>
  <c r="F15" i="6"/>
  <c r="F14" i="6"/>
  <c r="H14" i="6" s="1"/>
  <c r="F13" i="6"/>
  <c r="H13" i="6" s="1"/>
  <c r="H12" i="6"/>
  <c r="F12" i="6"/>
  <c r="H11" i="6"/>
  <c r="F11" i="6"/>
  <c r="F10" i="6"/>
  <c r="H10" i="6" s="1"/>
  <c r="F9" i="6"/>
  <c r="H9" i="6" s="1"/>
  <c r="H8" i="6"/>
  <c r="F8" i="6"/>
  <c r="H7" i="6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7" i="5"/>
  <c r="L15" i="10" l="1"/>
  <c r="L15" i="5"/>
</calcChain>
</file>

<file path=xl/sharedStrings.xml><?xml version="1.0" encoding="utf-8"?>
<sst xmlns="http://schemas.openxmlformats.org/spreadsheetml/2006/main" count="1131" uniqueCount="49">
  <si>
    <t>Max of returns</t>
  </si>
  <si>
    <t>Mean of returns</t>
  </si>
  <si>
    <t>Min of returns</t>
  </si>
  <si>
    <t>Standard deviation of returns</t>
  </si>
  <si>
    <t>Mean of risk adjusted returns</t>
  </si>
  <si>
    <t>Max of risk adjusted returns</t>
  </si>
  <si>
    <t>Min of risk adjusted returns</t>
  </si>
  <si>
    <t>Standard deviation of risk adjusted returns</t>
  </si>
  <si>
    <t>Sharpe ratio</t>
  </si>
  <si>
    <t>Weekly T-Bill Return%</t>
  </si>
  <si>
    <t>Symbol</t>
  </si>
  <si>
    <t>Expiry</t>
  </si>
  <si>
    <t>PVR</t>
  </si>
  <si>
    <t>Closing price</t>
  </si>
  <si>
    <t xml:space="preserve">Date </t>
  </si>
  <si>
    <t>Settle price</t>
  </si>
  <si>
    <t>Risk adjusted returns (%)</t>
  </si>
  <si>
    <t>Risk free returns (%)</t>
  </si>
  <si>
    <t>Returns (%)</t>
  </si>
  <si>
    <t>Daily Current Month</t>
  </si>
  <si>
    <t>Daily Next Month</t>
  </si>
  <si>
    <t>Daily Far Month</t>
  </si>
  <si>
    <t>Weekly Current Month</t>
  </si>
  <si>
    <t>Weekly Next Month</t>
  </si>
  <si>
    <t>Weekly Far Month</t>
  </si>
  <si>
    <t>Monthly Current Month</t>
  </si>
  <si>
    <t>Monthly Next Month</t>
  </si>
  <si>
    <t>Monthly Far Month</t>
  </si>
  <si>
    <t>Monthly far month</t>
  </si>
  <si>
    <t>Returns Next month (%)</t>
  </si>
  <si>
    <t>Returns Current month (%)</t>
  </si>
  <si>
    <t>Risk adjusted returns Current month (%)</t>
  </si>
  <si>
    <t>Risk adjusted returns Far month (%)</t>
  </si>
  <si>
    <t>Returns Far month (%)</t>
  </si>
  <si>
    <t>Risk adjusted returns Next month (%)</t>
  </si>
  <si>
    <t>Returns Current Month(%)</t>
  </si>
  <si>
    <t>Risk adjusted returns Current Month (%)</t>
  </si>
  <si>
    <t>Returns Next Month(%)</t>
  </si>
  <si>
    <t>Risk adjusted returns Next Month (%)</t>
  </si>
  <si>
    <t>Returns Far Month (%)</t>
  </si>
  <si>
    <t>Risk adjusted returns Far Month (%)</t>
  </si>
  <si>
    <t>Returns Current Month (%)</t>
  </si>
  <si>
    <t>Returns Next Month (%)</t>
  </si>
  <si>
    <t xml:space="preserve">Daily </t>
  </si>
  <si>
    <t xml:space="preserve">Weekly </t>
  </si>
  <si>
    <t>Monthly</t>
  </si>
  <si>
    <t xml:space="preserve">Current </t>
  </si>
  <si>
    <t>Far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</si>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</sst>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6" formatCode="_ * #,##0.0000_ ;_ * \-#,##0.0000_ ;_ * &quot;-&quot;??_ ;_ @_ "/>
    <numFmt numFmtId="167" formatCode="_ * #,##0.00000_ ;_ * \-#,##0.00000_ ;_ * &quot;-&quot;??_ ;_ @_ "/>
    <numFmt numFmtId="168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Times New Roman"/>
      <family val="1"/>
    </font>
    <font>
      <i/>
      <sz val="16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i/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1" applyNumberFormat="1" applyFont="1"/>
    <xf numFmtId="167" fontId="0" fillId="0" borderId="0" xfId="0" applyNumberFormat="1"/>
    <xf numFmtId="0" fontId="0" fillId="0" borderId="0" xfId="0"/>
    <xf numFmtId="15" fontId="0" fillId="0" borderId="0" xfId="0" applyNumberFormat="1"/>
    <xf numFmtId="43" fontId="0" fillId="0" borderId="0" xfId="0" applyNumberFormat="1"/>
    <xf numFmtId="0" fontId="0" fillId="0" borderId="0" xfId="0" applyFont="1"/>
    <xf numFmtId="15" fontId="0" fillId="0" borderId="0" xfId="0" applyNumberFormat="1" applyFont="1"/>
    <xf numFmtId="167" fontId="0" fillId="0" borderId="0" xfId="0" applyNumberFormat="1" applyFont="1"/>
    <xf numFmtId="43" fontId="0" fillId="0" borderId="0" xfId="0" applyNumberFormat="1" applyFont="1"/>
    <xf numFmtId="0" fontId="4" fillId="2" borderId="1" xfId="0" applyFont="1" applyFill="1" applyBorder="1"/>
    <xf numFmtId="166" fontId="4" fillId="2" borderId="2" xfId="1" applyNumberFormat="1" applyFont="1" applyFill="1" applyBorder="1"/>
    <xf numFmtId="0" fontId="4" fillId="2" borderId="3" xfId="0" applyFont="1" applyFill="1" applyBorder="1"/>
    <xf numFmtId="166" fontId="4" fillId="2" borderId="4" xfId="1" applyNumberFormat="1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5" fillId="3" borderId="0" xfId="2" applyFont="1" applyAlignment="1">
      <alignment horizontal="center" vertical="center"/>
    </xf>
    <xf numFmtId="0" fontId="6" fillId="0" borderId="0" xfId="0" applyFont="1"/>
    <xf numFmtId="0" fontId="9" fillId="0" borderId="0" xfId="0" applyFont="1" applyAlignment="1">
      <alignment horizontal="center"/>
    </xf>
    <xf numFmtId="168" fontId="8" fillId="4" borderId="7" xfId="0" applyNumberFormat="1" applyFont="1" applyFill="1" applyBorder="1" applyAlignment="1">
      <alignment horizontal="center" vertical="center" wrapText="1"/>
    </xf>
    <xf numFmtId="168" fontId="7" fillId="4" borderId="7" xfId="0" applyNumberFormat="1" applyFont="1" applyFill="1" applyBorder="1" applyAlignment="1">
      <alignment horizontal="center" vertical="center" wrapText="1"/>
    </xf>
    <xf numFmtId="168" fontId="10" fillId="4" borderId="7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Good" xfId="2" builtinId="26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Returns Unadjusted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(Daily Current Month)'!$F$5</c:f>
              <c:strCache>
                <c:ptCount val="1"/>
                <c:pt idx="0">
                  <c:v>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(Daily Current Month)'!$B$6:$B$252</c:f>
              <c:numCache>
                <c:formatCode>d\-mmm\-yy</c:formatCode>
                <c:ptCount val="247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43206</c:v>
                </c:pt>
                <c:pt idx="11">
                  <c:v>43207</c:v>
                </c:pt>
                <c:pt idx="12">
                  <c:v>43208</c:v>
                </c:pt>
                <c:pt idx="13">
                  <c:v>43209</c:v>
                </c:pt>
                <c:pt idx="14">
                  <c:v>43210</c:v>
                </c:pt>
                <c:pt idx="15">
                  <c:v>43213</c:v>
                </c:pt>
                <c:pt idx="16">
                  <c:v>43214</c:v>
                </c:pt>
                <c:pt idx="17">
                  <c:v>43215</c:v>
                </c:pt>
                <c:pt idx="18">
                  <c:v>43216</c:v>
                </c:pt>
                <c:pt idx="19">
                  <c:v>43217</c:v>
                </c:pt>
                <c:pt idx="20">
                  <c:v>43220</c:v>
                </c:pt>
                <c:pt idx="21">
                  <c:v>43222</c:v>
                </c:pt>
                <c:pt idx="22">
                  <c:v>43223</c:v>
                </c:pt>
                <c:pt idx="23">
                  <c:v>43224</c:v>
                </c:pt>
                <c:pt idx="24">
                  <c:v>43227</c:v>
                </c:pt>
                <c:pt idx="25">
                  <c:v>43228</c:v>
                </c:pt>
                <c:pt idx="26">
                  <c:v>43229</c:v>
                </c:pt>
                <c:pt idx="27">
                  <c:v>43230</c:v>
                </c:pt>
                <c:pt idx="28">
                  <c:v>43231</c:v>
                </c:pt>
                <c:pt idx="29">
                  <c:v>43234</c:v>
                </c:pt>
                <c:pt idx="30">
                  <c:v>43235</c:v>
                </c:pt>
                <c:pt idx="31">
                  <c:v>43236</c:v>
                </c:pt>
                <c:pt idx="32">
                  <c:v>43237</c:v>
                </c:pt>
                <c:pt idx="33">
                  <c:v>43238</c:v>
                </c:pt>
                <c:pt idx="34">
                  <c:v>43241</c:v>
                </c:pt>
                <c:pt idx="35">
                  <c:v>43242</c:v>
                </c:pt>
                <c:pt idx="36">
                  <c:v>43243</c:v>
                </c:pt>
                <c:pt idx="37">
                  <c:v>43244</c:v>
                </c:pt>
                <c:pt idx="38">
                  <c:v>43245</c:v>
                </c:pt>
                <c:pt idx="39">
                  <c:v>43248</c:v>
                </c:pt>
                <c:pt idx="40">
                  <c:v>43249</c:v>
                </c:pt>
                <c:pt idx="41">
                  <c:v>43250</c:v>
                </c:pt>
                <c:pt idx="42">
                  <c:v>43251</c:v>
                </c:pt>
                <c:pt idx="43">
                  <c:v>43252</c:v>
                </c:pt>
                <c:pt idx="44">
                  <c:v>43255</c:v>
                </c:pt>
                <c:pt idx="45">
                  <c:v>43256</c:v>
                </c:pt>
                <c:pt idx="46">
                  <c:v>43257</c:v>
                </c:pt>
                <c:pt idx="47">
                  <c:v>43258</c:v>
                </c:pt>
                <c:pt idx="48">
                  <c:v>43259</c:v>
                </c:pt>
                <c:pt idx="49">
                  <c:v>43262</c:v>
                </c:pt>
                <c:pt idx="50">
                  <c:v>43263</c:v>
                </c:pt>
                <c:pt idx="51">
                  <c:v>43264</c:v>
                </c:pt>
                <c:pt idx="52">
                  <c:v>43265</c:v>
                </c:pt>
                <c:pt idx="53">
                  <c:v>43266</c:v>
                </c:pt>
                <c:pt idx="54">
                  <c:v>43269</c:v>
                </c:pt>
                <c:pt idx="55">
                  <c:v>43270</c:v>
                </c:pt>
                <c:pt idx="56">
                  <c:v>43271</c:v>
                </c:pt>
                <c:pt idx="57">
                  <c:v>43272</c:v>
                </c:pt>
                <c:pt idx="58">
                  <c:v>43273</c:v>
                </c:pt>
                <c:pt idx="59">
                  <c:v>43276</c:v>
                </c:pt>
                <c:pt idx="60">
                  <c:v>43277</c:v>
                </c:pt>
                <c:pt idx="61">
                  <c:v>43278</c:v>
                </c:pt>
                <c:pt idx="62">
                  <c:v>43279</c:v>
                </c:pt>
                <c:pt idx="63">
                  <c:v>43280</c:v>
                </c:pt>
                <c:pt idx="64">
                  <c:v>43283</c:v>
                </c:pt>
                <c:pt idx="65">
                  <c:v>43284</c:v>
                </c:pt>
                <c:pt idx="66">
                  <c:v>43285</c:v>
                </c:pt>
                <c:pt idx="67">
                  <c:v>43286</c:v>
                </c:pt>
                <c:pt idx="68">
                  <c:v>43287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43297</c:v>
                </c:pt>
                <c:pt idx="75">
                  <c:v>43298</c:v>
                </c:pt>
                <c:pt idx="76">
                  <c:v>43299</c:v>
                </c:pt>
                <c:pt idx="77">
                  <c:v>43300</c:v>
                </c:pt>
                <c:pt idx="78">
                  <c:v>43301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43311</c:v>
                </c:pt>
                <c:pt idx="85">
                  <c:v>43312</c:v>
                </c:pt>
                <c:pt idx="86">
                  <c:v>43313</c:v>
                </c:pt>
                <c:pt idx="87">
                  <c:v>43314</c:v>
                </c:pt>
                <c:pt idx="88">
                  <c:v>43315</c:v>
                </c:pt>
                <c:pt idx="89">
                  <c:v>43318</c:v>
                </c:pt>
                <c:pt idx="90">
                  <c:v>43319</c:v>
                </c:pt>
                <c:pt idx="91">
                  <c:v>43320</c:v>
                </c:pt>
                <c:pt idx="92">
                  <c:v>43321</c:v>
                </c:pt>
                <c:pt idx="93">
                  <c:v>43322</c:v>
                </c:pt>
                <c:pt idx="94">
                  <c:v>43325</c:v>
                </c:pt>
                <c:pt idx="95">
                  <c:v>43326</c:v>
                </c:pt>
                <c:pt idx="96">
                  <c:v>43328</c:v>
                </c:pt>
                <c:pt idx="97">
                  <c:v>43329</c:v>
                </c:pt>
                <c:pt idx="98">
                  <c:v>43332</c:v>
                </c:pt>
                <c:pt idx="99">
                  <c:v>43333</c:v>
                </c:pt>
                <c:pt idx="100">
                  <c:v>43335</c:v>
                </c:pt>
                <c:pt idx="101">
                  <c:v>43336</c:v>
                </c:pt>
                <c:pt idx="102">
                  <c:v>43339</c:v>
                </c:pt>
                <c:pt idx="103">
                  <c:v>43340</c:v>
                </c:pt>
                <c:pt idx="104">
                  <c:v>43341</c:v>
                </c:pt>
                <c:pt idx="105">
                  <c:v>43342</c:v>
                </c:pt>
                <c:pt idx="106">
                  <c:v>43343</c:v>
                </c:pt>
                <c:pt idx="107">
                  <c:v>43346</c:v>
                </c:pt>
                <c:pt idx="108">
                  <c:v>43347</c:v>
                </c:pt>
                <c:pt idx="109">
                  <c:v>43348</c:v>
                </c:pt>
                <c:pt idx="110">
                  <c:v>43349</c:v>
                </c:pt>
                <c:pt idx="111">
                  <c:v>43350</c:v>
                </c:pt>
                <c:pt idx="112">
                  <c:v>43353</c:v>
                </c:pt>
                <c:pt idx="113">
                  <c:v>43354</c:v>
                </c:pt>
                <c:pt idx="114">
                  <c:v>43355</c:v>
                </c:pt>
                <c:pt idx="115">
                  <c:v>43357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43364</c:v>
                </c:pt>
                <c:pt idx="120">
                  <c:v>43367</c:v>
                </c:pt>
                <c:pt idx="121">
                  <c:v>43368</c:v>
                </c:pt>
                <c:pt idx="122">
                  <c:v>43369</c:v>
                </c:pt>
                <c:pt idx="123">
                  <c:v>43370</c:v>
                </c:pt>
                <c:pt idx="124">
                  <c:v>43371</c:v>
                </c:pt>
                <c:pt idx="125">
                  <c:v>43374</c:v>
                </c:pt>
                <c:pt idx="126">
                  <c:v>43376</c:v>
                </c:pt>
                <c:pt idx="127">
                  <c:v>43377</c:v>
                </c:pt>
                <c:pt idx="128">
                  <c:v>43378</c:v>
                </c:pt>
                <c:pt idx="129">
                  <c:v>43381</c:v>
                </c:pt>
                <c:pt idx="130">
                  <c:v>43382</c:v>
                </c:pt>
                <c:pt idx="131">
                  <c:v>43383</c:v>
                </c:pt>
                <c:pt idx="132">
                  <c:v>43384</c:v>
                </c:pt>
                <c:pt idx="133">
                  <c:v>43385</c:v>
                </c:pt>
                <c:pt idx="134">
                  <c:v>43388</c:v>
                </c:pt>
                <c:pt idx="135">
                  <c:v>43389</c:v>
                </c:pt>
                <c:pt idx="136">
                  <c:v>43390</c:v>
                </c:pt>
                <c:pt idx="137">
                  <c:v>43392</c:v>
                </c:pt>
                <c:pt idx="138">
                  <c:v>43395</c:v>
                </c:pt>
                <c:pt idx="139">
                  <c:v>43396</c:v>
                </c:pt>
                <c:pt idx="140">
                  <c:v>43397</c:v>
                </c:pt>
                <c:pt idx="141">
                  <c:v>43398</c:v>
                </c:pt>
                <c:pt idx="142">
                  <c:v>43399</c:v>
                </c:pt>
                <c:pt idx="143">
                  <c:v>43402</c:v>
                </c:pt>
                <c:pt idx="144">
                  <c:v>43403</c:v>
                </c:pt>
                <c:pt idx="145">
                  <c:v>43404</c:v>
                </c:pt>
                <c:pt idx="146">
                  <c:v>43405</c:v>
                </c:pt>
                <c:pt idx="147">
                  <c:v>43406</c:v>
                </c:pt>
                <c:pt idx="148">
                  <c:v>43409</c:v>
                </c:pt>
                <c:pt idx="149">
                  <c:v>43410</c:v>
                </c:pt>
                <c:pt idx="150">
                  <c:v>43411</c:v>
                </c:pt>
                <c:pt idx="151">
                  <c:v>43413</c:v>
                </c:pt>
                <c:pt idx="152">
                  <c:v>43416</c:v>
                </c:pt>
                <c:pt idx="153">
                  <c:v>43417</c:v>
                </c:pt>
                <c:pt idx="154">
                  <c:v>43418</c:v>
                </c:pt>
                <c:pt idx="155">
                  <c:v>43419</c:v>
                </c:pt>
                <c:pt idx="156">
                  <c:v>43420</c:v>
                </c:pt>
                <c:pt idx="157">
                  <c:v>43423</c:v>
                </c:pt>
                <c:pt idx="158">
                  <c:v>43424</c:v>
                </c:pt>
                <c:pt idx="159">
                  <c:v>43425</c:v>
                </c:pt>
                <c:pt idx="160">
                  <c:v>43426</c:v>
                </c:pt>
                <c:pt idx="161">
                  <c:v>43430</c:v>
                </c:pt>
                <c:pt idx="162">
                  <c:v>43431</c:v>
                </c:pt>
                <c:pt idx="163">
                  <c:v>43432</c:v>
                </c:pt>
                <c:pt idx="164">
                  <c:v>43433</c:v>
                </c:pt>
                <c:pt idx="165">
                  <c:v>43434</c:v>
                </c:pt>
                <c:pt idx="166">
                  <c:v>43437</c:v>
                </c:pt>
                <c:pt idx="167">
                  <c:v>43438</c:v>
                </c:pt>
                <c:pt idx="168">
                  <c:v>43439</c:v>
                </c:pt>
                <c:pt idx="169">
                  <c:v>43440</c:v>
                </c:pt>
                <c:pt idx="170">
                  <c:v>43441</c:v>
                </c:pt>
                <c:pt idx="171">
                  <c:v>43444</c:v>
                </c:pt>
                <c:pt idx="172">
                  <c:v>43445</c:v>
                </c:pt>
                <c:pt idx="173">
                  <c:v>43446</c:v>
                </c:pt>
                <c:pt idx="174">
                  <c:v>43447</c:v>
                </c:pt>
                <c:pt idx="175">
                  <c:v>43448</c:v>
                </c:pt>
                <c:pt idx="176">
                  <c:v>43451</c:v>
                </c:pt>
                <c:pt idx="177">
                  <c:v>43452</c:v>
                </c:pt>
                <c:pt idx="178">
                  <c:v>43453</c:v>
                </c:pt>
                <c:pt idx="179">
                  <c:v>43454</c:v>
                </c:pt>
                <c:pt idx="180">
                  <c:v>43455</c:v>
                </c:pt>
                <c:pt idx="181">
                  <c:v>43458</c:v>
                </c:pt>
                <c:pt idx="182">
                  <c:v>43460</c:v>
                </c:pt>
                <c:pt idx="183">
                  <c:v>43461</c:v>
                </c:pt>
                <c:pt idx="184">
                  <c:v>43462</c:v>
                </c:pt>
                <c:pt idx="185">
                  <c:v>43465</c:v>
                </c:pt>
                <c:pt idx="186">
                  <c:v>43466</c:v>
                </c:pt>
                <c:pt idx="187">
                  <c:v>43467</c:v>
                </c:pt>
                <c:pt idx="188">
                  <c:v>43468</c:v>
                </c:pt>
                <c:pt idx="189">
                  <c:v>43469</c:v>
                </c:pt>
                <c:pt idx="190">
                  <c:v>43472</c:v>
                </c:pt>
                <c:pt idx="191">
                  <c:v>43473</c:v>
                </c:pt>
                <c:pt idx="192">
                  <c:v>43474</c:v>
                </c:pt>
                <c:pt idx="193">
                  <c:v>43475</c:v>
                </c:pt>
                <c:pt idx="194">
                  <c:v>43476</c:v>
                </c:pt>
                <c:pt idx="195">
                  <c:v>43479</c:v>
                </c:pt>
                <c:pt idx="196">
                  <c:v>43480</c:v>
                </c:pt>
                <c:pt idx="197">
                  <c:v>43481</c:v>
                </c:pt>
                <c:pt idx="198">
                  <c:v>43482</c:v>
                </c:pt>
                <c:pt idx="199">
                  <c:v>43483</c:v>
                </c:pt>
                <c:pt idx="200">
                  <c:v>43486</c:v>
                </c:pt>
                <c:pt idx="201">
                  <c:v>43487</c:v>
                </c:pt>
                <c:pt idx="202">
                  <c:v>43488</c:v>
                </c:pt>
                <c:pt idx="203">
                  <c:v>43489</c:v>
                </c:pt>
                <c:pt idx="204">
                  <c:v>43490</c:v>
                </c:pt>
                <c:pt idx="205">
                  <c:v>43493</c:v>
                </c:pt>
                <c:pt idx="206">
                  <c:v>43494</c:v>
                </c:pt>
                <c:pt idx="207">
                  <c:v>43495</c:v>
                </c:pt>
                <c:pt idx="208">
                  <c:v>43496</c:v>
                </c:pt>
                <c:pt idx="209">
                  <c:v>43497</c:v>
                </c:pt>
                <c:pt idx="210">
                  <c:v>43500</c:v>
                </c:pt>
                <c:pt idx="211">
                  <c:v>43501</c:v>
                </c:pt>
                <c:pt idx="212">
                  <c:v>43502</c:v>
                </c:pt>
                <c:pt idx="213">
                  <c:v>43503</c:v>
                </c:pt>
                <c:pt idx="214">
                  <c:v>43504</c:v>
                </c:pt>
                <c:pt idx="215">
                  <c:v>43507</c:v>
                </c:pt>
                <c:pt idx="216">
                  <c:v>43508</c:v>
                </c:pt>
                <c:pt idx="217">
                  <c:v>43509</c:v>
                </c:pt>
                <c:pt idx="218">
                  <c:v>43510</c:v>
                </c:pt>
                <c:pt idx="219">
                  <c:v>43511</c:v>
                </c:pt>
                <c:pt idx="220">
                  <c:v>43514</c:v>
                </c:pt>
                <c:pt idx="221">
                  <c:v>43515</c:v>
                </c:pt>
                <c:pt idx="222">
                  <c:v>43516</c:v>
                </c:pt>
                <c:pt idx="223">
                  <c:v>43517</c:v>
                </c:pt>
                <c:pt idx="224">
                  <c:v>43518</c:v>
                </c:pt>
                <c:pt idx="225">
                  <c:v>43521</c:v>
                </c:pt>
                <c:pt idx="226">
                  <c:v>43522</c:v>
                </c:pt>
                <c:pt idx="227">
                  <c:v>43523</c:v>
                </c:pt>
                <c:pt idx="228">
                  <c:v>43524</c:v>
                </c:pt>
                <c:pt idx="229">
                  <c:v>43525</c:v>
                </c:pt>
                <c:pt idx="230">
                  <c:v>43529</c:v>
                </c:pt>
                <c:pt idx="231">
                  <c:v>43530</c:v>
                </c:pt>
                <c:pt idx="232">
                  <c:v>43531</c:v>
                </c:pt>
                <c:pt idx="233">
                  <c:v>43532</c:v>
                </c:pt>
                <c:pt idx="234">
                  <c:v>43535</c:v>
                </c:pt>
                <c:pt idx="235">
                  <c:v>43536</c:v>
                </c:pt>
                <c:pt idx="236">
                  <c:v>43537</c:v>
                </c:pt>
                <c:pt idx="237">
                  <c:v>43538</c:v>
                </c:pt>
                <c:pt idx="238">
                  <c:v>43539</c:v>
                </c:pt>
                <c:pt idx="239">
                  <c:v>43542</c:v>
                </c:pt>
                <c:pt idx="240">
                  <c:v>43543</c:v>
                </c:pt>
                <c:pt idx="241">
                  <c:v>43544</c:v>
                </c:pt>
                <c:pt idx="242">
                  <c:v>43546</c:v>
                </c:pt>
                <c:pt idx="243">
                  <c:v>43549</c:v>
                </c:pt>
                <c:pt idx="244">
                  <c:v>43550</c:v>
                </c:pt>
                <c:pt idx="245">
                  <c:v>43551</c:v>
                </c:pt>
                <c:pt idx="246">
                  <c:v>43552</c:v>
                </c:pt>
              </c:numCache>
            </c:numRef>
          </c:cat>
          <c:val>
            <c:numRef>
              <c:f>'Futures (Daily Current Month)'!$F$6:$F$252</c:f>
              <c:numCache>
                <c:formatCode>General</c:formatCode>
                <c:ptCount val="247"/>
                <c:pt idx="1">
                  <c:v>1.1030151765226881</c:v>
                </c:pt>
                <c:pt idx="2">
                  <c:v>0.5574357953414294</c:v>
                </c:pt>
                <c:pt idx="3">
                  <c:v>-1.5838447832116052E-2</c:v>
                </c:pt>
                <c:pt idx="4">
                  <c:v>-0.87521286285691302</c:v>
                </c:pt>
                <c:pt idx="5">
                  <c:v>4.1630043947263209</c:v>
                </c:pt>
                <c:pt idx="6">
                  <c:v>-0.76710647437864377</c:v>
                </c:pt>
                <c:pt idx="7">
                  <c:v>1.0629251700680273</c:v>
                </c:pt>
                <c:pt idx="8">
                  <c:v>1.7325123341109951</c:v>
                </c:pt>
                <c:pt idx="9">
                  <c:v>-0.87218045112781273</c:v>
                </c:pt>
                <c:pt idx="10">
                  <c:v>1.1529126213592094</c:v>
                </c:pt>
                <c:pt idx="11">
                  <c:v>6.7486502699466933E-2</c:v>
                </c:pt>
                <c:pt idx="12">
                  <c:v>-0.47208692394154772</c:v>
                </c:pt>
                <c:pt idx="13">
                  <c:v>0.52702906188826981</c:v>
                </c:pt>
                <c:pt idx="14">
                  <c:v>-1.0372977831036652</c:v>
                </c:pt>
                <c:pt idx="15">
                  <c:v>3.8899610247095846</c:v>
                </c:pt>
                <c:pt idx="16">
                  <c:v>-0.17847386632671977</c:v>
                </c:pt>
                <c:pt idx="17">
                  <c:v>2.2367364810625476</c:v>
                </c:pt>
                <c:pt idx="18">
                  <c:v>-0.22127841821622019</c:v>
                </c:pt>
                <c:pt idx="19">
                  <c:v>2.9759988553850656</c:v>
                </c:pt>
                <c:pt idx="20">
                  <c:v>0.9621730522074341</c:v>
                </c:pt>
                <c:pt idx="21">
                  <c:v>-2.3842289960778822</c:v>
                </c:pt>
                <c:pt idx="22">
                  <c:v>2.4988545448137183</c:v>
                </c:pt>
                <c:pt idx="23">
                  <c:v>-1.5748573000481305</c:v>
                </c:pt>
                <c:pt idx="24">
                  <c:v>0.99566797093348236</c:v>
                </c:pt>
                <c:pt idx="25">
                  <c:v>-0.79905911653809913</c:v>
                </c:pt>
                <c:pt idx="26">
                  <c:v>1.0321500802008476</c:v>
                </c:pt>
                <c:pt idx="27">
                  <c:v>-2.074273486574167</c:v>
                </c:pt>
                <c:pt idx="28">
                  <c:v>0.39826595707185447</c:v>
                </c:pt>
                <c:pt idx="29">
                  <c:v>-0.35456013480305798</c:v>
                </c:pt>
                <c:pt idx="30">
                  <c:v>0.28536198696494308</c:v>
                </c:pt>
                <c:pt idx="31">
                  <c:v>-2.1077776997116177E-2</c:v>
                </c:pt>
                <c:pt idx="32">
                  <c:v>-0.36191145467323199</c:v>
                </c:pt>
                <c:pt idx="33">
                  <c:v>-3.0715519977430588</c:v>
                </c:pt>
                <c:pt idx="34">
                  <c:v>-2.4412428145237546</c:v>
                </c:pt>
                <c:pt idx="35">
                  <c:v>2.0846541115047583</c:v>
                </c:pt>
                <c:pt idx="36">
                  <c:v>-1.3406882443194372</c:v>
                </c:pt>
                <c:pt idx="37">
                  <c:v>0.11108231199318695</c:v>
                </c:pt>
                <c:pt idx="38">
                  <c:v>-0.28849354588155962</c:v>
                </c:pt>
                <c:pt idx="39">
                  <c:v>-0.18175748358618979</c:v>
                </c:pt>
                <c:pt idx="40">
                  <c:v>1.1148272017843994E-2</c:v>
                </c:pt>
                <c:pt idx="41">
                  <c:v>-1.7835246906699365</c:v>
                </c:pt>
                <c:pt idx="42">
                  <c:v>9.8361896114701641E-2</c:v>
                </c:pt>
                <c:pt idx="43">
                  <c:v>-1.0091084319135368</c:v>
                </c:pt>
                <c:pt idx="44">
                  <c:v>-2.2335064141722665</c:v>
                </c:pt>
                <c:pt idx="45">
                  <c:v>1.8002889834810936</c:v>
                </c:pt>
                <c:pt idx="46">
                  <c:v>0.90532453582936578</c:v>
                </c:pt>
                <c:pt idx="47">
                  <c:v>1.4712591240875843</c:v>
                </c:pt>
                <c:pt idx="48">
                  <c:v>5.6386047731445057</c:v>
                </c:pt>
                <c:pt idx="49">
                  <c:v>-0.58873599092069473</c:v>
                </c:pt>
                <c:pt idx="50">
                  <c:v>2.2761327149482762</c:v>
                </c:pt>
                <c:pt idx="51">
                  <c:v>-0.79880005581136082</c:v>
                </c:pt>
                <c:pt idx="52">
                  <c:v>0.48876542775765985</c:v>
                </c:pt>
                <c:pt idx="53">
                  <c:v>-1.1092448736790632</c:v>
                </c:pt>
                <c:pt idx="54">
                  <c:v>-2.4344503025370559</c:v>
                </c:pt>
                <c:pt idx="55">
                  <c:v>-0.86678997570087002</c:v>
                </c:pt>
                <c:pt idx="56">
                  <c:v>0.6475451818248269</c:v>
                </c:pt>
                <c:pt idx="57">
                  <c:v>-0.82148958598378496</c:v>
                </c:pt>
                <c:pt idx="58">
                  <c:v>-0.79530877771668751</c:v>
                </c:pt>
                <c:pt idx="59">
                  <c:v>-2.5860795034737431E-2</c:v>
                </c:pt>
                <c:pt idx="60">
                  <c:v>-0.11455600310409479</c:v>
                </c:pt>
                <c:pt idx="61">
                  <c:v>0.95819459859415801</c:v>
                </c:pt>
                <c:pt idx="62">
                  <c:v>2.0374509875774089</c:v>
                </c:pt>
                <c:pt idx="63">
                  <c:v>-1.2282276889926314</c:v>
                </c:pt>
                <c:pt idx="64">
                  <c:v>-0.70901356215685551</c:v>
                </c:pt>
                <c:pt idx="65">
                  <c:v>0.98872125384502696</c:v>
                </c:pt>
                <c:pt idx="66">
                  <c:v>0.17042570164623316</c:v>
                </c:pt>
                <c:pt idx="67">
                  <c:v>-0.10859728506787331</c:v>
                </c:pt>
                <c:pt idx="68">
                  <c:v>-9.7843812284827608E-2</c:v>
                </c:pt>
                <c:pt idx="69">
                  <c:v>0.2901915264074289</c:v>
                </c:pt>
                <c:pt idx="70">
                  <c:v>2.6367187499999867</c:v>
                </c:pt>
                <c:pt idx="71">
                  <c:v>-1.8465658808189604</c:v>
                </c:pt>
                <c:pt idx="72">
                  <c:v>0.32312497756076541</c:v>
                </c:pt>
                <c:pt idx="73">
                  <c:v>-12.965680134559646</c:v>
                </c:pt>
                <c:pt idx="74">
                  <c:v>-4.7697368421052637</c:v>
                </c:pt>
                <c:pt idx="75">
                  <c:v>0.57426597582038774</c:v>
                </c:pt>
                <c:pt idx="76">
                  <c:v>-5.0873653028806931</c:v>
                </c:pt>
                <c:pt idx="77">
                  <c:v>2.677763705445984</c:v>
                </c:pt>
                <c:pt idx="78">
                  <c:v>1.5110132158590388</c:v>
                </c:pt>
                <c:pt idx="79">
                  <c:v>0.18226793386277038</c:v>
                </c:pt>
                <c:pt idx="80">
                  <c:v>1.4641542126922322</c:v>
                </c:pt>
                <c:pt idx="81">
                  <c:v>-2.9757076377919254</c:v>
                </c:pt>
                <c:pt idx="82">
                  <c:v>-1.5092845199331044</c:v>
                </c:pt>
                <c:pt idx="83">
                  <c:v>-2.2338381807621856E-2</c:v>
                </c:pt>
                <c:pt idx="84">
                  <c:v>1.4255071945660753</c:v>
                </c:pt>
                <c:pt idx="85">
                  <c:v>-2.132440410626939</c:v>
                </c:pt>
                <c:pt idx="86">
                  <c:v>1.0714446495295424</c:v>
                </c:pt>
                <c:pt idx="87">
                  <c:v>-1.1224444345463374</c:v>
                </c:pt>
                <c:pt idx="88">
                  <c:v>6.6714716879138658</c:v>
                </c:pt>
                <c:pt idx="89">
                  <c:v>1.9256756756756719</c:v>
                </c:pt>
                <c:pt idx="90">
                  <c:v>2.0798806761683908</c:v>
                </c:pt>
                <c:pt idx="91">
                  <c:v>1.4611575614903807</c:v>
                </c:pt>
                <c:pt idx="92">
                  <c:v>2.9762380990479089</c:v>
                </c:pt>
                <c:pt idx="93">
                  <c:v>2.8474865977779578</c:v>
                </c:pt>
                <c:pt idx="94">
                  <c:v>-2.8366383380547653</c:v>
                </c:pt>
                <c:pt idx="95">
                  <c:v>2.6240087078214893</c:v>
                </c:pt>
                <c:pt idx="96">
                  <c:v>-1.613697488541229</c:v>
                </c:pt>
                <c:pt idx="97">
                  <c:v>1.0818927347630196</c:v>
                </c:pt>
                <c:pt idx="98">
                  <c:v>1.8778090957568265</c:v>
                </c:pt>
                <c:pt idx="99">
                  <c:v>-2.1759449657905492</c:v>
                </c:pt>
                <c:pt idx="100">
                  <c:v>0.91343397668641657</c:v>
                </c:pt>
                <c:pt idx="101">
                  <c:v>-6.4384184214523285E-2</c:v>
                </c:pt>
                <c:pt idx="102">
                  <c:v>0.46234888392012252</c:v>
                </c:pt>
                <c:pt idx="103">
                  <c:v>0.2565166547210278</c:v>
                </c:pt>
                <c:pt idx="104">
                  <c:v>2.4946382210181808</c:v>
                </c:pt>
                <c:pt idx="105">
                  <c:v>0.53597650513949735</c:v>
                </c:pt>
                <c:pt idx="106">
                  <c:v>0.47834660045278277</c:v>
                </c:pt>
                <c:pt idx="107">
                  <c:v>0.55965403205291608</c:v>
                </c:pt>
                <c:pt idx="108">
                  <c:v>-3.0934913808680538</c:v>
                </c:pt>
                <c:pt idx="109">
                  <c:v>-1.2120082043632294</c:v>
                </c:pt>
                <c:pt idx="110">
                  <c:v>1.5704039260098117</c:v>
                </c:pt>
                <c:pt idx="111">
                  <c:v>1.4123243886122054</c:v>
                </c:pt>
                <c:pt idx="112">
                  <c:v>-1.6785164553250651</c:v>
                </c:pt>
                <c:pt idx="113">
                  <c:v>0.66721335917696567</c:v>
                </c:pt>
                <c:pt idx="114">
                  <c:v>3.0214388862146988</c:v>
                </c:pt>
                <c:pt idx="115">
                  <c:v>-0.63257017575388574</c:v>
                </c:pt>
                <c:pt idx="116">
                  <c:v>1.2189387636995073</c:v>
                </c:pt>
                <c:pt idx="117">
                  <c:v>-4.1059176672384252</c:v>
                </c:pt>
                <c:pt idx="118">
                  <c:v>-0.1490590646543693</c:v>
                </c:pt>
                <c:pt idx="119">
                  <c:v>0.26124276917335326</c:v>
                </c:pt>
                <c:pt idx="120">
                  <c:v>-4.3699981388423632</c:v>
                </c:pt>
                <c:pt idx="121">
                  <c:v>-2.3004164882643692</c:v>
                </c:pt>
                <c:pt idx="122">
                  <c:v>2.0756972111553749</c:v>
                </c:pt>
                <c:pt idx="123">
                  <c:v>-2.0256820576870571</c:v>
                </c:pt>
                <c:pt idx="124">
                  <c:v>-3.7526890287626418</c:v>
                </c:pt>
                <c:pt idx="125">
                  <c:v>2.1357615894039697</c:v>
                </c:pt>
                <c:pt idx="126">
                  <c:v>-0.29988652942130373</c:v>
                </c:pt>
                <c:pt idx="127">
                  <c:v>-2.1380375579221167</c:v>
                </c:pt>
                <c:pt idx="128">
                  <c:v>-2.8534640305698544</c:v>
                </c:pt>
                <c:pt idx="129">
                  <c:v>1.3852665783060452</c:v>
                </c:pt>
                <c:pt idx="130">
                  <c:v>2.1549361109939653</c:v>
                </c:pt>
                <c:pt idx="131">
                  <c:v>7.5049537648612832</c:v>
                </c:pt>
                <c:pt idx="132">
                  <c:v>-3.0335611704170189</c:v>
                </c:pt>
                <c:pt idx="133">
                  <c:v>5.2906700459369702</c:v>
                </c:pt>
                <c:pt idx="134">
                  <c:v>-1.1922671882052154</c:v>
                </c:pt>
                <c:pt idx="135">
                  <c:v>2.3942750561455632</c:v>
                </c:pt>
                <c:pt idx="136">
                  <c:v>-2.0446096654275094</c:v>
                </c:pt>
                <c:pt idx="137">
                  <c:v>-1.9392789373814008</c:v>
                </c:pt>
                <c:pt idx="138">
                  <c:v>0.51085568326946929</c:v>
                </c:pt>
                <c:pt idx="139">
                  <c:v>-1.2282930961457046</c:v>
                </c:pt>
                <c:pt idx="140">
                  <c:v>5.8474972711679403E-2</c:v>
                </c:pt>
                <c:pt idx="141">
                  <c:v>5.4544746172131182E-2</c:v>
                </c:pt>
                <c:pt idx="142">
                  <c:v>1.0591487870410139</c:v>
                </c:pt>
                <c:pt idx="143">
                  <c:v>2.080684313952144</c:v>
                </c:pt>
                <c:pt idx="144">
                  <c:v>1.3588495074170535</c:v>
                </c:pt>
                <c:pt idx="145">
                  <c:v>1.6906863292741829</c:v>
                </c:pt>
                <c:pt idx="146">
                  <c:v>0.58593034752993745</c:v>
                </c:pt>
                <c:pt idx="147">
                  <c:v>2.1516729165908313</c:v>
                </c:pt>
                <c:pt idx="148">
                  <c:v>1.8069712737899999</c:v>
                </c:pt>
                <c:pt idx="149">
                  <c:v>-1.3267985296691787</c:v>
                </c:pt>
                <c:pt idx="150">
                  <c:v>0.81246008656780289</c:v>
                </c:pt>
                <c:pt idx="151">
                  <c:v>2.2769663909906677</c:v>
                </c:pt>
                <c:pt idx="152">
                  <c:v>-4.1875989264331368</c:v>
                </c:pt>
                <c:pt idx="153">
                  <c:v>0.76135751481414327</c:v>
                </c:pt>
                <c:pt idx="154">
                  <c:v>1.3009231207898209</c:v>
                </c:pt>
                <c:pt idx="155">
                  <c:v>-0.61220181549502628</c:v>
                </c:pt>
                <c:pt idx="156">
                  <c:v>0.59119229679976704</c:v>
                </c:pt>
                <c:pt idx="157">
                  <c:v>1.3232447650888584</c:v>
                </c:pt>
                <c:pt idx="158">
                  <c:v>-2.2020770379632557</c:v>
                </c:pt>
                <c:pt idx="159">
                  <c:v>0.82039990055760081</c:v>
                </c:pt>
                <c:pt idx="160">
                  <c:v>-0.46850782020572707</c:v>
                </c:pt>
                <c:pt idx="161">
                  <c:v>1.4475314103698491</c:v>
                </c:pt>
                <c:pt idx="162">
                  <c:v>0.65587496511302423</c:v>
                </c:pt>
                <c:pt idx="163">
                  <c:v>1.0917787328434772</c:v>
                </c:pt>
                <c:pt idx="164">
                  <c:v>-0.40456680495079123</c:v>
                </c:pt>
                <c:pt idx="165">
                  <c:v>-0.7160315329271294</c:v>
                </c:pt>
                <c:pt idx="166">
                  <c:v>5.5199195589612104</c:v>
                </c:pt>
                <c:pt idx="167">
                  <c:v>-1.8762527519469114</c:v>
                </c:pt>
                <c:pt idx="168">
                  <c:v>-0.5157055789967061</c:v>
                </c:pt>
                <c:pt idx="169">
                  <c:v>0.65302275481350591</c:v>
                </c:pt>
                <c:pt idx="170">
                  <c:v>-1.3377031636667655E-2</c:v>
                </c:pt>
                <c:pt idx="171">
                  <c:v>-0.86627868084822013</c:v>
                </c:pt>
                <c:pt idx="172">
                  <c:v>1.8455413475488316</c:v>
                </c:pt>
                <c:pt idx="173">
                  <c:v>2.5541641820711556</c:v>
                </c:pt>
                <c:pt idx="174">
                  <c:v>-0.44900991698160797</c:v>
                </c:pt>
                <c:pt idx="175">
                  <c:v>1.2298007657862169</c:v>
                </c:pt>
                <c:pt idx="176">
                  <c:v>0.26605122287400013</c:v>
                </c:pt>
                <c:pt idx="177">
                  <c:v>-0.21419437340152872</c:v>
                </c:pt>
                <c:pt idx="178">
                  <c:v>-6.727965911640546E-2</c:v>
                </c:pt>
                <c:pt idx="179">
                  <c:v>1.1958194408822833</c:v>
                </c:pt>
                <c:pt idx="180">
                  <c:v>-0.84587359417075303</c:v>
                </c:pt>
                <c:pt idx="181">
                  <c:v>-1.3227682280017921</c:v>
                </c:pt>
                <c:pt idx="182">
                  <c:v>0.42092993135604195</c:v>
                </c:pt>
                <c:pt idx="183">
                  <c:v>2.1248468433610657</c:v>
                </c:pt>
                <c:pt idx="184">
                  <c:v>0.27783916900829497</c:v>
                </c:pt>
                <c:pt idx="185">
                  <c:v>1.0516041686344917</c:v>
                </c:pt>
                <c:pt idx="186">
                  <c:v>-0.49540426857766284</c:v>
                </c:pt>
                <c:pt idx="187">
                  <c:v>-0.41958917835671627</c:v>
                </c:pt>
                <c:pt idx="188">
                  <c:v>-3.2702345764417338</c:v>
                </c:pt>
                <c:pt idx="189">
                  <c:v>2.8736753136987225</c:v>
                </c:pt>
                <c:pt idx="190">
                  <c:v>0.42659419831890288</c:v>
                </c:pt>
                <c:pt idx="191">
                  <c:v>1.5040432963091213</c:v>
                </c:pt>
                <c:pt idx="192">
                  <c:v>0.46188660528844949</c:v>
                </c:pt>
                <c:pt idx="193">
                  <c:v>1.2095778820044376</c:v>
                </c:pt>
                <c:pt idx="194">
                  <c:v>0.40548780487805436</c:v>
                </c:pt>
                <c:pt idx="195">
                  <c:v>-0.57692891628457776</c:v>
                </c:pt>
                <c:pt idx="196">
                  <c:v>1.798857771126642</c:v>
                </c:pt>
                <c:pt idx="197">
                  <c:v>-0.86403456138244716</c:v>
                </c:pt>
                <c:pt idx="198">
                  <c:v>-0.62643747730299815</c:v>
                </c:pt>
                <c:pt idx="199">
                  <c:v>-1.0140999482291235</c:v>
                </c:pt>
                <c:pt idx="200">
                  <c:v>-0.35995569776028408</c:v>
                </c:pt>
                <c:pt idx="201">
                  <c:v>-1.0034890542501622</c:v>
                </c:pt>
                <c:pt idx="202">
                  <c:v>0.52398477948974431</c:v>
                </c:pt>
                <c:pt idx="203">
                  <c:v>-0.29475643810114799</c:v>
                </c:pt>
                <c:pt idx="204">
                  <c:v>-2.554846740314296</c:v>
                </c:pt>
                <c:pt idx="205">
                  <c:v>0.79197802899660608</c:v>
                </c:pt>
                <c:pt idx="206">
                  <c:v>1.8693365439452505</c:v>
                </c:pt>
                <c:pt idx="207">
                  <c:v>-0.29236128390145671</c:v>
                </c:pt>
                <c:pt idx="208">
                  <c:v>0.15284796306692983</c:v>
                </c:pt>
                <c:pt idx="209">
                  <c:v>-1.572865730214595</c:v>
                </c:pt>
                <c:pt idx="210">
                  <c:v>0.35440794886400456</c:v>
                </c:pt>
                <c:pt idx="211">
                  <c:v>1.2770385318786655</c:v>
                </c:pt>
                <c:pt idx="212">
                  <c:v>-0.40785827703228333</c:v>
                </c:pt>
                <c:pt idx="213">
                  <c:v>-1.5787170188820805</c:v>
                </c:pt>
                <c:pt idx="214">
                  <c:v>-3.7861703141377969</c:v>
                </c:pt>
                <c:pt idx="215">
                  <c:v>-0.81872503383842499</c:v>
                </c:pt>
                <c:pt idx="216">
                  <c:v>-2.6328928535765526</c:v>
                </c:pt>
                <c:pt idx="217">
                  <c:v>1.1691508272938695</c:v>
                </c:pt>
                <c:pt idx="218">
                  <c:v>0.92924241400283836</c:v>
                </c:pt>
                <c:pt idx="219">
                  <c:v>0.21426897452208279</c:v>
                </c:pt>
                <c:pt idx="220">
                  <c:v>-3.3274312631543901</c:v>
                </c:pt>
                <c:pt idx="221">
                  <c:v>3.0963817949338344</c:v>
                </c:pt>
                <c:pt idx="222">
                  <c:v>-1.0759896758623122</c:v>
                </c:pt>
                <c:pt idx="223">
                  <c:v>0.65058281377067884</c:v>
                </c:pt>
                <c:pt idx="224">
                  <c:v>0.50161594398061171</c:v>
                </c:pt>
                <c:pt idx="225">
                  <c:v>0.14403912504604988</c:v>
                </c:pt>
                <c:pt idx="226">
                  <c:v>0.86633663366336933</c:v>
                </c:pt>
                <c:pt idx="227">
                  <c:v>7.2956391974790855E-2</c:v>
                </c:pt>
                <c:pt idx="228">
                  <c:v>-0.41422275242734535</c:v>
                </c:pt>
                <c:pt idx="229">
                  <c:v>-0.10648209769731859</c:v>
                </c:pt>
                <c:pt idx="230">
                  <c:v>1.7455029980013355</c:v>
                </c:pt>
                <c:pt idx="231">
                  <c:v>2.9465688842328804E-2</c:v>
                </c:pt>
                <c:pt idx="232">
                  <c:v>-3.273001014630314E-2</c:v>
                </c:pt>
                <c:pt idx="233">
                  <c:v>1.4143993713780512</c:v>
                </c:pt>
                <c:pt idx="234">
                  <c:v>-0.3583535108958808</c:v>
                </c:pt>
                <c:pt idx="235">
                  <c:v>5.913037843442198</c:v>
                </c:pt>
                <c:pt idx="236">
                  <c:v>-0.37321423108691831</c:v>
                </c:pt>
                <c:pt idx="237">
                  <c:v>0.69702459544938966</c:v>
                </c:pt>
                <c:pt idx="238">
                  <c:v>-0.1738122827346549</c:v>
                </c:pt>
                <c:pt idx="239">
                  <c:v>3.8366374438708606</c:v>
                </c:pt>
                <c:pt idx="240">
                  <c:v>-2.6476039184540667E-2</c:v>
                </c:pt>
                <c:pt idx="241">
                  <c:v>-3.8694679849340865</c:v>
                </c:pt>
                <c:pt idx="242">
                  <c:v>-0.93972879488200645</c:v>
                </c:pt>
                <c:pt idx="243">
                  <c:v>-2.0208886966194806</c:v>
                </c:pt>
                <c:pt idx="244">
                  <c:v>-1.2898952945628892</c:v>
                </c:pt>
                <c:pt idx="245">
                  <c:v>2.319562925333075</c:v>
                </c:pt>
                <c:pt idx="246">
                  <c:v>2.5979703356752482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8-4CCA-BC54-E92A0288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04368"/>
        <c:axId val="835502072"/>
      </c:lineChart>
      <c:dateAx>
        <c:axId val="8355043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2072"/>
        <c:crosses val="autoZero"/>
        <c:auto val="1"/>
        <c:lblOffset val="100"/>
        <c:baseTimeUnit val="days"/>
      </c:dateAx>
      <c:valAx>
        <c:axId val="8355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Returns Unadjusted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(Weekly Next Month)'!$F$5</c:f>
              <c:strCache>
                <c:ptCount val="1"/>
                <c:pt idx="0">
                  <c:v>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(Weekly Next Month)'!$B$6:$B$57</c:f>
              <c:numCache>
                <c:formatCode>d\-mmm\-yy</c:formatCode>
                <c:ptCount val="52"/>
                <c:pt idx="0">
                  <c:v>43196</c:v>
                </c:pt>
                <c:pt idx="1">
                  <c:v>43203</c:v>
                </c:pt>
                <c:pt idx="2">
                  <c:v>43210</c:v>
                </c:pt>
                <c:pt idx="3">
                  <c:v>43217</c:v>
                </c:pt>
                <c:pt idx="4">
                  <c:v>43224</c:v>
                </c:pt>
                <c:pt idx="5">
                  <c:v>43231</c:v>
                </c:pt>
                <c:pt idx="6">
                  <c:v>43238</c:v>
                </c:pt>
                <c:pt idx="7">
                  <c:v>43245</c:v>
                </c:pt>
                <c:pt idx="8">
                  <c:v>43252</c:v>
                </c:pt>
                <c:pt idx="9">
                  <c:v>43259</c:v>
                </c:pt>
                <c:pt idx="10">
                  <c:v>43266</c:v>
                </c:pt>
                <c:pt idx="11">
                  <c:v>43273</c:v>
                </c:pt>
                <c:pt idx="12">
                  <c:v>43280</c:v>
                </c:pt>
                <c:pt idx="13">
                  <c:v>43287</c:v>
                </c:pt>
                <c:pt idx="14">
                  <c:v>43294</c:v>
                </c:pt>
                <c:pt idx="15">
                  <c:v>43301</c:v>
                </c:pt>
                <c:pt idx="16">
                  <c:v>43308</c:v>
                </c:pt>
                <c:pt idx="17">
                  <c:v>43315</c:v>
                </c:pt>
                <c:pt idx="18">
                  <c:v>43322</c:v>
                </c:pt>
                <c:pt idx="19">
                  <c:v>43329</c:v>
                </c:pt>
                <c:pt idx="20">
                  <c:v>43336</c:v>
                </c:pt>
                <c:pt idx="21">
                  <c:v>43343</c:v>
                </c:pt>
                <c:pt idx="22">
                  <c:v>43350</c:v>
                </c:pt>
                <c:pt idx="23">
                  <c:v>43357</c:v>
                </c:pt>
                <c:pt idx="24">
                  <c:v>43364</c:v>
                </c:pt>
                <c:pt idx="25">
                  <c:v>43371</c:v>
                </c:pt>
                <c:pt idx="26">
                  <c:v>43378</c:v>
                </c:pt>
                <c:pt idx="27">
                  <c:v>43385</c:v>
                </c:pt>
                <c:pt idx="28">
                  <c:v>43392</c:v>
                </c:pt>
                <c:pt idx="29">
                  <c:v>43399</c:v>
                </c:pt>
                <c:pt idx="30">
                  <c:v>43406</c:v>
                </c:pt>
                <c:pt idx="31">
                  <c:v>43413</c:v>
                </c:pt>
                <c:pt idx="32">
                  <c:v>43420</c:v>
                </c:pt>
                <c:pt idx="33">
                  <c:v>43426</c:v>
                </c:pt>
                <c:pt idx="34">
                  <c:v>43434</c:v>
                </c:pt>
                <c:pt idx="35">
                  <c:v>43441</c:v>
                </c:pt>
                <c:pt idx="36">
                  <c:v>43448</c:v>
                </c:pt>
                <c:pt idx="37">
                  <c:v>43455</c:v>
                </c:pt>
                <c:pt idx="38">
                  <c:v>43462</c:v>
                </c:pt>
                <c:pt idx="39">
                  <c:v>43469</c:v>
                </c:pt>
                <c:pt idx="40">
                  <c:v>43476</c:v>
                </c:pt>
                <c:pt idx="41">
                  <c:v>43483</c:v>
                </c:pt>
                <c:pt idx="42">
                  <c:v>43490</c:v>
                </c:pt>
                <c:pt idx="43">
                  <c:v>43497</c:v>
                </c:pt>
                <c:pt idx="44">
                  <c:v>43504</c:v>
                </c:pt>
                <c:pt idx="45">
                  <c:v>43511</c:v>
                </c:pt>
                <c:pt idx="46">
                  <c:v>43518</c:v>
                </c:pt>
                <c:pt idx="47">
                  <c:v>43525</c:v>
                </c:pt>
                <c:pt idx="48">
                  <c:v>43532</c:v>
                </c:pt>
                <c:pt idx="49">
                  <c:v>43539</c:v>
                </c:pt>
                <c:pt idx="50">
                  <c:v>43546</c:v>
                </c:pt>
                <c:pt idx="51">
                  <c:v>43552</c:v>
                </c:pt>
              </c:numCache>
            </c:numRef>
          </c:cat>
          <c:val>
            <c:numRef>
              <c:f>'Futures (Weekly Next Month)'!$F$6:$F$57</c:f>
              <c:numCache>
                <c:formatCode>General</c:formatCode>
                <c:ptCount val="52"/>
                <c:pt idx="1">
                  <c:v>5.417212756662301</c:v>
                </c:pt>
                <c:pt idx="2">
                  <c:v>-3.7674716497895409E-3</c:v>
                </c:pt>
                <c:pt idx="3">
                  <c:v>9.0385050109260838</c:v>
                </c:pt>
                <c:pt idx="4">
                  <c:v>-0.61504440067723043</c:v>
                </c:pt>
                <c:pt idx="5">
                  <c:v>-0.45196954420609803</c:v>
                </c:pt>
                <c:pt idx="6">
                  <c:v>-3.7299619320364679</c:v>
                </c:pt>
                <c:pt idx="7">
                  <c:v>-1.7159441320515212</c:v>
                </c:pt>
                <c:pt idx="8">
                  <c:v>-2.6170087110586016</c:v>
                </c:pt>
                <c:pt idx="9">
                  <c:v>7.8004775802600053</c:v>
                </c:pt>
                <c:pt idx="10">
                  <c:v>-0.17931858936042719</c:v>
                </c:pt>
                <c:pt idx="11">
                  <c:v>-4.3078548784783441</c:v>
                </c:pt>
                <c:pt idx="12">
                  <c:v>2.4478227261015206</c:v>
                </c:pt>
                <c:pt idx="13">
                  <c:v>-0.35570566254669578</c:v>
                </c:pt>
                <c:pt idx="14">
                  <c:v>-11.942451231385002</c:v>
                </c:pt>
                <c:pt idx="15">
                  <c:v>-4.9834159125342872</c:v>
                </c:pt>
                <c:pt idx="16">
                  <c:v>-2.6719531115324942</c:v>
                </c:pt>
                <c:pt idx="17">
                  <c:v>5.2957846262840906</c:v>
                </c:pt>
                <c:pt idx="18">
                  <c:v>11.976450798990756</c:v>
                </c:pt>
                <c:pt idx="19">
                  <c:v>-1.0064593660808241</c:v>
                </c:pt>
                <c:pt idx="20">
                  <c:v>0.60698027314112291</c:v>
                </c:pt>
                <c:pt idx="21">
                  <c:v>4.6870286576169002</c:v>
                </c:pt>
                <c:pt idx="22">
                  <c:v>-0.62313150596117783</c:v>
                </c:pt>
                <c:pt idx="23">
                  <c:v>0.62703878216745856</c:v>
                </c:pt>
                <c:pt idx="24">
                  <c:v>-2.6546122537189882</c:v>
                </c:pt>
                <c:pt idx="25">
                  <c:v>-10.182786945903938</c:v>
                </c:pt>
                <c:pt idx="26">
                  <c:v>-3.2627502677762328</c:v>
                </c:pt>
                <c:pt idx="27">
                  <c:v>13.55932203389831</c:v>
                </c:pt>
                <c:pt idx="28">
                  <c:v>-2.5575639390984706</c:v>
                </c:pt>
                <c:pt idx="29">
                  <c:v>0.66194581280787468</c:v>
                </c:pt>
                <c:pt idx="30">
                  <c:v>7.8414130601009298</c:v>
                </c:pt>
                <c:pt idx="31">
                  <c:v>3.6409401921508948</c:v>
                </c:pt>
                <c:pt idx="32">
                  <c:v>-2.3055346514332657</c:v>
                </c:pt>
                <c:pt idx="33">
                  <c:v>-0.44467787114845303</c:v>
                </c:pt>
                <c:pt idx="34">
                  <c:v>2.3071782787605919</c:v>
                </c:pt>
                <c:pt idx="35">
                  <c:v>3.7368077280071437</c:v>
                </c:pt>
                <c:pt idx="36">
                  <c:v>3.983297985153774</c:v>
                </c:pt>
                <c:pt idx="37">
                  <c:v>0.1434125820638664</c:v>
                </c:pt>
                <c:pt idx="38">
                  <c:v>1.5498201953982693</c:v>
                </c:pt>
                <c:pt idx="39">
                  <c:v>-0.29457850203698183</c:v>
                </c:pt>
                <c:pt idx="40">
                  <c:v>4.4411616796580393</c:v>
                </c:pt>
                <c:pt idx="41">
                  <c:v>-1.7183785247825667</c:v>
                </c:pt>
                <c:pt idx="42">
                  <c:v>-3.5703349868332528</c:v>
                </c:pt>
                <c:pt idx="43">
                  <c:v>0.82878191286677139</c:v>
                </c:pt>
                <c:pt idx="44">
                  <c:v>-4.2736119421787002</c:v>
                </c:pt>
                <c:pt idx="45">
                  <c:v>-0.90472430582971453</c:v>
                </c:pt>
                <c:pt idx="46">
                  <c:v>-0.26227548886159463</c:v>
                </c:pt>
                <c:pt idx="47">
                  <c:v>0.40276945609481274</c:v>
                </c:pt>
                <c:pt idx="48">
                  <c:v>3.1296621688823931</c:v>
                </c:pt>
                <c:pt idx="49">
                  <c:v>5.5807374545922261</c:v>
                </c:pt>
                <c:pt idx="50">
                  <c:v>-1.0778552507383641</c:v>
                </c:pt>
                <c:pt idx="51">
                  <c:v>1.5082027763242944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1-4C6A-9533-784C3835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776232"/>
        <c:axId val="835768360"/>
      </c:lineChart>
      <c:dateAx>
        <c:axId val="835776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68360"/>
        <c:crosses val="autoZero"/>
        <c:auto val="1"/>
        <c:lblOffset val="100"/>
        <c:baseTimeUnit val="days"/>
      </c:dateAx>
      <c:valAx>
        <c:axId val="8357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7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(Weekly Next Month)'!$H$5</c:f>
              <c:strCache>
                <c:ptCount val="1"/>
                <c:pt idx="0">
                  <c:v>Risk 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(Weekly Next Month)'!$B$6:$B$57</c:f>
              <c:numCache>
                <c:formatCode>d\-mmm\-yy</c:formatCode>
                <c:ptCount val="52"/>
                <c:pt idx="0">
                  <c:v>43196</c:v>
                </c:pt>
                <c:pt idx="1">
                  <c:v>43203</c:v>
                </c:pt>
                <c:pt idx="2">
                  <c:v>43210</c:v>
                </c:pt>
                <c:pt idx="3">
                  <c:v>43217</c:v>
                </c:pt>
                <c:pt idx="4">
                  <c:v>43224</c:v>
                </c:pt>
                <c:pt idx="5">
                  <c:v>43231</c:v>
                </c:pt>
                <c:pt idx="6">
                  <c:v>43238</c:v>
                </c:pt>
                <c:pt idx="7">
                  <c:v>43245</c:v>
                </c:pt>
                <c:pt idx="8">
                  <c:v>43252</c:v>
                </c:pt>
                <c:pt idx="9">
                  <c:v>43259</c:v>
                </c:pt>
                <c:pt idx="10">
                  <c:v>43266</c:v>
                </c:pt>
                <c:pt idx="11">
                  <c:v>43273</c:v>
                </c:pt>
                <c:pt idx="12">
                  <c:v>43280</c:v>
                </c:pt>
                <c:pt idx="13">
                  <c:v>43287</c:v>
                </c:pt>
                <c:pt idx="14">
                  <c:v>43294</c:v>
                </c:pt>
                <c:pt idx="15">
                  <c:v>43301</c:v>
                </c:pt>
                <c:pt idx="16">
                  <c:v>43308</c:v>
                </c:pt>
                <c:pt idx="17">
                  <c:v>43315</c:v>
                </c:pt>
                <c:pt idx="18">
                  <c:v>43322</c:v>
                </c:pt>
                <c:pt idx="19">
                  <c:v>43329</c:v>
                </c:pt>
                <c:pt idx="20">
                  <c:v>43336</c:v>
                </c:pt>
                <c:pt idx="21">
                  <c:v>43343</c:v>
                </c:pt>
                <c:pt idx="22">
                  <c:v>43350</c:v>
                </c:pt>
                <c:pt idx="23">
                  <c:v>43357</c:v>
                </c:pt>
                <c:pt idx="24">
                  <c:v>43364</c:v>
                </c:pt>
                <c:pt idx="25">
                  <c:v>43371</c:v>
                </c:pt>
                <c:pt idx="26">
                  <c:v>43378</c:v>
                </c:pt>
                <c:pt idx="27">
                  <c:v>43385</c:v>
                </c:pt>
                <c:pt idx="28">
                  <c:v>43392</c:v>
                </c:pt>
                <c:pt idx="29">
                  <c:v>43399</c:v>
                </c:pt>
                <c:pt idx="30">
                  <c:v>43406</c:v>
                </c:pt>
                <c:pt idx="31">
                  <c:v>43413</c:v>
                </c:pt>
                <c:pt idx="32">
                  <c:v>43420</c:v>
                </c:pt>
                <c:pt idx="33">
                  <c:v>43426</c:v>
                </c:pt>
                <c:pt idx="34">
                  <c:v>43434</c:v>
                </c:pt>
                <c:pt idx="35">
                  <c:v>43441</c:v>
                </c:pt>
                <c:pt idx="36">
                  <c:v>43448</c:v>
                </c:pt>
                <c:pt idx="37">
                  <c:v>43455</c:v>
                </c:pt>
                <c:pt idx="38">
                  <c:v>43462</c:v>
                </c:pt>
                <c:pt idx="39">
                  <c:v>43469</c:v>
                </c:pt>
                <c:pt idx="40">
                  <c:v>43476</c:v>
                </c:pt>
                <c:pt idx="41">
                  <c:v>43483</c:v>
                </c:pt>
                <c:pt idx="42">
                  <c:v>43490</c:v>
                </c:pt>
                <c:pt idx="43">
                  <c:v>43497</c:v>
                </c:pt>
                <c:pt idx="44">
                  <c:v>43504</c:v>
                </c:pt>
                <c:pt idx="45">
                  <c:v>43511</c:v>
                </c:pt>
                <c:pt idx="46">
                  <c:v>43518</c:v>
                </c:pt>
                <c:pt idx="47">
                  <c:v>43525</c:v>
                </c:pt>
                <c:pt idx="48">
                  <c:v>43532</c:v>
                </c:pt>
                <c:pt idx="49">
                  <c:v>43539</c:v>
                </c:pt>
                <c:pt idx="50">
                  <c:v>43546</c:v>
                </c:pt>
                <c:pt idx="51">
                  <c:v>43552</c:v>
                </c:pt>
              </c:numCache>
            </c:numRef>
          </c:cat>
          <c:val>
            <c:numRef>
              <c:f>'Futures (Weekly Next Month)'!$H$6:$H$57</c:f>
              <c:numCache>
                <c:formatCode>_(* #,##0.00_);_(* \(#,##0.00\);_(* "-"??_);_(@_)</c:formatCode>
                <c:ptCount val="52"/>
                <c:pt idx="1">
                  <c:v>5.3002896797392243</c:v>
                </c:pt>
                <c:pt idx="2">
                  <c:v>-0.12203670241902032</c:v>
                </c:pt>
                <c:pt idx="3">
                  <c:v>8.9192742416953141</c:v>
                </c:pt>
                <c:pt idx="4">
                  <c:v>-0.73523670836953814</c:v>
                </c:pt>
                <c:pt idx="5">
                  <c:v>-0.57235415959071345</c:v>
                </c:pt>
                <c:pt idx="6">
                  <c:v>-3.8530388551133909</c:v>
                </c:pt>
                <c:pt idx="7">
                  <c:v>-1.8388287474361367</c:v>
                </c:pt>
                <c:pt idx="8">
                  <c:v>-2.7410471725970629</c:v>
                </c:pt>
                <c:pt idx="9">
                  <c:v>7.6754775802600053</c:v>
                </c:pt>
                <c:pt idx="10">
                  <c:v>-0.30470320474504253</c:v>
                </c:pt>
                <c:pt idx="11">
                  <c:v>-4.4320856477091137</c:v>
                </c:pt>
                <c:pt idx="12">
                  <c:v>2.3230150337938285</c:v>
                </c:pt>
                <c:pt idx="13">
                  <c:v>-0.47974412408515732</c:v>
                </c:pt>
                <c:pt idx="14">
                  <c:v>-12.068220462154233</c:v>
                </c:pt>
                <c:pt idx="15">
                  <c:v>-5.1103389894573645</c:v>
                </c:pt>
                <c:pt idx="16">
                  <c:v>-2.8011838807632632</c:v>
                </c:pt>
                <c:pt idx="17">
                  <c:v>5.1655923185917834</c:v>
                </c:pt>
                <c:pt idx="18">
                  <c:v>11.847604645144601</c:v>
                </c:pt>
                <c:pt idx="19">
                  <c:v>-1.1372285968500548</c:v>
                </c:pt>
                <c:pt idx="20">
                  <c:v>0.47582642698727673</c:v>
                </c:pt>
                <c:pt idx="21">
                  <c:v>4.5560671191553617</c:v>
                </c:pt>
                <c:pt idx="22">
                  <c:v>-0.75486227519194704</c:v>
                </c:pt>
                <c:pt idx="23">
                  <c:v>0.4910772437059201</c:v>
                </c:pt>
                <c:pt idx="24">
                  <c:v>-2.7911507152574497</c:v>
                </c:pt>
                <c:pt idx="25">
                  <c:v>-10.3168254074424</c:v>
                </c:pt>
                <c:pt idx="26">
                  <c:v>-3.3960194985454635</c:v>
                </c:pt>
                <c:pt idx="27">
                  <c:v>13.42682203389831</c:v>
                </c:pt>
                <c:pt idx="28">
                  <c:v>-2.6912177852523169</c:v>
                </c:pt>
                <c:pt idx="29">
                  <c:v>0.52829196665402856</c:v>
                </c:pt>
                <c:pt idx="30">
                  <c:v>7.707566906254776</c:v>
                </c:pt>
                <c:pt idx="31">
                  <c:v>3.5072863459970485</c:v>
                </c:pt>
                <c:pt idx="32">
                  <c:v>-2.4366884975871117</c:v>
                </c:pt>
                <c:pt idx="33">
                  <c:v>-0.57506248653306846</c:v>
                </c:pt>
                <c:pt idx="34">
                  <c:v>2.1773705864528994</c:v>
                </c:pt>
                <c:pt idx="35">
                  <c:v>3.6081538818532977</c:v>
                </c:pt>
                <c:pt idx="36">
                  <c:v>3.8548364466922354</c:v>
                </c:pt>
                <c:pt idx="37">
                  <c:v>1.5912582063866393E-2</c:v>
                </c:pt>
                <c:pt idx="38">
                  <c:v>1.4215509646290385</c:v>
                </c:pt>
                <c:pt idx="39">
                  <c:v>-0.42169388665236646</c:v>
                </c:pt>
                <c:pt idx="40">
                  <c:v>4.3136616796580389</c:v>
                </c:pt>
                <c:pt idx="41">
                  <c:v>-1.8453016017056436</c:v>
                </c:pt>
                <c:pt idx="42">
                  <c:v>-3.6968734483717145</c:v>
                </c:pt>
                <c:pt idx="43">
                  <c:v>0.70282037440523293</c:v>
                </c:pt>
                <c:pt idx="44">
                  <c:v>-4.3963042498710081</c:v>
                </c:pt>
                <c:pt idx="45">
                  <c:v>-1.0272243058297146</c:v>
                </c:pt>
                <c:pt idx="46">
                  <c:v>-0.3859293350154408</c:v>
                </c:pt>
                <c:pt idx="47">
                  <c:v>0.27930791763327428</c:v>
                </c:pt>
                <c:pt idx="48">
                  <c:v>3.0063929381131622</c:v>
                </c:pt>
                <c:pt idx="49">
                  <c:v>5.4591989930537643</c:v>
                </c:pt>
                <c:pt idx="50">
                  <c:v>-1.1986244815075948</c:v>
                </c:pt>
                <c:pt idx="51">
                  <c:v>1.3905104686319867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A-47E6-80AA-2F2E83E4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76328"/>
        <c:axId val="693576656"/>
      </c:lineChart>
      <c:dateAx>
        <c:axId val="6935763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76656"/>
        <c:crosses val="autoZero"/>
        <c:auto val="1"/>
        <c:lblOffset val="100"/>
        <c:baseTimeUnit val="days"/>
      </c:dateAx>
      <c:valAx>
        <c:axId val="693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7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Returns Unadjusted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(Weekly Far Month)'!$F$5</c:f>
              <c:strCache>
                <c:ptCount val="1"/>
                <c:pt idx="0">
                  <c:v>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(Weekly Far Month)'!$B$6:$B$57</c:f>
              <c:numCache>
                <c:formatCode>d\-mmm\-yy</c:formatCode>
                <c:ptCount val="52"/>
                <c:pt idx="0">
                  <c:v>43196</c:v>
                </c:pt>
                <c:pt idx="1">
                  <c:v>43203</c:v>
                </c:pt>
                <c:pt idx="2">
                  <c:v>43210</c:v>
                </c:pt>
                <c:pt idx="3">
                  <c:v>43217</c:v>
                </c:pt>
                <c:pt idx="4">
                  <c:v>43224</c:v>
                </c:pt>
                <c:pt idx="5">
                  <c:v>43231</c:v>
                </c:pt>
                <c:pt idx="6">
                  <c:v>43238</c:v>
                </c:pt>
                <c:pt idx="7">
                  <c:v>43245</c:v>
                </c:pt>
                <c:pt idx="8">
                  <c:v>43252</c:v>
                </c:pt>
                <c:pt idx="9">
                  <c:v>43259</c:v>
                </c:pt>
                <c:pt idx="10">
                  <c:v>43266</c:v>
                </c:pt>
                <c:pt idx="11">
                  <c:v>43273</c:v>
                </c:pt>
                <c:pt idx="12">
                  <c:v>43280</c:v>
                </c:pt>
                <c:pt idx="13">
                  <c:v>43287</c:v>
                </c:pt>
                <c:pt idx="14">
                  <c:v>43294</c:v>
                </c:pt>
                <c:pt idx="15">
                  <c:v>43301</c:v>
                </c:pt>
                <c:pt idx="16">
                  <c:v>43308</c:v>
                </c:pt>
                <c:pt idx="17">
                  <c:v>43315</c:v>
                </c:pt>
                <c:pt idx="18">
                  <c:v>43322</c:v>
                </c:pt>
                <c:pt idx="19">
                  <c:v>43329</c:v>
                </c:pt>
                <c:pt idx="20">
                  <c:v>43336</c:v>
                </c:pt>
                <c:pt idx="21">
                  <c:v>43343</c:v>
                </c:pt>
                <c:pt idx="22">
                  <c:v>43350</c:v>
                </c:pt>
                <c:pt idx="23">
                  <c:v>43357</c:v>
                </c:pt>
                <c:pt idx="24">
                  <c:v>43364</c:v>
                </c:pt>
                <c:pt idx="25">
                  <c:v>43371</c:v>
                </c:pt>
                <c:pt idx="26">
                  <c:v>43378</c:v>
                </c:pt>
                <c:pt idx="27">
                  <c:v>43385</c:v>
                </c:pt>
                <c:pt idx="28">
                  <c:v>43392</c:v>
                </c:pt>
                <c:pt idx="29">
                  <c:v>43399</c:v>
                </c:pt>
                <c:pt idx="30">
                  <c:v>43406</c:v>
                </c:pt>
                <c:pt idx="31">
                  <c:v>43413</c:v>
                </c:pt>
                <c:pt idx="32">
                  <c:v>43420</c:v>
                </c:pt>
                <c:pt idx="33">
                  <c:v>43426</c:v>
                </c:pt>
                <c:pt idx="34">
                  <c:v>43434</c:v>
                </c:pt>
                <c:pt idx="35">
                  <c:v>43441</c:v>
                </c:pt>
                <c:pt idx="36">
                  <c:v>43448</c:v>
                </c:pt>
                <c:pt idx="37">
                  <c:v>43455</c:v>
                </c:pt>
                <c:pt idx="38">
                  <c:v>43462</c:v>
                </c:pt>
                <c:pt idx="39">
                  <c:v>43469</c:v>
                </c:pt>
                <c:pt idx="40">
                  <c:v>43476</c:v>
                </c:pt>
                <c:pt idx="41">
                  <c:v>43483</c:v>
                </c:pt>
                <c:pt idx="42">
                  <c:v>43490</c:v>
                </c:pt>
                <c:pt idx="43">
                  <c:v>43497</c:v>
                </c:pt>
                <c:pt idx="44">
                  <c:v>43504</c:v>
                </c:pt>
                <c:pt idx="45">
                  <c:v>43511</c:v>
                </c:pt>
                <c:pt idx="46">
                  <c:v>43518</c:v>
                </c:pt>
                <c:pt idx="47">
                  <c:v>43525</c:v>
                </c:pt>
                <c:pt idx="48">
                  <c:v>43532</c:v>
                </c:pt>
                <c:pt idx="49">
                  <c:v>43539</c:v>
                </c:pt>
                <c:pt idx="50">
                  <c:v>43546</c:v>
                </c:pt>
                <c:pt idx="51">
                  <c:v>43552</c:v>
                </c:pt>
              </c:numCache>
            </c:numRef>
          </c:cat>
          <c:val>
            <c:numRef>
              <c:f>'Futures (Weekly Far Month)'!$F$6:$F$57</c:f>
              <c:numCache>
                <c:formatCode>General</c:formatCode>
                <c:ptCount val="52"/>
                <c:pt idx="1">
                  <c:v>5.4168312919794515</c:v>
                </c:pt>
                <c:pt idx="2">
                  <c:v>4.4975825493807312E-2</c:v>
                </c:pt>
                <c:pt idx="3">
                  <c:v>9.0023601693327731</c:v>
                </c:pt>
                <c:pt idx="4">
                  <c:v>-0.44335991201540048</c:v>
                </c:pt>
                <c:pt idx="5">
                  <c:v>-0.62139676183243009</c:v>
                </c:pt>
                <c:pt idx="6">
                  <c:v>-3.3834717059783803</c:v>
                </c:pt>
                <c:pt idx="7">
                  <c:v>-2.1249056196742657</c:v>
                </c:pt>
                <c:pt idx="8">
                  <c:v>-2.3694070972007939</c:v>
                </c:pt>
                <c:pt idx="9">
                  <c:v>7.79245212025437</c:v>
                </c:pt>
                <c:pt idx="10">
                  <c:v>-0.17104160848925198</c:v>
                </c:pt>
                <c:pt idx="11">
                  <c:v>-4.2309171649358364</c:v>
                </c:pt>
                <c:pt idx="12">
                  <c:v>2.1943115849428567</c:v>
                </c:pt>
                <c:pt idx="13">
                  <c:v>-0.36084315827080776</c:v>
                </c:pt>
                <c:pt idx="14">
                  <c:v>-11.818279608447771</c:v>
                </c:pt>
                <c:pt idx="15">
                  <c:v>-5.1112105070548637</c:v>
                </c:pt>
                <c:pt idx="16">
                  <c:v>-2.6782653411038737</c:v>
                </c:pt>
                <c:pt idx="17">
                  <c:v>5.4290872264541497</c:v>
                </c:pt>
                <c:pt idx="18">
                  <c:v>11.635482793184092</c:v>
                </c:pt>
                <c:pt idx="19">
                  <c:v>-0.89412644968200861</c:v>
                </c:pt>
                <c:pt idx="20">
                  <c:v>1.143784681589981</c:v>
                </c:pt>
                <c:pt idx="21">
                  <c:v>4.3554527132940137</c:v>
                </c:pt>
                <c:pt idx="22">
                  <c:v>-0.62587174993741279</c:v>
                </c:pt>
                <c:pt idx="23">
                  <c:v>0.82415604980925972</c:v>
                </c:pt>
                <c:pt idx="24">
                  <c:v>-2.6628591825807573</c:v>
                </c:pt>
                <c:pt idx="25">
                  <c:v>-10.191059444790792</c:v>
                </c:pt>
                <c:pt idx="26">
                  <c:v>-2.9358922008983295</c:v>
                </c:pt>
                <c:pt idx="27">
                  <c:v>13.133650246098199</c:v>
                </c:pt>
                <c:pt idx="28">
                  <c:v>-2.6735581749897772</c:v>
                </c:pt>
                <c:pt idx="29">
                  <c:v>0.95514632841751346</c:v>
                </c:pt>
                <c:pt idx="30">
                  <c:v>7.5196790796245763</c:v>
                </c:pt>
                <c:pt idx="31">
                  <c:v>3.6147970856358547</c:v>
                </c:pt>
                <c:pt idx="32">
                  <c:v>-2.1978395271417988</c:v>
                </c:pt>
                <c:pt idx="33">
                  <c:v>-0.21534507311311932</c:v>
                </c:pt>
                <c:pt idx="34">
                  <c:v>1.8343833756831012</c:v>
                </c:pt>
                <c:pt idx="35">
                  <c:v>3.2984686901832103</c:v>
                </c:pt>
                <c:pt idx="36">
                  <c:v>4.6854836041163406</c:v>
                </c:pt>
                <c:pt idx="37">
                  <c:v>-0.60372348832063438</c:v>
                </c:pt>
                <c:pt idx="38">
                  <c:v>2.6903262736119036</c:v>
                </c:pt>
                <c:pt idx="39">
                  <c:v>-0.88257153474544781</c:v>
                </c:pt>
                <c:pt idx="40">
                  <c:v>4.4240322429468666</c:v>
                </c:pt>
                <c:pt idx="41">
                  <c:v>-1.5917182778326384</c:v>
                </c:pt>
                <c:pt idx="42">
                  <c:v>-4.0345383235535497</c:v>
                </c:pt>
                <c:pt idx="43">
                  <c:v>1.1880623495121023</c:v>
                </c:pt>
                <c:pt idx="44">
                  <c:v>-3.9638060051974047</c:v>
                </c:pt>
                <c:pt idx="45">
                  <c:v>-1.2095328138754071</c:v>
                </c:pt>
                <c:pt idx="46">
                  <c:v>-0.27720942512044211</c:v>
                </c:pt>
                <c:pt idx="47">
                  <c:v>0.53610430869017867</c:v>
                </c:pt>
                <c:pt idx="48">
                  <c:v>3.2916392363396976</c:v>
                </c:pt>
                <c:pt idx="49">
                  <c:v>5.5991077119184132</c:v>
                </c:pt>
                <c:pt idx="50">
                  <c:v>-1.1075233123094976</c:v>
                </c:pt>
                <c:pt idx="51">
                  <c:v>1.5776624961855299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3-48EA-9E04-8724F935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00424"/>
        <c:axId val="708299440"/>
      </c:lineChart>
      <c:dateAx>
        <c:axId val="7083004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9440"/>
        <c:crosses val="autoZero"/>
        <c:auto val="1"/>
        <c:lblOffset val="100"/>
        <c:baseTimeUnit val="days"/>
      </c:dateAx>
      <c:valAx>
        <c:axId val="7082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0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(Weekly Far Month)'!$H$5</c:f>
              <c:strCache>
                <c:ptCount val="1"/>
                <c:pt idx="0">
                  <c:v>Risk 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(Weekly Far Month)'!$B$6:$B$57</c:f>
              <c:numCache>
                <c:formatCode>d\-mmm\-yy</c:formatCode>
                <c:ptCount val="52"/>
                <c:pt idx="0">
                  <c:v>43196</c:v>
                </c:pt>
                <c:pt idx="1">
                  <c:v>43203</c:v>
                </c:pt>
                <c:pt idx="2">
                  <c:v>43210</c:v>
                </c:pt>
                <c:pt idx="3">
                  <c:v>43217</c:v>
                </c:pt>
                <c:pt idx="4">
                  <c:v>43224</c:v>
                </c:pt>
                <c:pt idx="5">
                  <c:v>43231</c:v>
                </c:pt>
                <c:pt idx="6">
                  <c:v>43238</c:v>
                </c:pt>
                <c:pt idx="7">
                  <c:v>43245</c:v>
                </c:pt>
                <c:pt idx="8">
                  <c:v>43252</c:v>
                </c:pt>
                <c:pt idx="9">
                  <c:v>43259</c:v>
                </c:pt>
                <c:pt idx="10">
                  <c:v>43266</c:v>
                </c:pt>
                <c:pt idx="11">
                  <c:v>43273</c:v>
                </c:pt>
                <c:pt idx="12">
                  <c:v>43280</c:v>
                </c:pt>
                <c:pt idx="13">
                  <c:v>43287</c:v>
                </c:pt>
                <c:pt idx="14">
                  <c:v>43294</c:v>
                </c:pt>
                <c:pt idx="15">
                  <c:v>43301</c:v>
                </c:pt>
                <c:pt idx="16">
                  <c:v>43308</c:v>
                </c:pt>
                <c:pt idx="17">
                  <c:v>43315</c:v>
                </c:pt>
                <c:pt idx="18">
                  <c:v>43322</c:v>
                </c:pt>
                <c:pt idx="19">
                  <c:v>43329</c:v>
                </c:pt>
                <c:pt idx="20">
                  <c:v>43336</c:v>
                </c:pt>
                <c:pt idx="21">
                  <c:v>43343</c:v>
                </c:pt>
                <c:pt idx="22">
                  <c:v>43350</c:v>
                </c:pt>
                <c:pt idx="23">
                  <c:v>43357</c:v>
                </c:pt>
                <c:pt idx="24">
                  <c:v>43364</c:v>
                </c:pt>
                <c:pt idx="25">
                  <c:v>43371</c:v>
                </c:pt>
                <c:pt idx="26">
                  <c:v>43378</c:v>
                </c:pt>
                <c:pt idx="27">
                  <c:v>43385</c:v>
                </c:pt>
                <c:pt idx="28">
                  <c:v>43392</c:v>
                </c:pt>
                <c:pt idx="29">
                  <c:v>43399</c:v>
                </c:pt>
                <c:pt idx="30">
                  <c:v>43406</c:v>
                </c:pt>
                <c:pt idx="31">
                  <c:v>43413</c:v>
                </c:pt>
                <c:pt idx="32">
                  <c:v>43420</c:v>
                </c:pt>
                <c:pt idx="33">
                  <c:v>43426</c:v>
                </c:pt>
                <c:pt idx="34">
                  <c:v>43434</c:v>
                </c:pt>
                <c:pt idx="35">
                  <c:v>43441</c:v>
                </c:pt>
                <c:pt idx="36">
                  <c:v>43448</c:v>
                </c:pt>
                <c:pt idx="37">
                  <c:v>43455</c:v>
                </c:pt>
                <c:pt idx="38">
                  <c:v>43462</c:v>
                </c:pt>
                <c:pt idx="39">
                  <c:v>43469</c:v>
                </c:pt>
                <c:pt idx="40">
                  <c:v>43476</c:v>
                </c:pt>
                <c:pt idx="41">
                  <c:v>43483</c:v>
                </c:pt>
                <c:pt idx="42">
                  <c:v>43490</c:v>
                </c:pt>
                <c:pt idx="43">
                  <c:v>43497</c:v>
                </c:pt>
                <c:pt idx="44">
                  <c:v>43504</c:v>
                </c:pt>
                <c:pt idx="45">
                  <c:v>43511</c:v>
                </c:pt>
                <c:pt idx="46">
                  <c:v>43518</c:v>
                </c:pt>
                <c:pt idx="47">
                  <c:v>43525</c:v>
                </c:pt>
                <c:pt idx="48">
                  <c:v>43532</c:v>
                </c:pt>
                <c:pt idx="49">
                  <c:v>43539</c:v>
                </c:pt>
                <c:pt idx="50">
                  <c:v>43546</c:v>
                </c:pt>
                <c:pt idx="51">
                  <c:v>43552</c:v>
                </c:pt>
              </c:numCache>
            </c:numRef>
          </c:cat>
          <c:val>
            <c:numRef>
              <c:f>'Futures (Weekly Far Month)'!$H$6:$H$57</c:f>
              <c:numCache>
                <c:formatCode>_(* #,##0.00_);_(* \(#,##0.00\);_(* "-"??_);_(@_)</c:formatCode>
                <c:ptCount val="52"/>
                <c:pt idx="1">
                  <c:v>5.2999082150563748</c:v>
                </c:pt>
                <c:pt idx="2">
                  <c:v>-7.3293405275423468E-2</c:v>
                </c:pt>
                <c:pt idx="3">
                  <c:v>8.8831294001020034</c:v>
                </c:pt>
                <c:pt idx="4">
                  <c:v>-0.56355221970770819</c:v>
                </c:pt>
                <c:pt idx="5">
                  <c:v>-0.74178137721704551</c:v>
                </c:pt>
                <c:pt idx="6">
                  <c:v>-3.5065486290553034</c:v>
                </c:pt>
                <c:pt idx="7">
                  <c:v>-2.247790235058881</c:v>
                </c:pt>
                <c:pt idx="8">
                  <c:v>-2.4934455587392552</c:v>
                </c:pt>
                <c:pt idx="9">
                  <c:v>7.66745212025437</c:v>
                </c:pt>
                <c:pt idx="10">
                  <c:v>-0.29642622387386736</c:v>
                </c:pt>
                <c:pt idx="11">
                  <c:v>-4.3551479341666059</c:v>
                </c:pt>
                <c:pt idx="12">
                  <c:v>2.0695038926351645</c:v>
                </c:pt>
                <c:pt idx="13">
                  <c:v>-0.4848816198092693</c:v>
                </c:pt>
                <c:pt idx="14">
                  <c:v>-11.944048839217002</c:v>
                </c:pt>
                <c:pt idx="15">
                  <c:v>-5.238133583977941</c:v>
                </c:pt>
                <c:pt idx="16">
                  <c:v>-2.8074961103346427</c:v>
                </c:pt>
                <c:pt idx="17">
                  <c:v>5.2988949187618424</c:v>
                </c:pt>
                <c:pt idx="18">
                  <c:v>11.506636639337938</c:v>
                </c:pt>
                <c:pt idx="19">
                  <c:v>-1.0248956804512395</c:v>
                </c:pt>
                <c:pt idx="20">
                  <c:v>1.0126308354361349</c:v>
                </c:pt>
                <c:pt idx="21">
                  <c:v>4.2244911748324752</c:v>
                </c:pt>
                <c:pt idx="22">
                  <c:v>-0.757602519168182</c:v>
                </c:pt>
                <c:pt idx="23">
                  <c:v>0.68819451134772125</c:v>
                </c:pt>
                <c:pt idx="24">
                  <c:v>-2.7993976441192188</c:v>
                </c:pt>
                <c:pt idx="25">
                  <c:v>-10.325097906329253</c:v>
                </c:pt>
                <c:pt idx="26">
                  <c:v>-3.0691614316675602</c:v>
                </c:pt>
                <c:pt idx="27">
                  <c:v>13.001150246098199</c:v>
                </c:pt>
                <c:pt idx="28">
                  <c:v>-2.8072120211436236</c:v>
                </c:pt>
                <c:pt idx="29">
                  <c:v>0.82149248226366733</c:v>
                </c:pt>
                <c:pt idx="30">
                  <c:v>7.3858329257784225</c:v>
                </c:pt>
                <c:pt idx="31">
                  <c:v>3.4811432394820083</c:v>
                </c:pt>
                <c:pt idx="32">
                  <c:v>-2.3289933732956447</c:v>
                </c:pt>
                <c:pt idx="33">
                  <c:v>-0.34572968849773467</c:v>
                </c:pt>
                <c:pt idx="34">
                  <c:v>1.7045756833754089</c:v>
                </c:pt>
                <c:pt idx="35">
                  <c:v>3.1698148440293643</c:v>
                </c:pt>
                <c:pt idx="36">
                  <c:v>4.5570220656548024</c:v>
                </c:pt>
                <c:pt idx="37">
                  <c:v>-0.73122348832063433</c:v>
                </c:pt>
                <c:pt idx="38">
                  <c:v>2.5620570428426728</c:v>
                </c:pt>
                <c:pt idx="39">
                  <c:v>-1.0096869193608324</c:v>
                </c:pt>
                <c:pt idx="40">
                  <c:v>4.2965322429468662</c:v>
                </c:pt>
                <c:pt idx="41">
                  <c:v>-1.7186413547557153</c:v>
                </c:pt>
                <c:pt idx="42">
                  <c:v>-4.1610767850920114</c:v>
                </c:pt>
                <c:pt idx="43">
                  <c:v>1.0621008110505639</c:v>
                </c:pt>
                <c:pt idx="44">
                  <c:v>-4.0864983128897121</c:v>
                </c:pt>
                <c:pt idx="45">
                  <c:v>-1.3320328138754072</c:v>
                </c:pt>
                <c:pt idx="46">
                  <c:v>-0.40086327127428822</c:v>
                </c:pt>
                <c:pt idx="47">
                  <c:v>0.41264277022864021</c:v>
                </c:pt>
                <c:pt idx="48">
                  <c:v>3.1683700055704667</c:v>
                </c:pt>
                <c:pt idx="49">
                  <c:v>5.4775692503799513</c:v>
                </c:pt>
                <c:pt idx="50">
                  <c:v>-1.2282925430787284</c:v>
                </c:pt>
                <c:pt idx="51">
                  <c:v>1.4599701884932221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5-43D4-BE2C-A9E4F573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382336"/>
        <c:axId val="773372496"/>
      </c:lineChart>
      <c:dateAx>
        <c:axId val="7733823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72496"/>
        <c:crosses val="autoZero"/>
        <c:auto val="1"/>
        <c:lblOffset val="100"/>
        <c:baseTimeUnit val="days"/>
      </c:dateAx>
      <c:valAx>
        <c:axId val="7733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Returns of Futures 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Weekly!$D$9</c:f>
              <c:strCache>
                <c:ptCount val="1"/>
                <c:pt idx="0">
                  <c:v>Returns Current Month(%)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Weekly!$C$10:$C$60</c:f>
              <c:numCache>
                <c:formatCode>d\-mmm\-yy</c:formatCode>
                <c:ptCount val="51"/>
                <c:pt idx="0">
                  <c:v>43203</c:v>
                </c:pt>
                <c:pt idx="1">
                  <c:v>43210</c:v>
                </c:pt>
                <c:pt idx="2">
                  <c:v>43217</c:v>
                </c:pt>
                <c:pt idx="3">
                  <c:v>43224</c:v>
                </c:pt>
                <c:pt idx="4">
                  <c:v>43231</c:v>
                </c:pt>
                <c:pt idx="5">
                  <c:v>43238</c:v>
                </c:pt>
                <c:pt idx="6">
                  <c:v>43245</c:v>
                </c:pt>
                <c:pt idx="7">
                  <c:v>43252</c:v>
                </c:pt>
                <c:pt idx="8">
                  <c:v>43259</c:v>
                </c:pt>
                <c:pt idx="9">
                  <c:v>43266</c:v>
                </c:pt>
                <c:pt idx="10">
                  <c:v>43273</c:v>
                </c:pt>
                <c:pt idx="11">
                  <c:v>43280</c:v>
                </c:pt>
                <c:pt idx="12">
                  <c:v>43287</c:v>
                </c:pt>
                <c:pt idx="13">
                  <c:v>43294</c:v>
                </c:pt>
                <c:pt idx="14">
                  <c:v>43301</c:v>
                </c:pt>
                <c:pt idx="15">
                  <c:v>43308</c:v>
                </c:pt>
                <c:pt idx="16">
                  <c:v>43315</c:v>
                </c:pt>
                <c:pt idx="17">
                  <c:v>43322</c:v>
                </c:pt>
                <c:pt idx="18">
                  <c:v>43329</c:v>
                </c:pt>
                <c:pt idx="19">
                  <c:v>43336</c:v>
                </c:pt>
                <c:pt idx="20">
                  <c:v>43343</c:v>
                </c:pt>
                <c:pt idx="21">
                  <c:v>43350</c:v>
                </c:pt>
                <c:pt idx="22">
                  <c:v>43357</c:v>
                </c:pt>
                <c:pt idx="23">
                  <c:v>43364</c:v>
                </c:pt>
                <c:pt idx="24">
                  <c:v>43371</c:v>
                </c:pt>
                <c:pt idx="25">
                  <c:v>43378</c:v>
                </c:pt>
                <c:pt idx="26">
                  <c:v>43385</c:v>
                </c:pt>
                <c:pt idx="27">
                  <c:v>43392</c:v>
                </c:pt>
                <c:pt idx="28">
                  <c:v>43399</c:v>
                </c:pt>
                <c:pt idx="29">
                  <c:v>43406</c:v>
                </c:pt>
                <c:pt idx="30">
                  <c:v>43413</c:v>
                </c:pt>
                <c:pt idx="31">
                  <c:v>43420</c:v>
                </c:pt>
                <c:pt idx="32">
                  <c:v>43426</c:v>
                </c:pt>
                <c:pt idx="33">
                  <c:v>43434</c:v>
                </c:pt>
                <c:pt idx="34">
                  <c:v>43441</c:v>
                </c:pt>
                <c:pt idx="35">
                  <c:v>43448</c:v>
                </c:pt>
                <c:pt idx="36">
                  <c:v>43455</c:v>
                </c:pt>
                <c:pt idx="37">
                  <c:v>43462</c:v>
                </c:pt>
                <c:pt idx="38">
                  <c:v>43469</c:v>
                </c:pt>
                <c:pt idx="39">
                  <c:v>43476</c:v>
                </c:pt>
                <c:pt idx="40">
                  <c:v>43483</c:v>
                </c:pt>
                <c:pt idx="41">
                  <c:v>43490</c:v>
                </c:pt>
                <c:pt idx="42">
                  <c:v>43497</c:v>
                </c:pt>
                <c:pt idx="43">
                  <c:v>43504</c:v>
                </c:pt>
                <c:pt idx="44">
                  <c:v>43511</c:v>
                </c:pt>
                <c:pt idx="45">
                  <c:v>43518</c:v>
                </c:pt>
                <c:pt idx="46">
                  <c:v>43525</c:v>
                </c:pt>
                <c:pt idx="47">
                  <c:v>43532</c:v>
                </c:pt>
                <c:pt idx="48">
                  <c:v>43539</c:v>
                </c:pt>
                <c:pt idx="49">
                  <c:v>43546</c:v>
                </c:pt>
                <c:pt idx="50">
                  <c:v>43552</c:v>
                </c:pt>
              </c:numCache>
            </c:numRef>
          </c:cat>
          <c:val>
            <c:numRef>
              <c:f>Weekly!$D$10:$D$60</c:f>
              <c:numCache>
                <c:formatCode>General</c:formatCode>
                <c:ptCount val="51"/>
                <c:pt idx="0">
                  <c:v>5.3455852976428364</c:v>
                </c:pt>
                <c:pt idx="1">
                  <c:v>0.22375606796115124</c:v>
                </c:pt>
                <c:pt idx="2">
                  <c:v>8.9378287357626771</c:v>
                </c:pt>
                <c:pt idx="3">
                  <c:v>-0.57313557261454029</c:v>
                </c:pt>
                <c:pt idx="4">
                  <c:v>-0.48211291224148201</c:v>
                </c:pt>
                <c:pt idx="5">
                  <c:v>-3.5104963841887242</c:v>
                </c:pt>
                <c:pt idx="6">
                  <c:v>-1.9173397365931684</c:v>
                </c:pt>
                <c:pt idx="7">
                  <c:v>-2.8450610185837855</c:v>
                </c:pt>
                <c:pt idx="8">
                  <c:v>7.651191203420896</c:v>
                </c:pt>
                <c:pt idx="9">
                  <c:v>0.23052915307135766</c:v>
                </c:pt>
                <c:pt idx="10">
                  <c:v>-4.2213651321609191</c:v>
                </c:pt>
                <c:pt idx="11">
                  <c:v>1.6070636914437713</c:v>
                </c:pt>
                <c:pt idx="12">
                  <c:v>0.23633785405228519</c:v>
                </c:pt>
                <c:pt idx="13">
                  <c:v>-11.78177597214162</c:v>
                </c:pt>
                <c:pt idx="14">
                  <c:v>-5.2508223684210451</c:v>
                </c:pt>
                <c:pt idx="15">
                  <c:v>-2.8859089528273225</c:v>
                </c:pt>
                <c:pt idx="16">
                  <c:v>5.8182143176333811</c:v>
                </c:pt>
                <c:pt idx="17">
                  <c:v>11.80320945945946</c:v>
                </c:pt>
                <c:pt idx="18">
                  <c:v>-0.83474976392823086</c:v>
                </c:pt>
                <c:pt idx="19">
                  <c:v>0.50658947208043448</c:v>
                </c:pt>
                <c:pt idx="20">
                  <c:v>4.2824117936862853</c:v>
                </c:pt>
                <c:pt idx="21">
                  <c:v>-0.83948104807936597</c:v>
                </c:pt>
                <c:pt idx="22">
                  <c:v>1.323022795572818</c:v>
                </c:pt>
                <c:pt idx="23">
                  <c:v>-2.8285166564184117</c:v>
                </c:pt>
                <c:pt idx="24">
                  <c:v>-10.068862832681928</c:v>
                </c:pt>
                <c:pt idx="25">
                  <c:v>-3.1912251655629102</c:v>
                </c:pt>
                <c:pt idx="26">
                  <c:v>13.677369703706873</c:v>
                </c:pt>
                <c:pt idx="27">
                  <c:v>-2.8170603279675075</c:v>
                </c:pt>
                <c:pt idx="28">
                  <c:v>0.44119354464182398</c:v>
                </c:pt>
                <c:pt idx="29">
                  <c:v>8.1108157053134509</c:v>
                </c:pt>
                <c:pt idx="30">
                  <c:v>3.5783020885308874</c:v>
                </c:pt>
                <c:pt idx="31">
                  <c:v>-2.2262748606427576</c:v>
                </c:pt>
                <c:pt idx="32">
                  <c:v>-0.56308287876121765</c:v>
                </c:pt>
                <c:pt idx="33">
                  <c:v>2.0739692089895558</c:v>
                </c:pt>
                <c:pt idx="34">
                  <c:v>3.6649214659685958</c:v>
                </c:pt>
                <c:pt idx="35">
                  <c:v>4.3447722255669152</c:v>
                </c:pt>
                <c:pt idx="36">
                  <c:v>0.32374907843704087</c:v>
                </c:pt>
                <c:pt idx="37">
                  <c:v>1.4793277525720405</c:v>
                </c:pt>
                <c:pt idx="38">
                  <c:v>-0.36207927961965936</c:v>
                </c:pt>
                <c:pt idx="39">
                  <c:v>4.0668646906402159</c:v>
                </c:pt>
                <c:pt idx="40">
                  <c:v>-1.3026447636109706</c:v>
                </c:pt>
                <c:pt idx="41">
                  <c:v>-3.6610878661087867</c:v>
                </c:pt>
                <c:pt idx="42">
                  <c:v>0.91971642077025384</c:v>
                </c:pt>
                <c:pt idx="43">
                  <c:v>-4.1484716157205215</c:v>
                </c:pt>
                <c:pt idx="44">
                  <c:v>-1.181869202073214</c:v>
                </c:pt>
                <c:pt idx="45">
                  <c:v>-0.26726355527344403</c:v>
                </c:pt>
                <c:pt idx="46">
                  <c:v>0.55940776471375797</c:v>
                </c:pt>
                <c:pt idx="47">
                  <c:v>3.1812125249833443</c:v>
                </c:pt>
                <c:pt idx="48">
                  <c:v>5.6884584342211397</c:v>
                </c:pt>
                <c:pt idx="49">
                  <c:v>-1.1454928673977456</c:v>
                </c:pt>
                <c:pt idx="50">
                  <c:v>1.5295717199184229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E-45C7-A7FF-210F4D7DAD20}"/>
            </c:ext>
          </c:extLst>
        </c:ser>
        <c:ser>
          <c:idx val="1"/>
          <c:order val="1"/>
          <c:tx>
            <c:strRef>
              <c:f>Weekly!$E$9</c:f>
              <c:strCache>
                <c:ptCount val="1"/>
                <c:pt idx="0">
                  <c:v>Risk adjusted returns Current Month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Weekly!$C$10:$C$60</c:f>
              <c:numCache>
                <c:formatCode>d\-mmm\-yy</c:formatCode>
                <c:ptCount val="51"/>
                <c:pt idx="0">
                  <c:v>43203</c:v>
                </c:pt>
                <c:pt idx="1">
                  <c:v>43210</c:v>
                </c:pt>
                <c:pt idx="2">
                  <c:v>43217</c:v>
                </c:pt>
                <c:pt idx="3">
                  <c:v>43224</c:v>
                </c:pt>
                <c:pt idx="4">
                  <c:v>43231</c:v>
                </c:pt>
                <c:pt idx="5">
                  <c:v>43238</c:v>
                </c:pt>
                <c:pt idx="6">
                  <c:v>43245</c:v>
                </c:pt>
                <c:pt idx="7">
                  <c:v>43252</c:v>
                </c:pt>
                <c:pt idx="8">
                  <c:v>43259</c:v>
                </c:pt>
                <c:pt idx="9">
                  <c:v>43266</c:v>
                </c:pt>
                <c:pt idx="10">
                  <c:v>43273</c:v>
                </c:pt>
                <c:pt idx="11">
                  <c:v>43280</c:v>
                </c:pt>
                <c:pt idx="12">
                  <c:v>43287</c:v>
                </c:pt>
                <c:pt idx="13">
                  <c:v>43294</c:v>
                </c:pt>
                <c:pt idx="14">
                  <c:v>43301</c:v>
                </c:pt>
                <c:pt idx="15">
                  <c:v>43308</c:v>
                </c:pt>
                <c:pt idx="16">
                  <c:v>43315</c:v>
                </c:pt>
                <c:pt idx="17">
                  <c:v>43322</c:v>
                </c:pt>
                <c:pt idx="18">
                  <c:v>43329</c:v>
                </c:pt>
                <c:pt idx="19">
                  <c:v>43336</c:v>
                </c:pt>
                <c:pt idx="20">
                  <c:v>43343</c:v>
                </c:pt>
                <c:pt idx="21">
                  <c:v>43350</c:v>
                </c:pt>
                <c:pt idx="22">
                  <c:v>43357</c:v>
                </c:pt>
                <c:pt idx="23">
                  <c:v>43364</c:v>
                </c:pt>
                <c:pt idx="24">
                  <c:v>43371</c:v>
                </c:pt>
                <c:pt idx="25">
                  <c:v>43378</c:v>
                </c:pt>
                <c:pt idx="26">
                  <c:v>43385</c:v>
                </c:pt>
                <c:pt idx="27">
                  <c:v>43392</c:v>
                </c:pt>
                <c:pt idx="28">
                  <c:v>43399</c:v>
                </c:pt>
                <c:pt idx="29">
                  <c:v>43406</c:v>
                </c:pt>
                <c:pt idx="30">
                  <c:v>43413</c:v>
                </c:pt>
                <c:pt idx="31">
                  <c:v>43420</c:v>
                </c:pt>
                <c:pt idx="32">
                  <c:v>43426</c:v>
                </c:pt>
                <c:pt idx="33">
                  <c:v>43434</c:v>
                </c:pt>
                <c:pt idx="34">
                  <c:v>43441</c:v>
                </c:pt>
                <c:pt idx="35">
                  <c:v>43448</c:v>
                </c:pt>
                <c:pt idx="36">
                  <c:v>43455</c:v>
                </c:pt>
                <c:pt idx="37">
                  <c:v>43462</c:v>
                </c:pt>
                <c:pt idx="38">
                  <c:v>43469</c:v>
                </c:pt>
                <c:pt idx="39">
                  <c:v>43476</c:v>
                </c:pt>
                <c:pt idx="40">
                  <c:v>43483</c:v>
                </c:pt>
                <c:pt idx="41">
                  <c:v>43490</c:v>
                </c:pt>
                <c:pt idx="42">
                  <c:v>43497</c:v>
                </c:pt>
                <c:pt idx="43">
                  <c:v>43504</c:v>
                </c:pt>
                <c:pt idx="44">
                  <c:v>43511</c:v>
                </c:pt>
                <c:pt idx="45">
                  <c:v>43518</c:v>
                </c:pt>
                <c:pt idx="46">
                  <c:v>43525</c:v>
                </c:pt>
                <c:pt idx="47">
                  <c:v>43532</c:v>
                </c:pt>
                <c:pt idx="48">
                  <c:v>43539</c:v>
                </c:pt>
                <c:pt idx="49">
                  <c:v>43546</c:v>
                </c:pt>
                <c:pt idx="50">
                  <c:v>43552</c:v>
                </c:pt>
              </c:numCache>
            </c:numRef>
          </c:cat>
          <c:val>
            <c:numRef>
              <c:f>Weekly!$E$10:$E$60</c:f>
              <c:numCache>
                <c:formatCode>_(* #,##0.00_);_(* \(#,##0.00\);_(* "-"??_);_(@_)</c:formatCode>
                <c:ptCount val="51"/>
                <c:pt idx="0">
                  <c:v>5.2286622207197597</c:v>
                </c:pt>
                <c:pt idx="1">
                  <c:v>0.10548683719192047</c:v>
                </c:pt>
                <c:pt idx="2">
                  <c:v>8.8185979665319074</c:v>
                </c:pt>
                <c:pt idx="3">
                  <c:v>-0.693327880306848</c:v>
                </c:pt>
                <c:pt idx="4">
                  <c:v>-0.60249752762609743</c:v>
                </c:pt>
                <c:pt idx="5">
                  <c:v>-3.6335733072656473</c:v>
                </c:pt>
                <c:pt idx="6">
                  <c:v>-2.0402243519777836</c:v>
                </c:pt>
                <c:pt idx="7">
                  <c:v>-2.9690994801222468</c:v>
                </c:pt>
                <c:pt idx="8">
                  <c:v>7.526191203420896</c:v>
                </c:pt>
                <c:pt idx="9">
                  <c:v>0.10514453768674228</c:v>
                </c:pt>
                <c:pt idx="10">
                  <c:v>-4.3455959013916887</c:v>
                </c:pt>
                <c:pt idx="11">
                  <c:v>1.4822559991360789</c:v>
                </c:pt>
                <c:pt idx="12">
                  <c:v>0.11229939251382365</c:v>
                </c:pt>
                <c:pt idx="13">
                  <c:v>-11.907545202910852</c:v>
                </c:pt>
                <c:pt idx="14">
                  <c:v>-5.3777454453441216</c:v>
                </c:pt>
                <c:pt idx="15">
                  <c:v>-3.0151397220580916</c:v>
                </c:pt>
                <c:pt idx="16">
                  <c:v>5.6880220099410739</c:v>
                </c:pt>
                <c:pt idx="17">
                  <c:v>11.674363305613305</c:v>
                </c:pt>
                <c:pt idx="18">
                  <c:v>-0.96551899469746161</c:v>
                </c:pt>
                <c:pt idx="19">
                  <c:v>0.3754356259265883</c:v>
                </c:pt>
                <c:pt idx="20">
                  <c:v>4.1514502552247468</c:v>
                </c:pt>
                <c:pt idx="21">
                  <c:v>-0.97121181731013517</c:v>
                </c:pt>
                <c:pt idx="22">
                  <c:v>1.1870612571112795</c:v>
                </c:pt>
                <c:pt idx="23">
                  <c:v>-2.9650551179568732</c:v>
                </c:pt>
                <c:pt idx="24">
                  <c:v>-10.202901294220389</c:v>
                </c:pt>
                <c:pt idx="25">
                  <c:v>-3.3244943963321409</c:v>
                </c:pt>
                <c:pt idx="26">
                  <c:v>13.544869703706873</c:v>
                </c:pt>
                <c:pt idx="27">
                  <c:v>-2.9507141741213538</c:v>
                </c:pt>
                <c:pt idx="28">
                  <c:v>0.3075396984879778</c:v>
                </c:pt>
                <c:pt idx="29">
                  <c:v>7.9769695514672971</c:v>
                </c:pt>
                <c:pt idx="30">
                  <c:v>3.444648242377041</c:v>
                </c:pt>
                <c:pt idx="31">
                  <c:v>-2.3574287067966035</c:v>
                </c:pt>
                <c:pt idx="32">
                  <c:v>-0.69346749414583297</c:v>
                </c:pt>
                <c:pt idx="33">
                  <c:v>1.9441615166818635</c:v>
                </c:pt>
                <c:pt idx="34">
                  <c:v>3.5362676198147498</c:v>
                </c:pt>
                <c:pt idx="35">
                  <c:v>4.216310687105377</c:v>
                </c:pt>
                <c:pt idx="36">
                  <c:v>0.19624907843704087</c:v>
                </c:pt>
                <c:pt idx="37">
                  <c:v>1.3510585218028097</c:v>
                </c:pt>
                <c:pt idx="38">
                  <c:v>-0.48919466423504399</c:v>
                </c:pt>
                <c:pt idx="39">
                  <c:v>3.939364690640216</c:v>
                </c:pt>
                <c:pt idx="40">
                  <c:v>-1.4295678405340475</c:v>
                </c:pt>
                <c:pt idx="41">
                  <c:v>-3.7876263276472484</c:v>
                </c:pt>
                <c:pt idx="42">
                  <c:v>0.79375488230871538</c:v>
                </c:pt>
                <c:pt idx="43">
                  <c:v>-4.2711639234128294</c:v>
                </c:pt>
                <c:pt idx="44">
                  <c:v>-1.3043692020732141</c:v>
                </c:pt>
                <c:pt idx="45">
                  <c:v>-0.39091740142729015</c:v>
                </c:pt>
                <c:pt idx="46">
                  <c:v>0.43594622625221952</c:v>
                </c:pt>
                <c:pt idx="47">
                  <c:v>3.0579432942141134</c:v>
                </c:pt>
                <c:pt idx="48">
                  <c:v>5.5669199726826779</c:v>
                </c:pt>
                <c:pt idx="49">
                  <c:v>-1.2662620981669763</c:v>
                </c:pt>
                <c:pt idx="50">
                  <c:v>1.4118794122261151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E-45C7-A7FF-210F4D7DAD20}"/>
            </c:ext>
          </c:extLst>
        </c:ser>
        <c:ser>
          <c:idx val="2"/>
          <c:order val="2"/>
          <c:tx>
            <c:strRef>
              <c:f>Weekly!$F$9</c:f>
              <c:strCache>
                <c:ptCount val="1"/>
                <c:pt idx="0">
                  <c:v>Returns Next Month(%)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Weekly!$C$10:$C$60</c:f>
              <c:numCache>
                <c:formatCode>d\-mmm\-yy</c:formatCode>
                <c:ptCount val="51"/>
                <c:pt idx="0">
                  <c:v>43203</c:v>
                </c:pt>
                <c:pt idx="1">
                  <c:v>43210</c:v>
                </c:pt>
                <c:pt idx="2">
                  <c:v>43217</c:v>
                </c:pt>
                <c:pt idx="3">
                  <c:v>43224</c:v>
                </c:pt>
                <c:pt idx="4">
                  <c:v>43231</c:v>
                </c:pt>
                <c:pt idx="5">
                  <c:v>43238</c:v>
                </c:pt>
                <c:pt idx="6">
                  <c:v>43245</c:v>
                </c:pt>
                <c:pt idx="7">
                  <c:v>43252</c:v>
                </c:pt>
                <c:pt idx="8">
                  <c:v>43259</c:v>
                </c:pt>
                <c:pt idx="9">
                  <c:v>43266</c:v>
                </c:pt>
                <c:pt idx="10">
                  <c:v>43273</c:v>
                </c:pt>
                <c:pt idx="11">
                  <c:v>43280</c:v>
                </c:pt>
                <c:pt idx="12">
                  <c:v>43287</c:v>
                </c:pt>
                <c:pt idx="13">
                  <c:v>43294</c:v>
                </c:pt>
                <c:pt idx="14">
                  <c:v>43301</c:v>
                </c:pt>
                <c:pt idx="15">
                  <c:v>43308</c:v>
                </c:pt>
                <c:pt idx="16">
                  <c:v>43315</c:v>
                </c:pt>
                <c:pt idx="17">
                  <c:v>43322</c:v>
                </c:pt>
                <c:pt idx="18">
                  <c:v>43329</c:v>
                </c:pt>
                <c:pt idx="19">
                  <c:v>43336</c:v>
                </c:pt>
                <c:pt idx="20">
                  <c:v>43343</c:v>
                </c:pt>
                <c:pt idx="21">
                  <c:v>43350</c:v>
                </c:pt>
                <c:pt idx="22">
                  <c:v>43357</c:v>
                </c:pt>
                <c:pt idx="23">
                  <c:v>43364</c:v>
                </c:pt>
                <c:pt idx="24">
                  <c:v>43371</c:v>
                </c:pt>
                <c:pt idx="25">
                  <c:v>43378</c:v>
                </c:pt>
                <c:pt idx="26">
                  <c:v>43385</c:v>
                </c:pt>
                <c:pt idx="27">
                  <c:v>43392</c:v>
                </c:pt>
                <c:pt idx="28">
                  <c:v>43399</c:v>
                </c:pt>
                <c:pt idx="29">
                  <c:v>43406</c:v>
                </c:pt>
                <c:pt idx="30">
                  <c:v>43413</c:v>
                </c:pt>
                <c:pt idx="31">
                  <c:v>43420</c:v>
                </c:pt>
                <c:pt idx="32">
                  <c:v>43426</c:v>
                </c:pt>
                <c:pt idx="33">
                  <c:v>43434</c:v>
                </c:pt>
                <c:pt idx="34">
                  <c:v>43441</c:v>
                </c:pt>
                <c:pt idx="35">
                  <c:v>43448</c:v>
                </c:pt>
                <c:pt idx="36">
                  <c:v>43455</c:v>
                </c:pt>
                <c:pt idx="37">
                  <c:v>43462</c:v>
                </c:pt>
                <c:pt idx="38">
                  <c:v>43469</c:v>
                </c:pt>
                <c:pt idx="39">
                  <c:v>43476</c:v>
                </c:pt>
                <c:pt idx="40">
                  <c:v>43483</c:v>
                </c:pt>
                <c:pt idx="41">
                  <c:v>43490</c:v>
                </c:pt>
                <c:pt idx="42">
                  <c:v>43497</c:v>
                </c:pt>
                <c:pt idx="43">
                  <c:v>43504</c:v>
                </c:pt>
                <c:pt idx="44">
                  <c:v>43511</c:v>
                </c:pt>
                <c:pt idx="45">
                  <c:v>43518</c:v>
                </c:pt>
                <c:pt idx="46">
                  <c:v>43525</c:v>
                </c:pt>
                <c:pt idx="47">
                  <c:v>43532</c:v>
                </c:pt>
                <c:pt idx="48">
                  <c:v>43539</c:v>
                </c:pt>
                <c:pt idx="49">
                  <c:v>43546</c:v>
                </c:pt>
                <c:pt idx="50">
                  <c:v>43552</c:v>
                </c:pt>
              </c:numCache>
            </c:numRef>
          </c:cat>
          <c:val>
            <c:numRef>
              <c:f>Weekly!$F$10:$F$60</c:f>
              <c:numCache>
                <c:formatCode>General</c:formatCode>
                <c:ptCount val="51"/>
                <c:pt idx="0">
                  <c:v>5.417212756662301</c:v>
                </c:pt>
                <c:pt idx="1">
                  <c:v>-3.7674716497895409E-3</c:v>
                </c:pt>
                <c:pt idx="2">
                  <c:v>9.0385050109260838</c:v>
                </c:pt>
                <c:pt idx="3">
                  <c:v>-0.61504440067723043</c:v>
                </c:pt>
                <c:pt idx="4">
                  <c:v>-0.45196954420609803</c:v>
                </c:pt>
                <c:pt idx="5">
                  <c:v>-3.7299619320364679</c:v>
                </c:pt>
                <c:pt idx="6">
                  <c:v>-1.7159441320515212</c:v>
                </c:pt>
                <c:pt idx="7">
                  <c:v>-2.6170087110586016</c:v>
                </c:pt>
                <c:pt idx="8">
                  <c:v>7.8004775802600053</c:v>
                </c:pt>
                <c:pt idx="9">
                  <c:v>-0.17931858936042719</c:v>
                </c:pt>
                <c:pt idx="10">
                  <c:v>-4.3078548784783441</c:v>
                </c:pt>
                <c:pt idx="11">
                  <c:v>2.4478227261015206</c:v>
                </c:pt>
                <c:pt idx="12">
                  <c:v>-0.35570566254669578</c:v>
                </c:pt>
                <c:pt idx="13">
                  <c:v>-11.942451231385002</c:v>
                </c:pt>
                <c:pt idx="14">
                  <c:v>-4.9834159125342872</c:v>
                </c:pt>
                <c:pt idx="15">
                  <c:v>-2.6719531115324942</c:v>
                </c:pt>
                <c:pt idx="16">
                  <c:v>5.2957846262840906</c:v>
                </c:pt>
                <c:pt idx="17">
                  <c:v>11.976450798990756</c:v>
                </c:pt>
                <c:pt idx="18">
                  <c:v>-1.0064593660808241</c:v>
                </c:pt>
                <c:pt idx="19">
                  <c:v>0.60698027314112291</c:v>
                </c:pt>
                <c:pt idx="20">
                  <c:v>4.6870286576169002</c:v>
                </c:pt>
                <c:pt idx="21">
                  <c:v>-0.62313150596117783</c:v>
                </c:pt>
                <c:pt idx="22">
                  <c:v>0.62703878216745856</c:v>
                </c:pt>
                <c:pt idx="23">
                  <c:v>-2.6546122537189882</c:v>
                </c:pt>
                <c:pt idx="24">
                  <c:v>-10.182786945903938</c:v>
                </c:pt>
                <c:pt idx="25">
                  <c:v>-3.2627502677762328</c:v>
                </c:pt>
                <c:pt idx="26">
                  <c:v>13.55932203389831</c:v>
                </c:pt>
                <c:pt idx="27">
                  <c:v>-2.5575639390984706</c:v>
                </c:pt>
                <c:pt idx="28">
                  <c:v>0.66194581280787468</c:v>
                </c:pt>
                <c:pt idx="29">
                  <c:v>7.8414130601009298</c:v>
                </c:pt>
                <c:pt idx="30">
                  <c:v>3.6409401921508948</c:v>
                </c:pt>
                <c:pt idx="31">
                  <c:v>-2.3055346514332657</c:v>
                </c:pt>
                <c:pt idx="32">
                  <c:v>-0.44467787114845303</c:v>
                </c:pt>
                <c:pt idx="33">
                  <c:v>2.3071782787605919</c:v>
                </c:pt>
                <c:pt idx="34">
                  <c:v>3.7368077280071437</c:v>
                </c:pt>
                <c:pt idx="35">
                  <c:v>3.983297985153774</c:v>
                </c:pt>
                <c:pt idx="36">
                  <c:v>0.1434125820638664</c:v>
                </c:pt>
                <c:pt idx="37">
                  <c:v>1.5498201953982693</c:v>
                </c:pt>
                <c:pt idx="38">
                  <c:v>-0.29457850203698183</c:v>
                </c:pt>
                <c:pt idx="39">
                  <c:v>4.4411616796580393</c:v>
                </c:pt>
                <c:pt idx="40">
                  <c:v>-1.7183785247825667</c:v>
                </c:pt>
                <c:pt idx="41">
                  <c:v>-3.5703349868332528</c:v>
                </c:pt>
                <c:pt idx="42">
                  <c:v>0.82878191286677139</c:v>
                </c:pt>
                <c:pt idx="43">
                  <c:v>-4.2736119421787002</c:v>
                </c:pt>
                <c:pt idx="44">
                  <c:v>-0.90472430582971453</c:v>
                </c:pt>
                <c:pt idx="45">
                  <c:v>-0.26227548886159463</c:v>
                </c:pt>
                <c:pt idx="46">
                  <c:v>0.40276945609481274</c:v>
                </c:pt>
                <c:pt idx="47">
                  <c:v>3.1296621688823931</c:v>
                </c:pt>
                <c:pt idx="48">
                  <c:v>5.5807374545922261</c:v>
                </c:pt>
                <c:pt idx="49">
                  <c:v>-1.0778552507383641</c:v>
                </c:pt>
                <c:pt idx="50">
                  <c:v>1.5082027763242944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E-45C7-A7FF-210F4D7DAD20}"/>
            </c:ext>
          </c:extLst>
        </c:ser>
        <c:ser>
          <c:idx val="3"/>
          <c:order val="3"/>
          <c:tx>
            <c:strRef>
              <c:f>Weekly!$G$9</c:f>
              <c:strCache>
                <c:ptCount val="1"/>
                <c:pt idx="0">
                  <c:v>Risk adjusted returns Next Month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Weekly!$C$10:$C$60</c:f>
              <c:numCache>
                <c:formatCode>d\-mmm\-yy</c:formatCode>
                <c:ptCount val="51"/>
                <c:pt idx="0">
                  <c:v>43203</c:v>
                </c:pt>
                <c:pt idx="1">
                  <c:v>43210</c:v>
                </c:pt>
                <c:pt idx="2">
                  <c:v>43217</c:v>
                </c:pt>
                <c:pt idx="3">
                  <c:v>43224</c:v>
                </c:pt>
                <c:pt idx="4">
                  <c:v>43231</c:v>
                </c:pt>
                <c:pt idx="5">
                  <c:v>43238</c:v>
                </c:pt>
                <c:pt idx="6">
                  <c:v>43245</c:v>
                </c:pt>
                <c:pt idx="7">
                  <c:v>43252</c:v>
                </c:pt>
                <c:pt idx="8">
                  <c:v>43259</c:v>
                </c:pt>
                <c:pt idx="9">
                  <c:v>43266</c:v>
                </c:pt>
                <c:pt idx="10">
                  <c:v>43273</c:v>
                </c:pt>
                <c:pt idx="11">
                  <c:v>43280</c:v>
                </c:pt>
                <c:pt idx="12">
                  <c:v>43287</c:v>
                </c:pt>
                <c:pt idx="13">
                  <c:v>43294</c:v>
                </c:pt>
                <c:pt idx="14">
                  <c:v>43301</c:v>
                </c:pt>
                <c:pt idx="15">
                  <c:v>43308</c:v>
                </c:pt>
                <c:pt idx="16">
                  <c:v>43315</c:v>
                </c:pt>
                <c:pt idx="17">
                  <c:v>43322</c:v>
                </c:pt>
                <c:pt idx="18">
                  <c:v>43329</c:v>
                </c:pt>
                <c:pt idx="19">
                  <c:v>43336</c:v>
                </c:pt>
                <c:pt idx="20">
                  <c:v>43343</c:v>
                </c:pt>
                <c:pt idx="21">
                  <c:v>43350</c:v>
                </c:pt>
                <c:pt idx="22">
                  <c:v>43357</c:v>
                </c:pt>
                <c:pt idx="23">
                  <c:v>43364</c:v>
                </c:pt>
                <c:pt idx="24">
                  <c:v>43371</c:v>
                </c:pt>
                <c:pt idx="25">
                  <c:v>43378</c:v>
                </c:pt>
                <c:pt idx="26">
                  <c:v>43385</c:v>
                </c:pt>
                <c:pt idx="27">
                  <c:v>43392</c:v>
                </c:pt>
                <c:pt idx="28">
                  <c:v>43399</c:v>
                </c:pt>
                <c:pt idx="29">
                  <c:v>43406</c:v>
                </c:pt>
                <c:pt idx="30">
                  <c:v>43413</c:v>
                </c:pt>
                <c:pt idx="31">
                  <c:v>43420</c:v>
                </c:pt>
                <c:pt idx="32">
                  <c:v>43426</c:v>
                </c:pt>
                <c:pt idx="33">
                  <c:v>43434</c:v>
                </c:pt>
                <c:pt idx="34">
                  <c:v>43441</c:v>
                </c:pt>
                <c:pt idx="35">
                  <c:v>43448</c:v>
                </c:pt>
                <c:pt idx="36">
                  <c:v>43455</c:v>
                </c:pt>
                <c:pt idx="37">
                  <c:v>43462</c:v>
                </c:pt>
                <c:pt idx="38">
                  <c:v>43469</c:v>
                </c:pt>
                <c:pt idx="39">
                  <c:v>43476</c:v>
                </c:pt>
                <c:pt idx="40">
                  <c:v>43483</c:v>
                </c:pt>
                <c:pt idx="41">
                  <c:v>43490</c:v>
                </c:pt>
                <c:pt idx="42">
                  <c:v>43497</c:v>
                </c:pt>
                <c:pt idx="43">
                  <c:v>43504</c:v>
                </c:pt>
                <c:pt idx="44">
                  <c:v>43511</c:v>
                </c:pt>
                <c:pt idx="45">
                  <c:v>43518</c:v>
                </c:pt>
                <c:pt idx="46">
                  <c:v>43525</c:v>
                </c:pt>
                <c:pt idx="47">
                  <c:v>43532</c:v>
                </c:pt>
                <c:pt idx="48">
                  <c:v>43539</c:v>
                </c:pt>
                <c:pt idx="49">
                  <c:v>43546</c:v>
                </c:pt>
                <c:pt idx="50">
                  <c:v>43552</c:v>
                </c:pt>
              </c:numCache>
            </c:numRef>
          </c:cat>
          <c:val>
            <c:numRef>
              <c:f>Weekly!$G$10:$G$60</c:f>
              <c:numCache>
                <c:formatCode>_(* #,##0.00_);_(* \(#,##0.00\);_(* "-"??_);_(@_)</c:formatCode>
                <c:ptCount val="51"/>
                <c:pt idx="0">
                  <c:v>5.3002896797392243</c:v>
                </c:pt>
                <c:pt idx="1">
                  <c:v>-0.12203670241902032</c:v>
                </c:pt>
                <c:pt idx="2">
                  <c:v>8.9192742416953141</c:v>
                </c:pt>
                <c:pt idx="3">
                  <c:v>-0.73523670836953814</c:v>
                </c:pt>
                <c:pt idx="4">
                  <c:v>-0.57235415959071345</c:v>
                </c:pt>
                <c:pt idx="5">
                  <c:v>-3.8530388551133909</c:v>
                </c:pt>
                <c:pt idx="6">
                  <c:v>-1.8388287474361367</c:v>
                </c:pt>
                <c:pt idx="7">
                  <c:v>-2.7410471725970629</c:v>
                </c:pt>
                <c:pt idx="8">
                  <c:v>7.6754775802600053</c:v>
                </c:pt>
                <c:pt idx="9">
                  <c:v>-0.30470320474504253</c:v>
                </c:pt>
                <c:pt idx="10">
                  <c:v>-4.4320856477091137</c:v>
                </c:pt>
                <c:pt idx="11">
                  <c:v>2.3230150337938285</c:v>
                </c:pt>
                <c:pt idx="12">
                  <c:v>-0.47974412408515732</c:v>
                </c:pt>
                <c:pt idx="13">
                  <c:v>-12.068220462154233</c:v>
                </c:pt>
                <c:pt idx="14">
                  <c:v>-5.1103389894573645</c:v>
                </c:pt>
                <c:pt idx="15">
                  <c:v>-2.8011838807632632</c:v>
                </c:pt>
                <c:pt idx="16">
                  <c:v>5.1655923185917834</c:v>
                </c:pt>
                <c:pt idx="17">
                  <c:v>11.847604645144601</c:v>
                </c:pt>
                <c:pt idx="18">
                  <c:v>-1.1372285968500548</c:v>
                </c:pt>
                <c:pt idx="19">
                  <c:v>0.47582642698727673</c:v>
                </c:pt>
                <c:pt idx="20">
                  <c:v>4.5560671191553617</c:v>
                </c:pt>
                <c:pt idx="21">
                  <c:v>-0.75486227519194704</c:v>
                </c:pt>
                <c:pt idx="22">
                  <c:v>0.4910772437059201</c:v>
                </c:pt>
                <c:pt idx="23">
                  <c:v>-2.7911507152574497</c:v>
                </c:pt>
                <c:pt idx="24">
                  <c:v>-10.3168254074424</c:v>
                </c:pt>
                <c:pt idx="25">
                  <c:v>-3.3960194985454635</c:v>
                </c:pt>
                <c:pt idx="26">
                  <c:v>13.42682203389831</c:v>
                </c:pt>
                <c:pt idx="27">
                  <c:v>-2.6912177852523169</c:v>
                </c:pt>
                <c:pt idx="28">
                  <c:v>0.52829196665402856</c:v>
                </c:pt>
                <c:pt idx="29">
                  <c:v>7.707566906254776</c:v>
                </c:pt>
                <c:pt idx="30">
                  <c:v>3.5072863459970485</c:v>
                </c:pt>
                <c:pt idx="31">
                  <c:v>-2.4366884975871117</c:v>
                </c:pt>
                <c:pt idx="32">
                  <c:v>-0.57506248653306846</c:v>
                </c:pt>
                <c:pt idx="33">
                  <c:v>2.1773705864528994</c:v>
                </c:pt>
                <c:pt idx="34">
                  <c:v>3.6081538818532977</c:v>
                </c:pt>
                <c:pt idx="35">
                  <c:v>3.8548364466922354</c:v>
                </c:pt>
                <c:pt idx="36">
                  <c:v>1.5912582063866393E-2</c:v>
                </c:pt>
                <c:pt idx="37">
                  <c:v>1.4215509646290385</c:v>
                </c:pt>
                <c:pt idx="38">
                  <c:v>-0.42169388665236646</c:v>
                </c:pt>
                <c:pt idx="39">
                  <c:v>4.3136616796580389</c:v>
                </c:pt>
                <c:pt idx="40">
                  <c:v>-1.8453016017056436</c:v>
                </c:pt>
                <c:pt idx="41">
                  <c:v>-3.6968734483717145</c:v>
                </c:pt>
                <c:pt idx="42">
                  <c:v>0.70282037440523293</c:v>
                </c:pt>
                <c:pt idx="43">
                  <c:v>-4.3963042498710081</c:v>
                </c:pt>
                <c:pt idx="44">
                  <c:v>-1.0272243058297146</c:v>
                </c:pt>
                <c:pt idx="45">
                  <c:v>-0.3859293350154408</c:v>
                </c:pt>
                <c:pt idx="46">
                  <c:v>0.27930791763327428</c:v>
                </c:pt>
                <c:pt idx="47">
                  <c:v>3.0063929381131622</c:v>
                </c:pt>
                <c:pt idx="48">
                  <c:v>5.4591989930537643</c:v>
                </c:pt>
                <c:pt idx="49">
                  <c:v>-1.1986244815075948</c:v>
                </c:pt>
                <c:pt idx="50">
                  <c:v>1.3905104686319867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E-45C7-A7FF-210F4D7DAD20}"/>
            </c:ext>
          </c:extLst>
        </c:ser>
        <c:ser>
          <c:idx val="4"/>
          <c:order val="4"/>
          <c:tx>
            <c:strRef>
              <c:f>Weekly!$H$9</c:f>
              <c:strCache>
                <c:ptCount val="1"/>
                <c:pt idx="0">
                  <c:v>Returns Far Month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Weekly!$C$10:$C$60</c:f>
              <c:numCache>
                <c:formatCode>d\-mmm\-yy</c:formatCode>
                <c:ptCount val="51"/>
                <c:pt idx="0">
                  <c:v>43203</c:v>
                </c:pt>
                <c:pt idx="1">
                  <c:v>43210</c:v>
                </c:pt>
                <c:pt idx="2">
                  <c:v>43217</c:v>
                </c:pt>
                <c:pt idx="3">
                  <c:v>43224</c:v>
                </c:pt>
                <c:pt idx="4">
                  <c:v>43231</c:v>
                </c:pt>
                <c:pt idx="5">
                  <c:v>43238</c:v>
                </c:pt>
                <c:pt idx="6">
                  <c:v>43245</c:v>
                </c:pt>
                <c:pt idx="7">
                  <c:v>43252</c:v>
                </c:pt>
                <c:pt idx="8">
                  <c:v>43259</c:v>
                </c:pt>
                <c:pt idx="9">
                  <c:v>43266</c:v>
                </c:pt>
                <c:pt idx="10">
                  <c:v>43273</c:v>
                </c:pt>
                <c:pt idx="11">
                  <c:v>43280</c:v>
                </c:pt>
                <c:pt idx="12">
                  <c:v>43287</c:v>
                </c:pt>
                <c:pt idx="13">
                  <c:v>43294</c:v>
                </c:pt>
                <c:pt idx="14">
                  <c:v>43301</c:v>
                </c:pt>
                <c:pt idx="15">
                  <c:v>43308</c:v>
                </c:pt>
                <c:pt idx="16">
                  <c:v>43315</c:v>
                </c:pt>
                <c:pt idx="17">
                  <c:v>43322</c:v>
                </c:pt>
                <c:pt idx="18">
                  <c:v>43329</c:v>
                </c:pt>
                <c:pt idx="19">
                  <c:v>43336</c:v>
                </c:pt>
                <c:pt idx="20">
                  <c:v>43343</c:v>
                </c:pt>
                <c:pt idx="21">
                  <c:v>43350</c:v>
                </c:pt>
                <c:pt idx="22">
                  <c:v>43357</c:v>
                </c:pt>
                <c:pt idx="23">
                  <c:v>43364</c:v>
                </c:pt>
                <c:pt idx="24">
                  <c:v>43371</c:v>
                </c:pt>
                <c:pt idx="25">
                  <c:v>43378</c:v>
                </c:pt>
                <c:pt idx="26">
                  <c:v>43385</c:v>
                </c:pt>
                <c:pt idx="27">
                  <c:v>43392</c:v>
                </c:pt>
                <c:pt idx="28">
                  <c:v>43399</c:v>
                </c:pt>
                <c:pt idx="29">
                  <c:v>43406</c:v>
                </c:pt>
                <c:pt idx="30">
                  <c:v>43413</c:v>
                </c:pt>
                <c:pt idx="31">
                  <c:v>43420</c:v>
                </c:pt>
                <c:pt idx="32">
                  <c:v>43426</c:v>
                </c:pt>
                <c:pt idx="33">
                  <c:v>43434</c:v>
                </c:pt>
                <c:pt idx="34">
                  <c:v>43441</c:v>
                </c:pt>
                <c:pt idx="35">
                  <c:v>43448</c:v>
                </c:pt>
                <c:pt idx="36">
                  <c:v>43455</c:v>
                </c:pt>
                <c:pt idx="37">
                  <c:v>43462</c:v>
                </c:pt>
                <c:pt idx="38">
                  <c:v>43469</c:v>
                </c:pt>
                <c:pt idx="39">
                  <c:v>43476</c:v>
                </c:pt>
                <c:pt idx="40">
                  <c:v>43483</c:v>
                </c:pt>
                <c:pt idx="41">
                  <c:v>43490</c:v>
                </c:pt>
                <c:pt idx="42">
                  <c:v>43497</c:v>
                </c:pt>
                <c:pt idx="43">
                  <c:v>43504</c:v>
                </c:pt>
                <c:pt idx="44">
                  <c:v>43511</c:v>
                </c:pt>
                <c:pt idx="45">
                  <c:v>43518</c:v>
                </c:pt>
                <c:pt idx="46">
                  <c:v>43525</c:v>
                </c:pt>
                <c:pt idx="47">
                  <c:v>43532</c:v>
                </c:pt>
                <c:pt idx="48">
                  <c:v>43539</c:v>
                </c:pt>
                <c:pt idx="49">
                  <c:v>43546</c:v>
                </c:pt>
                <c:pt idx="50">
                  <c:v>43552</c:v>
                </c:pt>
              </c:numCache>
            </c:numRef>
          </c:cat>
          <c:val>
            <c:numRef>
              <c:f>Weekly!$H$10:$H$60</c:f>
              <c:numCache>
                <c:formatCode>General</c:formatCode>
                <c:ptCount val="51"/>
                <c:pt idx="0">
                  <c:v>5.4168312919794515</c:v>
                </c:pt>
                <c:pt idx="1">
                  <c:v>4.4975825493807312E-2</c:v>
                </c:pt>
                <c:pt idx="2">
                  <c:v>9.0023601693327731</c:v>
                </c:pt>
                <c:pt idx="3">
                  <c:v>-0.44335991201540048</c:v>
                </c:pt>
                <c:pt idx="4">
                  <c:v>-0.62139676183243009</c:v>
                </c:pt>
                <c:pt idx="5">
                  <c:v>-3.3834717059783803</c:v>
                </c:pt>
                <c:pt idx="6">
                  <c:v>-2.1249056196742657</c:v>
                </c:pt>
                <c:pt idx="7">
                  <c:v>-2.3694070972007939</c:v>
                </c:pt>
                <c:pt idx="8">
                  <c:v>7.79245212025437</c:v>
                </c:pt>
                <c:pt idx="9">
                  <c:v>-0.17104160848925198</c:v>
                </c:pt>
                <c:pt idx="10">
                  <c:v>-4.2309171649358364</c:v>
                </c:pt>
                <c:pt idx="11">
                  <c:v>2.1943115849428567</c:v>
                </c:pt>
                <c:pt idx="12">
                  <c:v>-0.36084315827080776</c:v>
                </c:pt>
                <c:pt idx="13">
                  <c:v>-11.818279608447771</c:v>
                </c:pt>
                <c:pt idx="14">
                  <c:v>-5.1112105070548637</c:v>
                </c:pt>
                <c:pt idx="15">
                  <c:v>-2.6782653411038737</c:v>
                </c:pt>
                <c:pt idx="16">
                  <c:v>5.4290872264541497</c:v>
                </c:pt>
                <c:pt idx="17">
                  <c:v>11.635482793184092</c:v>
                </c:pt>
                <c:pt idx="18">
                  <c:v>-0.89412644968200861</c:v>
                </c:pt>
                <c:pt idx="19">
                  <c:v>1.143784681589981</c:v>
                </c:pt>
                <c:pt idx="20">
                  <c:v>4.3554527132940137</c:v>
                </c:pt>
                <c:pt idx="21">
                  <c:v>-0.62587174993741279</c:v>
                </c:pt>
                <c:pt idx="22">
                  <c:v>0.82415604980925972</c:v>
                </c:pt>
                <c:pt idx="23">
                  <c:v>-2.6628591825807573</c:v>
                </c:pt>
                <c:pt idx="24">
                  <c:v>-10.191059444790792</c:v>
                </c:pt>
                <c:pt idx="25">
                  <c:v>-2.9358922008983295</c:v>
                </c:pt>
                <c:pt idx="26">
                  <c:v>13.133650246098199</c:v>
                </c:pt>
                <c:pt idx="27">
                  <c:v>-2.6735581749897772</c:v>
                </c:pt>
                <c:pt idx="28">
                  <c:v>0.95514632841751346</c:v>
                </c:pt>
                <c:pt idx="29">
                  <c:v>7.5196790796245763</c:v>
                </c:pt>
                <c:pt idx="30">
                  <c:v>3.6147970856358547</c:v>
                </c:pt>
                <c:pt idx="31">
                  <c:v>-2.1978395271417988</c:v>
                </c:pt>
                <c:pt idx="32">
                  <c:v>-0.21534507311311932</c:v>
                </c:pt>
                <c:pt idx="33">
                  <c:v>1.8343833756831012</c:v>
                </c:pt>
                <c:pt idx="34">
                  <c:v>3.2984686901832103</c:v>
                </c:pt>
                <c:pt idx="35">
                  <c:v>4.6854836041163406</c:v>
                </c:pt>
                <c:pt idx="36">
                  <c:v>-0.60372348832063438</c:v>
                </c:pt>
                <c:pt idx="37">
                  <c:v>2.6903262736119036</c:v>
                </c:pt>
                <c:pt idx="38">
                  <c:v>-0.88257153474544781</c:v>
                </c:pt>
                <c:pt idx="39">
                  <c:v>4.4240322429468666</c:v>
                </c:pt>
                <c:pt idx="40">
                  <c:v>-1.5917182778326384</c:v>
                </c:pt>
                <c:pt idx="41">
                  <c:v>-4.0345383235535497</c:v>
                </c:pt>
                <c:pt idx="42">
                  <c:v>1.1880623495121023</c:v>
                </c:pt>
                <c:pt idx="43">
                  <c:v>-3.9638060051974047</c:v>
                </c:pt>
                <c:pt idx="44">
                  <c:v>-1.2095328138754071</c:v>
                </c:pt>
                <c:pt idx="45">
                  <c:v>-0.27720942512044211</c:v>
                </c:pt>
                <c:pt idx="46">
                  <c:v>0.53610430869017867</c:v>
                </c:pt>
                <c:pt idx="47">
                  <c:v>3.2916392363396976</c:v>
                </c:pt>
                <c:pt idx="48">
                  <c:v>5.5991077119184132</c:v>
                </c:pt>
                <c:pt idx="49">
                  <c:v>-1.1075233123094976</c:v>
                </c:pt>
                <c:pt idx="50">
                  <c:v>1.5776624961855299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E-45C7-A7FF-210F4D7DAD20}"/>
            </c:ext>
          </c:extLst>
        </c:ser>
        <c:ser>
          <c:idx val="5"/>
          <c:order val="5"/>
          <c:tx>
            <c:strRef>
              <c:f>Weekly!$I$9</c:f>
              <c:strCache>
                <c:ptCount val="1"/>
                <c:pt idx="0">
                  <c:v>Risk adjusted returns Far Month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Weekly!$C$10:$C$60</c:f>
              <c:numCache>
                <c:formatCode>d\-mmm\-yy</c:formatCode>
                <c:ptCount val="51"/>
                <c:pt idx="0">
                  <c:v>43203</c:v>
                </c:pt>
                <c:pt idx="1">
                  <c:v>43210</c:v>
                </c:pt>
                <c:pt idx="2">
                  <c:v>43217</c:v>
                </c:pt>
                <c:pt idx="3">
                  <c:v>43224</c:v>
                </c:pt>
                <c:pt idx="4">
                  <c:v>43231</c:v>
                </c:pt>
                <c:pt idx="5">
                  <c:v>43238</c:v>
                </c:pt>
                <c:pt idx="6">
                  <c:v>43245</c:v>
                </c:pt>
                <c:pt idx="7">
                  <c:v>43252</c:v>
                </c:pt>
                <c:pt idx="8">
                  <c:v>43259</c:v>
                </c:pt>
                <c:pt idx="9">
                  <c:v>43266</c:v>
                </c:pt>
                <c:pt idx="10">
                  <c:v>43273</c:v>
                </c:pt>
                <c:pt idx="11">
                  <c:v>43280</c:v>
                </c:pt>
                <c:pt idx="12">
                  <c:v>43287</c:v>
                </c:pt>
                <c:pt idx="13">
                  <c:v>43294</c:v>
                </c:pt>
                <c:pt idx="14">
                  <c:v>43301</c:v>
                </c:pt>
                <c:pt idx="15">
                  <c:v>43308</c:v>
                </c:pt>
                <c:pt idx="16">
                  <c:v>43315</c:v>
                </c:pt>
                <c:pt idx="17">
                  <c:v>43322</c:v>
                </c:pt>
                <c:pt idx="18">
                  <c:v>43329</c:v>
                </c:pt>
                <c:pt idx="19">
                  <c:v>43336</c:v>
                </c:pt>
                <c:pt idx="20">
                  <c:v>43343</c:v>
                </c:pt>
                <c:pt idx="21">
                  <c:v>43350</c:v>
                </c:pt>
                <c:pt idx="22">
                  <c:v>43357</c:v>
                </c:pt>
                <c:pt idx="23">
                  <c:v>43364</c:v>
                </c:pt>
                <c:pt idx="24">
                  <c:v>43371</c:v>
                </c:pt>
                <c:pt idx="25">
                  <c:v>43378</c:v>
                </c:pt>
                <c:pt idx="26">
                  <c:v>43385</c:v>
                </c:pt>
                <c:pt idx="27">
                  <c:v>43392</c:v>
                </c:pt>
                <c:pt idx="28">
                  <c:v>43399</c:v>
                </c:pt>
                <c:pt idx="29">
                  <c:v>43406</c:v>
                </c:pt>
                <c:pt idx="30">
                  <c:v>43413</c:v>
                </c:pt>
                <c:pt idx="31">
                  <c:v>43420</c:v>
                </c:pt>
                <c:pt idx="32">
                  <c:v>43426</c:v>
                </c:pt>
                <c:pt idx="33">
                  <c:v>43434</c:v>
                </c:pt>
                <c:pt idx="34">
                  <c:v>43441</c:v>
                </c:pt>
                <c:pt idx="35">
                  <c:v>43448</c:v>
                </c:pt>
                <c:pt idx="36">
                  <c:v>43455</c:v>
                </c:pt>
                <c:pt idx="37">
                  <c:v>43462</c:v>
                </c:pt>
                <c:pt idx="38">
                  <c:v>43469</c:v>
                </c:pt>
                <c:pt idx="39">
                  <c:v>43476</c:v>
                </c:pt>
                <c:pt idx="40">
                  <c:v>43483</c:v>
                </c:pt>
                <c:pt idx="41">
                  <c:v>43490</c:v>
                </c:pt>
                <c:pt idx="42">
                  <c:v>43497</c:v>
                </c:pt>
                <c:pt idx="43">
                  <c:v>43504</c:v>
                </c:pt>
                <c:pt idx="44">
                  <c:v>43511</c:v>
                </c:pt>
                <c:pt idx="45">
                  <c:v>43518</c:v>
                </c:pt>
                <c:pt idx="46">
                  <c:v>43525</c:v>
                </c:pt>
                <c:pt idx="47">
                  <c:v>43532</c:v>
                </c:pt>
                <c:pt idx="48">
                  <c:v>43539</c:v>
                </c:pt>
                <c:pt idx="49">
                  <c:v>43546</c:v>
                </c:pt>
                <c:pt idx="50">
                  <c:v>43552</c:v>
                </c:pt>
              </c:numCache>
            </c:numRef>
          </c:cat>
          <c:val>
            <c:numRef>
              <c:f>Weekly!$I$10:$I$60</c:f>
              <c:numCache>
                <c:formatCode>_(* #,##0.00_);_(* \(#,##0.00\);_(* "-"??_);_(@_)</c:formatCode>
                <c:ptCount val="51"/>
                <c:pt idx="0">
                  <c:v>5.2999082150563748</c:v>
                </c:pt>
                <c:pt idx="1">
                  <c:v>-7.3293405275423468E-2</c:v>
                </c:pt>
                <c:pt idx="2">
                  <c:v>8.8831294001020034</c:v>
                </c:pt>
                <c:pt idx="3">
                  <c:v>-0.56355221970770819</c:v>
                </c:pt>
                <c:pt idx="4">
                  <c:v>-0.74178137721704551</c:v>
                </c:pt>
                <c:pt idx="5">
                  <c:v>-3.5065486290553034</c:v>
                </c:pt>
                <c:pt idx="6">
                  <c:v>-2.247790235058881</c:v>
                </c:pt>
                <c:pt idx="7">
                  <c:v>-2.4934455587392552</c:v>
                </c:pt>
                <c:pt idx="8">
                  <c:v>7.66745212025437</c:v>
                </c:pt>
                <c:pt idx="9">
                  <c:v>-0.29642622387386736</c:v>
                </c:pt>
                <c:pt idx="10">
                  <c:v>-4.3551479341666059</c:v>
                </c:pt>
                <c:pt idx="11">
                  <c:v>2.0695038926351645</c:v>
                </c:pt>
                <c:pt idx="12">
                  <c:v>-0.4848816198092693</c:v>
                </c:pt>
                <c:pt idx="13">
                  <c:v>-11.944048839217002</c:v>
                </c:pt>
                <c:pt idx="14">
                  <c:v>-5.238133583977941</c:v>
                </c:pt>
                <c:pt idx="15">
                  <c:v>-2.8074961103346427</c:v>
                </c:pt>
                <c:pt idx="16">
                  <c:v>5.2988949187618424</c:v>
                </c:pt>
                <c:pt idx="17">
                  <c:v>11.506636639337938</c:v>
                </c:pt>
                <c:pt idx="18">
                  <c:v>-1.0248956804512395</c:v>
                </c:pt>
                <c:pt idx="19">
                  <c:v>1.0126308354361349</c:v>
                </c:pt>
                <c:pt idx="20">
                  <c:v>4.2244911748324752</c:v>
                </c:pt>
                <c:pt idx="21">
                  <c:v>-0.757602519168182</c:v>
                </c:pt>
                <c:pt idx="22">
                  <c:v>0.68819451134772125</c:v>
                </c:pt>
                <c:pt idx="23">
                  <c:v>-2.7993976441192188</c:v>
                </c:pt>
                <c:pt idx="24">
                  <c:v>-10.325097906329253</c:v>
                </c:pt>
                <c:pt idx="25">
                  <c:v>-3.0691614316675602</c:v>
                </c:pt>
                <c:pt idx="26">
                  <c:v>13.001150246098199</c:v>
                </c:pt>
                <c:pt idx="27">
                  <c:v>-2.8072120211436236</c:v>
                </c:pt>
                <c:pt idx="28">
                  <c:v>0.82149248226366733</c:v>
                </c:pt>
                <c:pt idx="29">
                  <c:v>7.3858329257784225</c:v>
                </c:pt>
                <c:pt idx="30">
                  <c:v>3.4811432394820083</c:v>
                </c:pt>
                <c:pt idx="31">
                  <c:v>-2.3289933732956447</c:v>
                </c:pt>
                <c:pt idx="32">
                  <c:v>-0.34572968849773467</c:v>
                </c:pt>
                <c:pt idx="33">
                  <c:v>1.7045756833754089</c:v>
                </c:pt>
                <c:pt idx="34">
                  <c:v>3.1698148440293643</c:v>
                </c:pt>
                <c:pt idx="35">
                  <c:v>4.5570220656548024</c:v>
                </c:pt>
                <c:pt idx="36">
                  <c:v>-0.73122348832063433</c:v>
                </c:pt>
                <c:pt idx="37">
                  <c:v>2.5620570428426728</c:v>
                </c:pt>
                <c:pt idx="38">
                  <c:v>-1.0096869193608324</c:v>
                </c:pt>
                <c:pt idx="39">
                  <c:v>4.2965322429468662</c:v>
                </c:pt>
                <c:pt idx="40">
                  <c:v>-1.7186413547557153</c:v>
                </c:pt>
                <c:pt idx="41">
                  <c:v>-4.1610767850920114</c:v>
                </c:pt>
                <c:pt idx="42">
                  <c:v>1.0621008110505639</c:v>
                </c:pt>
                <c:pt idx="43">
                  <c:v>-4.0864983128897121</c:v>
                </c:pt>
                <c:pt idx="44">
                  <c:v>-1.3320328138754072</c:v>
                </c:pt>
                <c:pt idx="45">
                  <c:v>-0.40086327127428822</c:v>
                </c:pt>
                <c:pt idx="46">
                  <c:v>0.41264277022864021</c:v>
                </c:pt>
                <c:pt idx="47">
                  <c:v>3.1683700055704667</c:v>
                </c:pt>
                <c:pt idx="48">
                  <c:v>5.4775692503799513</c:v>
                </c:pt>
                <c:pt idx="49">
                  <c:v>-1.2282925430787284</c:v>
                </c:pt>
                <c:pt idx="50">
                  <c:v>1.4599701884932221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E-45C7-A7FF-210F4D7D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91232"/>
        <c:axId val="685390576"/>
      </c:lineChart>
      <c:dateAx>
        <c:axId val="68539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90576"/>
        <c:crosses val="autoZero"/>
        <c:auto val="1"/>
        <c:lblOffset val="100"/>
        <c:baseTimeUnit val="days"/>
      </c:dateAx>
      <c:valAx>
        <c:axId val="6853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Returns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(Monthly Current Month)'!$F$5</c:f>
              <c:strCache>
                <c:ptCount val="1"/>
                <c:pt idx="0">
                  <c:v>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(Monthly Current Month)'!$B$6:$B$17</c:f>
              <c:numCache>
                <c:formatCode>d\-mmm\-yy</c:formatCode>
                <c:ptCount val="12"/>
                <c:pt idx="0">
                  <c:v>43217</c:v>
                </c:pt>
                <c:pt idx="1">
                  <c:v>43245</c:v>
                </c:pt>
                <c:pt idx="2">
                  <c:v>43280</c:v>
                </c:pt>
                <c:pt idx="3">
                  <c:v>43308</c:v>
                </c:pt>
                <c:pt idx="4">
                  <c:v>43343</c:v>
                </c:pt>
                <c:pt idx="5">
                  <c:v>43371</c:v>
                </c:pt>
                <c:pt idx="6">
                  <c:v>43399</c:v>
                </c:pt>
                <c:pt idx="7">
                  <c:v>43434</c:v>
                </c:pt>
                <c:pt idx="8">
                  <c:v>43462</c:v>
                </c:pt>
                <c:pt idx="9">
                  <c:v>43490</c:v>
                </c:pt>
                <c:pt idx="10">
                  <c:v>43518</c:v>
                </c:pt>
                <c:pt idx="11">
                  <c:v>43552</c:v>
                </c:pt>
              </c:numCache>
            </c:numRef>
          </c:cat>
          <c:val>
            <c:numRef>
              <c:f>'Futures (Monthly Current Month)'!$F$6:$F$17</c:f>
              <c:numCache>
                <c:formatCode>General</c:formatCode>
                <c:ptCount val="12"/>
                <c:pt idx="1">
                  <c:v>-6.3565945326339923</c:v>
                </c:pt>
                <c:pt idx="2">
                  <c:v>2.0178790014466443</c:v>
                </c:pt>
                <c:pt idx="3">
                  <c:v>-18.634330800276334</c:v>
                </c:pt>
                <c:pt idx="4">
                  <c:v>22.964518723746519</c:v>
                </c:pt>
                <c:pt idx="5">
                  <c:v>-12.199731075335242</c:v>
                </c:pt>
                <c:pt idx="6">
                  <c:v>7.4213576158940473</c:v>
                </c:pt>
                <c:pt idx="7">
                  <c:v>11.127807960544049</c:v>
                </c:pt>
                <c:pt idx="8">
                  <c:v>10.124475572969036</c:v>
                </c:pt>
                <c:pt idx="9">
                  <c:v>-1.4073864173042354</c:v>
                </c:pt>
                <c:pt idx="10">
                  <c:v>-4.6656447595324746</c:v>
                </c:pt>
                <c:pt idx="11">
                  <c:v>10.062640270659552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4CD6-9759-044BC51C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04312"/>
        <c:axId val="773403656"/>
      </c:lineChart>
      <c:dateAx>
        <c:axId val="773404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03656"/>
        <c:crosses val="autoZero"/>
        <c:auto val="1"/>
        <c:lblOffset val="100"/>
        <c:baseTimeUnit val="months"/>
      </c:dateAx>
      <c:valAx>
        <c:axId val="7734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0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(Monthly Current Month)'!$H$5</c:f>
              <c:strCache>
                <c:ptCount val="1"/>
                <c:pt idx="0">
                  <c:v>Risk 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(Monthly Current Month)'!$B$6:$B$17</c:f>
              <c:numCache>
                <c:formatCode>d\-mmm\-yy</c:formatCode>
                <c:ptCount val="12"/>
                <c:pt idx="0">
                  <c:v>43217</c:v>
                </c:pt>
                <c:pt idx="1">
                  <c:v>43245</c:v>
                </c:pt>
                <c:pt idx="2">
                  <c:v>43280</c:v>
                </c:pt>
                <c:pt idx="3">
                  <c:v>43308</c:v>
                </c:pt>
                <c:pt idx="4">
                  <c:v>43343</c:v>
                </c:pt>
                <c:pt idx="5">
                  <c:v>43371</c:v>
                </c:pt>
                <c:pt idx="6">
                  <c:v>43399</c:v>
                </c:pt>
                <c:pt idx="7">
                  <c:v>43434</c:v>
                </c:pt>
                <c:pt idx="8">
                  <c:v>43462</c:v>
                </c:pt>
                <c:pt idx="9">
                  <c:v>43490</c:v>
                </c:pt>
                <c:pt idx="10">
                  <c:v>43518</c:v>
                </c:pt>
                <c:pt idx="11">
                  <c:v>43552</c:v>
                </c:pt>
              </c:numCache>
            </c:numRef>
          </c:cat>
          <c:val>
            <c:numRef>
              <c:f>'Futures (Monthly Current Month)'!$H$6:$H$17</c:f>
              <c:numCache>
                <c:formatCode>_(* #,##0.00_);_(* \(#,##0.00\);_(* "-"??_);_(@_)</c:formatCode>
                <c:ptCount val="12"/>
                <c:pt idx="1">
                  <c:v>-6.8930077746431238</c:v>
                </c:pt>
                <c:pt idx="2">
                  <c:v>1.4842977881394033</c:v>
                </c:pt>
                <c:pt idx="3">
                  <c:v>-19.191481485207841</c:v>
                </c:pt>
                <c:pt idx="4">
                  <c:v>22.388598175801313</c:v>
                </c:pt>
                <c:pt idx="5">
                  <c:v>-12.773612353874055</c:v>
                </c:pt>
                <c:pt idx="6">
                  <c:v>6.8310027561419275</c:v>
                </c:pt>
                <c:pt idx="7">
                  <c:v>10.564246316708431</c:v>
                </c:pt>
                <c:pt idx="8">
                  <c:v>9.5562837921471182</c:v>
                </c:pt>
                <c:pt idx="9">
                  <c:v>-1.9684144101571253</c:v>
                </c:pt>
                <c:pt idx="10">
                  <c:v>-5.1594299073334851</c:v>
                </c:pt>
                <c:pt idx="11">
                  <c:v>9.5246662259587573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E-4628-A184-9E788F273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88912"/>
        <c:axId val="797024552"/>
      </c:lineChart>
      <c:dateAx>
        <c:axId val="6536889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24552"/>
        <c:crosses val="autoZero"/>
        <c:auto val="1"/>
        <c:lblOffset val="100"/>
        <c:baseTimeUnit val="months"/>
      </c:dateAx>
      <c:valAx>
        <c:axId val="7970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Returns Unadjusted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(Monthly Next Month)'!$F$5</c:f>
              <c:strCache>
                <c:ptCount val="1"/>
                <c:pt idx="0">
                  <c:v>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(Monthly Next Month)'!$B$6:$B$17</c:f>
              <c:numCache>
                <c:formatCode>d\-mmm\-yy</c:formatCode>
                <c:ptCount val="12"/>
                <c:pt idx="0">
                  <c:v>43217</c:v>
                </c:pt>
                <c:pt idx="1">
                  <c:v>43245</c:v>
                </c:pt>
                <c:pt idx="2">
                  <c:v>43280</c:v>
                </c:pt>
                <c:pt idx="3">
                  <c:v>43308</c:v>
                </c:pt>
                <c:pt idx="4">
                  <c:v>43343</c:v>
                </c:pt>
                <c:pt idx="5">
                  <c:v>43371</c:v>
                </c:pt>
                <c:pt idx="6">
                  <c:v>43399</c:v>
                </c:pt>
                <c:pt idx="7">
                  <c:v>43434</c:v>
                </c:pt>
                <c:pt idx="8">
                  <c:v>43462</c:v>
                </c:pt>
                <c:pt idx="9">
                  <c:v>43490</c:v>
                </c:pt>
                <c:pt idx="10">
                  <c:v>43518</c:v>
                </c:pt>
                <c:pt idx="11">
                  <c:v>43552</c:v>
                </c:pt>
              </c:numCache>
            </c:numRef>
          </c:cat>
          <c:val>
            <c:numRef>
              <c:f>'Futures (Monthly Next Month)'!$F$6:$F$17</c:f>
              <c:numCache>
                <c:formatCode>General</c:formatCode>
                <c:ptCount val="12"/>
                <c:pt idx="1">
                  <c:v>-6.388860094675378</c:v>
                </c:pt>
                <c:pt idx="2">
                  <c:v>2.7314336335449578</c:v>
                </c:pt>
                <c:pt idx="3">
                  <c:v>-18.855993101465927</c:v>
                </c:pt>
                <c:pt idx="4">
                  <c:v>22.932164364151614</c:v>
                </c:pt>
                <c:pt idx="5">
                  <c:v>-12.567085689586863</c:v>
                </c:pt>
                <c:pt idx="6">
                  <c:v>7.7531515201450034</c:v>
                </c:pt>
                <c:pt idx="7">
                  <c:v>11.213488300963457</c:v>
                </c:pt>
                <c:pt idx="8">
                  <c:v>9.6978239196947271</c:v>
                </c:pt>
                <c:pt idx="9">
                  <c:v>-1.3099341899091252</c:v>
                </c:pt>
                <c:pt idx="10">
                  <c:v>-4.6043439603708878</c:v>
                </c:pt>
                <c:pt idx="11">
                  <c:v>9.7763131615738068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8-4CBE-9D58-BAF19EEA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74184"/>
        <c:axId val="707871560"/>
      </c:lineChart>
      <c:dateAx>
        <c:axId val="7078741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71560"/>
        <c:crosses val="autoZero"/>
        <c:auto val="1"/>
        <c:lblOffset val="100"/>
        <c:baseTimeUnit val="months"/>
      </c:dateAx>
      <c:valAx>
        <c:axId val="7078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7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(Monthly Next Month)'!$H$5</c:f>
              <c:strCache>
                <c:ptCount val="1"/>
                <c:pt idx="0">
                  <c:v>Risk 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(Monthly Next Month)'!$B$6:$B$17</c:f>
              <c:numCache>
                <c:formatCode>d\-mmm\-yy</c:formatCode>
                <c:ptCount val="12"/>
                <c:pt idx="0">
                  <c:v>43217</c:v>
                </c:pt>
                <c:pt idx="1">
                  <c:v>43245</c:v>
                </c:pt>
                <c:pt idx="2">
                  <c:v>43280</c:v>
                </c:pt>
                <c:pt idx="3">
                  <c:v>43308</c:v>
                </c:pt>
                <c:pt idx="4">
                  <c:v>43343</c:v>
                </c:pt>
                <c:pt idx="5">
                  <c:v>43371</c:v>
                </c:pt>
                <c:pt idx="6">
                  <c:v>43399</c:v>
                </c:pt>
                <c:pt idx="7">
                  <c:v>43434</c:v>
                </c:pt>
                <c:pt idx="8">
                  <c:v>43462</c:v>
                </c:pt>
                <c:pt idx="9">
                  <c:v>43490</c:v>
                </c:pt>
                <c:pt idx="10">
                  <c:v>43518</c:v>
                </c:pt>
                <c:pt idx="11">
                  <c:v>43552</c:v>
                </c:pt>
              </c:numCache>
            </c:numRef>
          </c:cat>
          <c:val>
            <c:numRef>
              <c:f>'Futures (Monthly Next Month)'!$H$6:$H$17</c:f>
              <c:numCache>
                <c:formatCode>_(* #,##0.00_);_(* \(#,##0.00\);_(* "-"??_);_(@_)</c:formatCode>
                <c:ptCount val="12"/>
                <c:pt idx="1">
                  <c:v>-6.9252733366845094</c:v>
                </c:pt>
                <c:pt idx="2">
                  <c:v>2.1978524202377168</c:v>
                </c:pt>
                <c:pt idx="3">
                  <c:v>-19.413143786397434</c:v>
                </c:pt>
                <c:pt idx="4">
                  <c:v>22.356243816206408</c:v>
                </c:pt>
                <c:pt idx="5">
                  <c:v>-13.140966968125676</c:v>
                </c:pt>
                <c:pt idx="6">
                  <c:v>7.1627966603928837</c:v>
                </c:pt>
                <c:pt idx="7">
                  <c:v>10.649926657127839</c:v>
                </c:pt>
                <c:pt idx="8">
                  <c:v>9.1296321388728092</c:v>
                </c:pt>
                <c:pt idx="9">
                  <c:v>-1.8709621827620151</c:v>
                </c:pt>
                <c:pt idx="10">
                  <c:v>-5.0981291081718982</c:v>
                </c:pt>
                <c:pt idx="11">
                  <c:v>9.2383391168730125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7-49B4-9D07-C79B5EC1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493544"/>
        <c:axId val="835496168"/>
      </c:lineChart>
      <c:dateAx>
        <c:axId val="8354935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96168"/>
        <c:crosses val="autoZero"/>
        <c:auto val="1"/>
        <c:lblOffset val="100"/>
        <c:baseTimeUnit val="months"/>
      </c:dateAx>
      <c:valAx>
        <c:axId val="8354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9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Returns Unadjusted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(Monthly Far Month)'!$F$5</c:f>
              <c:strCache>
                <c:ptCount val="1"/>
                <c:pt idx="0">
                  <c:v>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(Monthly Far Month)'!$B$6:$B$17</c:f>
              <c:numCache>
                <c:formatCode>d\-mmm\-yy</c:formatCode>
                <c:ptCount val="12"/>
                <c:pt idx="0">
                  <c:v>43217</c:v>
                </c:pt>
                <c:pt idx="1">
                  <c:v>43245</c:v>
                </c:pt>
                <c:pt idx="2">
                  <c:v>43280</c:v>
                </c:pt>
                <c:pt idx="3">
                  <c:v>43308</c:v>
                </c:pt>
                <c:pt idx="4">
                  <c:v>43343</c:v>
                </c:pt>
                <c:pt idx="5">
                  <c:v>43371</c:v>
                </c:pt>
                <c:pt idx="6">
                  <c:v>43399</c:v>
                </c:pt>
                <c:pt idx="7">
                  <c:v>43434</c:v>
                </c:pt>
                <c:pt idx="8">
                  <c:v>43462</c:v>
                </c:pt>
                <c:pt idx="9">
                  <c:v>43490</c:v>
                </c:pt>
                <c:pt idx="10">
                  <c:v>43518</c:v>
                </c:pt>
                <c:pt idx="11">
                  <c:v>43552</c:v>
                </c:pt>
              </c:numCache>
            </c:numRef>
          </c:cat>
          <c:val>
            <c:numRef>
              <c:f>'Futures (Monthly Far Month)'!$F$6:$F$17</c:f>
              <c:numCache>
                <c:formatCode>General</c:formatCode>
                <c:ptCount val="12"/>
                <c:pt idx="1">
                  <c:v>-6.4407478691229061</c:v>
                </c:pt>
                <c:pt idx="2">
                  <c:v>2.8212475203879284</c:v>
                </c:pt>
                <c:pt idx="3">
                  <c:v>-18.860307252590214</c:v>
                </c:pt>
                <c:pt idx="4">
                  <c:v>23.116551450838802</c:v>
                </c:pt>
                <c:pt idx="5">
                  <c:v>-12.413719108758626</c:v>
                </c:pt>
                <c:pt idx="6">
                  <c:v>7.8971008574928589</c:v>
                </c:pt>
                <c:pt idx="7">
                  <c:v>10.717529518619431</c:v>
                </c:pt>
                <c:pt idx="8">
                  <c:v>10.377358490566035</c:v>
                </c:pt>
                <c:pt idx="9">
                  <c:v>-2.2544283413848549</c:v>
                </c:pt>
                <c:pt idx="10">
                  <c:v>-4.2643517931821027</c:v>
                </c:pt>
                <c:pt idx="11">
                  <c:v>10.156198292408487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3-4008-B4D1-7741AB7C5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376760"/>
        <c:axId val="773381024"/>
      </c:lineChart>
      <c:dateAx>
        <c:axId val="7733767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81024"/>
        <c:crosses val="autoZero"/>
        <c:auto val="1"/>
        <c:lblOffset val="100"/>
        <c:baseTimeUnit val="months"/>
      </c:dateAx>
      <c:valAx>
        <c:axId val="7733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7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(Daily Current Month)'!$H$5</c:f>
              <c:strCache>
                <c:ptCount val="1"/>
                <c:pt idx="0">
                  <c:v>Risk 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(Daily Current Month)'!$B$6:$B$252</c:f>
              <c:numCache>
                <c:formatCode>d\-mmm\-yy</c:formatCode>
                <c:ptCount val="247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43206</c:v>
                </c:pt>
                <c:pt idx="11">
                  <c:v>43207</c:v>
                </c:pt>
                <c:pt idx="12">
                  <c:v>43208</c:v>
                </c:pt>
                <c:pt idx="13">
                  <c:v>43209</c:v>
                </c:pt>
                <c:pt idx="14">
                  <c:v>43210</c:v>
                </c:pt>
                <c:pt idx="15">
                  <c:v>43213</c:v>
                </c:pt>
                <c:pt idx="16">
                  <c:v>43214</c:v>
                </c:pt>
                <c:pt idx="17">
                  <c:v>43215</c:v>
                </c:pt>
                <c:pt idx="18">
                  <c:v>43216</c:v>
                </c:pt>
                <c:pt idx="19">
                  <c:v>43217</c:v>
                </c:pt>
                <c:pt idx="20">
                  <c:v>43220</c:v>
                </c:pt>
                <c:pt idx="21">
                  <c:v>43222</c:v>
                </c:pt>
                <c:pt idx="22">
                  <c:v>43223</c:v>
                </c:pt>
                <c:pt idx="23">
                  <c:v>43224</c:v>
                </c:pt>
                <c:pt idx="24">
                  <c:v>43227</c:v>
                </c:pt>
                <c:pt idx="25">
                  <c:v>43228</c:v>
                </c:pt>
                <c:pt idx="26">
                  <c:v>43229</c:v>
                </c:pt>
                <c:pt idx="27">
                  <c:v>43230</c:v>
                </c:pt>
                <c:pt idx="28">
                  <c:v>43231</c:v>
                </c:pt>
                <c:pt idx="29">
                  <c:v>43234</c:v>
                </c:pt>
                <c:pt idx="30">
                  <c:v>43235</c:v>
                </c:pt>
                <c:pt idx="31">
                  <c:v>43236</c:v>
                </c:pt>
                <c:pt idx="32">
                  <c:v>43237</c:v>
                </c:pt>
                <c:pt idx="33">
                  <c:v>43238</c:v>
                </c:pt>
                <c:pt idx="34">
                  <c:v>43241</c:v>
                </c:pt>
                <c:pt idx="35">
                  <c:v>43242</c:v>
                </c:pt>
                <c:pt idx="36">
                  <c:v>43243</c:v>
                </c:pt>
                <c:pt idx="37">
                  <c:v>43244</c:v>
                </c:pt>
                <c:pt idx="38">
                  <c:v>43245</c:v>
                </c:pt>
                <c:pt idx="39">
                  <c:v>43248</c:v>
                </c:pt>
                <c:pt idx="40">
                  <c:v>43249</c:v>
                </c:pt>
                <c:pt idx="41">
                  <c:v>43250</c:v>
                </c:pt>
                <c:pt idx="42">
                  <c:v>43251</c:v>
                </c:pt>
                <c:pt idx="43">
                  <c:v>43252</c:v>
                </c:pt>
                <c:pt idx="44">
                  <c:v>43255</c:v>
                </c:pt>
                <c:pt idx="45">
                  <c:v>43256</c:v>
                </c:pt>
                <c:pt idx="46">
                  <c:v>43257</c:v>
                </c:pt>
                <c:pt idx="47">
                  <c:v>43258</c:v>
                </c:pt>
                <c:pt idx="48">
                  <c:v>43259</c:v>
                </c:pt>
                <c:pt idx="49">
                  <c:v>43262</c:v>
                </c:pt>
                <c:pt idx="50">
                  <c:v>43263</c:v>
                </c:pt>
                <c:pt idx="51">
                  <c:v>43264</c:v>
                </c:pt>
                <c:pt idx="52">
                  <c:v>43265</c:v>
                </c:pt>
                <c:pt idx="53">
                  <c:v>43266</c:v>
                </c:pt>
                <c:pt idx="54">
                  <c:v>43269</c:v>
                </c:pt>
                <c:pt idx="55">
                  <c:v>43270</c:v>
                </c:pt>
                <c:pt idx="56">
                  <c:v>43271</c:v>
                </c:pt>
                <c:pt idx="57">
                  <c:v>43272</c:v>
                </c:pt>
                <c:pt idx="58">
                  <c:v>43273</c:v>
                </c:pt>
                <c:pt idx="59">
                  <c:v>43276</c:v>
                </c:pt>
                <c:pt idx="60">
                  <c:v>43277</c:v>
                </c:pt>
                <c:pt idx="61">
                  <c:v>43278</c:v>
                </c:pt>
                <c:pt idx="62">
                  <c:v>43279</c:v>
                </c:pt>
                <c:pt idx="63">
                  <c:v>43280</c:v>
                </c:pt>
                <c:pt idx="64">
                  <c:v>43283</c:v>
                </c:pt>
                <c:pt idx="65">
                  <c:v>43284</c:v>
                </c:pt>
                <c:pt idx="66">
                  <c:v>43285</c:v>
                </c:pt>
                <c:pt idx="67">
                  <c:v>43286</c:v>
                </c:pt>
                <c:pt idx="68">
                  <c:v>43287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43297</c:v>
                </c:pt>
                <c:pt idx="75">
                  <c:v>43298</c:v>
                </c:pt>
                <c:pt idx="76">
                  <c:v>43299</c:v>
                </c:pt>
                <c:pt idx="77">
                  <c:v>43300</c:v>
                </c:pt>
                <c:pt idx="78">
                  <c:v>43301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43311</c:v>
                </c:pt>
                <c:pt idx="85">
                  <c:v>43312</c:v>
                </c:pt>
                <c:pt idx="86">
                  <c:v>43313</c:v>
                </c:pt>
                <c:pt idx="87">
                  <c:v>43314</c:v>
                </c:pt>
                <c:pt idx="88">
                  <c:v>43315</c:v>
                </c:pt>
                <c:pt idx="89">
                  <c:v>43318</c:v>
                </c:pt>
                <c:pt idx="90">
                  <c:v>43319</c:v>
                </c:pt>
                <c:pt idx="91">
                  <c:v>43320</c:v>
                </c:pt>
                <c:pt idx="92">
                  <c:v>43321</c:v>
                </c:pt>
                <c:pt idx="93">
                  <c:v>43322</c:v>
                </c:pt>
                <c:pt idx="94">
                  <c:v>43325</c:v>
                </c:pt>
                <c:pt idx="95">
                  <c:v>43326</c:v>
                </c:pt>
                <c:pt idx="96">
                  <c:v>43328</c:v>
                </c:pt>
                <c:pt idx="97">
                  <c:v>43329</c:v>
                </c:pt>
                <c:pt idx="98">
                  <c:v>43332</c:v>
                </c:pt>
                <c:pt idx="99">
                  <c:v>43333</c:v>
                </c:pt>
                <c:pt idx="100">
                  <c:v>43335</c:v>
                </c:pt>
                <c:pt idx="101">
                  <c:v>43336</c:v>
                </c:pt>
                <c:pt idx="102">
                  <c:v>43339</c:v>
                </c:pt>
                <c:pt idx="103">
                  <c:v>43340</c:v>
                </c:pt>
                <c:pt idx="104">
                  <c:v>43341</c:v>
                </c:pt>
                <c:pt idx="105">
                  <c:v>43342</c:v>
                </c:pt>
                <c:pt idx="106">
                  <c:v>43343</c:v>
                </c:pt>
                <c:pt idx="107">
                  <c:v>43346</c:v>
                </c:pt>
                <c:pt idx="108">
                  <c:v>43347</c:v>
                </c:pt>
                <c:pt idx="109">
                  <c:v>43348</c:v>
                </c:pt>
                <c:pt idx="110">
                  <c:v>43349</c:v>
                </c:pt>
                <c:pt idx="111">
                  <c:v>43350</c:v>
                </c:pt>
                <c:pt idx="112">
                  <c:v>43353</c:v>
                </c:pt>
                <c:pt idx="113">
                  <c:v>43354</c:v>
                </c:pt>
                <c:pt idx="114">
                  <c:v>43355</c:v>
                </c:pt>
                <c:pt idx="115">
                  <c:v>43357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43364</c:v>
                </c:pt>
                <c:pt idx="120">
                  <c:v>43367</c:v>
                </c:pt>
                <c:pt idx="121">
                  <c:v>43368</c:v>
                </c:pt>
                <c:pt idx="122">
                  <c:v>43369</c:v>
                </c:pt>
                <c:pt idx="123">
                  <c:v>43370</c:v>
                </c:pt>
                <c:pt idx="124">
                  <c:v>43371</c:v>
                </c:pt>
                <c:pt idx="125">
                  <c:v>43374</c:v>
                </c:pt>
                <c:pt idx="126">
                  <c:v>43376</c:v>
                </c:pt>
                <c:pt idx="127">
                  <c:v>43377</c:v>
                </c:pt>
                <c:pt idx="128">
                  <c:v>43378</c:v>
                </c:pt>
                <c:pt idx="129">
                  <c:v>43381</c:v>
                </c:pt>
                <c:pt idx="130">
                  <c:v>43382</c:v>
                </c:pt>
                <c:pt idx="131">
                  <c:v>43383</c:v>
                </c:pt>
                <c:pt idx="132">
                  <c:v>43384</c:v>
                </c:pt>
                <c:pt idx="133">
                  <c:v>43385</c:v>
                </c:pt>
                <c:pt idx="134">
                  <c:v>43388</c:v>
                </c:pt>
                <c:pt idx="135">
                  <c:v>43389</c:v>
                </c:pt>
                <c:pt idx="136">
                  <c:v>43390</c:v>
                </c:pt>
                <c:pt idx="137">
                  <c:v>43392</c:v>
                </c:pt>
                <c:pt idx="138">
                  <c:v>43395</c:v>
                </c:pt>
                <c:pt idx="139">
                  <c:v>43396</c:v>
                </c:pt>
                <c:pt idx="140">
                  <c:v>43397</c:v>
                </c:pt>
                <c:pt idx="141">
                  <c:v>43398</c:v>
                </c:pt>
                <c:pt idx="142">
                  <c:v>43399</c:v>
                </c:pt>
                <c:pt idx="143">
                  <c:v>43402</c:v>
                </c:pt>
                <c:pt idx="144">
                  <c:v>43403</c:v>
                </c:pt>
                <c:pt idx="145">
                  <c:v>43404</c:v>
                </c:pt>
                <c:pt idx="146">
                  <c:v>43405</c:v>
                </c:pt>
                <c:pt idx="147">
                  <c:v>43406</c:v>
                </c:pt>
                <c:pt idx="148">
                  <c:v>43409</c:v>
                </c:pt>
                <c:pt idx="149">
                  <c:v>43410</c:v>
                </c:pt>
                <c:pt idx="150">
                  <c:v>43411</c:v>
                </c:pt>
                <c:pt idx="151">
                  <c:v>43413</c:v>
                </c:pt>
                <c:pt idx="152">
                  <c:v>43416</c:v>
                </c:pt>
                <c:pt idx="153">
                  <c:v>43417</c:v>
                </c:pt>
                <c:pt idx="154">
                  <c:v>43418</c:v>
                </c:pt>
                <c:pt idx="155">
                  <c:v>43419</c:v>
                </c:pt>
                <c:pt idx="156">
                  <c:v>43420</c:v>
                </c:pt>
                <c:pt idx="157">
                  <c:v>43423</c:v>
                </c:pt>
                <c:pt idx="158">
                  <c:v>43424</c:v>
                </c:pt>
                <c:pt idx="159">
                  <c:v>43425</c:v>
                </c:pt>
                <c:pt idx="160">
                  <c:v>43426</c:v>
                </c:pt>
                <c:pt idx="161">
                  <c:v>43430</c:v>
                </c:pt>
                <c:pt idx="162">
                  <c:v>43431</c:v>
                </c:pt>
                <c:pt idx="163">
                  <c:v>43432</c:v>
                </c:pt>
                <c:pt idx="164">
                  <c:v>43433</c:v>
                </c:pt>
                <c:pt idx="165">
                  <c:v>43434</c:v>
                </c:pt>
                <c:pt idx="166">
                  <c:v>43437</c:v>
                </c:pt>
                <c:pt idx="167">
                  <c:v>43438</c:v>
                </c:pt>
                <c:pt idx="168">
                  <c:v>43439</c:v>
                </c:pt>
                <c:pt idx="169">
                  <c:v>43440</c:v>
                </c:pt>
                <c:pt idx="170">
                  <c:v>43441</c:v>
                </c:pt>
                <c:pt idx="171">
                  <c:v>43444</c:v>
                </c:pt>
                <c:pt idx="172">
                  <c:v>43445</c:v>
                </c:pt>
                <c:pt idx="173">
                  <c:v>43446</c:v>
                </c:pt>
                <c:pt idx="174">
                  <c:v>43447</c:v>
                </c:pt>
                <c:pt idx="175">
                  <c:v>43448</c:v>
                </c:pt>
                <c:pt idx="176">
                  <c:v>43451</c:v>
                </c:pt>
                <c:pt idx="177">
                  <c:v>43452</c:v>
                </c:pt>
                <c:pt idx="178">
                  <c:v>43453</c:v>
                </c:pt>
                <c:pt idx="179">
                  <c:v>43454</c:v>
                </c:pt>
                <c:pt idx="180">
                  <c:v>43455</c:v>
                </c:pt>
                <c:pt idx="181">
                  <c:v>43458</c:v>
                </c:pt>
                <c:pt idx="182">
                  <c:v>43460</c:v>
                </c:pt>
                <c:pt idx="183">
                  <c:v>43461</c:v>
                </c:pt>
                <c:pt idx="184">
                  <c:v>43462</c:v>
                </c:pt>
                <c:pt idx="185">
                  <c:v>43465</c:v>
                </c:pt>
                <c:pt idx="186">
                  <c:v>43466</c:v>
                </c:pt>
                <c:pt idx="187">
                  <c:v>43467</c:v>
                </c:pt>
                <c:pt idx="188">
                  <c:v>43468</c:v>
                </c:pt>
                <c:pt idx="189">
                  <c:v>43469</c:v>
                </c:pt>
                <c:pt idx="190">
                  <c:v>43472</c:v>
                </c:pt>
                <c:pt idx="191">
                  <c:v>43473</c:v>
                </c:pt>
                <c:pt idx="192">
                  <c:v>43474</c:v>
                </c:pt>
                <c:pt idx="193">
                  <c:v>43475</c:v>
                </c:pt>
                <c:pt idx="194">
                  <c:v>43476</c:v>
                </c:pt>
                <c:pt idx="195">
                  <c:v>43479</c:v>
                </c:pt>
                <c:pt idx="196">
                  <c:v>43480</c:v>
                </c:pt>
                <c:pt idx="197">
                  <c:v>43481</c:v>
                </c:pt>
                <c:pt idx="198">
                  <c:v>43482</c:v>
                </c:pt>
                <c:pt idx="199">
                  <c:v>43483</c:v>
                </c:pt>
                <c:pt idx="200">
                  <c:v>43486</c:v>
                </c:pt>
                <c:pt idx="201">
                  <c:v>43487</c:v>
                </c:pt>
                <c:pt idx="202">
                  <c:v>43488</c:v>
                </c:pt>
                <c:pt idx="203">
                  <c:v>43489</c:v>
                </c:pt>
                <c:pt idx="204">
                  <c:v>43490</c:v>
                </c:pt>
                <c:pt idx="205">
                  <c:v>43493</c:v>
                </c:pt>
                <c:pt idx="206">
                  <c:v>43494</c:v>
                </c:pt>
                <c:pt idx="207">
                  <c:v>43495</c:v>
                </c:pt>
                <c:pt idx="208">
                  <c:v>43496</c:v>
                </c:pt>
                <c:pt idx="209">
                  <c:v>43497</c:v>
                </c:pt>
                <c:pt idx="210">
                  <c:v>43500</c:v>
                </c:pt>
                <c:pt idx="211">
                  <c:v>43501</c:v>
                </c:pt>
                <c:pt idx="212">
                  <c:v>43502</c:v>
                </c:pt>
                <c:pt idx="213">
                  <c:v>43503</c:v>
                </c:pt>
                <c:pt idx="214">
                  <c:v>43504</c:v>
                </c:pt>
                <c:pt idx="215">
                  <c:v>43507</c:v>
                </c:pt>
                <c:pt idx="216">
                  <c:v>43508</c:v>
                </c:pt>
                <c:pt idx="217">
                  <c:v>43509</c:v>
                </c:pt>
                <c:pt idx="218">
                  <c:v>43510</c:v>
                </c:pt>
                <c:pt idx="219">
                  <c:v>43511</c:v>
                </c:pt>
                <c:pt idx="220">
                  <c:v>43514</c:v>
                </c:pt>
                <c:pt idx="221">
                  <c:v>43515</c:v>
                </c:pt>
                <c:pt idx="222">
                  <c:v>43516</c:v>
                </c:pt>
                <c:pt idx="223">
                  <c:v>43517</c:v>
                </c:pt>
                <c:pt idx="224">
                  <c:v>43518</c:v>
                </c:pt>
                <c:pt idx="225">
                  <c:v>43521</c:v>
                </c:pt>
                <c:pt idx="226">
                  <c:v>43522</c:v>
                </c:pt>
                <c:pt idx="227">
                  <c:v>43523</c:v>
                </c:pt>
                <c:pt idx="228">
                  <c:v>43524</c:v>
                </c:pt>
                <c:pt idx="229">
                  <c:v>43525</c:v>
                </c:pt>
                <c:pt idx="230">
                  <c:v>43529</c:v>
                </c:pt>
                <c:pt idx="231">
                  <c:v>43530</c:v>
                </c:pt>
                <c:pt idx="232">
                  <c:v>43531</c:v>
                </c:pt>
                <c:pt idx="233">
                  <c:v>43532</c:v>
                </c:pt>
                <c:pt idx="234">
                  <c:v>43535</c:v>
                </c:pt>
                <c:pt idx="235">
                  <c:v>43536</c:v>
                </c:pt>
                <c:pt idx="236">
                  <c:v>43537</c:v>
                </c:pt>
                <c:pt idx="237">
                  <c:v>43538</c:v>
                </c:pt>
                <c:pt idx="238">
                  <c:v>43539</c:v>
                </c:pt>
                <c:pt idx="239">
                  <c:v>43542</c:v>
                </c:pt>
                <c:pt idx="240">
                  <c:v>43543</c:v>
                </c:pt>
                <c:pt idx="241">
                  <c:v>43544</c:v>
                </c:pt>
                <c:pt idx="242">
                  <c:v>43546</c:v>
                </c:pt>
                <c:pt idx="243">
                  <c:v>43549</c:v>
                </c:pt>
                <c:pt idx="244">
                  <c:v>43550</c:v>
                </c:pt>
                <c:pt idx="245">
                  <c:v>43551</c:v>
                </c:pt>
                <c:pt idx="246">
                  <c:v>43552</c:v>
                </c:pt>
              </c:numCache>
            </c:numRef>
          </c:cat>
          <c:val>
            <c:numRef>
              <c:f>'Futures (Daily Current Month)'!$H$6:$H$252</c:f>
              <c:numCache>
                <c:formatCode>_(* #,##0.00_);_(* \(#,##0.00\);_(* "-"??_);_(@_)</c:formatCode>
                <c:ptCount val="247"/>
                <c:pt idx="1">
                  <c:v>1.0862480532350169</c:v>
                </c:pt>
                <c:pt idx="2">
                  <c:v>0.54086045287567597</c:v>
                </c:pt>
                <c:pt idx="3">
                  <c:v>-3.2550776599239342E-2</c:v>
                </c:pt>
                <c:pt idx="4">
                  <c:v>-0.89192519162403627</c:v>
                </c:pt>
                <c:pt idx="5">
                  <c:v>4.1463468604797455</c:v>
                </c:pt>
                <c:pt idx="6">
                  <c:v>-0.78376400862521911</c:v>
                </c:pt>
                <c:pt idx="7">
                  <c:v>1.0464046221228218</c:v>
                </c:pt>
                <c:pt idx="8">
                  <c:v>1.7158547998644198</c:v>
                </c:pt>
                <c:pt idx="9">
                  <c:v>-0.88883798537438807</c:v>
                </c:pt>
                <c:pt idx="10">
                  <c:v>1.136282484372908</c:v>
                </c:pt>
                <c:pt idx="11">
                  <c:v>5.0883762973439536E-2</c:v>
                </c:pt>
                <c:pt idx="12">
                  <c:v>-0.48871706092784911</c:v>
                </c:pt>
                <c:pt idx="13">
                  <c:v>0.51026193860059854</c:v>
                </c:pt>
                <c:pt idx="14">
                  <c:v>-1.0541470981721583</c:v>
                </c:pt>
                <c:pt idx="15">
                  <c:v>3.8731391069013652</c:v>
                </c:pt>
                <c:pt idx="16">
                  <c:v>-0.19537797591576087</c:v>
                </c:pt>
                <c:pt idx="17">
                  <c:v>2.2198597687337807</c:v>
                </c:pt>
                <c:pt idx="18">
                  <c:v>-0.23831951410663116</c:v>
                </c:pt>
                <c:pt idx="19">
                  <c:v>2.9590125540152026</c:v>
                </c:pt>
                <c:pt idx="20">
                  <c:v>0.94518675083757109</c:v>
                </c:pt>
                <c:pt idx="21">
                  <c:v>-2.401242694708019</c:v>
                </c:pt>
                <c:pt idx="22">
                  <c:v>2.4817312571424854</c:v>
                </c:pt>
                <c:pt idx="23">
                  <c:v>-1.5919805877193633</c:v>
                </c:pt>
                <c:pt idx="24">
                  <c:v>0.97854468326224953</c:v>
                </c:pt>
                <c:pt idx="25">
                  <c:v>-0.81618240420933197</c:v>
                </c:pt>
                <c:pt idx="26">
                  <c:v>1.0150541897898888</c:v>
                </c:pt>
                <c:pt idx="27">
                  <c:v>-2.0914515687659478</c:v>
                </c:pt>
                <c:pt idx="28">
                  <c:v>0.38111527214034763</c:v>
                </c:pt>
                <c:pt idx="29">
                  <c:v>-0.37187520329620866</c:v>
                </c:pt>
                <c:pt idx="30">
                  <c:v>0.26812911025261432</c:v>
                </c:pt>
                <c:pt idx="31">
                  <c:v>-3.8392845490266864E-2</c:v>
                </c:pt>
                <c:pt idx="32">
                  <c:v>-0.37928131768693063</c:v>
                </c:pt>
                <c:pt idx="33">
                  <c:v>-3.0890862443184011</c:v>
                </c:pt>
                <c:pt idx="34">
                  <c:v>-2.4586126775374533</c:v>
                </c:pt>
                <c:pt idx="35">
                  <c:v>2.0673390430116076</c:v>
                </c:pt>
                <c:pt idx="36">
                  <c:v>-1.3580033128125879</c:v>
                </c:pt>
                <c:pt idx="37">
                  <c:v>9.3630257198666411E-2</c:v>
                </c:pt>
                <c:pt idx="38">
                  <c:v>-0.30600039519662814</c:v>
                </c:pt>
                <c:pt idx="39">
                  <c:v>-0.19918214112043636</c:v>
                </c:pt>
                <c:pt idx="40">
                  <c:v>-6.3037827766765538E-3</c:v>
                </c:pt>
                <c:pt idx="41">
                  <c:v>-1.801031539985005</c:v>
                </c:pt>
                <c:pt idx="42">
                  <c:v>8.0772855018811235E-2</c:v>
                </c:pt>
                <c:pt idx="43">
                  <c:v>-1.0267796647902492</c:v>
                </c:pt>
                <c:pt idx="44">
                  <c:v>-2.2513146333503489</c:v>
                </c:pt>
                <c:pt idx="45">
                  <c:v>1.7825081615632854</c:v>
                </c:pt>
                <c:pt idx="46">
                  <c:v>0.8874889193910096</c:v>
                </c:pt>
                <c:pt idx="47">
                  <c:v>1.4534509049095021</c:v>
                </c:pt>
                <c:pt idx="48">
                  <c:v>5.6207965539664233</c:v>
                </c:pt>
                <c:pt idx="49">
                  <c:v>-0.60673599092069475</c:v>
                </c:pt>
                <c:pt idx="50">
                  <c:v>2.258187509468824</c:v>
                </c:pt>
                <c:pt idx="51">
                  <c:v>-0.81666306950999101</c:v>
                </c:pt>
                <c:pt idx="52">
                  <c:v>0.47090241405902972</c:v>
                </c:pt>
                <c:pt idx="53">
                  <c:v>-1.1271078873776934</c:v>
                </c:pt>
                <c:pt idx="54">
                  <c:v>-2.4522585217151383</c:v>
                </c:pt>
                <c:pt idx="55">
                  <c:v>-0.88451600309813028</c:v>
                </c:pt>
                <c:pt idx="56">
                  <c:v>0.62981915442756664</c:v>
                </c:pt>
                <c:pt idx="57">
                  <c:v>-0.8390786270796754</c:v>
                </c:pt>
                <c:pt idx="58">
                  <c:v>-0.81300740785367376</c:v>
                </c:pt>
                <c:pt idx="59">
                  <c:v>-4.3559425171723731E-2</c:v>
                </c:pt>
                <c:pt idx="60">
                  <c:v>-0.13225463324108108</c:v>
                </c:pt>
                <c:pt idx="61">
                  <c:v>0.94038637941607583</c:v>
                </c:pt>
                <c:pt idx="62">
                  <c:v>2.0197249601801488</c:v>
                </c:pt>
                <c:pt idx="63">
                  <c:v>-1.2460085109104395</c:v>
                </c:pt>
                <c:pt idx="64">
                  <c:v>-0.72660260325274595</c:v>
                </c:pt>
                <c:pt idx="65">
                  <c:v>0.97107741822858862</c:v>
                </c:pt>
                <c:pt idx="66">
                  <c:v>0.15291885233116467</c:v>
                </c:pt>
                <c:pt idx="67">
                  <c:v>-0.12640550424595551</c:v>
                </c:pt>
                <c:pt idx="68">
                  <c:v>-0.11551504516153993</c:v>
                </c:pt>
                <c:pt idx="69">
                  <c:v>0.27254769079099056</c:v>
                </c:pt>
                <c:pt idx="70">
                  <c:v>2.6189653253424523</c:v>
                </c:pt>
                <c:pt idx="71">
                  <c:v>-1.8644014972573166</c:v>
                </c:pt>
                <c:pt idx="72">
                  <c:v>0.30517977208131336</c:v>
                </c:pt>
                <c:pt idx="73">
                  <c:v>-12.983597942778824</c:v>
                </c:pt>
                <c:pt idx="74">
                  <c:v>-4.7876820475847159</c:v>
                </c:pt>
                <c:pt idx="75">
                  <c:v>0.55632077034093563</c:v>
                </c:pt>
                <c:pt idx="76">
                  <c:v>-5.1053105083601453</c:v>
                </c:pt>
                <c:pt idx="77">
                  <c:v>2.659791102706258</c:v>
                </c:pt>
                <c:pt idx="78">
                  <c:v>1.492931024078217</c:v>
                </c:pt>
                <c:pt idx="79">
                  <c:v>0.16413094756140051</c:v>
                </c:pt>
                <c:pt idx="80">
                  <c:v>1.4459350346100404</c:v>
                </c:pt>
                <c:pt idx="81">
                  <c:v>-2.9939268158741172</c:v>
                </c:pt>
                <c:pt idx="82">
                  <c:v>-1.5277228760974879</c:v>
                </c:pt>
                <c:pt idx="83">
                  <c:v>-4.0749340711731447E-2</c:v>
                </c:pt>
                <c:pt idx="84">
                  <c:v>1.4071236329222396</c:v>
                </c:pt>
                <c:pt idx="85">
                  <c:v>-2.1508239722707745</c:v>
                </c:pt>
                <c:pt idx="86">
                  <c:v>1.0530610878857067</c:v>
                </c:pt>
                <c:pt idx="87">
                  <c:v>-1.1410471742723647</c:v>
                </c:pt>
                <c:pt idx="88">
                  <c:v>6.6529237427083867</c:v>
                </c:pt>
                <c:pt idx="89">
                  <c:v>1.9071003332099186</c:v>
                </c:pt>
                <c:pt idx="90">
                  <c:v>2.0613053337026375</c:v>
                </c:pt>
                <c:pt idx="91">
                  <c:v>1.4426644108054492</c:v>
                </c:pt>
                <c:pt idx="92">
                  <c:v>2.9578819346643472</c:v>
                </c:pt>
                <c:pt idx="93">
                  <c:v>2.8291304333943961</c:v>
                </c:pt>
                <c:pt idx="94">
                  <c:v>-2.8550218996986008</c:v>
                </c:pt>
                <c:pt idx="95">
                  <c:v>2.6055155571365578</c:v>
                </c:pt>
                <c:pt idx="96">
                  <c:v>-1.6323276255275303</c:v>
                </c:pt>
                <c:pt idx="97">
                  <c:v>1.0632625977767183</c:v>
                </c:pt>
                <c:pt idx="98">
                  <c:v>1.8591241642499772</c:v>
                </c:pt>
                <c:pt idx="99">
                  <c:v>-2.1946025000371243</c:v>
                </c:pt>
                <c:pt idx="100">
                  <c:v>0.89469425065901931</c:v>
                </c:pt>
                <c:pt idx="101">
                  <c:v>-8.3069115721372599E-2</c:v>
                </c:pt>
                <c:pt idx="102">
                  <c:v>0.44366395241327322</c:v>
                </c:pt>
                <c:pt idx="103">
                  <c:v>0.23788651773472644</c:v>
                </c:pt>
                <c:pt idx="104">
                  <c:v>2.4759258922510576</c:v>
                </c:pt>
                <c:pt idx="105">
                  <c:v>0.5172641763723741</c:v>
                </c:pt>
                <c:pt idx="106">
                  <c:v>0.45968906620620742</c:v>
                </c:pt>
                <c:pt idx="107">
                  <c:v>0.54099649780634074</c:v>
                </c:pt>
                <c:pt idx="108">
                  <c:v>-3.1121215178543551</c:v>
                </c:pt>
                <c:pt idx="109">
                  <c:v>-1.2306657386098048</c:v>
                </c:pt>
                <c:pt idx="110">
                  <c:v>1.5517737890235104</c:v>
                </c:pt>
                <c:pt idx="111">
                  <c:v>1.3935572653245343</c:v>
                </c:pt>
                <c:pt idx="112">
                  <c:v>-1.6973657703935583</c:v>
                </c:pt>
                <c:pt idx="113">
                  <c:v>0.64830924958792457</c:v>
                </c:pt>
                <c:pt idx="114">
                  <c:v>3.0022608040229182</c:v>
                </c:pt>
                <c:pt idx="115">
                  <c:v>-0.65194003876758433</c:v>
                </c:pt>
                <c:pt idx="116">
                  <c:v>1.1996236952063566</c:v>
                </c:pt>
                <c:pt idx="117">
                  <c:v>-4.1252875302521241</c:v>
                </c:pt>
                <c:pt idx="118">
                  <c:v>-0.16842892766806794</c:v>
                </c:pt>
                <c:pt idx="119">
                  <c:v>0.24179071437883271</c:v>
                </c:pt>
                <c:pt idx="120">
                  <c:v>-4.3894775908971582</c:v>
                </c:pt>
                <c:pt idx="121">
                  <c:v>-2.3200055293602597</c:v>
                </c:pt>
                <c:pt idx="122">
                  <c:v>2.0560533755389363</c:v>
                </c:pt>
                <c:pt idx="123">
                  <c:v>-2.0450519207007556</c:v>
                </c:pt>
                <c:pt idx="124">
                  <c:v>-3.7717849191736006</c:v>
                </c:pt>
                <c:pt idx="125">
                  <c:v>2.1165013154313668</c:v>
                </c:pt>
                <c:pt idx="126">
                  <c:v>-0.31911940613363249</c:v>
                </c:pt>
                <c:pt idx="127">
                  <c:v>-2.157544407237185</c:v>
                </c:pt>
                <c:pt idx="128">
                  <c:v>-2.8724503319397172</c:v>
                </c:pt>
                <c:pt idx="129">
                  <c:v>1.3663350714567302</c:v>
                </c:pt>
                <c:pt idx="130">
                  <c:v>2.1361141931857461</c:v>
                </c:pt>
                <c:pt idx="131">
                  <c:v>7.4859948607516937</c:v>
                </c:pt>
                <c:pt idx="132">
                  <c:v>-3.0525748690471559</c:v>
                </c:pt>
                <c:pt idx="133">
                  <c:v>5.271793333608203</c:v>
                </c:pt>
                <c:pt idx="134">
                  <c:v>-1.2111986950545304</c:v>
                </c:pt>
                <c:pt idx="135">
                  <c:v>2.3752887547757</c:v>
                </c:pt>
                <c:pt idx="136">
                  <c:v>-2.0635685695370984</c:v>
                </c:pt>
                <c:pt idx="137">
                  <c:v>-1.9583200332718118</c:v>
                </c:pt>
                <c:pt idx="138">
                  <c:v>0.49181458737905831</c:v>
                </c:pt>
                <c:pt idx="139">
                  <c:v>-1.2473615892963896</c:v>
                </c:pt>
                <c:pt idx="140">
                  <c:v>3.9433876821268449E-2</c:v>
                </c:pt>
                <c:pt idx="141">
                  <c:v>3.5476253021446247E-2</c:v>
                </c:pt>
                <c:pt idx="142">
                  <c:v>1.0401076911506029</c:v>
                </c:pt>
                <c:pt idx="143">
                  <c:v>2.0616432180617332</c:v>
                </c:pt>
                <c:pt idx="144">
                  <c:v>1.3397810142663684</c:v>
                </c:pt>
                <c:pt idx="145">
                  <c:v>1.6716452333837719</c:v>
                </c:pt>
                <c:pt idx="146">
                  <c:v>0.56694404616007443</c:v>
                </c:pt>
                <c:pt idx="147">
                  <c:v>2.1326044234401462</c:v>
                </c:pt>
                <c:pt idx="148">
                  <c:v>1.7880123696804109</c:v>
                </c:pt>
                <c:pt idx="149">
                  <c:v>-1.3458122282993157</c:v>
                </c:pt>
                <c:pt idx="150">
                  <c:v>0.79344638793766586</c:v>
                </c:pt>
                <c:pt idx="151">
                  <c:v>2.2579252951002569</c:v>
                </c:pt>
                <c:pt idx="152">
                  <c:v>-4.2065578305427263</c:v>
                </c:pt>
                <c:pt idx="153">
                  <c:v>0.74237121344428025</c:v>
                </c:pt>
                <c:pt idx="154">
                  <c:v>1.2819916139405059</c:v>
                </c:pt>
                <c:pt idx="155">
                  <c:v>-0.63094154152242354</c:v>
                </c:pt>
                <c:pt idx="156">
                  <c:v>0.57250736529291768</c:v>
                </c:pt>
                <c:pt idx="157">
                  <c:v>1.3044776418011872</c:v>
                </c:pt>
                <c:pt idx="158">
                  <c:v>-2.2207893667303789</c:v>
                </c:pt>
                <c:pt idx="159">
                  <c:v>0.80168757179047756</c:v>
                </c:pt>
                <c:pt idx="160">
                  <c:v>-0.4870831626714805</c:v>
                </c:pt>
                <c:pt idx="161">
                  <c:v>1.4288738761232738</c:v>
                </c:pt>
                <c:pt idx="162">
                  <c:v>0.63732701990754481</c:v>
                </c:pt>
                <c:pt idx="163">
                  <c:v>1.0732855821585456</c:v>
                </c:pt>
                <c:pt idx="164">
                  <c:v>-0.42308735289599669</c:v>
                </c:pt>
                <c:pt idx="165">
                  <c:v>-0.73452468361206091</c:v>
                </c:pt>
                <c:pt idx="166">
                  <c:v>5.5013716137557314</c:v>
                </c:pt>
                <c:pt idx="167">
                  <c:v>-1.894773299892117</c:v>
                </c:pt>
                <c:pt idx="168">
                  <c:v>-0.5341165379008157</c:v>
                </c:pt>
                <c:pt idx="169">
                  <c:v>0.63463919316967032</c:v>
                </c:pt>
                <c:pt idx="170">
                  <c:v>-3.1705798759955328E-2</c:v>
                </c:pt>
                <c:pt idx="171">
                  <c:v>-0.88466224249205572</c:v>
                </c:pt>
                <c:pt idx="172">
                  <c:v>1.8271577859049959</c:v>
                </c:pt>
                <c:pt idx="173">
                  <c:v>2.5358080176875939</c:v>
                </c:pt>
                <c:pt idx="174">
                  <c:v>-0.46736608136516961</c:v>
                </c:pt>
                <c:pt idx="175">
                  <c:v>1.2114993959232032</c:v>
                </c:pt>
                <c:pt idx="176">
                  <c:v>0.24766766123016451</c:v>
                </c:pt>
                <c:pt idx="177">
                  <c:v>-0.23255053778509036</c:v>
                </c:pt>
                <c:pt idx="178">
                  <c:v>-8.5498837198597244E-2</c:v>
                </c:pt>
                <c:pt idx="179">
                  <c:v>1.1776550573206395</c:v>
                </c:pt>
                <c:pt idx="180">
                  <c:v>-0.86403797773239688</c:v>
                </c:pt>
                <c:pt idx="181">
                  <c:v>-1.3410148033442577</c:v>
                </c:pt>
                <c:pt idx="182">
                  <c:v>0.40268335601357619</c:v>
                </c:pt>
                <c:pt idx="183">
                  <c:v>2.1065728707583258</c:v>
                </c:pt>
                <c:pt idx="184">
                  <c:v>0.25956519640555525</c:v>
                </c:pt>
                <c:pt idx="185">
                  <c:v>1.033330196031752</c:v>
                </c:pt>
                <c:pt idx="186">
                  <c:v>-0.51367824118040262</c:v>
                </c:pt>
                <c:pt idx="187">
                  <c:v>-0.43761657561699024</c:v>
                </c:pt>
                <c:pt idx="188">
                  <c:v>-3.2883989600033776</c:v>
                </c:pt>
                <c:pt idx="189">
                  <c:v>2.8555657246576267</c:v>
                </c:pt>
                <c:pt idx="190">
                  <c:v>0.40845721201753304</c:v>
                </c:pt>
                <c:pt idx="191">
                  <c:v>1.4858789127474774</c:v>
                </c:pt>
                <c:pt idx="192">
                  <c:v>0.44374961898707965</c:v>
                </c:pt>
                <c:pt idx="193">
                  <c:v>1.1913861011825198</c:v>
                </c:pt>
                <c:pt idx="194">
                  <c:v>0.38732342131641051</c:v>
                </c:pt>
                <c:pt idx="195">
                  <c:v>-0.59512069710649562</c:v>
                </c:pt>
                <c:pt idx="196">
                  <c:v>1.7806933875649982</c:v>
                </c:pt>
                <c:pt idx="197">
                  <c:v>-0.88228113672491293</c:v>
                </c:pt>
                <c:pt idx="198">
                  <c:v>-0.644629258124916</c:v>
                </c:pt>
                <c:pt idx="199">
                  <c:v>-1.0321821400099453</c:v>
                </c:pt>
                <c:pt idx="200">
                  <c:v>-0.37792830050001008</c:v>
                </c:pt>
                <c:pt idx="201">
                  <c:v>-1.0214616569898882</c:v>
                </c:pt>
                <c:pt idx="202">
                  <c:v>0.50595738222947029</c:v>
                </c:pt>
                <c:pt idx="203">
                  <c:v>-0.312756438101148</c:v>
                </c:pt>
                <c:pt idx="204">
                  <c:v>-2.5728741375745701</c:v>
                </c:pt>
                <c:pt idx="205">
                  <c:v>0.77397802899660606</c:v>
                </c:pt>
                <c:pt idx="206">
                  <c:v>1.8513639412055245</c:v>
                </c:pt>
                <c:pt idx="207">
                  <c:v>-0.31036128390145673</c:v>
                </c:pt>
                <c:pt idx="208">
                  <c:v>0.13482056580665586</c:v>
                </c:pt>
                <c:pt idx="209">
                  <c:v>-1.590810935694047</c:v>
                </c:pt>
                <c:pt idx="210">
                  <c:v>0.33638055160373059</c:v>
                </c:pt>
                <c:pt idx="211">
                  <c:v>1.2590385318786654</c:v>
                </c:pt>
                <c:pt idx="212">
                  <c:v>-0.42577608525146143</c:v>
                </c:pt>
                <c:pt idx="213">
                  <c:v>-1.5964430462793409</c:v>
                </c:pt>
                <c:pt idx="214">
                  <c:v>-3.8036497661925917</c:v>
                </c:pt>
                <c:pt idx="215">
                  <c:v>-0.83617708863294549</c:v>
                </c:pt>
                <c:pt idx="216">
                  <c:v>-2.6504544974121691</c:v>
                </c:pt>
                <c:pt idx="217">
                  <c:v>1.151589183458253</c:v>
                </c:pt>
                <c:pt idx="218">
                  <c:v>0.91170816742749594</c:v>
                </c:pt>
                <c:pt idx="219">
                  <c:v>0.19681691972756224</c:v>
                </c:pt>
                <c:pt idx="220">
                  <c:v>-3.3449655097297324</c:v>
                </c:pt>
                <c:pt idx="221">
                  <c:v>3.0788475483584921</c:v>
                </c:pt>
                <c:pt idx="222">
                  <c:v>-1.0935513196979287</c:v>
                </c:pt>
                <c:pt idx="223">
                  <c:v>0.6329663754145145</c:v>
                </c:pt>
                <c:pt idx="224">
                  <c:v>0.48399950562444732</c:v>
                </c:pt>
                <c:pt idx="225">
                  <c:v>0.1265048784707074</c:v>
                </c:pt>
                <c:pt idx="226">
                  <c:v>0.84880238708802691</c:v>
                </c:pt>
                <c:pt idx="227">
                  <c:v>5.5449542659722365E-2</c:v>
                </c:pt>
                <c:pt idx="228">
                  <c:v>-0.43181179352323579</c:v>
                </c:pt>
                <c:pt idx="229">
                  <c:v>-0.124071138793209</c:v>
                </c:pt>
                <c:pt idx="230">
                  <c:v>1.7279687514259929</c:v>
                </c:pt>
                <c:pt idx="231">
                  <c:v>1.1876647746438394E-2</c:v>
                </c:pt>
                <c:pt idx="232">
                  <c:v>-5.0319051242193547E-2</c:v>
                </c:pt>
                <c:pt idx="233">
                  <c:v>1.3968377275424346</c:v>
                </c:pt>
                <c:pt idx="234">
                  <c:v>-0.37591515473149723</c:v>
                </c:pt>
                <c:pt idx="235">
                  <c:v>5.8954761996065814</c:v>
                </c:pt>
                <c:pt idx="236">
                  <c:v>-0.39077587492253474</c:v>
                </c:pt>
                <c:pt idx="237">
                  <c:v>0.67965473243569108</c:v>
                </c:pt>
                <c:pt idx="238">
                  <c:v>-0.19112735122780558</c:v>
                </c:pt>
                <c:pt idx="239">
                  <c:v>3.8192949781174361</c:v>
                </c:pt>
                <c:pt idx="240">
                  <c:v>-4.3681518636595459E-2</c:v>
                </c:pt>
                <c:pt idx="241">
                  <c:v>-3.8867556561669634</c:v>
                </c:pt>
                <c:pt idx="242">
                  <c:v>-0.9569342743340612</c:v>
                </c:pt>
                <c:pt idx="243">
                  <c:v>-2.0380667788112614</c:v>
                </c:pt>
                <c:pt idx="244">
                  <c:v>-1.3071281712752181</c:v>
                </c:pt>
                <c:pt idx="245">
                  <c:v>2.3023300486207461</c:v>
                </c:pt>
                <c:pt idx="246">
                  <c:v>2.5809292397848371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2-4DD2-8DA7-F89A9B56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62880"/>
        <c:axId val="569964848"/>
      </c:lineChart>
      <c:dateAx>
        <c:axId val="5699628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64848"/>
        <c:crosses val="autoZero"/>
        <c:auto val="1"/>
        <c:lblOffset val="100"/>
        <c:baseTimeUnit val="days"/>
      </c:dateAx>
      <c:valAx>
        <c:axId val="5699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(Monthly Far Month)'!$H$5</c:f>
              <c:strCache>
                <c:ptCount val="1"/>
                <c:pt idx="0">
                  <c:v>Risk 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(Monthly Far Month)'!$B$6:$B$17</c:f>
              <c:numCache>
                <c:formatCode>d\-mmm\-yy</c:formatCode>
                <c:ptCount val="12"/>
                <c:pt idx="0">
                  <c:v>43217</c:v>
                </c:pt>
                <c:pt idx="1">
                  <c:v>43245</c:v>
                </c:pt>
                <c:pt idx="2">
                  <c:v>43280</c:v>
                </c:pt>
                <c:pt idx="3">
                  <c:v>43308</c:v>
                </c:pt>
                <c:pt idx="4">
                  <c:v>43343</c:v>
                </c:pt>
                <c:pt idx="5">
                  <c:v>43371</c:v>
                </c:pt>
                <c:pt idx="6">
                  <c:v>43399</c:v>
                </c:pt>
                <c:pt idx="7">
                  <c:v>43434</c:v>
                </c:pt>
                <c:pt idx="8">
                  <c:v>43462</c:v>
                </c:pt>
                <c:pt idx="9">
                  <c:v>43490</c:v>
                </c:pt>
                <c:pt idx="10">
                  <c:v>43518</c:v>
                </c:pt>
                <c:pt idx="11">
                  <c:v>43552</c:v>
                </c:pt>
              </c:numCache>
            </c:numRef>
          </c:cat>
          <c:val>
            <c:numRef>
              <c:f>'Futures (Monthly Far Month)'!$H$6:$H$17</c:f>
              <c:numCache>
                <c:formatCode>_(* #,##0.00_);_(* \(#,##0.00\);_(* "-"??_);_(@_)</c:formatCode>
                <c:ptCount val="12"/>
                <c:pt idx="1">
                  <c:v>-6.9771611111320375</c:v>
                </c:pt>
                <c:pt idx="2">
                  <c:v>2.2876663070806873</c:v>
                </c:pt>
                <c:pt idx="3">
                  <c:v>-19.417457937521721</c:v>
                </c:pt>
                <c:pt idx="4">
                  <c:v>22.540630902893596</c:v>
                </c:pt>
                <c:pt idx="5">
                  <c:v>-12.987600387297439</c:v>
                </c:pt>
                <c:pt idx="6">
                  <c:v>7.3067459977407392</c:v>
                </c:pt>
                <c:pt idx="7">
                  <c:v>10.153967874783813</c:v>
                </c:pt>
                <c:pt idx="8">
                  <c:v>9.8091667097441171</c:v>
                </c:pt>
                <c:pt idx="9">
                  <c:v>-2.8154563342377448</c:v>
                </c:pt>
                <c:pt idx="10">
                  <c:v>-4.7581369409831131</c:v>
                </c:pt>
                <c:pt idx="11">
                  <c:v>9.6182242477076922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0-4D67-82B4-FF51542F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06664"/>
        <c:axId val="835504696"/>
      </c:lineChart>
      <c:dateAx>
        <c:axId val="8355066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4696"/>
        <c:crosses val="autoZero"/>
        <c:auto val="1"/>
        <c:lblOffset val="100"/>
        <c:baseTimeUnit val="months"/>
      </c:dateAx>
      <c:valAx>
        <c:axId val="83550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Returns of Futures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Monthly!$G$4</c:f>
              <c:strCache>
                <c:ptCount val="1"/>
                <c:pt idx="0">
                  <c:v>Returns Far month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Monthly!$F$5:$F$15</c:f>
              <c:numCache>
                <c:formatCode>d\-mmm\-yy</c:formatCode>
                <c:ptCount val="11"/>
                <c:pt idx="0">
                  <c:v>43245</c:v>
                </c:pt>
                <c:pt idx="1">
                  <c:v>43280</c:v>
                </c:pt>
                <c:pt idx="2">
                  <c:v>43308</c:v>
                </c:pt>
                <c:pt idx="3">
                  <c:v>43343</c:v>
                </c:pt>
                <c:pt idx="4">
                  <c:v>43371</c:v>
                </c:pt>
                <c:pt idx="5">
                  <c:v>43399</c:v>
                </c:pt>
                <c:pt idx="6">
                  <c:v>43434</c:v>
                </c:pt>
                <c:pt idx="7">
                  <c:v>43462</c:v>
                </c:pt>
                <c:pt idx="8">
                  <c:v>43490</c:v>
                </c:pt>
                <c:pt idx="9">
                  <c:v>43518</c:v>
                </c:pt>
                <c:pt idx="10">
                  <c:v>43552</c:v>
                </c:pt>
              </c:numCache>
            </c:numRef>
          </c:cat>
          <c:val>
            <c:numRef>
              <c:f>Monthly!$G$5:$G$15</c:f>
              <c:numCache>
                <c:formatCode>General</c:formatCode>
                <c:ptCount val="11"/>
                <c:pt idx="0">
                  <c:v>-6.4407478691229061</c:v>
                </c:pt>
                <c:pt idx="1">
                  <c:v>2.8212475203879284</c:v>
                </c:pt>
                <c:pt idx="2">
                  <c:v>-18.860307252590214</c:v>
                </c:pt>
                <c:pt idx="3">
                  <c:v>23.116551450838802</c:v>
                </c:pt>
                <c:pt idx="4">
                  <c:v>-12.413719108758626</c:v>
                </c:pt>
                <c:pt idx="5">
                  <c:v>7.8971008574928589</c:v>
                </c:pt>
                <c:pt idx="6">
                  <c:v>10.717529518619431</c:v>
                </c:pt>
                <c:pt idx="7">
                  <c:v>10.377358490566035</c:v>
                </c:pt>
                <c:pt idx="8">
                  <c:v>-2.2544283413848549</c:v>
                </c:pt>
                <c:pt idx="9">
                  <c:v>-4.2643517931821027</c:v>
                </c:pt>
                <c:pt idx="10">
                  <c:v>10.156198292408487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5-4F9A-B2C5-81C746C366DD}"/>
            </c:ext>
          </c:extLst>
        </c:ser>
        <c:ser>
          <c:idx val="1"/>
          <c:order val="1"/>
          <c:tx>
            <c:strRef>
              <c:f>Monthly!$H$4</c:f>
              <c:strCache>
                <c:ptCount val="1"/>
                <c:pt idx="0">
                  <c:v>Risk adjusted returns Far month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Monthly!$F$5:$F$15</c:f>
              <c:numCache>
                <c:formatCode>d\-mmm\-yy</c:formatCode>
                <c:ptCount val="11"/>
                <c:pt idx="0">
                  <c:v>43245</c:v>
                </c:pt>
                <c:pt idx="1">
                  <c:v>43280</c:v>
                </c:pt>
                <c:pt idx="2">
                  <c:v>43308</c:v>
                </c:pt>
                <c:pt idx="3">
                  <c:v>43343</c:v>
                </c:pt>
                <c:pt idx="4">
                  <c:v>43371</c:v>
                </c:pt>
                <c:pt idx="5">
                  <c:v>43399</c:v>
                </c:pt>
                <c:pt idx="6">
                  <c:v>43434</c:v>
                </c:pt>
                <c:pt idx="7">
                  <c:v>43462</c:v>
                </c:pt>
                <c:pt idx="8">
                  <c:v>43490</c:v>
                </c:pt>
                <c:pt idx="9">
                  <c:v>43518</c:v>
                </c:pt>
                <c:pt idx="10">
                  <c:v>43552</c:v>
                </c:pt>
              </c:numCache>
            </c:numRef>
          </c:cat>
          <c:val>
            <c:numRef>
              <c:f>Monthly!$H$5:$H$15</c:f>
              <c:numCache>
                <c:formatCode>_(* #,##0.00_);_(* \(#,##0.00\);_(* "-"??_);_(@_)</c:formatCode>
                <c:ptCount val="11"/>
                <c:pt idx="0">
                  <c:v>-6.9771611111320375</c:v>
                </c:pt>
                <c:pt idx="1">
                  <c:v>2.2876663070806873</c:v>
                </c:pt>
                <c:pt idx="2">
                  <c:v>-19.417457937521721</c:v>
                </c:pt>
                <c:pt idx="3">
                  <c:v>22.540630902893596</c:v>
                </c:pt>
                <c:pt idx="4">
                  <c:v>-12.987600387297439</c:v>
                </c:pt>
                <c:pt idx="5">
                  <c:v>7.3067459977407392</c:v>
                </c:pt>
                <c:pt idx="6">
                  <c:v>10.153967874783813</c:v>
                </c:pt>
                <c:pt idx="7">
                  <c:v>9.8091667097441171</c:v>
                </c:pt>
                <c:pt idx="8">
                  <c:v>-2.8154563342377448</c:v>
                </c:pt>
                <c:pt idx="9">
                  <c:v>-4.7581369409831131</c:v>
                </c:pt>
                <c:pt idx="10">
                  <c:v>9.6182242477076922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5-4F9A-B2C5-81C746C366DD}"/>
            </c:ext>
          </c:extLst>
        </c:ser>
        <c:ser>
          <c:idx val="2"/>
          <c:order val="2"/>
          <c:tx>
            <c:strRef>
              <c:f>Monthly!$I$4</c:f>
              <c:strCache>
                <c:ptCount val="1"/>
                <c:pt idx="0">
                  <c:v>Returns Next month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Monthly!$F$5:$F$15</c:f>
              <c:numCache>
                <c:formatCode>d\-mmm\-yy</c:formatCode>
                <c:ptCount val="11"/>
                <c:pt idx="0">
                  <c:v>43245</c:v>
                </c:pt>
                <c:pt idx="1">
                  <c:v>43280</c:v>
                </c:pt>
                <c:pt idx="2">
                  <c:v>43308</c:v>
                </c:pt>
                <c:pt idx="3">
                  <c:v>43343</c:v>
                </c:pt>
                <c:pt idx="4">
                  <c:v>43371</c:v>
                </c:pt>
                <c:pt idx="5">
                  <c:v>43399</c:v>
                </c:pt>
                <c:pt idx="6">
                  <c:v>43434</c:v>
                </c:pt>
                <c:pt idx="7">
                  <c:v>43462</c:v>
                </c:pt>
                <c:pt idx="8">
                  <c:v>43490</c:v>
                </c:pt>
                <c:pt idx="9">
                  <c:v>43518</c:v>
                </c:pt>
                <c:pt idx="10">
                  <c:v>43552</c:v>
                </c:pt>
              </c:numCache>
            </c:numRef>
          </c:cat>
          <c:val>
            <c:numRef>
              <c:f>Monthly!$I$5:$I$15</c:f>
              <c:numCache>
                <c:formatCode>General</c:formatCode>
                <c:ptCount val="11"/>
                <c:pt idx="0">
                  <c:v>-6.388860094675378</c:v>
                </c:pt>
                <c:pt idx="1">
                  <c:v>2.7314336335449578</c:v>
                </c:pt>
                <c:pt idx="2">
                  <c:v>-18.855993101465927</c:v>
                </c:pt>
                <c:pt idx="3">
                  <c:v>22.932164364151614</c:v>
                </c:pt>
                <c:pt idx="4">
                  <c:v>-12.567085689586863</c:v>
                </c:pt>
                <c:pt idx="5">
                  <c:v>7.7531515201450034</c:v>
                </c:pt>
                <c:pt idx="6">
                  <c:v>11.213488300963457</c:v>
                </c:pt>
                <c:pt idx="7">
                  <c:v>9.6978239196947271</c:v>
                </c:pt>
                <c:pt idx="8">
                  <c:v>-1.3099341899091252</c:v>
                </c:pt>
                <c:pt idx="9">
                  <c:v>-4.6043439603708878</c:v>
                </c:pt>
                <c:pt idx="10">
                  <c:v>9.7763131615738068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5-4F9A-B2C5-81C746C366DD}"/>
            </c:ext>
          </c:extLst>
        </c:ser>
        <c:ser>
          <c:idx val="3"/>
          <c:order val="3"/>
          <c:tx>
            <c:strRef>
              <c:f>Monthly!$J$4</c:f>
              <c:strCache>
                <c:ptCount val="1"/>
                <c:pt idx="0">
                  <c:v>Risk adjusted returns Next month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Monthly!$F$5:$F$15</c:f>
              <c:numCache>
                <c:formatCode>d\-mmm\-yy</c:formatCode>
                <c:ptCount val="11"/>
                <c:pt idx="0">
                  <c:v>43245</c:v>
                </c:pt>
                <c:pt idx="1">
                  <c:v>43280</c:v>
                </c:pt>
                <c:pt idx="2">
                  <c:v>43308</c:v>
                </c:pt>
                <c:pt idx="3">
                  <c:v>43343</c:v>
                </c:pt>
                <c:pt idx="4">
                  <c:v>43371</c:v>
                </c:pt>
                <c:pt idx="5">
                  <c:v>43399</c:v>
                </c:pt>
                <c:pt idx="6">
                  <c:v>43434</c:v>
                </c:pt>
                <c:pt idx="7">
                  <c:v>43462</c:v>
                </c:pt>
                <c:pt idx="8">
                  <c:v>43490</c:v>
                </c:pt>
                <c:pt idx="9">
                  <c:v>43518</c:v>
                </c:pt>
                <c:pt idx="10">
                  <c:v>43552</c:v>
                </c:pt>
              </c:numCache>
            </c:numRef>
          </c:cat>
          <c:val>
            <c:numRef>
              <c:f>Monthly!$J$5:$J$15</c:f>
              <c:numCache>
                <c:formatCode>_(* #,##0.00_);_(* \(#,##0.00\);_(* "-"??_);_(@_)</c:formatCode>
                <c:ptCount val="11"/>
                <c:pt idx="0">
                  <c:v>-6.9252733366845094</c:v>
                </c:pt>
                <c:pt idx="1">
                  <c:v>2.1978524202377168</c:v>
                </c:pt>
                <c:pt idx="2">
                  <c:v>-19.413143786397434</c:v>
                </c:pt>
                <c:pt idx="3">
                  <c:v>22.356243816206408</c:v>
                </c:pt>
                <c:pt idx="4">
                  <c:v>-13.140966968125676</c:v>
                </c:pt>
                <c:pt idx="5">
                  <c:v>7.1627966603928837</c:v>
                </c:pt>
                <c:pt idx="6">
                  <c:v>10.649926657127839</c:v>
                </c:pt>
                <c:pt idx="7">
                  <c:v>9.1296321388728092</c:v>
                </c:pt>
                <c:pt idx="8">
                  <c:v>-1.8709621827620151</c:v>
                </c:pt>
                <c:pt idx="9">
                  <c:v>-5.0981291081718982</c:v>
                </c:pt>
                <c:pt idx="10">
                  <c:v>9.2383391168730125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5-4F9A-B2C5-81C746C366DD}"/>
            </c:ext>
          </c:extLst>
        </c:ser>
        <c:ser>
          <c:idx val="4"/>
          <c:order val="4"/>
          <c:tx>
            <c:strRef>
              <c:f>Monthly!$K$4</c:f>
              <c:strCache>
                <c:ptCount val="1"/>
                <c:pt idx="0">
                  <c:v>Returns Current month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Monthly!$F$5:$F$15</c:f>
              <c:numCache>
                <c:formatCode>d\-mmm\-yy</c:formatCode>
                <c:ptCount val="11"/>
                <c:pt idx="0">
                  <c:v>43245</c:v>
                </c:pt>
                <c:pt idx="1">
                  <c:v>43280</c:v>
                </c:pt>
                <c:pt idx="2">
                  <c:v>43308</c:v>
                </c:pt>
                <c:pt idx="3">
                  <c:v>43343</c:v>
                </c:pt>
                <c:pt idx="4">
                  <c:v>43371</c:v>
                </c:pt>
                <c:pt idx="5">
                  <c:v>43399</c:v>
                </c:pt>
                <c:pt idx="6">
                  <c:v>43434</c:v>
                </c:pt>
                <c:pt idx="7">
                  <c:v>43462</c:v>
                </c:pt>
                <c:pt idx="8">
                  <c:v>43490</c:v>
                </c:pt>
                <c:pt idx="9">
                  <c:v>43518</c:v>
                </c:pt>
                <c:pt idx="10">
                  <c:v>43552</c:v>
                </c:pt>
              </c:numCache>
            </c:numRef>
          </c:cat>
          <c:val>
            <c:numRef>
              <c:f>Monthly!$K$5:$K$15</c:f>
              <c:numCache>
                <c:formatCode>General</c:formatCode>
                <c:ptCount val="11"/>
                <c:pt idx="0">
                  <c:v>-6.3565945326339923</c:v>
                </c:pt>
                <c:pt idx="1">
                  <c:v>2.0178790014466443</c:v>
                </c:pt>
                <c:pt idx="2">
                  <c:v>-18.634330800276334</c:v>
                </c:pt>
                <c:pt idx="3">
                  <c:v>22.964518723746519</c:v>
                </c:pt>
                <c:pt idx="4">
                  <c:v>-12.199731075335242</c:v>
                </c:pt>
                <c:pt idx="5">
                  <c:v>7.4213576158940473</c:v>
                </c:pt>
                <c:pt idx="6">
                  <c:v>11.127807960544049</c:v>
                </c:pt>
                <c:pt idx="7">
                  <c:v>10.124475572969036</c:v>
                </c:pt>
                <c:pt idx="8">
                  <c:v>-1.4073864173042354</c:v>
                </c:pt>
                <c:pt idx="9">
                  <c:v>-4.6656447595324746</c:v>
                </c:pt>
                <c:pt idx="10">
                  <c:v>10.062640270659552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5-4F9A-B2C5-81C746C366DD}"/>
            </c:ext>
          </c:extLst>
        </c:ser>
        <c:ser>
          <c:idx val="5"/>
          <c:order val="5"/>
          <c:tx>
            <c:strRef>
              <c:f>Monthly!$L$4</c:f>
              <c:strCache>
                <c:ptCount val="1"/>
                <c:pt idx="0">
                  <c:v>Risk adjusted returns Current month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Monthly!$F$5:$F$15</c:f>
              <c:numCache>
                <c:formatCode>d\-mmm\-yy</c:formatCode>
                <c:ptCount val="11"/>
                <c:pt idx="0">
                  <c:v>43245</c:v>
                </c:pt>
                <c:pt idx="1">
                  <c:v>43280</c:v>
                </c:pt>
                <c:pt idx="2">
                  <c:v>43308</c:v>
                </c:pt>
                <c:pt idx="3">
                  <c:v>43343</c:v>
                </c:pt>
                <c:pt idx="4">
                  <c:v>43371</c:v>
                </c:pt>
                <c:pt idx="5">
                  <c:v>43399</c:v>
                </c:pt>
                <c:pt idx="6">
                  <c:v>43434</c:v>
                </c:pt>
                <c:pt idx="7">
                  <c:v>43462</c:v>
                </c:pt>
                <c:pt idx="8">
                  <c:v>43490</c:v>
                </c:pt>
                <c:pt idx="9">
                  <c:v>43518</c:v>
                </c:pt>
                <c:pt idx="10">
                  <c:v>43552</c:v>
                </c:pt>
              </c:numCache>
            </c:numRef>
          </c:cat>
          <c:val>
            <c:numRef>
              <c:f>Monthly!$L$5:$L$15</c:f>
              <c:numCache>
                <c:formatCode>_(* #,##0.00_);_(* \(#,##0.00\);_(* "-"??_);_(@_)</c:formatCode>
                <c:ptCount val="11"/>
                <c:pt idx="0">
                  <c:v>-6.8930077746431238</c:v>
                </c:pt>
                <c:pt idx="1">
                  <c:v>1.4842977881394033</c:v>
                </c:pt>
                <c:pt idx="2">
                  <c:v>-19.191481485207841</c:v>
                </c:pt>
                <c:pt idx="3">
                  <c:v>22.388598175801313</c:v>
                </c:pt>
                <c:pt idx="4">
                  <c:v>-12.773612353874055</c:v>
                </c:pt>
                <c:pt idx="5">
                  <c:v>6.8310027561419275</c:v>
                </c:pt>
                <c:pt idx="6">
                  <c:v>10.564246316708431</c:v>
                </c:pt>
                <c:pt idx="7">
                  <c:v>9.5562837921471182</c:v>
                </c:pt>
                <c:pt idx="8">
                  <c:v>-1.9684144101571253</c:v>
                </c:pt>
                <c:pt idx="9">
                  <c:v>-5.1594299073334851</c:v>
                </c:pt>
                <c:pt idx="10">
                  <c:v>9.5246662259587573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C5-4F9A-B2C5-81C746C3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91944"/>
        <c:axId val="329292272"/>
      </c:lineChart>
      <c:dateAx>
        <c:axId val="32929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2272"/>
        <c:crosses val="autoZero"/>
        <c:auto val="1"/>
        <c:lblOffset val="100"/>
        <c:baseTimeUnit val="months"/>
      </c:dateAx>
      <c:valAx>
        <c:axId val="3292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Returns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Returns Unadjusted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(Daily Next Month)'!$F$5</c:f>
              <c:strCache>
                <c:ptCount val="1"/>
                <c:pt idx="0">
                  <c:v>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(Daily Next Month)'!$B$6:$B$252</c:f>
              <c:numCache>
                <c:formatCode>d\-mmm\-yy</c:formatCode>
                <c:ptCount val="247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43206</c:v>
                </c:pt>
                <c:pt idx="11">
                  <c:v>43207</c:v>
                </c:pt>
                <c:pt idx="12">
                  <c:v>43208</c:v>
                </c:pt>
                <c:pt idx="13">
                  <c:v>43209</c:v>
                </c:pt>
                <c:pt idx="14">
                  <c:v>43210</c:v>
                </c:pt>
                <c:pt idx="15">
                  <c:v>43213</c:v>
                </c:pt>
                <c:pt idx="16">
                  <c:v>43214</c:v>
                </c:pt>
                <c:pt idx="17">
                  <c:v>43215</c:v>
                </c:pt>
                <c:pt idx="18">
                  <c:v>43216</c:v>
                </c:pt>
                <c:pt idx="19">
                  <c:v>43217</c:v>
                </c:pt>
                <c:pt idx="20">
                  <c:v>43220</c:v>
                </c:pt>
                <c:pt idx="21">
                  <c:v>43222</c:v>
                </c:pt>
                <c:pt idx="22">
                  <c:v>43223</c:v>
                </c:pt>
                <c:pt idx="23">
                  <c:v>43224</c:v>
                </c:pt>
                <c:pt idx="24">
                  <c:v>43227</c:v>
                </c:pt>
                <c:pt idx="25">
                  <c:v>43228</c:v>
                </c:pt>
                <c:pt idx="26">
                  <c:v>43229</c:v>
                </c:pt>
                <c:pt idx="27">
                  <c:v>43230</c:v>
                </c:pt>
                <c:pt idx="28">
                  <c:v>43231</c:v>
                </c:pt>
                <c:pt idx="29">
                  <c:v>43234</c:v>
                </c:pt>
                <c:pt idx="30">
                  <c:v>43235</c:v>
                </c:pt>
                <c:pt idx="31">
                  <c:v>43236</c:v>
                </c:pt>
                <c:pt idx="32">
                  <c:v>43237</c:v>
                </c:pt>
                <c:pt idx="33">
                  <c:v>43238</c:v>
                </c:pt>
                <c:pt idx="34">
                  <c:v>43241</c:v>
                </c:pt>
                <c:pt idx="35">
                  <c:v>43242</c:v>
                </c:pt>
                <c:pt idx="36">
                  <c:v>43243</c:v>
                </c:pt>
                <c:pt idx="37">
                  <c:v>43244</c:v>
                </c:pt>
                <c:pt idx="38">
                  <c:v>43245</c:v>
                </c:pt>
                <c:pt idx="39">
                  <c:v>43248</c:v>
                </c:pt>
                <c:pt idx="40">
                  <c:v>43249</c:v>
                </c:pt>
                <c:pt idx="41">
                  <c:v>43250</c:v>
                </c:pt>
                <c:pt idx="42">
                  <c:v>43251</c:v>
                </c:pt>
                <c:pt idx="43">
                  <c:v>43252</c:v>
                </c:pt>
                <c:pt idx="44">
                  <c:v>43255</c:v>
                </c:pt>
                <c:pt idx="45">
                  <c:v>43256</c:v>
                </c:pt>
                <c:pt idx="46">
                  <c:v>43257</c:v>
                </c:pt>
                <c:pt idx="47">
                  <c:v>43258</c:v>
                </c:pt>
                <c:pt idx="48">
                  <c:v>43259</c:v>
                </c:pt>
                <c:pt idx="49">
                  <c:v>43262</c:v>
                </c:pt>
                <c:pt idx="50">
                  <c:v>43263</c:v>
                </c:pt>
                <c:pt idx="51">
                  <c:v>43264</c:v>
                </c:pt>
                <c:pt idx="52">
                  <c:v>43265</c:v>
                </c:pt>
                <c:pt idx="53">
                  <c:v>43266</c:v>
                </c:pt>
                <c:pt idx="54">
                  <c:v>43269</c:v>
                </c:pt>
                <c:pt idx="55">
                  <c:v>43270</c:v>
                </c:pt>
                <c:pt idx="56">
                  <c:v>43271</c:v>
                </c:pt>
                <c:pt idx="57">
                  <c:v>43272</c:v>
                </c:pt>
                <c:pt idx="58">
                  <c:v>43273</c:v>
                </c:pt>
                <c:pt idx="59">
                  <c:v>43276</c:v>
                </c:pt>
                <c:pt idx="60">
                  <c:v>43277</c:v>
                </c:pt>
                <c:pt idx="61">
                  <c:v>43278</c:v>
                </c:pt>
                <c:pt idx="62">
                  <c:v>43279</c:v>
                </c:pt>
                <c:pt idx="63">
                  <c:v>43280</c:v>
                </c:pt>
                <c:pt idx="64">
                  <c:v>43283</c:v>
                </c:pt>
                <c:pt idx="65">
                  <c:v>43284</c:v>
                </c:pt>
                <c:pt idx="66">
                  <c:v>43285</c:v>
                </c:pt>
                <c:pt idx="67">
                  <c:v>43286</c:v>
                </c:pt>
                <c:pt idx="68">
                  <c:v>43287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43297</c:v>
                </c:pt>
                <c:pt idx="75">
                  <c:v>43298</c:v>
                </c:pt>
                <c:pt idx="76">
                  <c:v>43299</c:v>
                </c:pt>
                <c:pt idx="77">
                  <c:v>43300</c:v>
                </c:pt>
                <c:pt idx="78">
                  <c:v>43301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43311</c:v>
                </c:pt>
                <c:pt idx="85">
                  <c:v>43312</c:v>
                </c:pt>
                <c:pt idx="86">
                  <c:v>43313</c:v>
                </c:pt>
                <c:pt idx="87">
                  <c:v>43314</c:v>
                </c:pt>
                <c:pt idx="88">
                  <c:v>43315</c:v>
                </c:pt>
                <c:pt idx="89">
                  <c:v>43318</c:v>
                </c:pt>
                <c:pt idx="90">
                  <c:v>43319</c:v>
                </c:pt>
                <c:pt idx="91">
                  <c:v>43320</c:v>
                </c:pt>
                <c:pt idx="92">
                  <c:v>43321</c:v>
                </c:pt>
                <c:pt idx="93">
                  <c:v>43322</c:v>
                </c:pt>
                <c:pt idx="94">
                  <c:v>43325</c:v>
                </c:pt>
                <c:pt idx="95">
                  <c:v>43326</c:v>
                </c:pt>
                <c:pt idx="96">
                  <c:v>43328</c:v>
                </c:pt>
                <c:pt idx="97">
                  <c:v>43329</c:v>
                </c:pt>
                <c:pt idx="98">
                  <c:v>43332</c:v>
                </c:pt>
                <c:pt idx="99">
                  <c:v>43333</c:v>
                </c:pt>
                <c:pt idx="100">
                  <c:v>43335</c:v>
                </c:pt>
                <c:pt idx="101">
                  <c:v>43336</c:v>
                </c:pt>
                <c:pt idx="102">
                  <c:v>43339</c:v>
                </c:pt>
                <c:pt idx="103">
                  <c:v>43340</c:v>
                </c:pt>
                <c:pt idx="104">
                  <c:v>43341</c:v>
                </c:pt>
                <c:pt idx="105">
                  <c:v>43342</c:v>
                </c:pt>
                <c:pt idx="106">
                  <c:v>43343</c:v>
                </c:pt>
                <c:pt idx="107">
                  <c:v>43346</c:v>
                </c:pt>
                <c:pt idx="108">
                  <c:v>43347</c:v>
                </c:pt>
                <c:pt idx="109">
                  <c:v>43348</c:v>
                </c:pt>
                <c:pt idx="110">
                  <c:v>43349</c:v>
                </c:pt>
                <c:pt idx="111">
                  <c:v>43350</c:v>
                </c:pt>
                <c:pt idx="112">
                  <c:v>43353</c:v>
                </c:pt>
                <c:pt idx="113">
                  <c:v>43354</c:v>
                </c:pt>
                <c:pt idx="114">
                  <c:v>43355</c:v>
                </c:pt>
                <c:pt idx="115">
                  <c:v>43357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43364</c:v>
                </c:pt>
                <c:pt idx="120">
                  <c:v>43367</c:v>
                </c:pt>
                <c:pt idx="121">
                  <c:v>43368</c:v>
                </c:pt>
                <c:pt idx="122">
                  <c:v>43369</c:v>
                </c:pt>
                <c:pt idx="123">
                  <c:v>43370</c:v>
                </c:pt>
                <c:pt idx="124">
                  <c:v>43371</c:v>
                </c:pt>
                <c:pt idx="125">
                  <c:v>43374</c:v>
                </c:pt>
                <c:pt idx="126">
                  <c:v>43376</c:v>
                </c:pt>
                <c:pt idx="127">
                  <c:v>43377</c:v>
                </c:pt>
                <c:pt idx="128">
                  <c:v>43378</c:v>
                </c:pt>
                <c:pt idx="129">
                  <c:v>43381</c:v>
                </c:pt>
                <c:pt idx="130">
                  <c:v>43382</c:v>
                </c:pt>
                <c:pt idx="131">
                  <c:v>43383</c:v>
                </c:pt>
                <c:pt idx="132">
                  <c:v>43384</c:v>
                </c:pt>
                <c:pt idx="133">
                  <c:v>43385</c:v>
                </c:pt>
                <c:pt idx="134">
                  <c:v>43388</c:v>
                </c:pt>
                <c:pt idx="135">
                  <c:v>43389</c:v>
                </c:pt>
                <c:pt idx="136">
                  <c:v>43390</c:v>
                </c:pt>
                <c:pt idx="137">
                  <c:v>43392</c:v>
                </c:pt>
                <c:pt idx="138">
                  <c:v>43395</c:v>
                </c:pt>
                <c:pt idx="139">
                  <c:v>43396</c:v>
                </c:pt>
                <c:pt idx="140">
                  <c:v>43397</c:v>
                </c:pt>
                <c:pt idx="141">
                  <c:v>43398</c:v>
                </c:pt>
                <c:pt idx="142">
                  <c:v>43399</c:v>
                </c:pt>
                <c:pt idx="143">
                  <c:v>43402</c:v>
                </c:pt>
                <c:pt idx="144">
                  <c:v>43403</c:v>
                </c:pt>
                <c:pt idx="145">
                  <c:v>43404</c:v>
                </c:pt>
                <c:pt idx="146">
                  <c:v>43405</c:v>
                </c:pt>
                <c:pt idx="147">
                  <c:v>43406</c:v>
                </c:pt>
                <c:pt idx="148">
                  <c:v>43409</c:v>
                </c:pt>
                <c:pt idx="149">
                  <c:v>43410</c:v>
                </c:pt>
                <c:pt idx="150">
                  <c:v>43411</c:v>
                </c:pt>
                <c:pt idx="151">
                  <c:v>43413</c:v>
                </c:pt>
                <c:pt idx="152">
                  <c:v>43416</c:v>
                </c:pt>
                <c:pt idx="153">
                  <c:v>43417</c:v>
                </c:pt>
                <c:pt idx="154">
                  <c:v>43418</c:v>
                </c:pt>
                <c:pt idx="155">
                  <c:v>43419</c:v>
                </c:pt>
                <c:pt idx="156">
                  <c:v>43420</c:v>
                </c:pt>
                <c:pt idx="157">
                  <c:v>43423</c:v>
                </c:pt>
                <c:pt idx="158">
                  <c:v>43424</c:v>
                </c:pt>
                <c:pt idx="159">
                  <c:v>43425</c:v>
                </c:pt>
                <c:pt idx="160">
                  <c:v>43426</c:v>
                </c:pt>
                <c:pt idx="161">
                  <c:v>43430</c:v>
                </c:pt>
                <c:pt idx="162">
                  <c:v>43431</c:v>
                </c:pt>
                <c:pt idx="163">
                  <c:v>43432</c:v>
                </c:pt>
                <c:pt idx="164">
                  <c:v>43433</c:v>
                </c:pt>
                <c:pt idx="165">
                  <c:v>43434</c:v>
                </c:pt>
                <c:pt idx="166">
                  <c:v>43437</c:v>
                </c:pt>
                <c:pt idx="167">
                  <c:v>43438</c:v>
                </c:pt>
                <c:pt idx="168">
                  <c:v>43439</c:v>
                </c:pt>
                <c:pt idx="169">
                  <c:v>43440</c:v>
                </c:pt>
                <c:pt idx="170">
                  <c:v>43441</c:v>
                </c:pt>
                <c:pt idx="171">
                  <c:v>43444</c:v>
                </c:pt>
                <c:pt idx="172">
                  <c:v>43445</c:v>
                </c:pt>
                <c:pt idx="173">
                  <c:v>43446</c:v>
                </c:pt>
                <c:pt idx="174">
                  <c:v>43447</c:v>
                </c:pt>
                <c:pt idx="175">
                  <c:v>43448</c:v>
                </c:pt>
                <c:pt idx="176">
                  <c:v>43451</c:v>
                </c:pt>
                <c:pt idx="177">
                  <c:v>43452</c:v>
                </c:pt>
                <c:pt idx="178">
                  <c:v>43453</c:v>
                </c:pt>
                <c:pt idx="179">
                  <c:v>43454</c:v>
                </c:pt>
                <c:pt idx="180">
                  <c:v>43455</c:v>
                </c:pt>
                <c:pt idx="181">
                  <c:v>43458</c:v>
                </c:pt>
                <c:pt idx="182">
                  <c:v>43460</c:v>
                </c:pt>
                <c:pt idx="183">
                  <c:v>43461</c:v>
                </c:pt>
                <c:pt idx="184">
                  <c:v>43462</c:v>
                </c:pt>
                <c:pt idx="185">
                  <c:v>43465</c:v>
                </c:pt>
                <c:pt idx="186">
                  <c:v>43466</c:v>
                </c:pt>
                <c:pt idx="187">
                  <c:v>43467</c:v>
                </c:pt>
                <c:pt idx="188">
                  <c:v>43468</c:v>
                </c:pt>
                <c:pt idx="189">
                  <c:v>43469</c:v>
                </c:pt>
                <c:pt idx="190">
                  <c:v>43472</c:v>
                </c:pt>
                <c:pt idx="191">
                  <c:v>43473</c:v>
                </c:pt>
                <c:pt idx="192">
                  <c:v>43474</c:v>
                </c:pt>
                <c:pt idx="193">
                  <c:v>43475</c:v>
                </c:pt>
                <c:pt idx="194">
                  <c:v>43476</c:v>
                </c:pt>
                <c:pt idx="195">
                  <c:v>43479</c:v>
                </c:pt>
                <c:pt idx="196">
                  <c:v>43480</c:v>
                </c:pt>
                <c:pt idx="197">
                  <c:v>43481</c:v>
                </c:pt>
                <c:pt idx="198">
                  <c:v>43482</c:v>
                </c:pt>
                <c:pt idx="199">
                  <c:v>43483</c:v>
                </c:pt>
                <c:pt idx="200">
                  <c:v>43486</c:v>
                </c:pt>
                <c:pt idx="201">
                  <c:v>43487</c:v>
                </c:pt>
                <c:pt idx="202">
                  <c:v>43488</c:v>
                </c:pt>
                <c:pt idx="203">
                  <c:v>43489</c:v>
                </c:pt>
                <c:pt idx="204">
                  <c:v>43490</c:v>
                </c:pt>
                <c:pt idx="205">
                  <c:v>43493</c:v>
                </c:pt>
                <c:pt idx="206">
                  <c:v>43494</c:v>
                </c:pt>
                <c:pt idx="207">
                  <c:v>43495</c:v>
                </c:pt>
                <c:pt idx="208">
                  <c:v>43496</c:v>
                </c:pt>
                <c:pt idx="209">
                  <c:v>43497</c:v>
                </c:pt>
                <c:pt idx="210">
                  <c:v>43500</c:v>
                </c:pt>
                <c:pt idx="211">
                  <c:v>43501</c:v>
                </c:pt>
                <c:pt idx="212">
                  <c:v>43502</c:v>
                </c:pt>
                <c:pt idx="213">
                  <c:v>43503</c:v>
                </c:pt>
                <c:pt idx="214">
                  <c:v>43504</c:v>
                </c:pt>
                <c:pt idx="215">
                  <c:v>43507</c:v>
                </c:pt>
                <c:pt idx="216">
                  <c:v>43508</c:v>
                </c:pt>
                <c:pt idx="217">
                  <c:v>43509</c:v>
                </c:pt>
                <c:pt idx="218">
                  <c:v>43510</c:v>
                </c:pt>
                <c:pt idx="219">
                  <c:v>43511</c:v>
                </c:pt>
                <c:pt idx="220">
                  <c:v>43514</c:v>
                </c:pt>
                <c:pt idx="221">
                  <c:v>43515</c:v>
                </c:pt>
                <c:pt idx="222">
                  <c:v>43516</c:v>
                </c:pt>
                <c:pt idx="223">
                  <c:v>43517</c:v>
                </c:pt>
                <c:pt idx="224">
                  <c:v>43518</c:v>
                </c:pt>
                <c:pt idx="225">
                  <c:v>43521</c:v>
                </c:pt>
                <c:pt idx="226">
                  <c:v>43522</c:v>
                </c:pt>
                <c:pt idx="227">
                  <c:v>43523</c:v>
                </c:pt>
                <c:pt idx="228">
                  <c:v>43524</c:v>
                </c:pt>
                <c:pt idx="229">
                  <c:v>43525</c:v>
                </c:pt>
                <c:pt idx="230">
                  <c:v>43529</c:v>
                </c:pt>
                <c:pt idx="231">
                  <c:v>43530</c:v>
                </c:pt>
                <c:pt idx="232">
                  <c:v>43531</c:v>
                </c:pt>
                <c:pt idx="233">
                  <c:v>43532</c:v>
                </c:pt>
                <c:pt idx="234">
                  <c:v>43535</c:v>
                </c:pt>
                <c:pt idx="235">
                  <c:v>43536</c:v>
                </c:pt>
                <c:pt idx="236">
                  <c:v>43537</c:v>
                </c:pt>
                <c:pt idx="237">
                  <c:v>43538</c:v>
                </c:pt>
                <c:pt idx="238">
                  <c:v>43539</c:v>
                </c:pt>
                <c:pt idx="239">
                  <c:v>43542</c:v>
                </c:pt>
                <c:pt idx="240">
                  <c:v>43543</c:v>
                </c:pt>
                <c:pt idx="241">
                  <c:v>43544</c:v>
                </c:pt>
                <c:pt idx="242">
                  <c:v>43546</c:v>
                </c:pt>
                <c:pt idx="243">
                  <c:v>43549</c:v>
                </c:pt>
                <c:pt idx="244">
                  <c:v>43550</c:v>
                </c:pt>
                <c:pt idx="245">
                  <c:v>43551</c:v>
                </c:pt>
                <c:pt idx="246">
                  <c:v>43552</c:v>
                </c:pt>
              </c:numCache>
            </c:numRef>
          </c:cat>
          <c:val>
            <c:numRef>
              <c:f>'Futures (Daily Next Month)'!$F$6:$F$252</c:f>
              <c:numCache>
                <c:formatCode>General</c:formatCode>
                <c:ptCount val="247"/>
                <c:pt idx="1">
                  <c:v>1.1056806345645527</c:v>
                </c:pt>
                <c:pt idx="2">
                  <c:v>0.95887154291147536</c:v>
                </c:pt>
                <c:pt idx="3">
                  <c:v>-0.36499215070644353</c:v>
                </c:pt>
                <c:pt idx="4">
                  <c:v>-0.81931697325401698</c:v>
                </c:pt>
                <c:pt idx="5">
                  <c:v>4.0946820763334486</c:v>
                </c:pt>
                <c:pt idx="6">
                  <c:v>-0.62571537581076275</c:v>
                </c:pt>
                <c:pt idx="7">
                  <c:v>0.97903708822851876</c:v>
                </c:pt>
                <c:pt idx="8">
                  <c:v>1.8782555796357587</c:v>
                </c:pt>
                <c:pt idx="9">
                  <c:v>-0.94047396902406477</c:v>
                </c:pt>
                <c:pt idx="10">
                  <c:v>1.118939079983416</c:v>
                </c:pt>
                <c:pt idx="11">
                  <c:v>7.0789865871836472E-2</c:v>
                </c:pt>
                <c:pt idx="12">
                  <c:v>1.4892587214717262E-2</c:v>
                </c:pt>
                <c:pt idx="13">
                  <c:v>-2.9780739306860059E-2</c:v>
                </c:pt>
                <c:pt idx="14">
                  <c:v>-1.1655185254142686</c:v>
                </c:pt>
                <c:pt idx="15">
                  <c:v>3.8316630246402035</c:v>
                </c:pt>
                <c:pt idx="16">
                  <c:v>-8.3457309771769003E-2</c:v>
                </c:pt>
                <c:pt idx="17">
                  <c:v>2.1717024985473627</c:v>
                </c:pt>
                <c:pt idx="18">
                  <c:v>-7.108836283510089E-3</c:v>
                </c:pt>
                <c:pt idx="19">
                  <c:v>2.8757287075216871</c:v>
                </c:pt>
                <c:pt idx="20">
                  <c:v>0.7601672367920943</c:v>
                </c:pt>
                <c:pt idx="21">
                  <c:v>-2.3318816227152706</c:v>
                </c:pt>
                <c:pt idx="22">
                  <c:v>2.8896457287314417</c:v>
                </c:pt>
                <c:pt idx="23">
                  <c:v>-1.8461643461643431</c:v>
                </c:pt>
                <c:pt idx="24">
                  <c:v>0.81702186837256197</c:v>
                </c:pt>
                <c:pt idx="25">
                  <c:v>-0.86212842264983791</c:v>
                </c:pt>
                <c:pt idx="26">
                  <c:v>0.7304855989981911</c:v>
                </c:pt>
                <c:pt idx="27">
                  <c:v>-1.3191518751295073</c:v>
                </c:pt>
                <c:pt idx="28">
                  <c:v>0.19946808510639255</c:v>
                </c:pt>
                <c:pt idx="29">
                  <c:v>-0.11525163273147004</c:v>
                </c:pt>
                <c:pt idx="30">
                  <c:v>-0.1048951048951049</c:v>
                </c:pt>
                <c:pt idx="31">
                  <c:v>2.1001050052499443E-2</c:v>
                </c:pt>
                <c:pt idx="32">
                  <c:v>-0.54241321388577823</c:v>
                </c:pt>
                <c:pt idx="33">
                  <c:v>-3.0118574293656066</c:v>
                </c:pt>
                <c:pt idx="34">
                  <c:v>-2.0460729185561433</c:v>
                </c:pt>
                <c:pt idx="35">
                  <c:v>1.7554905373875076</c:v>
                </c:pt>
                <c:pt idx="36">
                  <c:v>-1.4886260236578741</c:v>
                </c:pt>
                <c:pt idx="37">
                  <c:v>8.4977462499083056E-2</c:v>
                </c:pt>
                <c:pt idx="38">
                  <c:v>1.1074605928595634E-2</c:v>
                </c:pt>
                <c:pt idx="39">
                  <c:v>-0.22515871844086482</c:v>
                </c:pt>
                <c:pt idx="40">
                  <c:v>3.3295105619477301E-2</c:v>
                </c:pt>
                <c:pt idx="41">
                  <c:v>-1.793639053254438</c:v>
                </c:pt>
                <c:pt idx="42">
                  <c:v>0.37657691583505931</c:v>
                </c:pt>
                <c:pt idx="43">
                  <c:v>-1.0204464453198205</c:v>
                </c:pt>
                <c:pt idx="44">
                  <c:v>-2.3348368267445081</c:v>
                </c:pt>
                <c:pt idx="45">
                  <c:v>0.59378274537199449</c:v>
                </c:pt>
                <c:pt idx="46">
                  <c:v>1.9753086419753016</c:v>
                </c:pt>
                <c:pt idx="47">
                  <c:v>1.8424636803874197</c:v>
                </c:pt>
                <c:pt idx="48">
                  <c:v>5.6539990341394484</c:v>
                </c:pt>
                <c:pt idx="49">
                  <c:v>-0.54147181885306739</c:v>
                </c:pt>
                <c:pt idx="50">
                  <c:v>1.767596422384841</c:v>
                </c:pt>
                <c:pt idx="51">
                  <c:v>-1.0456108660159069</c:v>
                </c:pt>
                <c:pt idx="52">
                  <c:v>1.0671909007933755</c:v>
                </c:pt>
                <c:pt idx="53">
                  <c:v>-1.3893713094824591</c:v>
                </c:pt>
                <c:pt idx="54">
                  <c:v>-2.5748502994011946</c:v>
                </c:pt>
                <c:pt idx="55">
                  <c:v>-0.56762717379515792</c:v>
                </c:pt>
                <c:pt idx="56">
                  <c:v>0.42178750636318685</c:v>
                </c:pt>
                <c:pt idx="57">
                  <c:v>-0.82554855529003468</c:v>
                </c:pt>
                <c:pt idx="58">
                  <c:v>-0.81416575392479673</c:v>
                </c:pt>
                <c:pt idx="59">
                  <c:v>0</c:v>
                </c:pt>
                <c:pt idx="60">
                  <c:v>-5.5214046453417751E-2</c:v>
                </c:pt>
                <c:pt idx="61">
                  <c:v>1.0201826753093797</c:v>
                </c:pt>
                <c:pt idx="62">
                  <c:v>1.5057056400160314</c:v>
                </c:pt>
                <c:pt idx="63">
                  <c:v>-3.591695998850658E-2</c:v>
                </c:pt>
                <c:pt idx="64">
                  <c:v>-0.65033055475711088</c:v>
                </c:pt>
                <c:pt idx="65">
                  <c:v>0.71968464070015881</c:v>
                </c:pt>
                <c:pt idx="66">
                  <c:v>0.11849192100539252</c:v>
                </c:pt>
                <c:pt idx="67">
                  <c:v>-0.14345658645052539</c:v>
                </c:pt>
                <c:pt idx="68">
                  <c:v>-0.39507237007506368</c:v>
                </c:pt>
                <c:pt idx="69">
                  <c:v>0.43630332095337354</c:v>
                </c:pt>
                <c:pt idx="70">
                  <c:v>2.3192360163710743</c:v>
                </c:pt>
                <c:pt idx="71">
                  <c:v>-1.5508771929824499</c:v>
                </c:pt>
                <c:pt idx="72">
                  <c:v>0.49183833487774348</c:v>
                </c:pt>
                <c:pt idx="73">
                  <c:v>-13.388423889913465</c:v>
                </c:pt>
                <c:pt idx="74">
                  <c:v>-4.7500102370910282</c:v>
                </c:pt>
                <c:pt idx="75">
                  <c:v>0.65345427969563963</c:v>
                </c:pt>
                <c:pt idx="76">
                  <c:v>-5.142442232947511</c:v>
                </c:pt>
                <c:pt idx="77">
                  <c:v>3.1653834031248467</c:v>
                </c:pt>
                <c:pt idx="78">
                  <c:v>1.2744413407821349</c:v>
                </c:pt>
                <c:pt idx="79">
                  <c:v>4.7405619720733885E-2</c:v>
                </c:pt>
                <c:pt idx="80">
                  <c:v>1.5421063967262625</c:v>
                </c:pt>
                <c:pt idx="81">
                  <c:v>-3.0416154074576962</c:v>
                </c:pt>
                <c:pt idx="82">
                  <c:v>-1.7675883794189748</c:v>
                </c:pt>
                <c:pt idx="83">
                  <c:v>0.58792089791556534</c:v>
                </c:pt>
                <c:pt idx="84">
                  <c:v>1.1025504782146693</c:v>
                </c:pt>
                <c:pt idx="85">
                  <c:v>-2.2160907458503201</c:v>
                </c:pt>
                <c:pt idx="86">
                  <c:v>0.85098759349666342</c:v>
                </c:pt>
                <c:pt idx="87">
                  <c:v>-1.4522360882888405</c:v>
                </c:pt>
                <c:pt idx="88">
                  <c:v>7.1653898152320874</c:v>
                </c:pt>
                <c:pt idx="89">
                  <c:v>2.1656854499579477</c:v>
                </c:pt>
                <c:pt idx="90">
                  <c:v>1.4200452768059271</c:v>
                </c:pt>
                <c:pt idx="91">
                  <c:v>1.8262987012987013</c:v>
                </c:pt>
                <c:pt idx="92">
                  <c:v>3.2204065364687202</c:v>
                </c:pt>
                <c:pt idx="93">
                  <c:v>2.8187504826627534</c:v>
                </c:pt>
                <c:pt idx="94">
                  <c:v>-3.0719543337839936</c:v>
                </c:pt>
                <c:pt idx="95">
                  <c:v>2.3634250290585044</c:v>
                </c:pt>
                <c:pt idx="96">
                  <c:v>-1.6275548826646482</c:v>
                </c:pt>
                <c:pt idx="97">
                  <c:v>1.4236244709503656</c:v>
                </c:pt>
                <c:pt idx="98">
                  <c:v>1.6464339908952994</c:v>
                </c:pt>
                <c:pt idx="99">
                  <c:v>-1.7914458460849443</c:v>
                </c:pt>
                <c:pt idx="100">
                  <c:v>0.83985711028349586</c:v>
                </c:pt>
                <c:pt idx="101">
                  <c:v>-5.652911249293386E-2</c:v>
                </c:pt>
                <c:pt idx="102">
                  <c:v>0.46380090497738241</c:v>
                </c:pt>
                <c:pt idx="103">
                  <c:v>0.20643320947340763</c:v>
                </c:pt>
                <c:pt idx="104">
                  <c:v>2.4870776837216133</c:v>
                </c:pt>
                <c:pt idx="105">
                  <c:v>0.354506249543172</c:v>
                </c:pt>
                <c:pt idx="106">
                  <c:v>1.1071051385702353</c:v>
                </c:pt>
                <c:pt idx="107">
                  <c:v>0.66275258437487428</c:v>
                </c:pt>
                <c:pt idx="108">
                  <c:v>-3.1523956059684375</c:v>
                </c:pt>
                <c:pt idx="109">
                  <c:v>-1.1084016847705609</c:v>
                </c:pt>
                <c:pt idx="110">
                  <c:v>0.84435477845026929</c:v>
                </c:pt>
                <c:pt idx="111">
                  <c:v>2.2154712507409675</c:v>
                </c:pt>
                <c:pt idx="112">
                  <c:v>-2.1783254802464627</c:v>
                </c:pt>
                <c:pt idx="113">
                  <c:v>0.47056208084774603</c:v>
                </c:pt>
                <c:pt idx="114">
                  <c:v>3.3412007670747865</c:v>
                </c:pt>
                <c:pt idx="115">
                  <c:v>-0.92427378488329304</c:v>
                </c:pt>
                <c:pt idx="116">
                  <c:v>1.5560278067932074</c:v>
                </c:pt>
                <c:pt idx="117">
                  <c:v>-4.2312466749423727</c:v>
                </c:pt>
                <c:pt idx="118">
                  <c:v>-0.39997037256498513</c:v>
                </c:pt>
                <c:pt idx="119">
                  <c:v>0.49081579534467978</c:v>
                </c:pt>
                <c:pt idx="120">
                  <c:v>-4.2329608525123987</c:v>
                </c:pt>
                <c:pt idx="121">
                  <c:v>-2.519125260799004</c:v>
                </c:pt>
                <c:pt idx="122">
                  <c:v>2.1957986523979423</c:v>
                </c:pt>
                <c:pt idx="123">
                  <c:v>-2.3502947564380974</c:v>
                </c:pt>
                <c:pt idx="124">
                  <c:v>-3.5904360950035783</c:v>
                </c:pt>
                <c:pt idx="125">
                  <c:v>2.2040042844195433</c:v>
                </c:pt>
                <c:pt idx="126">
                  <c:v>3.2246362207252494E-2</c:v>
                </c:pt>
                <c:pt idx="127">
                  <c:v>-2.216222750533908</c:v>
                </c:pt>
                <c:pt idx="128">
                  <c:v>-3.2348456751967696</c:v>
                </c:pt>
                <c:pt idx="129">
                  <c:v>1.384038838259092</c:v>
                </c:pt>
                <c:pt idx="130">
                  <c:v>2.5496702650481069</c:v>
                </c:pt>
                <c:pt idx="131">
                  <c:v>7.0738101089538707</c:v>
                </c:pt>
                <c:pt idx="132">
                  <c:v>-3.1406602654833367</c:v>
                </c:pt>
                <c:pt idx="133">
                  <c:v>5.3159557661927295</c:v>
                </c:pt>
                <c:pt idx="134">
                  <c:v>-0.84002100052501649</c:v>
                </c:pt>
                <c:pt idx="135">
                  <c:v>2.1783526208305108</c:v>
                </c:pt>
                <c:pt idx="136">
                  <c:v>-1.7395810200607</c:v>
                </c:pt>
                <c:pt idx="137">
                  <c:v>-2.1244538194967642</c:v>
                </c:pt>
                <c:pt idx="138">
                  <c:v>0.58497536945812101</c:v>
                </c:pt>
                <c:pt idx="139">
                  <c:v>-1.2090602999693876</c:v>
                </c:pt>
                <c:pt idx="140">
                  <c:v>-0.14329976762199143</c:v>
                </c:pt>
                <c:pt idx="141">
                  <c:v>-3.8785246092386455E-2</c:v>
                </c:pt>
                <c:pt idx="142">
                  <c:v>1.4860512939898236</c:v>
                </c:pt>
                <c:pt idx="143">
                  <c:v>1.6936840495488676</c:v>
                </c:pt>
                <c:pt idx="144">
                  <c:v>1.9887965712996762</c:v>
                </c:pt>
                <c:pt idx="145">
                  <c:v>1.6293128870539595</c:v>
                </c:pt>
                <c:pt idx="146">
                  <c:v>0.45701849836778774</c:v>
                </c:pt>
                <c:pt idx="147">
                  <c:v>1.8450317735413022</c:v>
                </c:pt>
                <c:pt idx="148">
                  <c:v>1.8576948984294712</c:v>
                </c:pt>
                <c:pt idx="149">
                  <c:v>-1.169468518325151</c:v>
                </c:pt>
                <c:pt idx="150">
                  <c:v>0.88043669660151436</c:v>
                </c:pt>
                <c:pt idx="151">
                  <c:v>2.056205271426081</c:v>
                </c:pt>
                <c:pt idx="152">
                  <c:v>-4.2655811726072477</c:v>
                </c:pt>
                <c:pt idx="153">
                  <c:v>0.66816736341873995</c:v>
                </c:pt>
                <c:pt idx="154">
                  <c:v>1.6859515865691774</c:v>
                </c:pt>
                <c:pt idx="155">
                  <c:v>-0.85866871444029136</c:v>
                </c:pt>
                <c:pt idx="156">
                  <c:v>0.55275851142484311</c:v>
                </c:pt>
                <c:pt idx="157">
                  <c:v>1.334033613445375</c:v>
                </c:pt>
                <c:pt idx="158">
                  <c:v>-2.0386303168515254</c:v>
                </c:pt>
                <c:pt idx="159">
                  <c:v>0.64195266480901114</c:v>
                </c:pt>
                <c:pt idx="160">
                  <c:v>-0.35047138401149541</c:v>
                </c:pt>
                <c:pt idx="161">
                  <c:v>1.3681285829845473</c:v>
                </c:pt>
                <c:pt idx="162">
                  <c:v>0.61411421830547064</c:v>
                </c:pt>
                <c:pt idx="163">
                  <c:v>1.0517604055312251</c:v>
                </c:pt>
                <c:pt idx="164">
                  <c:v>-0.35831285831285831</c:v>
                </c:pt>
                <c:pt idx="165">
                  <c:v>-0.37672523031610672</c:v>
                </c:pt>
                <c:pt idx="166">
                  <c:v>5.0397057306885733</c:v>
                </c:pt>
                <c:pt idx="167">
                  <c:v>-1.6527573228604158</c:v>
                </c:pt>
                <c:pt idx="168">
                  <c:v>-0.81198003327787316</c:v>
                </c:pt>
                <c:pt idx="169">
                  <c:v>0.77501174260215766</c:v>
                </c:pt>
                <c:pt idx="170">
                  <c:v>0.46276259280221366</c:v>
                </c:pt>
                <c:pt idx="171">
                  <c:v>-0.85167020148461758</c:v>
                </c:pt>
                <c:pt idx="172">
                  <c:v>1.3436277950466198</c:v>
                </c:pt>
                <c:pt idx="173">
                  <c:v>2.922067214142011</c:v>
                </c:pt>
                <c:pt idx="174">
                  <c:v>-0.5351363476143115</c:v>
                </c:pt>
                <c:pt idx="175">
                  <c:v>1.0889175257732018</c:v>
                </c:pt>
                <c:pt idx="176">
                  <c:v>3.1869462680859197E-2</c:v>
                </c:pt>
                <c:pt idx="177">
                  <c:v>-6.3718618580436105E-3</c:v>
                </c:pt>
                <c:pt idx="178">
                  <c:v>-6.0536544956352863E-2</c:v>
                </c:pt>
                <c:pt idx="179">
                  <c:v>1.2178404055217353</c:v>
                </c:pt>
                <c:pt idx="180">
                  <c:v>-1.0268039938265743</c:v>
                </c:pt>
                <c:pt idx="181">
                  <c:v>-1.2315819622569542</c:v>
                </c:pt>
                <c:pt idx="182">
                  <c:v>0.41242428147957799</c:v>
                </c:pt>
                <c:pt idx="183">
                  <c:v>1.9381337440636661</c:v>
                </c:pt>
                <c:pt idx="184">
                  <c:v>0.44699068244774037</c:v>
                </c:pt>
                <c:pt idx="185">
                  <c:v>1.0717643371983647</c:v>
                </c:pt>
                <c:pt idx="186">
                  <c:v>-0.53950142626812714</c:v>
                </c:pt>
                <c:pt idx="187">
                  <c:v>-0.40214477211796523</c:v>
                </c:pt>
                <c:pt idx="188">
                  <c:v>-3.2927478168330859</c:v>
                </c:pt>
                <c:pt idx="189">
                  <c:v>2.9743988089458555</c:v>
                </c:pt>
                <c:pt idx="190">
                  <c:v>0.16343977872769275</c:v>
                </c:pt>
                <c:pt idx="191">
                  <c:v>1.716455378436043</c:v>
                </c:pt>
                <c:pt idx="192">
                  <c:v>0.51519358321764053</c:v>
                </c:pt>
                <c:pt idx="193">
                  <c:v>1.3289546375299301</c:v>
                </c:pt>
                <c:pt idx="194">
                  <c:v>0.64819021656822928</c:v>
                </c:pt>
                <c:pt idx="195">
                  <c:v>-1.0502873995606274</c:v>
                </c:pt>
                <c:pt idx="196">
                  <c:v>1.8765206812652011</c:v>
                </c:pt>
                <c:pt idx="197">
                  <c:v>-0.7911156222945338</c:v>
                </c:pt>
                <c:pt idx="198">
                  <c:v>-0.72821376986037012</c:v>
                </c:pt>
                <c:pt idx="199">
                  <c:v>-1.0063655653228196</c:v>
                </c:pt>
                <c:pt idx="200">
                  <c:v>-0.30007961295854557</c:v>
                </c:pt>
                <c:pt idx="201">
                  <c:v>-1.0165847665847638</c:v>
                </c:pt>
                <c:pt idx="202">
                  <c:v>0.52747525520493965</c:v>
                </c:pt>
                <c:pt idx="203">
                  <c:v>-0.30247847155776975</c:v>
                </c:pt>
                <c:pt idx="204">
                  <c:v>-2.5045664220921982</c:v>
                </c:pt>
                <c:pt idx="205">
                  <c:v>0.71764257589230163</c:v>
                </c:pt>
                <c:pt idx="206">
                  <c:v>1.8632952897408381</c:v>
                </c:pt>
                <c:pt idx="207">
                  <c:v>-0.31570150731995023</c:v>
                </c:pt>
                <c:pt idx="208">
                  <c:v>9.3147452417176396E-2</c:v>
                </c:pt>
                <c:pt idx="209">
                  <c:v>-1.5013804014021044</c:v>
                </c:pt>
                <c:pt idx="210">
                  <c:v>0.42200736938240907</c:v>
                </c:pt>
                <c:pt idx="211">
                  <c:v>1.232477185059748</c:v>
                </c:pt>
                <c:pt idx="212">
                  <c:v>-0.23543990086740732</c:v>
                </c:pt>
                <c:pt idx="213">
                  <c:v>-1.7948080983728785</c:v>
                </c:pt>
                <c:pt idx="214">
                  <c:v>-3.8892050844242085</c:v>
                </c:pt>
                <c:pt idx="215">
                  <c:v>-0.72706935123042205</c:v>
                </c:pt>
                <c:pt idx="216">
                  <c:v>-2.783761391880696</c:v>
                </c:pt>
                <c:pt idx="217">
                  <c:v>1.0669848304073695</c:v>
                </c:pt>
                <c:pt idx="218">
                  <c:v>1.3963842417700902</c:v>
                </c:pt>
                <c:pt idx="219">
                  <c:v>0.19626106047502134</c:v>
                </c:pt>
                <c:pt idx="220">
                  <c:v>-3.5290992994920396</c:v>
                </c:pt>
                <c:pt idx="221">
                  <c:v>3.255557849817603</c:v>
                </c:pt>
                <c:pt idx="222">
                  <c:v>-1.1898413544860775</c:v>
                </c:pt>
                <c:pt idx="223">
                  <c:v>0.71508078389045349</c:v>
                </c:pt>
                <c:pt idx="224">
                  <c:v>0.61288053853108704</c:v>
                </c:pt>
                <c:pt idx="225">
                  <c:v>3.3286731908661209E-2</c:v>
                </c:pt>
                <c:pt idx="226">
                  <c:v>0.85851191268468596</c:v>
                </c:pt>
                <c:pt idx="227">
                  <c:v>2.9693170570771726E-2</c:v>
                </c:pt>
                <c:pt idx="228">
                  <c:v>-0.82786371582175888</c:v>
                </c:pt>
                <c:pt idx="229">
                  <c:v>0.31595051217240916</c:v>
                </c:pt>
                <c:pt idx="230">
                  <c:v>1.9925073765872066</c:v>
                </c:pt>
                <c:pt idx="231">
                  <c:v>0.2535431023273868</c:v>
                </c:pt>
                <c:pt idx="232">
                  <c:v>-0.36638350301535982</c:v>
                </c:pt>
                <c:pt idx="233">
                  <c:v>1.2301083666894375</c:v>
                </c:pt>
                <c:pt idx="234">
                  <c:v>0.10930015752081818</c:v>
                </c:pt>
                <c:pt idx="235">
                  <c:v>5.3113259047557912</c:v>
                </c:pt>
                <c:pt idx="236">
                  <c:v>-9.7575849977125109E-2</c:v>
                </c:pt>
                <c:pt idx="237">
                  <c:v>0.50972133199034941</c:v>
                </c:pt>
                <c:pt idx="238">
                  <c:v>-0.2641967810507081</c:v>
                </c:pt>
                <c:pt idx="239">
                  <c:v>4.0252108516274339</c:v>
                </c:pt>
                <c:pt idx="240">
                  <c:v>-0.31318600907360805</c:v>
                </c:pt>
                <c:pt idx="241">
                  <c:v>-3.6085501203828785</c:v>
                </c:pt>
                <c:pt idx="242">
                  <c:v>-1.0356696822930944</c:v>
                </c:pt>
                <c:pt idx="243">
                  <c:v>-2.0037551171165595</c:v>
                </c:pt>
                <c:pt idx="244">
                  <c:v>-1.1307242917268674</c:v>
                </c:pt>
                <c:pt idx="245">
                  <c:v>2.0871719931380586</c:v>
                </c:pt>
                <c:pt idx="246">
                  <c:v>2.6264197915045928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A-4F61-9327-390AEF51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01080"/>
        <c:axId val="708302392"/>
      </c:lineChart>
      <c:dateAx>
        <c:axId val="7083010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02392"/>
        <c:crosses val="autoZero"/>
        <c:auto val="1"/>
        <c:lblOffset val="100"/>
        <c:baseTimeUnit val="days"/>
      </c:dateAx>
      <c:valAx>
        <c:axId val="70830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0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(Daily Next Month)'!$H$5</c:f>
              <c:strCache>
                <c:ptCount val="1"/>
                <c:pt idx="0">
                  <c:v>Risk 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(Daily Next Month)'!$B$6:$B$252</c:f>
              <c:numCache>
                <c:formatCode>d\-mmm\-yy</c:formatCode>
                <c:ptCount val="247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43206</c:v>
                </c:pt>
                <c:pt idx="11">
                  <c:v>43207</c:v>
                </c:pt>
                <c:pt idx="12">
                  <c:v>43208</c:v>
                </c:pt>
                <c:pt idx="13">
                  <c:v>43209</c:v>
                </c:pt>
                <c:pt idx="14">
                  <c:v>43210</c:v>
                </c:pt>
                <c:pt idx="15">
                  <c:v>43213</c:v>
                </c:pt>
                <c:pt idx="16">
                  <c:v>43214</c:v>
                </c:pt>
                <c:pt idx="17">
                  <c:v>43215</c:v>
                </c:pt>
                <c:pt idx="18">
                  <c:v>43216</c:v>
                </c:pt>
                <c:pt idx="19">
                  <c:v>43217</c:v>
                </c:pt>
                <c:pt idx="20">
                  <c:v>43220</c:v>
                </c:pt>
                <c:pt idx="21">
                  <c:v>43222</c:v>
                </c:pt>
                <c:pt idx="22">
                  <c:v>43223</c:v>
                </c:pt>
                <c:pt idx="23">
                  <c:v>43224</c:v>
                </c:pt>
                <c:pt idx="24">
                  <c:v>43227</c:v>
                </c:pt>
                <c:pt idx="25">
                  <c:v>43228</c:v>
                </c:pt>
                <c:pt idx="26">
                  <c:v>43229</c:v>
                </c:pt>
                <c:pt idx="27">
                  <c:v>43230</c:v>
                </c:pt>
                <c:pt idx="28">
                  <c:v>43231</c:v>
                </c:pt>
                <c:pt idx="29">
                  <c:v>43234</c:v>
                </c:pt>
                <c:pt idx="30">
                  <c:v>43235</c:v>
                </c:pt>
                <c:pt idx="31">
                  <c:v>43236</c:v>
                </c:pt>
                <c:pt idx="32">
                  <c:v>43237</c:v>
                </c:pt>
                <c:pt idx="33">
                  <c:v>43238</c:v>
                </c:pt>
                <c:pt idx="34">
                  <c:v>43241</c:v>
                </c:pt>
                <c:pt idx="35">
                  <c:v>43242</c:v>
                </c:pt>
                <c:pt idx="36">
                  <c:v>43243</c:v>
                </c:pt>
                <c:pt idx="37">
                  <c:v>43244</c:v>
                </c:pt>
                <c:pt idx="38">
                  <c:v>43245</c:v>
                </c:pt>
                <c:pt idx="39">
                  <c:v>43248</c:v>
                </c:pt>
                <c:pt idx="40">
                  <c:v>43249</c:v>
                </c:pt>
                <c:pt idx="41">
                  <c:v>43250</c:v>
                </c:pt>
                <c:pt idx="42">
                  <c:v>43251</c:v>
                </c:pt>
                <c:pt idx="43">
                  <c:v>43252</c:v>
                </c:pt>
                <c:pt idx="44">
                  <c:v>43255</c:v>
                </c:pt>
                <c:pt idx="45">
                  <c:v>43256</c:v>
                </c:pt>
                <c:pt idx="46">
                  <c:v>43257</c:v>
                </c:pt>
                <c:pt idx="47">
                  <c:v>43258</c:v>
                </c:pt>
                <c:pt idx="48">
                  <c:v>43259</c:v>
                </c:pt>
                <c:pt idx="49">
                  <c:v>43262</c:v>
                </c:pt>
                <c:pt idx="50">
                  <c:v>43263</c:v>
                </c:pt>
                <c:pt idx="51">
                  <c:v>43264</c:v>
                </c:pt>
                <c:pt idx="52">
                  <c:v>43265</c:v>
                </c:pt>
                <c:pt idx="53">
                  <c:v>43266</c:v>
                </c:pt>
                <c:pt idx="54">
                  <c:v>43269</c:v>
                </c:pt>
                <c:pt idx="55">
                  <c:v>43270</c:v>
                </c:pt>
                <c:pt idx="56">
                  <c:v>43271</c:v>
                </c:pt>
                <c:pt idx="57">
                  <c:v>43272</c:v>
                </c:pt>
                <c:pt idx="58">
                  <c:v>43273</c:v>
                </c:pt>
                <c:pt idx="59">
                  <c:v>43276</c:v>
                </c:pt>
                <c:pt idx="60">
                  <c:v>43277</c:v>
                </c:pt>
                <c:pt idx="61">
                  <c:v>43278</c:v>
                </c:pt>
                <c:pt idx="62">
                  <c:v>43279</c:v>
                </c:pt>
                <c:pt idx="63">
                  <c:v>43280</c:v>
                </c:pt>
                <c:pt idx="64">
                  <c:v>43283</c:v>
                </c:pt>
                <c:pt idx="65">
                  <c:v>43284</c:v>
                </c:pt>
                <c:pt idx="66">
                  <c:v>43285</c:v>
                </c:pt>
                <c:pt idx="67">
                  <c:v>43286</c:v>
                </c:pt>
                <c:pt idx="68">
                  <c:v>43287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43297</c:v>
                </c:pt>
                <c:pt idx="75">
                  <c:v>43298</c:v>
                </c:pt>
                <c:pt idx="76">
                  <c:v>43299</c:v>
                </c:pt>
                <c:pt idx="77">
                  <c:v>43300</c:v>
                </c:pt>
                <c:pt idx="78">
                  <c:v>43301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43311</c:v>
                </c:pt>
                <c:pt idx="85">
                  <c:v>43312</c:v>
                </c:pt>
                <c:pt idx="86">
                  <c:v>43313</c:v>
                </c:pt>
                <c:pt idx="87">
                  <c:v>43314</c:v>
                </c:pt>
                <c:pt idx="88">
                  <c:v>43315</c:v>
                </c:pt>
                <c:pt idx="89">
                  <c:v>43318</c:v>
                </c:pt>
                <c:pt idx="90">
                  <c:v>43319</c:v>
                </c:pt>
                <c:pt idx="91">
                  <c:v>43320</c:v>
                </c:pt>
                <c:pt idx="92">
                  <c:v>43321</c:v>
                </c:pt>
                <c:pt idx="93">
                  <c:v>43322</c:v>
                </c:pt>
                <c:pt idx="94">
                  <c:v>43325</c:v>
                </c:pt>
                <c:pt idx="95">
                  <c:v>43326</c:v>
                </c:pt>
                <c:pt idx="96">
                  <c:v>43328</c:v>
                </c:pt>
                <c:pt idx="97">
                  <c:v>43329</c:v>
                </c:pt>
                <c:pt idx="98">
                  <c:v>43332</c:v>
                </c:pt>
                <c:pt idx="99">
                  <c:v>43333</c:v>
                </c:pt>
                <c:pt idx="100">
                  <c:v>43335</c:v>
                </c:pt>
                <c:pt idx="101">
                  <c:v>43336</c:v>
                </c:pt>
                <c:pt idx="102">
                  <c:v>43339</c:v>
                </c:pt>
                <c:pt idx="103">
                  <c:v>43340</c:v>
                </c:pt>
                <c:pt idx="104">
                  <c:v>43341</c:v>
                </c:pt>
                <c:pt idx="105">
                  <c:v>43342</c:v>
                </c:pt>
                <c:pt idx="106">
                  <c:v>43343</c:v>
                </c:pt>
                <c:pt idx="107">
                  <c:v>43346</c:v>
                </c:pt>
                <c:pt idx="108">
                  <c:v>43347</c:v>
                </c:pt>
                <c:pt idx="109">
                  <c:v>43348</c:v>
                </c:pt>
                <c:pt idx="110">
                  <c:v>43349</c:v>
                </c:pt>
                <c:pt idx="111">
                  <c:v>43350</c:v>
                </c:pt>
                <c:pt idx="112">
                  <c:v>43353</c:v>
                </c:pt>
                <c:pt idx="113">
                  <c:v>43354</c:v>
                </c:pt>
                <c:pt idx="114">
                  <c:v>43355</c:v>
                </c:pt>
                <c:pt idx="115">
                  <c:v>43357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43364</c:v>
                </c:pt>
                <c:pt idx="120">
                  <c:v>43367</c:v>
                </c:pt>
                <c:pt idx="121">
                  <c:v>43368</c:v>
                </c:pt>
                <c:pt idx="122">
                  <c:v>43369</c:v>
                </c:pt>
                <c:pt idx="123">
                  <c:v>43370</c:v>
                </c:pt>
                <c:pt idx="124">
                  <c:v>43371</c:v>
                </c:pt>
                <c:pt idx="125">
                  <c:v>43374</c:v>
                </c:pt>
                <c:pt idx="126">
                  <c:v>43376</c:v>
                </c:pt>
                <c:pt idx="127">
                  <c:v>43377</c:v>
                </c:pt>
                <c:pt idx="128">
                  <c:v>43378</c:v>
                </c:pt>
                <c:pt idx="129">
                  <c:v>43381</c:v>
                </c:pt>
                <c:pt idx="130">
                  <c:v>43382</c:v>
                </c:pt>
                <c:pt idx="131">
                  <c:v>43383</c:v>
                </c:pt>
                <c:pt idx="132">
                  <c:v>43384</c:v>
                </c:pt>
                <c:pt idx="133">
                  <c:v>43385</c:v>
                </c:pt>
                <c:pt idx="134">
                  <c:v>43388</c:v>
                </c:pt>
                <c:pt idx="135">
                  <c:v>43389</c:v>
                </c:pt>
                <c:pt idx="136">
                  <c:v>43390</c:v>
                </c:pt>
                <c:pt idx="137">
                  <c:v>43392</c:v>
                </c:pt>
                <c:pt idx="138">
                  <c:v>43395</c:v>
                </c:pt>
                <c:pt idx="139">
                  <c:v>43396</c:v>
                </c:pt>
                <c:pt idx="140">
                  <c:v>43397</c:v>
                </c:pt>
                <c:pt idx="141">
                  <c:v>43398</c:v>
                </c:pt>
                <c:pt idx="142">
                  <c:v>43399</c:v>
                </c:pt>
                <c:pt idx="143">
                  <c:v>43402</c:v>
                </c:pt>
                <c:pt idx="144">
                  <c:v>43403</c:v>
                </c:pt>
                <c:pt idx="145">
                  <c:v>43404</c:v>
                </c:pt>
                <c:pt idx="146">
                  <c:v>43405</c:v>
                </c:pt>
                <c:pt idx="147">
                  <c:v>43406</c:v>
                </c:pt>
                <c:pt idx="148">
                  <c:v>43409</c:v>
                </c:pt>
                <c:pt idx="149">
                  <c:v>43410</c:v>
                </c:pt>
                <c:pt idx="150">
                  <c:v>43411</c:v>
                </c:pt>
                <c:pt idx="151">
                  <c:v>43413</c:v>
                </c:pt>
                <c:pt idx="152">
                  <c:v>43416</c:v>
                </c:pt>
                <c:pt idx="153">
                  <c:v>43417</c:v>
                </c:pt>
                <c:pt idx="154">
                  <c:v>43418</c:v>
                </c:pt>
                <c:pt idx="155">
                  <c:v>43419</c:v>
                </c:pt>
                <c:pt idx="156">
                  <c:v>43420</c:v>
                </c:pt>
                <c:pt idx="157">
                  <c:v>43423</c:v>
                </c:pt>
                <c:pt idx="158">
                  <c:v>43424</c:v>
                </c:pt>
                <c:pt idx="159">
                  <c:v>43425</c:v>
                </c:pt>
                <c:pt idx="160">
                  <c:v>43426</c:v>
                </c:pt>
                <c:pt idx="161">
                  <c:v>43430</c:v>
                </c:pt>
                <c:pt idx="162">
                  <c:v>43431</c:v>
                </c:pt>
                <c:pt idx="163">
                  <c:v>43432</c:v>
                </c:pt>
                <c:pt idx="164">
                  <c:v>43433</c:v>
                </c:pt>
                <c:pt idx="165">
                  <c:v>43434</c:v>
                </c:pt>
                <c:pt idx="166">
                  <c:v>43437</c:v>
                </c:pt>
                <c:pt idx="167">
                  <c:v>43438</c:v>
                </c:pt>
                <c:pt idx="168">
                  <c:v>43439</c:v>
                </c:pt>
                <c:pt idx="169">
                  <c:v>43440</c:v>
                </c:pt>
                <c:pt idx="170">
                  <c:v>43441</c:v>
                </c:pt>
                <c:pt idx="171">
                  <c:v>43444</c:v>
                </c:pt>
                <c:pt idx="172">
                  <c:v>43445</c:v>
                </c:pt>
                <c:pt idx="173">
                  <c:v>43446</c:v>
                </c:pt>
                <c:pt idx="174">
                  <c:v>43447</c:v>
                </c:pt>
                <c:pt idx="175">
                  <c:v>43448</c:v>
                </c:pt>
                <c:pt idx="176">
                  <c:v>43451</c:v>
                </c:pt>
                <c:pt idx="177">
                  <c:v>43452</c:v>
                </c:pt>
                <c:pt idx="178">
                  <c:v>43453</c:v>
                </c:pt>
                <c:pt idx="179">
                  <c:v>43454</c:v>
                </c:pt>
                <c:pt idx="180">
                  <c:v>43455</c:v>
                </c:pt>
                <c:pt idx="181">
                  <c:v>43458</c:v>
                </c:pt>
                <c:pt idx="182">
                  <c:v>43460</c:v>
                </c:pt>
                <c:pt idx="183">
                  <c:v>43461</c:v>
                </c:pt>
                <c:pt idx="184">
                  <c:v>43462</c:v>
                </c:pt>
                <c:pt idx="185">
                  <c:v>43465</c:v>
                </c:pt>
                <c:pt idx="186">
                  <c:v>43466</c:v>
                </c:pt>
                <c:pt idx="187">
                  <c:v>43467</c:v>
                </c:pt>
                <c:pt idx="188">
                  <c:v>43468</c:v>
                </c:pt>
                <c:pt idx="189">
                  <c:v>43469</c:v>
                </c:pt>
                <c:pt idx="190">
                  <c:v>43472</c:v>
                </c:pt>
                <c:pt idx="191">
                  <c:v>43473</c:v>
                </c:pt>
                <c:pt idx="192">
                  <c:v>43474</c:v>
                </c:pt>
                <c:pt idx="193">
                  <c:v>43475</c:v>
                </c:pt>
                <c:pt idx="194">
                  <c:v>43476</c:v>
                </c:pt>
                <c:pt idx="195">
                  <c:v>43479</c:v>
                </c:pt>
                <c:pt idx="196">
                  <c:v>43480</c:v>
                </c:pt>
                <c:pt idx="197">
                  <c:v>43481</c:v>
                </c:pt>
                <c:pt idx="198">
                  <c:v>43482</c:v>
                </c:pt>
                <c:pt idx="199">
                  <c:v>43483</c:v>
                </c:pt>
                <c:pt idx="200">
                  <c:v>43486</c:v>
                </c:pt>
                <c:pt idx="201">
                  <c:v>43487</c:v>
                </c:pt>
                <c:pt idx="202">
                  <c:v>43488</c:v>
                </c:pt>
                <c:pt idx="203">
                  <c:v>43489</c:v>
                </c:pt>
                <c:pt idx="204">
                  <c:v>43490</c:v>
                </c:pt>
                <c:pt idx="205">
                  <c:v>43493</c:v>
                </c:pt>
                <c:pt idx="206">
                  <c:v>43494</c:v>
                </c:pt>
                <c:pt idx="207">
                  <c:v>43495</c:v>
                </c:pt>
                <c:pt idx="208">
                  <c:v>43496</c:v>
                </c:pt>
                <c:pt idx="209">
                  <c:v>43497</c:v>
                </c:pt>
                <c:pt idx="210">
                  <c:v>43500</c:v>
                </c:pt>
                <c:pt idx="211">
                  <c:v>43501</c:v>
                </c:pt>
                <c:pt idx="212">
                  <c:v>43502</c:v>
                </c:pt>
                <c:pt idx="213">
                  <c:v>43503</c:v>
                </c:pt>
                <c:pt idx="214">
                  <c:v>43504</c:v>
                </c:pt>
                <c:pt idx="215">
                  <c:v>43507</c:v>
                </c:pt>
                <c:pt idx="216">
                  <c:v>43508</c:v>
                </c:pt>
                <c:pt idx="217">
                  <c:v>43509</c:v>
                </c:pt>
                <c:pt idx="218">
                  <c:v>43510</c:v>
                </c:pt>
                <c:pt idx="219">
                  <c:v>43511</c:v>
                </c:pt>
                <c:pt idx="220">
                  <c:v>43514</c:v>
                </c:pt>
                <c:pt idx="221">
                  <c:v>43515</c:v>
                </c:pt>
                <c:pt idx="222">
                  <c:v>43516</c:v>
                </c:pt>
                <c:pt idx="223">
                  <c:v>43517</c:v>
                </c:pt>
                <c:pt idx="224">
                  <c:v>43518</c:v>
                </c:pt>
                <c:pt idx="225">
                  <c:v>43521</c:v>
                </c:pt>
                <c:pt idx="226">
                  <c:v>43522</c:v>
                </c:pt>
                <c:pt idx="227">
                  <c:v>43523</c:v>
                </c:pt>
                <c:pt idx="228">
                  <c:v>43524</c:v>
                </c:pt>
                <c:pt idx="229">
                  <c:v>43525</c:v>
                </c:pt>
                <c:pt idx="230">
                  <c:v>43529</c:v>
                </c:pt>
                <c:pt idx="231">
                  <c:v>43530</c:v>
                </c:pt>
                <c:pt idx="232">
                  <c:v>43531</c:v>
                </c:pt>
                <c:pt idx="233">
                  <c:v>43532</c:v>
                </c:pt>
                <c:pt idx="234">
                  <c:v>43535</c:v>
                </c:pt>
                <c:pt idx="235">
                  <c:v>43536</c:v>
                </c:pt>
                <c:pt idx="236">
                  <c:v>43537</c:v>
                </c:pt>
                <c:pt idx="237">
                  <c:v>43538</c:v>
                </c:pt>
                <c:pt idx="238">
                  <c:v>43539</c:v>
                </c:pt>
                <c:pt idx="239">
                  <c:v>43542</c:v>
                </c:pt>
                <c:pt idx="240">
                  <c:v>43543</c:v>
                </c:pt>
                <c:pt idx="241">
                  <c:v>43544</c:v>
                </c:pt>
                <c:pt idx="242">
                  <c:v>43546</c:v>
                </c:pt>
                <c:pt idx="243">
                  <c:v>43549</c:v>
                </c:pt>
                <c:pt idx="244">
                  <c:v>43550</c:v>
                </c:pt>
                <c:pt idx="245">
                  <c:v>43551</c:v>
                </c:pt>
                <c:pt idx="246">
                  <c:v>43552</c:v>
                </c:pt>
              </c:numCache>
            </c:numRef>
          </c:cat>
          <c:val>
            <c:numRef>
              <c:f>'Futures (Daily Next Month)'!$H$6:$H$252</c:f>
              <c:numCache>
                <c:formatCode>_(* #,##0.00_);_(* \(#,##0.00\);_(* "-"??_);_(@_)</c:formatCode>
                <c:ptCount val="247"/>
                <c:pt idx="1">
                  <c:v>1.0889135112768815</c:v>
                </c:pt>
                <c:pt idx="2">
                  <c:v>0.94229620044572193</c:v>
                </c:pt>
                <c:pt idx="3">
                  <c:v>-0.38170447947356684</c:v>
                </c:pt>
                <c:pt idx="4">
                  <c:v>-0.83602930202114023</c:v>
                </c:pt>
                <c:pt idx="5">
                  <c:v>4.0780245420868733</c:v>
                </c:pt>
                <c:pt idx="6">
                  <c:v>-0.6423729100573381</c:v>
                </c:pt>
                <c:pt idx="7">
                  <c:v>0.96251654028331324</c:v>
                </c:pt>
                <c:pt idx="8">
                  <c:v>1.8615980453891834</c:v>
                </c:pt>
                <c:pt idx="9">
                  <c:v>-0.95713150327064012</c:v>
                </c:pt>
                <c:pt idx="10">
                  <c:v>1.1023089429971147</c:v>
                </c:pt>
                <c:pt idx="11">
                  <c:v>5.4187126145809075E-2</c:v>
                </c:pt>
                <c:pt idx="12">
                  <c:v>-1.7375497715841088E-3</c:v>
                </c:pt>
                <c:pt idx="13">
                  <c:v>-4.6547862594531295E-2</c:v>
                </c:pt>
                <c:pt idx="14">
                  <c:v>-1.1823678404827618</c:v>
                </c:pt>
                <c:pt idx="15">
                  <c:v>3.8148411068319845</c:v>
                </c:pt>
                <c:pt idx="16">
                  <c:v>-0.1003614193608101</c:v>
                </c:pt>
                <c:pt idx="17">
                  <c:v>2.1548257862185958</c:v>
                </c:pt>
                <c:pt idx="18">
                  <c:v>-2.414993217392105E-2</c:v>
                </c:pt>
                <c:pt idx="19">
                  <c:v>2.8587424061518241</c:v>
                </c:pt>
                <c:pt idx="20">
                  <c:v>0.74318093542223129</c:v>
                </c:pt>
                <c:pt idx="21">
                  <c:v>-2.3488953213454073</c:v>
                </c:pt>
                <c:pt idx="22">
                  <c:v>2.8725224410602088</c:v>
                </c:pt>
                <c:pt idx="23">
                  <c:v>-1.8632876338355759</c:v>
                </c:pt>
                <c:pt idx="24">
                  <c:v>0.79989858070132913</c:v>
                </c:pt>
                <c:pt idx="25">
                  <c:v>-0.87925171032107075</c:v>
                </c:pt>
                <c:pt idx="26">
                  <c:v>0.71338970858723216</c:v>
                </c:pt>
                <c:pt idx="27">
                  <c:v>-1.3363299573212881</c:v>
                </c:pt>
                <c:pt idx="28">
                  <c:v>0.18231740017488571</c:v>
                </c:pt>
                <c:pt idx="29">
                  <c:v>-0.13256670122462072</c:v>
                </c:pt>
                <c:pt idx="30">
                  <c:v>-0.12212798160743366</c:v>
                </c:pt>
                <c:pt idx="31">
                  <c:v>3.6859815593487562E-3</c:v>
                </c:pt>
                <c:pt idx="32">
                  <c:v>-0.55978307689947682</c:v>
                </c:pt>
                <c:pt idx="33">
                  <c:v>-3.0293916759409489</c:v>
                </c:pt>
                <c:pt idx="34">
                  <c:v>-2.063442781569842</c:v>
                </c:pt>
                <c:pt idx="35">
                  <c:v>1.7381754688943569</c:v>
                </c:pt>
                <c:pt idx="36">
                  <c:v>-1.5059410921510248</c:v>
                </c:pt>
                <c:pt idx="37">
                  <c:v>6.7525407704562501E-2</c:v>
                </c:pt>
                <c:pt idx="38">
                  <c:v>-6.4322433864728596E-3</c:v>
                </c:pt>
                <c:pt idx="39">
                  <c:v>-0.2425833759751114</c:v>
                </c:pt>
                <c:pt idx="40">
                  <c:v>1.5843050824956753E-2</c:v>
                </c:pt>
                <c:pt idx="41">
                  <c:v>-1.8111459025695065</c:v>
                </c:pt>
                <c:pt idx="42">
                  <c:v>0.35898787473916888</c:v>
                </c:pt>
                <c:pt idx="43">
                  <c:v>-1.0381176781965329</c:v>
                </c:pt>
                <c:pt idx="44">
                  <c:v>-2.3526450459225905</c:v>
                </c:pt>
                <c:pt idx="45">
                  <c:v>0.57600192345418622</c:v>
                </c:pt>
                <c:pt idx="46">
                  <c:v>1.9574730255369455</c:v>
                </c:pt>
                <c:pt idx="47">
                  <c:v>1.8246554612093375</c:v>
                </c:pt>
                <c:pt idx="48">
                  <c:v>5.636190814961366</c:v>
                </c:pt>
                <c:pt idx="49">
                  <c:v>-0.5594718188530674</c:v>
                </c:pt>
                <c:pt idx="50">
                  <c:v>1.7496512169053891</c:v>
                </c:pt>
                <c:pt idx="51">
                  <c:v>-1.0634738797145371</c:v>
                </c:pt>
                <c:pt idx="52">
                  <c:v>1.0493278870947453</c:v>
                </c:pt>
                <c:pt idx="53">
                  <c:v>-1.4072343231810893</c:v>
                </c:pt>
                <c:pt idx="54">
                  <c:v>-2.592658518579277</c:v>
                </c:pt>
                <c:pt idx="55">
                  <c:v>-0.58535320119241818</c:v>
                </c:pt>
                <c:pt idx="56">
                  <c:v>0.40406147896592659</c:v>
                </c:pt>
                <c:pt idx="57">
                  <c:v>-0.84313759638592511</c:v>
                </c:pt>
                <c:pt idx="58">
                  <c:v>-0.83186438406178298</c:v>
                </c:pt>
                <c:pt idx="59">
                  <c:v>-1.7698630136986301E-2</c:v>
                </c:pt>
                <c:pt idx="60">
                  <c:v>-7.2912676590404055E-2</c:v>
                </c:pt>
                <c:pt idx="61">
                  <c:v>1.0023744561312975</c:v>
                </c:pt>
                <c:pt idx="62">
                  <c:v>1.487979612618771</c:v>
                </c:pt>
                <c:pt idx="63">
                  <c:v>-5.3697781906314801E-2</c:v>
                </c:pt>
                <c:pt idx="64">
                  <c:v>-0.66791959585300131</c:v>
                </c:pt>
                <c:pt idx="65">
                  <c:v>0.70204080508372046</c:v>
                </c:pt>
                <c:pt idx="66">
                  <c:v>0.10098507169032403</c:v>
                </c:pt>
                <c:pt idx="67">
                  <c:v>-0.16126480562860759</c:v>
                </c:pt>
                <c:pt idx="68">
                  <c:v>-0.41274360295177603</c:v>
                </c:pt>
                <c:pt idx="69">
                  <c:v>0.4186594853369352</c:v>
                </c:pt>
                <c:pt idx="70">
                  <c:v>2.30148259171354</c:v>
                </c:pt>
                <c:pt idx="71">
                  <c:v>-1.568712809420806</c:v>
                </c:pt>
                <c:pt idx="72">
                  <c:v>0.47389312939829142</c:v>
                </c:pt>
                <c:pt idx="73">
                  <c:v>-13.406341698132643</c:v>
                </c:pt>
                <c:pt idx="74">
                  <c:v>-4.7679554425704804</c:v>
                </c:pt>
                <c:pt idx="75">
                  <c:v>0.63550907421618752</c:v>
                </c:pt>
                <c:pt idx="76">
                  <c:v>-5.1603874384269632</c:v>
                </c:pt>
                <c:pt idx="77">
                  <c:v>3.1474108003851207</c:v>
                </c:pt>
                <c:pt idx="78">
                  <c:v>1.2563591490013131</c:v>
                </c:pt>
                <c:pt idx="79">
                  <c:v>2.9268633419364021E-2</c:v>
                </c:pt>
                <c:pt idx="80">
                  <c:v>1.5238872186440706</c:v>
                </c:pt>
                <c:pt idx="81">
                  <c:v>-3.0598345855398881</c:v>
                </c:pt>
                <c:pt idx="82">
                  <c:v>-1.7860267355833583</c:v>
                </c:pt>
                <c:pt idx="83">
                  <c:v>0.56950993901145575</c:v>
                </c:pt>
                <c:pt idx="84">
                  <c:v>1.0841669165708336</c:v>
                </c:pt>
                <c:pt idx="85">
                  <c:v>-2.2344743074941555</c:v>
                </c:pt>
                <c:pt idx="86">
                  <c:v>0.83260403185282783</c:v>
                </c:pt>
                <c:pt idx="87">
                  <c:v>-1.4708388280148679</c:v>
                </c:pt>
                <c:pt idx="88">
                  <c:v>7.1468418700266083</c:v>
                </c:pt>
                <c:pt idx="89">
                  <c:v>2.1471101074921943</c:v>
                </c:pt>
                <c:pt idx="90">
                  <c:v>1.4014699343401738</c:v>
                </c:pt>
                <c:pt idx="91">
                  <c:v>1.8078055506137698</c:v>
                </c:pt>
                <c:pt idx="92">
                  <c:v>3.2020503720851585</c:v>
                </c:pt>
                <c:pt idx="93">
                  <c:v>2.8003943182791917</c:v>
                </c:pt>
                <c:pt idx="94">
                  <c:v>-3.0903378954278291</c:v>
                </c:pt>
                <c:pt idx="95">
                  <c:v>2.3449318783735729</c:v>
                </c:pt>
                <c:pt idx="96">
                  <c:v>-1.6461850196509495</c:v>
                </c:pt>
                <c:pt idx="97">
                  <c:v>1.4049943339640643</c:v>
                </c:pt>
                <c:pt idx="98">
                  <c:v>1.62774905938845</c:v>
                </c:pt>
                <c:pt idx="99">
                  <c:v>-1.8101033803315196</c:v>
                </c:pt>
                <c:pt idx="100">
                  <c:v>0.82111738425609859</c:v>
                </c:pt>
                <c:pt idx="101">
                  <c:v>-7.5214043999783181E-2</c:v>
                </c:pt>
                <c:pt idx="102">
                  <c:v>0.44511597347053311</c:v>
                </c:pt>
                <c:pt idx="103">
                  <c:v>0.18780307248710626</c:v>
                </c:pt>
                <c:pt idx="104">
                  <c:v>2.4683653549544902</c:v>
                </c:pt>
                <c:pt idx="105">
                  <c:v>0.33579392077604869</c:v>
                </c:pt>
                <c:pt idx="106">
                  <c:v>1.0884476043236599</c:v>
                </c:pt>
                <c:pt idx="107">
                  <c:v>0.64409505012829893</c:v>
                </c:pt>
                <c:pt idx="108">
                  <c:v>-3.1710257429547388</c:v>
                </c:pt>
                <c:pt idx="109">
                  <c:v>-1.1270592190171362</c:v>
                </c:pt>
                <c:pt idx="110">
                  <c:v>0.82572464146396796</c:v>
                </c:pt>
                <c:pt idx="111">
                  <c:v>2.1967041274532964</c:v>
                </c:pt>
                <c:pt idx="112">
                  <c:v>-2.1971747953149556</c:v>
                </c:pt>
                <c:pt idx="113">
                  <c:v>0.45165797125870494</c:v>
                </c:pt>
                <c:pt idx="114">
                  <c:v>3.3220226848830059</c:v>
                </c:pt>
                <c:pt idx="115">
                  <c:v>-0.94364364789699162</c:v>
                </c:pt>
                <c:pt idx="116">
                  <c:v>1.5367127383000567</c:v>
                </c:pt>
                <c:pt idx="117">
                  <c:v>-4.2506165379560716</c:v>
                </c:pt>
                <c:pt idx="118">
                  <c:v>-0.41934023557868377</c:v>
                </c:pt>
                <c:pt idx="119">
                  <c:v>0.47136374055015923</c:v>
                </c:pt>
                <c:pt idx="120">
                  <c:v>-4.2524403045671937</c:v>
                </c:pt>
                <c:pt idx="121">
                  <c:v>-2.5387143018948946</c:v>
                </c:pt>
                <c:pt idx="122">
                  <c:v>2.1761548167815037</c:v>
                </c:pt>
                <c:pt idx="123">
                  <c:v>-2.3696646194517959</c:v>
                </c:pt>
                <c:pt idx="124">
                  <c:v>-3.6095319854145371</c:v>
                </c:pt>
                <c:pt idx="125">
                  <c:v>2.1847440104469404</c:v>
                </c:pt>
                <c:pt idx="126">
                  <c:v>1.3013485494923729E-2</c:v>
                </c:pt>
                <c:pt idx="127">
                  <c:v>-2.2357295998489763</c:v>
                </c:pt>
                <c:pt idx="128">
                  <c:v>-3.2538319765666328</c:v>
                </c:pt>
                <c:pt idx="129">
                  <c:v>1.365107331409777</c:v>
                </c:pt>
                <c:pt idx="130">
                  <c:v>2.5308483472398877</c:v>
                </c:pt>
                <c:pt idx="131">
                  <c:v>7.0548512048442813</c:v>
                </c:pt>
                <c:pt idx="132">
                  <c:v>-3.1596739641134737</c:v>
                </c:pt>
                <c:pt idx="133">
                  <c:v>5.2970790538639623</c:v>
                </c:pt>
                <c:pt idx="134">
                  <c:v>-0.8589525073743316</c:v>
                </c:pt>
                <c:pt idx="135">
                  <c:v>2.1593663194606476</c:v>
                </c:pt>
                <c:pt idx="136">
                  <c:v>-1.758539924170289</c:v>
                </c:pt>
                <c:pt idx="137">
                  <c:v>-2.143494915387175</c:v>
                </c:pt>
                <c:pt idx="138">
                  <c:v>0.56593427356771009</c:v>
                </c:pt>
                <c:pt idx="139">
                  <c:v>-1.2281287931200726</c:v>
                </c:pt>
                <c:pt idx="140">
                  <c:v>-0.16234086351240237</c:v>
                </c:pt>
                <c:pt idx="141">
                  <c:v>-5.7853739243071384E-2</c:v>
                </c:pt>
                <c:pt idx="142">
                  <c:v>1.4670101980994126</c:v>
                </c:pt>
                <c:pt idx="143">
                  <c:v>1.6746429536584566</c:v>
                </c:pt>
                <c:pt idx="144">
                  <c:v>1.9697280781489912</c:v>
                </c:pt>
                <c:pt idx="145">
                  <c:v>1.6102717911635485</c:v>
                </c:pt>
                <c:pt idx="146">
                  <c:v>0.43803219699792473</c:v>
                </c:pt>
                <c:pt idx="147">
                  <c:v>1.8259632803906172</c:v>
                </c:pt>
                <c:pt idx="148">
                  <c:v>1.8387359943198822</c:v>
                </c:pt>
                <c:pt idx="149">
                  <c:v>-1.188482216955288</c:v>
                </c:pt>
                <c:pt idx="150">
                  <c:v>0.86142299797137734</c:v>
                </c:pt>
                <c:pt idx="151">
                  <c:v>2.0371641755356702</c:v>
                </c:pt>
                <c:pt idx="152">
                  <c:v>-4.2845400767168371</c:v>
                </c:pt>
                <c:pt idx="153">
                  <c:v>0.64918106204887693</c:v>
                </c:pt>
                <c:pt idx="154">
                  <c:v>1.6670200797198624</c:v>
                </c:pt>
                <c:pt idx="155">
                  <c:v>-0.87740844046768862</c:v>
                </c:pt>
                <c:pt idx="156">
                  <c:v>0.53407357991799376</c:v>
                </c:pt>
                <c:pt idx="157">
                  <c:v>1.3152664901577038</c:v>
                </c:pt>
                <c:pt idx="158">
                  <c:v>-2.0573426456186485</c:v>
                </c:pt>
                <c:pt idx="159">
                  <c:v>0.62324033604188789</c:v>
                </c:pt>
                <c:pt idx="160">
                  <c:v>-0.36904672647724884</c:v>
                </c:pt>
                <c:pt idx="161">
                  <c:v>1.349471048737972</c:v>
                </c:pt>
                <c:pt idx="162">
                  <c:v>0.59556627309999122</c:v>
                </c:pt>
                <c:pt idx="163">
                  <c:v>1.0332672548462936</c:v>
                </c:pt>
                <c:pt idx="164">
                  <c:v>-0.37683340625806377</c:v>
                </c:pt>
                <c:pt idx="165">
                  <c:v>-0.39521838100103823</c:v>
                </c:pt>
                <c:pt idx="166">
                  <c:v>5.0211577854830942</c:v>
                </c:pt>
                <c:pt idx="167">
                  <c:v>-1.6712778708056213</c:v>
                </c:pt>
                <c:pt idx="168">
                  <c:v>-0.83039099218198276</c:v>
                </c:pt>
                <c:pt idx="169">
                  <c:v>0.75662818095832207</c:v>
                </c:pt>
                <c:pt idx="170">
                  <c:v>0.44443382567892598</c:v>
                </c:pt>
                <c:pt idx="171">
                  <c:v>-0.87005376312845317</c:v>
                </c:pt>
                <c:pt idx="172">
                  <c:v>1.3252442334027841</c:v>
                </c:pt>
                <c:pt idx="173">
                  <c:v>2.9037110497584493</c:v>
                </c:pt>
                <c:pt idx="174">
                  <c:v>-0.55349251199787319</c:v>
                </c:pt>
                <c:pt idx="175">
                  <c:v>1.0706161559101881</c:v>
                </c:pt>
                <c:pt idx="176">
                  <c:v>1.348590103702358E-2</c:v>
                </c:pt>
                <c:pt idx="177">
                  <c:v>-2.4728026241605257E-2</c:v>
                </c:pt>
                <c:pt idx="178">
                  <c:v>-7.8755723038544639E-2</c:v>
                </c:pt>
                <c:pt idx="179">
                  <c:v>1.1996760219600915</c:v>
                </c:pt>
                <c:pt idx="180">
                  <c:v>-1.0449683773882181</c:v>
                </c:pt>
                <c:pt idx="181">
                  <c:v>-1.2498285375994198</c:v>
                </c:pt>
                <c:pt idx="182">
                  <c:v>0.39417770613711223</c:v>
                </c:pt>
                <c:pt idx="183">
                  <c:v>1.9198597714609265</c:v>
                </c:pt>
                <c:pt idx="184">
                  <c:v>0.42871670984500065</c:v>
                </c:pt>
                <c:pt idx="185">
                  <c:v>1.0534903645956251</c:v>
                </c:pt>
                <c:pt idx="186">
                  <c:v>-0.55777539887086691</c:v>
                </c:pt>
                <c:pt idx="187">
                  <c:v>-0.4201721693782392</c:v>
                </c:pt>
                <c:pt idx="188">
                  <c:v>-3.3109122003947298</c:v>
                </c:pt>
                <c:pt idx="189">
                  <c:v>2.9562892199047597</c:v>
                </c:pt>
                <c:pt idx="190">
                  <c:v>0.14530279242632288</c:v>
                </c:pt>
                <c:pt idx="191">
                  <c:v>1.6982909948743992</c:v>
                </c:pt>
                <c:pt idx="192">
                  <c:v>0.49705659691627069</c:v>
                </c:pt>
                <c:pt idx="193">
                  <c:v>1.3107628567080123</c:v>
                </c:pt>
                <c:pt idx="194">
                  <c:v>0.63002583300658543</c:v>
                </c:pt>
                <c:pt idx="195">
                  <c:v>-1.0684791803825453</c:v>
                </c:pt>
                <c:pt idx="196">
                  <c:v>1.8583562977035573</c:v>
                </c:pt>
                <c:pt idx="197">
                  <c:v>-0.80936219763699957</c:v>
                </c:pt>
                <c:pt idx="198">
                  <c:v>-0.74640555068228798</c:v>
                </c:pt>
                <c:pt idx="199">
                  <c:v>-1.0244477571036414</c:v>
                </c:pt>
                <c:pt idx="200">
                  <c:v>-0.31805221569827158</c:v>
                </c:pt>
                <c:pt idx="201">
                  <c:v>-1.0345573693244898</c:v>
                </c:pt>
                <c:pt idx="202">
                  <c:v>0.50944785794466563</c:v>
                </c:pt>
                <c:pt idx="203">
                  <c:v>-0.32047847155776976</c:v>
                </c:pt>
                <c:pt idx="204">
                  <c:v>-2.5225938193524722</c:v>
                </c:pt>
                <c:pt idx="205">
                  <c:v>0.69964257589230161</c:v>
                </c:pt>
                <c:pt idx="206">
                  <c:v>1.8453226870011121</c:v>
                </c:pt>
                <c:pt idx="207">
                  <c:v>-0.33370150731995024</c:v>
                </c:pt>
                <c:pt idx="208">
                  <c:v>7.5120055156902427E-2</c:v>
                </c:pt>
                <c:pt idx="209">
                  <c:v>-1.5193256068815564</c:v>
                </c:pt>
                <c:pt idx="210">
                  <c:v>0.4039799721221351</c:v>
                </c:pt>
                <c:pt idx="211">
                  <c:v>1.214477185059748</c:v>
                </c:pt>
                <c:pt idx="212">
                  <c:v>-0.25335770908658539</c:v>
                </c:pt>
                <c:pt idx="213">
                  <c:v>-1.8125341257701388</c:v>
                </c:pt>
                <c:pt idx="214">
                  <c:v>-3.9066845364790033</c:v>
                </c:pt>
                <c:pt idx="215">
                  <c:v>-0.74452140602494254</c:v>
                </c:pt>
                <c:pt idx="216">
                  <c:v>-2.8013230357163126</c:v>
                </c:pt>
                <c:pt idx="217">
                  <c:v>1.0494231865717529</c:v>
                </c:pt>
                <c:pt idx="218">
                  <c:v>1.3788499951947477</c:v>
                </c:pt>
                <c:pt idx="219">
                  <c:v>0.17880900568050079</c:v>
                </c:pt>
                <c:pt idx="220">
                  <c:v>-3.5466335460673819</c:v>
                </c:pt>
                <c:pt idx="221">
                  <c:v>3.2380236032422607</c:v>
                </c:pt>
                <c:pt idx="222">
                  <c:v>-1.2074029983216941</c:v>
                </c:pt>
                <c:pt idx="223">
                  <c:v>0.69746434553428915</c:v>
                </c:pt>
                <c:pt idx="224">
                  <c:v>0.59526410017492271</c:v>
                </c:pt>
                <c:pt idx="225">
                  <c:v>1.5752485333318741E-2</c:v>
                </c:pt>
                <c:pt idx="226">
                  <c:v>0.84097766610934355</c:v>
                </c:pt>
                <c:pt idx="227">
                  <c:v>1.2186321255703233E-2</c:v>
                </c:pt>
                <c:pt idx="228">
                  <c:v>-0.84545275691764932</c:v>
                </c:pt>
                <c:pt idx="229">
                  <c:v>0.29836147107651873</c:v>
                </c:pt>
                <c:pt idx="230">
                  <c:v>1.974973130011864</c:v>
                </c:pt>
                <c:pt idx="231">
                  <c:v>0.2359540612314964</c:v>
                </c:pt>
                <c:pt idx="232">
                  <c:v>-0.38397254411125026</c:v>
                </c:pt>
                <c:pt idx="233">
                  <c:v>1.2125467228538209</c:v>
                </c:pt>
                <c:pt idx="234">
                  <c:v>9.1738513685201736E-2</c:v>
                </c:pt>
                <c:pt idx="235">
                  <c:v>5.2937642609201747</c:v>
                </c:pt>
                <c:pt idx="236">
                  <c:v>-0.11513749381274155</c:v>
                </c:pt>
                <c:pt idx="237">
                  <c:v>0.49235146897665077</c:v>
                </c:pt>
                <c:pt idx="238">
                  <c:v>-0.28151184954385877</c:v>
                </c:pt>
                <c:pt idx="239">
                  <c:v>4.0078683858740094</c:v>
                </c:pt>
                <c:pt idx="240">
                  <c:v>-0.33039148852566286</c:v>
                </c:pt>
                <c:pt idx="241">
                  <c:v>-3.6258377916157554</c:v>
                </c:pt>
                <c:pt idx="242">
                  <c:v>-1.0528751617451493</c:v>
                </c:pt>
                <c:pt idx="243">
                  <c:v>-2.0209331993083404</c:v>
                </c:pt>
                <c:pt idx="244">
                  <c:v>-1.1479571684391963</c:v>
                </c:pt>
                <c:pt idx="245">
                  <c:v>2.0699391164257297</c:v>
                </c:pt>
                <c:pt idx="246">
                  <c:v>2.6093786956141818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0-42F1-B6B6-3B4F62E6A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796568"/>
        <c:axId val="835792960"/>
      </c:lineChart>
      <c:dateAx>
        <c:axId val="835796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92960"/>
        <c:crosses val="autoZero"/>
        <c:auto val="1"/>
        <c:lblOffset val="100"/>
        <c:baseTimeUnit val="days"/>
      </c:dateAx>
      <c:valAx>
        <c:axId val="8357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9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Returns Unadjusted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(Daily Far Month)'!$F$5</c:f>
              <c:strCache>
                <c:ptCount val="1"/>
                <c:pt idx="0">
                  <c:v>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(Daily Far Month)'!$B$6:$B$252</c:f>
              <c:numCache>
                <c:formatCode>d\-mmm\-yy</c:formatCode>
                <c:ptCount val="247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43206</c:v>
                </c:pt>
                <c:pt idx="11">
                  <c:v>43207</c:v>
                </c:pt>
                <c:pt idx="12">
                  <c:v>43208</c:v>
                </c:pt>
                <c:pt idx="13">
                  <c:v>43209</c:v>
                </c:pt>
                <c:pt idx="14">
                  <c:v>43210</c:v>
                </c:pt>
                <c:pt idx="15">
                  <c:v>43213</c:v>
                </c:pt>
                <c:pt idx="16">
                  <c:v>43214</c:v>
                </c:pt>
                <c:pt idx="17">
                  <c:v>43215</c:v>
                </c:pt>
                <c:pt idx="18">
                  <c:v>43216</c:v>
                </c:pt>
                <c:pt idx="19">
                  <c:v>43217</c:v>
                </c:pt>
                <c:pt idx="20">
                  <c:v>43220</c:v>
                </c:pt>
                <c:pt idx="21">
                  <c:v>43222</c:v>
                </c:pt>
                <c:pt idx="22">
                  <c:v>43223</c:v>
                </c:pt>
                <c:pt idx="23">
                  <c:v>43224</c:v>
                </c:pt>
                <c:pt idx="24">
                  <c:v>43227</c:v>
                </c:pt>
                <c:pt idx="25">
                  <c:v>43228</c:v>
                </c:pt>
                <c:pt idx="26">
                  <c:v>43229</c:v>
                </c:pt>
                <c:pt idx="27">
                  <c:v>43230</c:v>
                </c:pt>
                <c:pt idx="28">
                  <c:v>43231</c:v>
                </c:pt>
                <c:pt idx="29">
                  <c:v>43234</c:v>
                </c:pt>
                <c:pt idx="30">
                  <c:v>43235</c:v>
                </c:pt>
                <c:pt idx="31">
                  <c:v>43236</c:v>
                </c:pt>
                <c:pt idx="32">
                  <c:v>43237</c:v>
                </c:pt>
                <c:pt idx="33">
                  <c:v>43238</c:v>
                </c:pt>
                <c:pt idx="34">
                  <c:v>43241</c:v>
                </c:pt>
                <c:pt idx="35">
                  <c:v>43242</c:v>
                </c:pt>
                <c:pt idx="36">
                  <c:v>43243</c:v>
                </c:pt>
                <c:pt idx="37">
                  <c:v>43244</c:v>
                </c:pt>
                <c:pt idx="38">
                  <c:v>43245</c:v>
                </c:pt>
                <c:pt idx="39">
                  <c:v>43248</c:v>
                </c:pt>
                <c:pt idx="40">
                  <c:v>43249</c:v>
                </c:pt>
                <c:pt idx="41">
                  <c:v>43250</c:v>
                </c:pt>
                <c:pt idx="42">
                  <c:v>43251</c:v>
                </c:pt>
                <c:pt idx="43">
                  <c:v>43252</c:v>
                </c:pt>
                <c:pt idx="44">
                  <c:v>43255</c:v>
                </c:pt>
                <c:pt idx="45">
                  <c:v>43256</c:v>
                </c:pt>
                <c:pt idx="46">
                  <c:v>43257</c:v>
                </c:pt>
                <c:pt idx="47">
                  <c:v>43258</c:v>
                </c:pt>
                <c:pt idx="48">
                  <c:v>43259</c:v>
                </c:pt>
                <c:pt idx="49">
                  <c:v>43262</c:v>
                </c:pt>
                <c:pt idx="50">
                  <c:v>43263</c:v>
                </c:pt>
                <c:pt idx="51">
                  <c:v>43264</c:v>
                </c:pt>
                <c:pt idx="52">
                  <c:v>43265</c:v>
                </c:pt>
                <c:pt idx="53">
                  <c:v>43266</c:v>
                </c:pt>
                <c:pt idx="54">
                  <c:v>43269</c:v>
                </c:pt>
                <c:pt idx="55">
                  <c:v>43270</c:v>
                </c:pt>
                <c:pt idx="56">
                  <c:v>43271</c:v>
                </c:pt>
                <c:pt idx="57">
                  <c:v>43272</c:v>
                </c:pt>
                <c:pt idx="58">
                  <c:v>43273</c:v>
                </c:pt>
                <c:pt idx="59">
                  <c:v>43276</c:v>
                </c:pt>
                <c:pt idx="60">
                  <c:v>43277</c:v>
                </c:pt>
                <c:pt idx="61">
                  <c:v>43278</c:v>
                </c:pt>
                <c:pt idx="62">
                  <c:v>43279</c:v>
                </c:pt>
                <c:pt idx="63">
                  <c:v>43280</c:v>
                </c:pt>
                <c:pt idx="64">
                  <c:v>43283</c:v>
                </c:pt>
                <c:pt idx="65">
                  <c:v>43284</c:v>
                </c:pt>
                <c:pt idx="66">
                  <c:v>43285</c:v>
                </c:pt>
                <c:pt idx="67">
                  <c:v>43286</c:v>
                </c:pt>
                <c:pt idx="68">
                  <c:v>43287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43297</c:v>
                </c:pt>
                <c:pt idx="75">
                  <c:v>43298</c:v>
                </c:pt>
                <c:pt idx="76">
                  <c:v>43299</c:v>
                </c:pt>
                <c:pt idx="77">
                  <c:v>43300</c:v>
                </c:pt>
                <c:pt idx="78">
                  <c:v>43301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43311</c:v>
                </c:pt>
                <c:pt idx="85">
                  <c:v>43312</c:v>
                </c:pt>
                <c:pt idx="86">
                  <c:v>43313</c:v>
                </c:pt>
                <c:pt idx="87">
                  <c:v>43314</c:v>
                </c:pt>
                <c:pt idx="88">
                  <c:v>43315</c:v>
                </c:pt>
                <c:pt idx="89">
                  <c:v>43318</c:v>
                </c:pt>
                <c:pt idx="90">
                  <c:v>43319</c:v>
                </c:pt>
                <c:pt idx="91">
                  <c:v>43320</c:v>
                </c:pt>
                <c:pt idx="92">
                  <c:v>43321</c:v>
                </c:pt>
                <c:pt idx="93">
                  <c:v>43322</c:v>
                </c:pt>
                <c:pt idx="94">
                  <c:v>43325</c:v>
                </c:pt>
                <c:pt idx="95">
                  <c:v>43326</c:v>
                </c:pt>
                <c:pt idx="96">
                  <c:v>43328</c:v>
                </c:pt>
                <c:pt idx="97">
                  <c:v>43329</c:v>
                </c:pt>
                <c:pt idx="98">
                  <c:v>43332</c:v>
                </c:pt>
                <c:pt idx="99">
                  <c:v>43333</c:v>
                </c:pt>
                <c:pt idx="100">
                  <c:v>43335</c:v>
                </c:pt>
                <c:pt idx="101">
                  <c:v>43336</c:v>
                </c:pt>
                <c:pt idx="102">
                  <c:v>43339</c:v>
                </c:pt>
                <c:pt idx="103">
                  <c:v>43340</c:v>
                </c:pt>
                <c:pt idx="104">
                  <c:v>43341</c:v>
                </c:pt>
                <c:pt idx="105">
                  <c:v>43342</c:v>
                </c:pt>
                <c:pt idx="106">
                  <c:v>43343</c:v>
                </c:pt>
                <c:pt idx="107">
                  <c:v>43346</c:v>
                </c:pt>
                <c:pt idx="108">
                  <c:v>43347</c:v>
                </c:pt>
                <c:pt idx="109">
                  <c:v>43348</c:v>
                </c:pt>
                <c:pt idx="110">
                  <c:v>43349</c:v>
                </c:pt>
                <c:pt idx="111">
                  <c:v>43350</c:v>
                </c:pt>
                <c:pt idx="112">
                  <c:v>43353</c:v>
                </c:pt>
                <c:pt idx="113">
                  <c:v>43354</c:v>
                </c:pt>
                <c:pt idx="114">
                  <c:v>43355</c:v>
                </c:pt>
                <c:pt idx="115">
                  <c:v>43357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43364</c:v>
                </c:pt>
                <c:pt idx="120">
                  <c:v>43367</c:v>
                </c:pt>
                <c:pt idx="121">
                  <c:v>43368</c:v>
                </c:pt>
                <c:pt idx="122">
                  <c:v>43369</c:v>
                </c:pt>
                <c:pt idx="123">
                  <c:v>43370</c:v>
                </c:pt>
                <c:pt idx="124">
                  <c:v>43371</c:v>
                </c:pt>
                <c:pt idx="125">
                  <c:v>43374</c:v>
                </c:pt>
                <c:pt idx="126">
                  <c:v>43376</c:v>
                </c:pt>
                <c:pt idx="127">
                  <c:v>43377</c:v>
                </c:pt>
                <c:pt idx="128">
                  <c:v>43378</c:v>
                </c:pt>
                <c:pt idx="129">
                  <c:v>43381</c:v>
                </c:pt>
                <c:pt idx="130">
                  <c:v>43382</c:v>
                </c:pt>
                <c:pt idx="131">
                  <c:v>43383</c:v>
                </c:pt>
                <c:pt idx="132">
                  <c:v>43384</c:v>
                </c:pt>
                <c:pt idx="133">
                  <c:v>43385</c:v>
                </c:pt>
                <c:pt idx="134">
                  <c:v>43388</c:v>
                </c:pt>
                <c:pt idx="135">
                  <c:v>43389</c:v>
                </c:pt>
                <c:pt idx="136">
                  <c:v>43390</c:v>
                </c:pt>
                <c:pt idx="137">
                  <c:v>43392</c:v>
                </c:pt>
                <c:pt idx="138">
                  <c:v>43395</c:v>
                </c:pt>
                <c:pt idx="139">
                  <c:v>43396</c:v>
                </c:pt>
                <c:pt idx="140">
                  <c:v>43397</c:v>
                </c:pt>
                <c:pt idx="141">
                  <c:v>43398</c:v>
                </c:pt>
                <c:pt idx="142">
                  <c:v>43399</c:v>
                </c:pt>
                <c:pt idx="143">
                  <c:v>43402</c:v>
                </c:pt>
                <c:pt idx="144">
                  <c:v>43403</c:v>
                </c:pt>
                <c:pt idx="145">
                  <c:v>43404</c:v>
                </c:pt>
                <c:pt idx="146">
                  <c:v>43405</c:v>
                </c:pt>
                <c:pt idx="147">
                  <c:v>43406</c:v>
                </c:pt>
                <c:pt idx="148">
                  <c:v>43409</c:v>
                </c:pt>
                <c:pt idx="149">
                  <c:v>43410</c:v>
                </c:pt>
                <c:pt idx="150">
                  <c:v>43411</c:v>
                </c:pt>
                <c:pt idx="151">
                  <c:v>43413</c:v>
                </c:pt>
                <c:pt idx="152">
                  <c:v>43416</c:v>
                </c:pt>
                <c:pt idx="153">
                  <c:v>43417</c:v>
                </c:pt>
                <c:pt idx="154">
                  <c:v>43418</c:v>
                </c:pt>
                <c:pt idx="155">
                  <c:v>43419</c:v>
                </c:pt>
                <c:pt idx="156">
                  <c:v>43420</c:v>
                </c:pt>
                <c:pt idx="157">
                  <c:v>43423</c:v>
                </c:pt>
                <c:pt idx="158">
                  <c:v>43424</c:v>
                </c:pt>
                <c:pt idx="159">
                  <c:v>43425</c:v>
                </c:pt>
                <c:pt idx="160">
                  <c:v>43426</c:v>
                </c:pt>
                <c:pt idx="161">
                  <c:v>43430</c:v>
                </c:pt>
                <c:pt idx="162">
                  <c:v>43431</c:v>
                </c:pt>
                <c:pt idx="163">
                  <c:v>43432</c:v>
                </c:pt>
                <c:pt idx="164">
                  <c:v>43433</c:v>
                </c:pt>
                <c:pt idx="165">
                  <c:v>43434</c:v>
                </c:pt>
                <c:pt idx="166">
                  <c:v>43437</c:v>
                </c:pt>
                <c:pt idx="167">
                  <c:v>43438</c:v>
                </c:pt>
                <c:pt idx="168">
                  <c:v>43439</c:v>
                </c:pt>
                <c:pt idx="169">
                  <c:v>43440</c:v>
                </c:pt>
                <c:pt idx="170">
                  <c:v>43441</c:v>
                </c:pt>
                <c:pt idx="171">
                  <c:v>43444</c:v>
                </c:pt>
                <c:pt idx="172">
                  <c:v>43445</c:v>
                </c:pt>
                <c:pt idx="173">
                  <c:v>43446</c:v>
                </c:pt>
                <c:pt idx="174">
                  <c:v>43447</c:v>
                </c:pt>
                <c:pt idx="175">
                  <c:v>43448</c:v>
                </c:pt>
                <c:pt idx="176">
                  <c:v>43451</c:v>
                </c:pt>
                <c:pt idx="177">
                  <c:v>43452</c:v>
                </c:pt>
                <c:pt idx="178">
                  <c:v>43453</c:v>
                </c:pt>
                <c:pt idx="179">
                  <c:v>43454</c:v>
                </c:pt>
                <c:pt idx="180">
                  <c:v>43455</c:v>
                </c:pt>
                <c:pt idx="181">
                  <c:v>43458</c:v>
                </c:pt>
                <c:pt idx="182">
                  <c:v>43460</c:v>
                </c:pt>
                <c:pt idx="183">
                  <c:v>43461</c:v>
                </c:pt>
                <c:pt idx="184">
                  <c:v>43462</c:v>
                </c:pt>
                <c:pt idx="185">
                  <c:v>43465</c:v>
                </c:pt>
                <c:pt idx="186">
                  <c:v>43466</c:v>
                </c:pt>
                <c:pt idx="187">
                  <c:v>43467</c:v>
                </c:pt>
                <c:pt idx="188">
                  <c:v>43468</c:v>
                </c:pt>
                <c:pt idx="189">
                  <c:v>43469</c:v>
                </c:pt>
                <c:pt idx="190">
                  <c:v>43472</c:v>
                </c:pt>
                <c:pt idx="191">
                  <c:v>43473</c:v>
                </c:pt>
                <c:pt idx="192">
                  <c:v>43474</c:v>
                </c:pt>
                <c:pt idx="193">
                  <c:v>43475</c:v>
                </c:pt>
                <c:pt idx="194">
                  <c:v>43476</c:v>
                </c:pt>
                <c:pt idx="195">
                  <c:v>43479</c:v>
                </c:pt>
                <c:pt idx="196">
                  <c:v>43480</c:v>
                </c:pt>
                <c:pt idx="197">
                  <c:v>43481</c:v>
                </c:pt>
                <c:pt idx="198">
                  <c:v>43482</c:v>
                </c:pt>
                <c:pt idx="199">
                  <c:v>43483</c:v>
                </c:pt>
                <c:pt idx="200">
                  <c:v>43486</c:v>
                </c:pt>
                <c:pt idx="201">
                  <c:v>43487</c:v>
                </c:pt>
                <c:pt idx="202">
                  <c:v>43488</c:v>
                </c:pt>
                <c:pt idx="203">
                  <c:v>43489</c:v>
                </c:pt>
                <c:pt idx="204">
                  <c:v>43490</c:v>
                </c:pt>
                <c:pt idx="205">
                  <c:v>43493</c:v>
                </c:pt>
                <c:pt idx="206">
                  <c:v>43494</c:v>
                </c:pt>
                <c:pt idx="207">
                  <c:v>43495</c:v>
                </c:pt>
                <c:pt idx="208">
                  <c:v>43496</c:v>
                </c:pt>
                <c:pt idx="209">
                  <c:v>43497</c:v>
                </c:pt>
                <c:pt idx="210">
                  <c:v>43500</c:v>
                </c:pt>
                <c:pt idx="211">
                  <c:v>43501</c:v>
                </c:pt>
                <c:pt idx="212">
                  <c:v>43502</c:v>
                </c:pt>
                <c:pt idx="213">
                  <c:v>43503</c:v>
                </c:pt>
                <c:pt idx="214">
                  <c:v>43504</c:v>
                </c:pt>
                <c:pt idx="215">
                  <c:v>43507</c:v>
                </c:pt>
                <c:pt idx="216">
                  <c:v>43508</c:v>
                </c:pt>
                <c:pt idx="217">
                  <c:v>43509</c:v>
                </c:pt>
                <c:pt idx="218">
                  <c:v>43510</c:v>
                </c:pt>
                <c:pt idx="219">
                  <c:v>43511</c:v>
                </c:pt>
                <c:pt idx="220">
                  <c:v>43514</c:v>
                </c:pt>
                <c:pt idx="221">
                  <c:v>43515</c:v>
                </c:pt>
                <c:pt idx="222">
                  <c:v>43516</c:v>
                </c:pt>
                <c:pt idx="223">
                  <c:v>43517</c:v>
                </c:pt>
                <c:pt idx="224">
                  <c:v>43518</c:v>
                </c:pt>
                <c:pt idx="225">
                  <c:v>43521</c:v>
                </c:pt>
                <c:pt idx="226">
                  <c:v>43522</c:v>
                </c:pt>
                <c:pt idx="227">
                  <c:v>43523</c:v>
                </c:pt>
                <c:pt idx="228">
                  <c:v>43524</c:v>
                </c:pt>
                <c:pt idx="229">
                  <c:v>43525</c:v>
                </c:pt>
                <c:pt idx="230">
                  <c:v>43529</c:v>
                </c:pt>
                <c:pt idx="231">
                  <c:v>43530</c:v>
                </c:pt>
                <c:pt idx="232">
                  <c:v>43531</c:v>
                </c:pt>
                <c:pt idx="233">
                  <c:v>43532</c:v>
                </c:pt>
                <c:pt idx="234">
                  <c:v>43535</c:v>
                </c:pt>
                <c:pt idx="235">
                  <c:v>43536</c:v>
                </c:pt>
                <c:pt idx="236">
                  <c:v>43537</c:v>
                </c:pt>
                <c:pt idx="237">
                  <c:v>43538</c:v>
                </c:pt>
                <c:pt idx="238">
                  <c:v>43539</c:v>
                </c:pt>
                <c:pt idx="239">
                  <c:v>43542</c:v>
                </c:pt>
                <c:pt idx="240">
                  <c:v>43543</c:v>
                </c:pt>
                <c:pt idx="241">
                  <c:v>43544</c:v>
                </c:pt>
                <c:pt idx="242">
                  <c:v>43546</c:v>
                </c:pt>
                <c:pt idx="243">
                  <c:v>43549</c:v>
                </c:pt>
                <c:pt idx="244">
                  <c:v>43550</c:v>
                </c:pt>
                <c:pt idx="245">
                  <c:v>43551</c:v>
                </c:pt>
                <c:pt idx="246">
                  <c:v>43552</c:v>
                </c:pt>
              </c:numCache>
            </c:numRef>
          </c:cat>
          <c:val>
            <c:numRef>
              <c:f>'Futures (Daily Far Month)'!$F$6:$F$252</c:f>
              <c:numCache>
                <c:formatCode>General</c:formatCode>
                <c:ptCount val="247"/>
                <c:pt idx="1">
                  <c:v>1.0595076874053975</c:v>
                </c:pt>
                <c:pt idx="2">
                  <c:v>0.94986599400915839</c:v>
                </c:pt>
                <c:pt idx="3">
                  <c:v>-0.36700113223753916</c:v>
                </c:pt>
                <c:pt idx="4">
                  <c:v>-0.81899760962420509</c:v>
                </c:pt>
                <c:pt idx="5">
                  <c:v>4.1011457921770127</c:v>
                </c:pt>
                <c:pt idx="6">
                  <c:v>-0.63761955366631928</c:v>
                </c:pt>
                <c:pt idx="7">
                  <c:v>0.98548510313216897</c:v>
                </c:pt>
                <c:pt idx="8">
                  <c:v>1.8798698842575012</c:v>
                </c:pt>
                <c:pt idx="9">
                  <c:v>-0.9430109522925596</c:v>
                </c:pt>
                <c:pt idx="10">
                  <c:v>1.120647651887114</c:v>
                </c:pt>
                <c:pt idx="11">
                  <c:v>7.412898443291327E-2</c:v>
                </c:pt>
                <c:pt idx="12">
                  <c:v>-0.59999999999999321</c:v>
                </c:pt>
                <c:pt idx="13">
                  <c:v>0.63343021089499962</c:v>
                </c:pt>
                <c:pt idx="14">
                  <c:v>-1.1663210900473933</c:v>
                </c:pt>
                <c:pt idx="15">
                  <c:v>4.2595437005956551</c:v>
                </c:pt>
                <c:pt idx="16">
                  <c:v>-0.39525691699604742</c:v>
                </c:pt>
                <c:pt idx="17">
                  <c:v>2.2907647907647908</c:v>
                </c:pt>
                <c:pt idx="18">
                  <c:v>-0.21512960677128934</c:v>
                </c:pt>
                <c:pt idx="19">
                  <c:v>2.8345232204707647</c:v>
                </c:pt>
                <c:pt idx="20">
                  <c:v>0.75955457794885584</c:v>
                </c:pt>
                <c:pt idx="21">
                  <c:v>-2.3297063137428702</c:v>
                </c:pt>
                <c:pt idx="22">
                  <c:v>2.8951596004749631</c:v>
                </c:pt>
                <c:pt idx="23">
                  <c:v>-1.6834673997895788</c:v>
                </c:pt>
                <c:pt idx="24">
                  <c:v>0.60068353643801886</c:v>
                </c:pt>
                <c:pt idx="25">
                  <c:v>-0.73092893174564111</c:v>
                </c:pt>
                <c:pt idx="26">
                  <c:v>0.88841261061946264</c:v>
                </c:pt>
                <c:pt idx="27">
                  <c:v>-2.487579235908854</c:v>
                </c:pt>
                <c:pt idx="28">
                  <c:v>1.1525352261147519</c:v>
                </c:pt>
                <c:pt idx="29">
                  <c:v>-0.33348386424427379</c:v>
                </c:pt>
                <c:pt idx="30">
                  <c:v>0.13941654177268134</c:v>
                </c:pt>
                <c:pt idx="31">
                  <c:v>2.4363927465116873E-2</c:v>
                </c:pt>
                <c:pt idx="32">
                  <c:v>-0.38972788642216832</c:v>
                </c:pt>
                <c:pt idx="33">
                  <c:v>-2.8400754558792611</c:v>
                </c:pt>
                <c:pt idx="34">
                  <c:v>-2.5707403012979539</c:v>
                </c:pt>
                <c:pt idx="35">
                  <c:v>1.8857480256845489</c:v>
                </c:pt>
                <c:pt idx="36">
                  <c:v>-1.206128436379448</c:v>
                </c:pt>
                <c:pt idx="37">
                  <c:v>-0.12098548174218093</c:v>
                </c:pt>
                <c:pt idx="38">
                  <c:v>-7.7084021583539386E-2</c:v>
                </c:pt>
                <c:pt idx="39">
                  <c:v>-0.2057159650282826</c:v>
                </c:pt>
                <c:pt idx="40">
                  <c:v>0.11779430170066527</c:v>
                </c:pt>
                <c:pt idx="41">
                  <c:v>-1.7795426134274612</c:v>
                </c:pt>
                <c:pt idx="42">
                  <c:v>0.31818522123231263</c:v>
                </c:pt>
                <c:pt idx="43">
                  <c:v>-0.82838911899698764</c:v>
                </c:pt>
                <c:pt idx="44">
                  <c:v>-1.9829175602964901</c:v>
                </c:pt>
                <c:pt idx="45">
                  <c:v>1.4779270633397312</c:v>
                </c:pt>
                <c:pt idx="46">
                  <c:v>0.73009268015888718</c:v>
                </c:pt>
                <c:pt idx="47">
                  <c:v>1.8364127985578953</c:v>
                </c:pt>
                <c:pt idx="48">
                  <c:v>5.6459047829774818</c:v>
                </c:pt>
                <c:pt idx="49">
                  <c:v>-0.54104998603741961</c:v>
                </c:pt>
                <c:pt idx="50">
                  <c:v>1.789913312041554</c:v>
                </c:pt>
                <c:pt idx="51">
                  <c:v>-0.64476088680482269</c:v>
                </c:pt>
                <c:pt idx="52">
                  <c:v>0.20474736257634962</c:v>
                </c:pt>
                <c:pt idx="53">
                  <c:v>-0.95584415584415261</c:v>
                </c:pt>
                <c:pt idx="54">
                  <c:v>-2.244833735445305</c:v>
                </c:pt>
                <c:pt idx="55">
                  <c:v>-0.88349966019243187</c:v>
                </c:pt>
                <c:pt idx="56">
                  <c:v>0.50523276795380734</c:v>
                </c:pt>
                <c:pt idx="57">
                  <c:v>-0.81508078994613342</c:v>
                </c:pt>
                <c:pt idx="58">
                  <c:v>-0.84712015349527903</c:v>
                </c:pt>
                <c:pt idx="59">
                  <c:v>-0.25192595567563952</c:v>
                </c:pt>
                <c:pt idx="60">
                  <c:v>3.6603221083455345E-2</c:v>
                </c:pt>
                <c:pt idx="61">
                  <c:v>1.4160263446761734</c:v>
                </c:pt>
                <c:pt idx="62">
                  <c:v>1.7570444131760392</c:v>
                </c:pt>
                <c:pt idx="63">
                  <c:v>-0.75875762303219718</c:v>
                </c:pt>
                <c:pt idx="64">
                  <c:v>-0.65380493033226805</c:v>
                </c:pt>
                <c:pt idx="65">
                  <c:v>0.71564713920955492</c:v>
                </c:pt>
                <c:pt idx="66">
                  <c:v>0.11783189316575669</c:v>
                </c:pt>
                <c:pt idx="67">
                  <c:v>-0.14265844002995826</c:v>
                </c:pt>
                <c:pt idx="68">
                  <c:v>-0.39287117397049898</c:v>
                </c:pt>
                <c:pt idx="69">
                  <c:v>0.43386281329556126</c:v>
                </c:pt>
                <c:pt idx="70">
                  <c:v>2.3955730096394112</c:v>
                </c:pt>
                <c:pt idx="71">
                  <c:v>-1.6247690108434125</c:v>
                </c:pt>
                <c:pt idx="72">
                  <c:v>0.48910154173312714</c:v>
                </c:pt>
                <c:pt idx="73">
                  <c:v>-13.261383275138433</c:v>
                </c:pt>
                <c:pt idx="74">
                  <c:v>-4.7655837026796348</c:v>
                </c:pt>
                <c:pt idx="75">
                  <c:v>0.53797873703086585</c:v>
                </c:pt>
                <c:pt idx="76">
                  <c:v>-4.7097294772157658</c:v>
                </c:pt>
                <c:pt idx="77">
                  <c:v>2.6963187449861836</c:v>
                </c:pt>
                <c:pt idx="78">
                  <c:v>1.2715358243284176</c:v>
                </c:pt>
                <c:pt idx="79">
                  <c:v>9.4274940006868049E-2</c:v>
                </c:pt>
                <c:pt idx="80">
                  <c:v>1.0574535491052239</c:v>
                </c:pt>
                <c:pt idx="81">
                  <c:v>-2.7324719339123069</c:v>
                </c:pt>
                <c:pt idx="82">
                  <c:v>-1.2761324041811926</c:v>
                </c:pt>
                <c:pt idx="83">
                  <c:v>0.19411479242952712</c:v>
                </c:pt>
                <c:pt idx="84">
                  <c:v>1.1007881643256572</c:v>
                </c:pt>
                <c:pt idx="85">
                  <c:v>-2.2124471930664922</c:v>
                </c:pt>
                <c:pt idx="86">
                  <c:v>1.1045294615418753</c:v>
                </c:pt>
                <c:pt idx="87">
                  <c:v>-1.2818818554248672</c:v>
                </c:pt>
                <c:pt idx="88">
                  <c:v>6.8451584114234754</c:v>
                </c:pt>
                <c:pt idx="89">
                  <c:v>2.0422652856665588</c:v>
                </c:pt>
                <c:pt idx="90">
                  <c:v>2.0095772111488519</c:v>
                </c:pt>
                <c:pt idx="91">
                  <c:v>1.6369764082811638</c:v>
                </c:pt>
                <c:pt idx="92">
                  <c:v>2.6014527080372689</c:v>
                </c:pt>
                <c:pt idx="93">
                  <c:v>2.8432919087376436</c:v>
                </c:pt>
                <c:pt idx="94">
                  <c:v>-2.5327347549569703</c:v>
                </c:pt>
                <c:pt idx="95">
                  <c:v>2.3183510536214498</c:v>
                </c:pt>
                <c:pt idx="96">
                  <c:v>-1.7031173800502546</c:v>
                </c:pt>
                <c:pt idx="97">
                  <c:v>1.0991107888409619</c:v>
                </c:pt>
                <c:pt idx="98">
                  <c:v>1.8723340002264888</c:v>
                </c:pt>
                <c:pt idx="99">
                  <c:v>-1.9379701337681008</c:v>
                </c:pt>
                <c:pt idx="100">
                  <c:v>1.0353688029020589</c:v>
                </c:pt>
                <c:pt idx="101">
                  <c:v>0.20943974867229817</c:v>
                </c:pt>
                <c:pt idx="102">
                  <c:v>-0.14555497499440512</c:v>
                </c:pt>
                <c:pt idx="103">
                  <c:v>0.87086525883013199</c:v>
                </c:pt>
                <c:pt idx="104">
                  <c:v>2.3862457388468812</c:v>
                </c:pt>
                <c:pt idx="105">
                  <c:v>0.2424724956572189</c:v>
                </c:pt>
                <c:pt idx="106">
                  <c:v>0.94588252283475271</c:v>
                </c:pt>
                <c:pt idx="107">
                  <c:v>0.6616358499338364</c:v>
                </c:pt>
                <c:pt idx="108">
                  <c:v>-3.1514247139913243</c:v>
                </c:pt>
                <c:pt idx="109">
                  <c:v>-1.1115594849407602</c:v>
                </c:pt>
                <c:pt idx="110">
                  <c:v>1.1648612553791398</c:v>
                </c:pt>
                <c:pt idx="111">
                  <c:v>1.892189218921889</c:v>
                </c:pt>
                <c:pt idx="112">
                  <c:v>-1.6771035773411036</c:v>
                </c:pt>
                <c:pt idx="113">
                  <c:v>0.65153733528551183</c:v>
                </c:pt>
                <c:pt idx="114">
                  <c:v>2.8402065604771218</c:v>
                </c:pt>
                <c:pt idx="115">
                  <c:v>-0.93355493475724349</c:v>
                </c:pt>
                <c:pt idx="116">
                  <c:v>1.1922184543994321</c:v>
                </c:pt>
                <c:pt idx="117">
                  <c:v>-4.1200747821792723</c:v>
                </c:pt>
                <c:pt idx="118">
                  <c:v>-6.6222729112237491E-2</c:v>
                </c:pt>
                <c:pt idx="119">
                  <c:v>0.39023671906637369</c:v>
                </c:pt>
                <c:pt idx="120">
                  <c:v>-4.2759177087535258</c:v>
                </c:pt>
                <c:pt idx="121">
                  <c:v>-2.6357123702256513</c:v>
                </c:pt>
                <c:pt idx="122">
                  <c:v>2.5142632303757662</c:v>
                </c:pt>
                <c:pt idx="123">
                  <c:v>-2.4641129960850647</c:v>
                </c:pt>
                <c:pt idx="124">
                  <c:v>-3.6282071462301202</c:v>
                </c:pt>
                <c:pt idx="125">
                  <c:v>1.8497345855451277</c:v>
                </c:pt>
                <c:pt idx="126">
                  <c:v>0.20446618289700152</c:v>
                </c:pt>
                <c:pt idx="127">
                  <c:v>-2.3285588541250011</c:v>
                </c:pt>
                <c:pt idx="128">
                  <c:v>-2.6257578240209698</c:v>
                </c:pt>
                <c:pt idx="129">
                  <c:v>0.90867022842959533</c:v>
                </c:pt>
                <c:pt idx="130">
                  <c:v>2.3637803810397413</c:v>
                </c:pt>
                <c:pt idx="131">
                  <c:v>7.3552170725747299</c:v>
                </c:pt>
                <c:pt idx="132">
                  <c:v>-3.0273141122913576</c:v>
                </c:pt>
                <c:pt idx="133">
                  <c:v>5.2069478131601743</c:v>
                </c:pt>
                <c:pt idx="134">
                  <c:v>-1.1118134830625104</c:v>
                </c:pt>
                <c:pt idx="135">
                  <c:v>2.3463939234413811</c:v>
                </c:pt>
                <c:pt idx="136">
                  <c:v>-2.0280696597839762</c:v>
                </c:pt>
                <c:pt idx="137">
                  <c:v>-1.8450461261531472</c:v>
                </c:pt>
                <c:pt idx="138">
                  <c:v>0.62275540612820846</c:v>
                </c:pt>
                <c:pt idx="139">
                  <c:v>-1.518775866651479</c:v>
                </c:pt>
                <c:pt idx="140">
                  <c:v>2.6988472066941934E-2</c:v>
                </c:pt>
                <c:pt idx="141">
                  <c:v>0.27752081406104756</c:v>
                </c:pt>
                <c:pt idx="142">
                  <c:v>1.5682656826568337</c:v>
                </c:pt>
                <c:pt idx="143">
                  <c:v>1.6575840145322331</c:v>
                </c:pt>
                <c:pt idx="144">
                  <c:v>1.7199017199017304</c:v>
                </c:pt>
                <c:pt idx="145">
                  <c:v>1.6322646757429331</c:v>
                </c:pt>
                <c:pt idx="146">
                  <c:v>0.46092906013684481</c:v>
                </c:pt>
                <c:pt idx="147">
                  <c:v>1.838841494013898</c:v>
                </c:pt>
                <c:pt idx="148">
                  <c:v>1.8619548766322935</c:v>
                </c:pt>
                <c:pt idx="149">
                  <c:v>-1.1713890808569485</c:v>
                </c:pt>
                <c:pt idx="150">
                  <c:v>0.88108807384358145</c:v>
                </c:pt>
                <c:pt idx="151">
                  <c:v>2.0275188022042765</c:v>
                </c:pt>
                <c:pt idx="152">
                  <c:v>-4.1714790406957052</c:v>
                </c:pt>
                <c:pt idx="153">
                  <c:v>0.69833392414036932</c:v>
                </c:pt>
                <c:pt idx="154">
                  <c:v>1.5876368500721783</c:v>
                </c:pt>
                <c:pt idx="155">
                  <c:v>-0.68958347771848671</c:v>
                </c:pt>
                <c:pt idx="156">
                  <c:v>0.46058829687008684</c:v>
                </c:pt>
                <c:pt idx="157">
                  <c:v>1.1253516723976276</c:v>
                </c:pt>
                <c:pt idx="158">
                  <c:v>-2.1123132405976301</c:v>
                </c:pt>
                <c:pt idx="159">
                  <c:v>0.98245614035087725</c:v>
                </c:pt>
                <c:pt idx="160">
                  <c:v>-0.17720639332869734</c:v>
                </c:pt>
                <c:pt idx="161">
                  <c:v>1.378398134289391</c:v>
                </c:pt>
                <c:pt idx="162">
                  <c:v>0.36051502145922748</c:v>
                </c:pt>
                <c:pt idx="163">
                  <c:v>1.3581936366746432</c:v>
                </c:pt>
                <c:pt idx="164">
                  <c:v>-0.67168461200930352</c:v>
                </c:pt>
                <c:pt idx="165">
                  <c:v>-0.58447736849260135</c:v>
                </c:pt>
                <c:pt idx="166">
                  <c:v>5.9201531309816886</c:v>
                </c:pt>
                <c:pt idx="167">
                  <c:v>-2.3073447786239836</c:v>
                </c:pt>
                <c:pt idx="168">
                  <c:v>-0.60449905856704589</c:v>
                </c:pt>
                <c:pt idx="169">
                  <c:v>0.81090063143901925</c:v>
                </c:pt>
                <c:pt idx="170">
                  <c:v>-0.37251928529043915</c:v>
                </c:pt>
                <c:pt idx="171">
                  <c:v>-0.6287018960325601</c:v>
                </c:pt>
                <c:pt idx="172">
                  <c:v>1.5450700942359592</c:v>
                </c:pt>
                <c:pt idx="173">
                  <c:v>2.9250696835546752</c:v>
                </c:pt>
                <c:pt idx="174">
                  <c:v>-0.62446235702679165</c:v>
                </c:pt>
                <c:pt idx="175">
                  <c:v>1.4298996505402171</c:v>
                </c:pt>
                <c:pt idx="176">
                  <c:v>0.23390334102475238</c:v>
                </c:pt>
                <c:pt idx="177">
                  <c:v>-0.43833370123932047</c:v>
                </c:pt>
                <c:pt idx="178">
                  <c:v>-8.868617762573569E-2</c:v>
                </c:pt>
                <c:pt idx="179">
                  <c:v>1.1824752726350407</c:v>
                </c:pt>
                <c:pt idx="180">
                  <c:v>-1.4757026036281577</c:v>
                </c:pt>
                <c:pt idx="181">
                  <c:v>-0.48336831393499385</c:v>
                </c:pt>
                <c:pt idx="182">
                  <c:v>4.4737010289515274E-2</c:v>
                </c:pt>
                <c:pt idx="183">
                  <c:v>1.8908905072185962</c:v>
                </c:pt>
                <c:pt idx="184">
                  <c:v>1.2288401253918437</c:v>
                </c:pt>
                <c:pt idx="185">
                  <c:v>1.1643750774185671</c:v>
                </c:pt>
                <c:pt idx="186">
                  <c:v>-0.64283090486102601</c:v>
                </c:pt>
                <c:pt idx="187">
                  <c:v>-0.45905477848296539</c:v>
                </c:pt>
                <c:pt idx="188">
                  <c:v>-3.5934259803769817</c:v>
                </c:pt>
                <c:pt idx="189">
                  <c:v>2.7578014639784136</c:v>
                </c:pt>
                <c:pt idx="190">
                  <c:v>0.57799856281438444</c:v>
                </c:pt>
                <c:pt idx="191">
                  <c:v>1.3357355864811133</c:v>
                </c:pt>
                <c:pt idx="192">
                  <c:v>0.48740114033474624</c:v>
                </c:pt>
                <c:pt idx="193">
                  <c:v>1.4368079070193072</c:v>
                </c:pt>
                <c:pt idx="194">
                  <c:v>0.51425478166727911</c:v>
                </c:pt>
                <c:pt idx="195">
                  <c:v>-0.53555934536098171</c:v>
                </c:pt>
                <c:pt idx="196">
                  <c:v>1.413788954397786</c:v>
                </c:pt>
                <c:pt idx="197">
                  <c:v>-0.85721065432758181</c:v>
                </c:pt>
                <c:pt idx="198">
                  <c:v>-0.78085265519820224</c:v>
                </c:pt>
                <c:pt idx="199">
                  <c:v>-0.82318176335786342</c:v>
                </c:pt>
                <c:pt idx="200">
                  <c:v>-0.43780973518591992</c:v>
                </c:pt>
                <c:pt idx="201">
                  <c:v>-1.0291019024643424</c:v>
                </c:pt>
                <c:pt idx="202">
                  <c:v>0.51218759642085498</c:v>
                </c:pt>
                <c:pt idx="203">
                  <c:v>-0.22102161100195908</c:v>
                </c:pt>
                <c:pt idx="204">
                  <c:v>-2.891951759783411</c:v>
                </c:pt>
                <c:pt idx="205">
                  <c:v>1.112026359143325</c:v>
                </c:pt>
                <c:pt idx="206">
                  <c:v>1.8235939213535897</c:v>
                </c:pt>
                <c:pt idx="207">
                  <c:v>-0.35387881958334616</c:v>
                </c:pt>
                <c:pt idx="208">
                  <c:v>0.31498980915324176</c:v>
                </c:pt>
                <c:pt idx="209">
                  <c:v>-1.6777490456840289</c:v>
                </c:pt>
                <c:pt idx="210">
                  <c:v>0.41954976674285643</c:v>
                </c:pt>
                <c:pt idx="211">
                  <c:v>1.2346833785426967</c:v>
                </c:pt>
                <c:pt idx="212">
                  <c:v>-0.23714928085251386</c:v>
                </c:pt>
                <c:pt idx="213">
                  <c:v>-1.7936527537663596</c:v>
                </c:pt>
                <c:pt idx="214">
                  <c:v>-3.5773788940932296</c:v>
                </c:pt>
                <c:pt idx="215">
                  <c:v>-1.0595637857399014</c:v>
                </c:pt>
                <c:pt idx="216">
                  <c:v>-2.6986951364175593</c:v>
                </c:pt>
                <c:pt idx="217">
                  <c:v>1.4358765958887905</c:v>
                </c:pt>
                <c:pt idx="218">
                  <c:v>0.88138082996693601</c:v>
                </c:pt>
                <c:pt idx="219">
                  <c:v>0.28129860674454782</c:v>
                </c:pt>
                <c:pt idx="220">
                  <c:v>-3.4420170285789626</c:v>
                </c:pt>
                <c:pt idx="221">
                  <c:v>3.260535219932331</c:v>
                </c:pt>
                <c:pt idx="222">
                  <c:v>-1.2444974017807025</c:v>
                </c:pt>
                <c:pt idx="223">
                  <c:v>0.64349633006000184</c:v>
                </c:pt>
                <c:pt idx="224">
                  <c:v>0.62939158813147589</c:v>
                </c:pt>
                <c:pt idx="225">
                  <c:v>-7.280428883447855E-2</c:v>
                </c:pt>
                <c:pt idx="226">
                  <c:v>1.1425354351569745</c:v>
                </c:pt>
                <c:pt idx="227">
                  <c:v>-0.1047771847680108</c:v>
                </c:pt>
                <c:pt idx="228">
                  <c:v>-0.35727162476646535</c:v>
                </c:pt>
                <c:pt idx="229">
                  <c:v>-6.5789473684210523E-2</c:v>
                </c:pt>
                <c:pt idx="230">
                  <c:v>2.0868992758393707</c:v>
                </c:pt>
                <c:pt idx="231">
                  <c:v>0.16121751467079384</c:v>
                </c:pt>
                <c:pt idx="232">
                  <c:v>-0.46033994334278205</c:v>
                </c:pt>
                <c:pt idx="233">
                  <c:v>1.4844280586009537</c:v>
                </c:pt>
                <c:pt idx="234">
                  <c:v>-4.14276609305348E-2</c:v>
                </c:pt>
                <c:pt idx="235">
                  <c:v>5.8086524053942128</c:v>
                </c:pt>
                <c:pt idx="236">
                  <c:v>-0.7442224833529264</c:v>
                </c:pt>
                <c:pt idx="237">
                  <c:v>0.84087183534698184</c:v>
                </c:pt>
                <c:pt idx="238">
                  <c:v>-0.2468466841265623</c:v>
                </c:pt>
                <c:pt idx="239">
                  <c:v>3.6213296315297101</c:v>
                </c:pt>
                <c:pt idx="240">
                  <c:v>0.22424789585579036</c:v>
                </c:pt>
                <c:pt idx="241">
                  <c:v>-3.9693148137385919</c:v>
                </c:pt>
                <c:pt idx="242">
                  <c:v>-0.84120067780199048</c:v>
                </c:pt>
                <c:pt idx="243">
                  <c:v>-2.0170888007323744</c:v>
                </c:pt>
                <c:pt idx="244">
                  <c:v>-1.2644429910616932</c:v>
                </c:pt>
                <c:pt idx="245">
                  <c:v>2.6590543481689344</c:v>
                </c:pt>
                <c:pt idx="246">
                  <c:v>2.27677748417624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B-4CC0-8709-E32A9B43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818544"/>
        <c:axId val="835812640"/>
      </c:lineChart>
      <c:dateAx>
        <c:axId val="8358185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12640"/>
        <c:crosses val="autoZero"/>
        <c:auto val="1"/>
        <c:lblOffset val="100"/>
        <c:baseTimeUnit val="days"/>
      </c:dateAx>
      <c:valAx>
        <c:axId val="835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(Daily Far Month)'!$H$5</c:f>
              <c:strCache>
                <c:ptCount val="1"/>
                <c:pt idx="0">
                  <c:v>Risk 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(Daily Far Month)'!$B$6:$B$252</c:f>
              <c:numCache>
                <c:formatCode>d\-mmm\-yy</c:formatCode>
                <c:ptCount val="247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43206</c:v>
                </c:pt>
                <c:pt idx="11">
                  <c:v>43207</c:v>
                </c:pt>
                <c:pt idx="12">
                  <c:v>43208</c:v>
                </c:pt>
                <c:pt idx="13">
                  <c:v>43209</c:v>
                </c:pt>
                <c:pt idx="14">
                  <c:v>43210</c:v>
                </c:pt>
                <c:pt idx="15">
                  <c:v>43213</c:v>
                </c:pt>
                <c:pt idx="16">
                  <c:v>43214</c:v>
                </c:pt>
                <c:pt idx="17">
                  <c:v>43215</c:v>
                </c:pt>
                <c:pt idx="18">
                  <c:v>43216</c:v>
                </c:pt>
                <c:pt idx="19">
                  <c:v>43217</c:v>
                </c:pt>
                <c:pt idx="20">
                  <c:v>43220</c:v>
                </c:pt>
                <c:pt idx="21">
                  <c:v>43222</c:v>
                </c:pt>
                <c:pt idx="22">
                  <c:v>43223</c:v>
                </c:pt>
                <c:pt idx="23">
                  <c:v>43224</c:v>
                </c:pt>
                <c:pt idx="24">
                  <c:v>43227</c:v>
                </c:pt>
                <c:pt idx="25">
                  <c:v>43228</c:v>
                </c:pt>
                <c:pt idx="26">
                  <c:v>43229</c:v>
                </c:pt>
                <c:pt idx="27">
                  <c:v>43230</c:v>
                </c:pt>
                <c:pt idx="28">
                  <c:v>43231</c:v>
                </c:pt>
                <c:pt idx="29">
                  <c:v>43234</c:v>
                </c:pt>
                <c:pt idx="30">
                  <c:v>43235</c:v>
                </c:pt>
                <c:pt idx="31">
                  <c:v>43236</c:v>
                </c:pt>
                <c:pt idx="32">
                  <c:v>43237</c:v>
                </c:pt>
                <c:pt idx="33">
                  <c:v>43238</c:v>
                </c:pt>
                <c:pt idx="34">
                  <c:v>43241</c:v>
                </c:pt>
                <c:pt idx="35">
                  <c:v>43242</c:v>
                </c:pt>
                <c:pt idx="36">
                  <c:v>43243</c:v>
                </c:pt>
                <c:pt idx="37">
                  <c:v>43244</c:v>
                </c:pt>
                <c:pt idx="38">
                  <c:v>43245</c:v>
                </c:pt>
                <c:pt idx="39">
                  <c:v>43248</c:v>
                </c:pt>
                <c:pt idx="40">
                  <c:v>43249</c:v>
                </c:pt>
                <c:pt idx="41">
                  <c:v>43250</c:v>
                </c:pt>
                <c:pt idx="42">
                  <c:v>43251</c:v>
                </c:pt>
                <c:pt idx="43">
                  <c:v>43252</c:v>
                </c:pt>
                <c:pt idx="44">
                  <c:v>43255</c:v>
                </c:pt>
                <c:pt idx="45">
                  <c:v>43256</c:v>
                </c:pt>
                <c:pt idx="46">
                  <c:v>43257</c:v>
                </c:pt>
                <c:pt idx="47">
                  <c:v>43258</c:v>
                </c:pt>
                <c:pt idx="48">
                  <c:v>43259</c:v>
                </c:pt>
                <c:pt idx="49">
                  <c:v>43262</c:v>
                </c:pt>
                <c:pt idx="50">
                  <c:v>43263</c:v>
                </c:pt>
                <c:pt idx="51">
                  <c:v>43264</c:v>
                </c:pt>
                <c:pt idx="52">
                  <c:v>43265</c:v>
                </c:pt>
                <c:pt idx="53">
                  <c:v>43266</c:v>
                </c:pt>
                <c:pt idx="54">
                  <c:v>43269</c:v>
                </c:pt>
                <c:pt idx="55">
                  <c:v>43270</c:v>
                </c:pt>
                <c:pt idx="56">
                  <c:v>43271</c:v>
                </c:pt>
                <c:pt idx="57">
                  <c:v>43272</c:v>
                </c:pt>
                <c:pt idx="58">
                  <c:v>43273</c:v>
                </c:pt>
                <c:pt idx="59">
                  <c:v>43276</c:v>
                </c:pt>
                <c:pt idx="60">
                  <c:v>43277</c:v>
                </c:pt>
                <c:pt idx="61">
                  <c:v>43278</c:v>
                </c:pt>
                <c:pt idx="62">
                  <c:v>43279</c:v>
                </c:pt>
                <c:pt idx="63">
                  <c:v>43280</c:v>
                </c:pt>
                <c:pt idx="64">
                  <c:v>43283</c:v>
                </c:pt>
                <c:pt idx="65">
                  <c:v>43284</c:v>
                </c:pt>
                <c:pt idx="66">
                  <c:v>43285</c:v>
                </c:pt>
                <c:pt idx="67">
                  <c:v>43286</c:v>
                </c:pt>
                <c:pt idx="68">
                  <c:v>43287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43297</c:v>
                </c:pt>
                <c:pt idx="75">
                  <c:v>43298</c:v>
                </c:pt>
                <c:pt idx="76">
                  <c:v>43299</c:v>
                </c:pt>
                <c:pt idx="77">
                  <c:v>43300</c:v>
                </c:pt>
                <c:pt idx="78">
                  <c:v>43301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43311</c:v>
                </c:pt>
                <c:pt idx="85">
                  <c:v>43312</c:v>
                </c:pt>
                <c:pt idx="86">
                  <c:v>43313</c:v>
                </c:pt>
                <c:pt idx="87">
                  <c:v>43314</c:v>
                </c:pt>
                <c:pt idx="88">
                  <c:v>43315</c:v>
                </c:pt>
                <c:pt idx="89">
                  <c:v>43318</c:v>
                </c:pt>
                <c:pt idx="90">
                  <c:v>43319</c:v>
                </c:pt>
                <c:pt idx="91">
                  <c:v>43320</c:v>
                </c:pt>
                <c:pt idx="92">
                  <c:v>43321</c:v>
                </c:pt>
                <c:pt idx="93">
                  <c:v>43322</c:v>
                </c:pt>
                <c:pt idx="94">
                  <c:v>43325</c:v>
                </c:pt>
                <c:pt idx="95">
                  <c:v>43326</c:v>
                </c:pt>
                <c:pt idx="96">
                  <c:v>43328</c:v>
                </c:pt>
                <c:pt idx="97">
                  <c:v>43329</c:v>
                </c:pt>
                <c:pt idx="98">
                  <c:v>43332</c:v>
                </c:pt>
                <c:pt idx="99">
                  <c:v>43333</c:v>
                </c:pt>
                <c:pt idx="100">
                  <c:v>43335</c:v>
                </c:pt>
                <c:pt idx="101">
                  <c:v>43336</c:v>
                </c:pt>
                <c:pt idx="102">
                  <c:v>43339</c:v>
                </c:pt>
                <c:pt idx="103">
                  <c:v>43340</c:v>
                </c:pt>
                <c:pt idx="104">
                  <c:v>43341</c:v>
                </c:pt>
                <c:pt idx="105">
                  <c:v>43342</c:v>
                </c:pt>
                <c:pt idx="106">
                  <c:v>43343</c:v>
                </c:pt>
                <c:pt idx="107">
                  <c:v>43346</c:v>
                </c:pt>
                <c:pt idx="108">
                  <c:v>43347</c:v>
                </c:pt>
                <c:pt idx="109">
                  <c:v>43348</c:v>
                </c:pt>
                <c:pt idx="110">
                  <c:v>43349</c:v>
                </c:pt>
                <c:pt idx="111">
                  <c:v>43350</c:v>
                </c:pt>
                <c:pt idx="112">
                  <c:v>43353</c:v>
                </c:pt>
                <c:pt idx="113">
                  <c:v>43354</c:v>
                </c:pt>
                <c:pt idx="114">
                  <c:v>43355</c:v>
                </c:pt>
                <c:pt idx="115">
                  <c:v>43357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43364</c:v>
                </c:pt>
                <c:pt idx="120">
                  <c:v>43367</c:v>
                </c:pt>
                <c:pt idx="121">
                  <c:v>43368</c:v>
                </c:pt>
                <c:pt idx="122">
                  <c:v>43369</c:v>
                </c:pt>
                <c:pt idx="123">
                  <c:v>43370</c:v>
                </c:pt>
                <c:pt idx="124">
                  <c:v>43371</c:v>
                </c:pt>
                <c:pt idx="125">
                  <c:v>43374</c:v>
                </c:pt>
                <c:pt idx="126">
                  <c:v>43376</c:v>
                </c:pt>
                <c:pt idx="127">
                  <c:v>43377</c:v>
                </c:pt>
                <c:pt idx="128">
                  <c:v>43378</c:v>
                </c:pt>
                <c:pt idx="129">
                  <c:v>43381</c:v>
                </c:pt>
                <c:pt idx="130">
                  <c:v>43382</c:v>
                </c:pt>
                <c:pt idx="131">
                  <c:v>43383</c:v>
                </c:pt>
                <c:pt idx="132">
                  <c:v>43384</c:v>
                </c:pt>
                <c:pt idx="133">
                  <c:v>43385</c:v>
                </c:pt>
                <c:pt idx="134">
                  <c:v>43388</c:v>
                </c:pt>
                <c:pt idx="135">
                  <c:v>43389</c:v>
                </c:pt>
                <c:pt idx="136">
                  <c:v>43390</c:v>
                </c:pt>
                <c:pt idx="137">
                  <c:v>43392</c:v>
                </c:pt>
                <c:pt idx="138">
                  <c:v>43395</c:v>
                </c:pt>
                <c:pt idx="139">
                  <c:v>43396</c:v>
                </c:pt>
                <c:pt idx="140">
                  <c:v>43397</c:v>
                </c:pt>
                <c:pt idx="141">
                  <c:v>43398</c:v>
                </c:pt>
                <c:pt idx="142">
                  <c:v>43399</c:v>
                </c:pt>
                <c:pt idx="143">
                  <c:v>43402</c:v>
                </c:pt>
                <c:pt idx="144">
                  <c:v>43403</c:v>
                </c:pt>
                <c:pt idx="145">
                  <c:v>43404</c:v>
                </c:pt>
                <c:pt idx="146">
                  <c:v>43405</c:v>
                </c:pt>
                <c:pt idx="147">
                  <c:v>43406</c:v>
                </c:pt>
                <c:pt idx="148">
                  <c:v>43409</c:v>
                </c:pt>
                <c:pt idx="149">
                  <c:v>43410</c:v>
                </c:pt>
                <c:pt idx="150">
                  <c:v>43411</c:v>
                </c:pt>
                <c:pt idx="151">
                  <c:v>43413</c:v>
                </c:pt>
                <c:pt idx="152">
                  <c:v>43416</c:v>
                </c:pt>
                <c:pt idx="153">
                  <c:v>43417</c:v>
                </c:pt>
                <c:pt idx="154">
                  <c:v>43418</c:v>
                </c:pt>
                <c:pt idx="155">
                  <c:v>43419</c:v>
                </c:pt>
                <c:pt idx="156">
                  <c:v>43420</c:v>
                </c:pt>
                <c:pt idx="157">
                  <c:v>43423</c:v>
                </c:pt>
                <c:pt idx="158">
                  <c:v>43424</c:v>
                </c:pt>
                <c:pt idx="159">
                  <c:v>43425</c:v>
                </c:pt>
                <c:pt idx="160">
                  <c:v>43426</c:v>
                </c:pt>
                <c:pt idx="161">
                  <c:v>43430</c:v>
                </c:pt>
                <c:pt idx="162">
                  <c:v>43431</c:v>
                </c:pt>
                <c:pt idx="163">
                  <c:v>43432</c:v>
                </c:pt>
                <c:pt idx="164">
                  <c:v>43433</c:v>
                </c:pt>
                <c:pt idx="165">
                  <c:v>43434</c:v>
                </c:pt>
                <c:pt idx="166">
                  <c:v>43437</c:v>
                </c:pt>
                <c:pt idx="167">
                  <c:v>43438</c:v>
                </c:pt>
                <c:pt idx="168">
                  <c:v>43439</c:v>
                </c:pt>
                <c:pt idx="169">
                  <c:v>43440</c:v>
                </c:pt>
                <c:pt idx="170">
                  <c:v>43441</c:v>
                </c:pt>
                <c:pt idx="171">
                  <c:v>43444</c:v>
                </c:pt>
                <c:pt idx="172">
                  <c:v>43445</c:v>
                </c:pt>
                <c:pt idx="173">
                  <c:v>43446</c:v>
                </c:pt>
                <c:pt idx="174">
                  <c:v>43447</c:v>
                </c:pt>
                <c:pt idx="175">
                  <c:v>43448</c:v>
                </c:pt>
                <c:pt idx="176">
                  <c:v>43451</c:v>
                </c:pt>
                <c:pt idx="177">
                  <c:v>43452</c:v>
                </c:pt>
                <c:pt idx="178">
                  <c:v>43453</c:v>
                </c:pt>
                <c:pt idx="179">
                  <c:v>43454</c:v>
                </c:pt>
                <c:pt idx="180">
                  <c:v>43455</c:v>
                </c:pt>
                <c:pt idx="181">
                  <c:v>43458</c:v>
                </c:pt>
                <c:pt idx="182">
                  <c:v>43460</c:v>
                </c:pt>
                <c:pt idx="183">
                  <c:v>43461</c:v>
                </c:pt>
                <c:pt idx="184">
                  <c:v>43462</c:v>
                </c:pt>
                <c:pt idx="185">
                  <c:v>43465</c:v>
                </c:pt>
                <c:pt idx="186">
                  <c:v>43466</c:v>
                </c:pt>
                <c:pt idx="187">
                  <c:v>43467</c:v>
                </c:pt>
                <c:pt idx="188">
                  <c:v>43468</c:v>
                </c:pt>
                <c:pt idx="189">
                  <c:v>43469</c:v>
                </c:pt>
                <c:pt idx="190">
                  <c:v>43472</c:v>
                </c:pt>
                <c:pt idx="191">
                  <c:v>43473</c:v>
                </c:pt>
                <c:pt idx="192">
                  <c:v>43474</c:v>
                </c:pt>
                <c:pt idx="193">
                  <c:v>43475</c:v>
                </c:pt>
                <c:pt idx="194">
                  <c:v>43476</c:v>
                </c:pt>
                <c:pt idx="195">
                  <c:v>43479</c:v>
                </c:pt>
                <c:pt idx="196">
                  <c:v>43480</c:v>
                </c:pt>
                <c:pt idx="197">
                  <c:v>43481</c:v>
                </c:pt>
                <c:pt idx="198">
                  <c:v>43482</c:v>
                </c:pt>
                <c:pt idx="199">
                  <c:v>43483</c:v>
                </c:pt>
                <c:pt idx="200">
                  <c:v>43486</c:v>
                </c:pt>
                <c:pt idx="201">
                  <c:v>43487</c:v>
                </c:pt>
                <c:pt idx="202">
                  <c:v>43488</c:v>
                </c:pt>
                <c:pt idx="203">
                  <c:v>43489</c:v>
                </c:pt>
                <c:pt idx="204">
                  <c:v>43490</c:v>
                </c:pt>
                <c:pt idx="205">
                  <c:v>43493</c:v>
                </c:pt>
                <c:pt idx="206">
                  <c:v>43494</c:v>
                </c:pt>
                <c:pt idx="207">
                  <c:v>43495</c:v>
                </c:pt>
                <c:pt idx="208">
                  <c:v>43496</c:v>
                </c:pt>
                <c:pt idx="209">
                  <c:v>43497</c:v>
                </c:pt>
                <c:pt idx="210">
                  <c:v>43500</c:v>
                </c:pt>
                <c:pt idx="211">
                  <c:v>43501</c:v>
                </c:pt>
                <c:pt idx="212">
                  <c:v>43502</c:v>
                </c:pt>
                <c:pt idx="213">
                  <c:v>43503</c:v>
                </c:pt>
                <c:pt idx="214">
                  <c:v>43504</c:v>
                </c:pt>
                <c:pt idx="215">
                  <c:v>43507</c:v>
                </c:pt>
                <c:pt idx="216">
                  <c:v>43508</c:v>
                </c:pt>
                <c:pt idx="217">
                  <c:v>43509</c:v>
                </c:pt>
                <c:pt idx="218">
                  <c:v>43510</c:v>
                </c:pt>
                <c:pt idx="219">
                  <c:v>43511</c:v>
                </c:pt>
                <c:pt idx="220">
                  <c:v>43514</c:v>
                </c:pt>
                <c:pt idx="221">
                  <c:v>43515</c:v>
                </c:pt>
                <c:pt idx="222">
                  <c:v>43516</c:v>
                </c:pt>
                <c:pt idx="223">
                  <c:v>43517</c:v>
                </c:pt>
                <c:pt idx="224">
                  <c:v>43518</c:v>
                </c:pt>
                <c:pt idx="225">
                  <c:v>43521</c:v>
                </c:pt>
                <c:pt idx="226">
                  <c:v>43522</c:v>
                </c:pt>
                <c:pt idx="227">
                  <c:v>43523</c:v>
                </c:pt>
                <c:pt idx="228">
                  <c:v>43524</c:v>
                </c:pt>
                <c:pt idx="229">
                  <c:v>43525</c:v>
                </c:pt>
                <c:pt idx="230">
                  <c:v>43529</c:v>
                </c:pt>
                <c:pt idx="231">
                  <c:v>43530</c:v>
                </c:pt>
                <c:pt idx="232">
                  <c:v>43531</c:v>
                </c:pt>
                <c:pt idx="233">
                  <c:v>43532</c:v>
                </c:pt>
                <c:pt idx="234">
                  <c:v>43535</c:v>
                </c:pt>
                <c:pt idx="235">
                  <c:v>43536</c:v>
                </c:pt>
                <c:pt idx="236">
                  <c:v>43537</c:v>
                </c:pt>
                <c:pt idx="237">
                  <c:v>43538</c:v>
                </c:pt>
                <c:pt idx="238">
                  <c:v>43539</c:v>
                </c:pt>
                <c:pt idx="239">
                  <c:v>43542</c:v>
                </c:pt>
                <c:pt idx="240">
                  <c:v>43543</c:v>
                </c:pt>
                <c:pt idx="241">
                  <c:v>43544</c:v>
                </c:pt>
                <c:pt idx="242">
                  <c:v>43546</c:v>
                </c:pt>
                <c:pt idx="243">
                  <c:v>43549</c:v>
                </c:pt>
                <c:pt idx="244">
                  <c:v>43550</c:v>
                </c:pt>
                <c:pt idx="245">
                  <c:v>43551</c:v>
                </c:pt>
                <c:pt idx="246">
                  <c:v>43552</c:v>
                </c:pt>
              </c:numCache>
            </c:numRef>
          </c:cat>
          <c:val>
            <c:numRef>
              <c:f>'Futures (Daily Far Month)'!$H$6:$H$252</c:f>
              <c:numCache>
                <c:formatCode>_(* #,##0.00_);_(* \(#,##0.00\);_(* "-"??_);_(@_)</c:formatCode>
                <c:ptCount val="247"/>
                <c:pt idx="1">
                  <c:v>1.0427405641177263</c:v>
                </c:pt>
                <c:pt idx="2">
                  <c:v>0.93329065154340496</c:v>
                </c:pt>
                <c:pt idx="3">
                  <c:v>-0.38371346100466247</c:v>
                </c:pt>
                <c:pt idx="4">
                  <c:v>-0.83570993839132834</c:v>
                </c:pt>
                <c:pt idx="5">
                  <c:v>4.0844882579304373</c:v>
                </c:pt>
                <c:pt idx="6">
                  <c:v>-0.65427708791289463</c:v>
                </c:pt>
                <c:pt idx="7">
                  <c:v>0.96896455518696345</c:v>
                </c:pt>
                <c:pt idx="8">
                  <c:v>1.8632123500109259</c:v>
                </c:pt>
                <c:pt idx="9">
                  <c:v>-0.95966848653913495</c:v>
                </c:pt>
                <c:pt idx="10">
                  <c:v>1.1040175149008127</c:v>
                </c:pt>
                <c:pt idx="11">
                  <c:v>5.7526244706885873E-2</c:v>
                </c:pt>
                <c:pt idx="12">
                  <c:v>-0.61663013698629454</c:v>
                </c:pt>
                <c:pt idx="13">
                  <c:v>0.61666308760732835</c:v>
                </c:pt>
                <c:pt idx="14">
                  <c:v>-1.1831704051158864</c:v>
                </c:pt>
                <c:pt idx="15">
                  <c:v>4.2427217827874362</c:v>
                </c:pt>
                <c:pt idx="16">
                  <c:v>-0.41216102658508852</c:v>
                </c:pt>
                <c:pt idx="17">
                  <c:v>2.2738880784360238</c:v>
                </c:pt>
                <c:pt idx="18">
                  <c:v>-0.23217070266170031</c:v>
                </c:pt>
                <c:pt idx="19">
                  <c:v>2.8175369191009016</c:v>
                </c:pt>
                <c:pt idx="20">
                  <c:v>0.74256827657899283</c:v>
                </c:pt>
                <c:pt idx="21">
                  <c:v>-2.346720012373007</c:v>
                </c:pt>
                <c:pt idx="22">
                  <c:v>2.8780363128037303</c:v>
                </c:pt>
                <c:pt idx="23">
                  <c:v>-1.7005906874608117</c:v>
                </c:pt>
                <c:pt idx="24">
                  <c:v>0.58356024876678603</c:v>
                </c:pt>
                <c:pt idx="25">
                  <c:v>-0.74805221941687394</c:v>
                </c:pt>
                <c:pt idx="26">
                  <c:v>0.8713167202085037</c:v>
                </c:pt>
                <c:pt idx="27">
                  <c:v>-2.5047573181006348</c:v>
                </c:pt>
                <c:pt idx="28">
                  <c:v>1.1353845411832451</c:v>
                </c:pt>
                <c:pt idx="29">
                  <c:v>-0.35079893273742446</c:v>
                </c:pt>
                <c:pt idx="30">
                  <c:v>0.12218366506035258</c:v>
                </c:pt>
                <c:pt idx="31">
                  <c:v>7.0488589719661862E-3</c:v>
                </c:pt>
                <c:pt idx="32">
                  <c:v>-0.40709774943586696</c:v>
                </c:pt>
                <c:pt idx="33">
                  <c:v>-2.8576097024546034</c:v>
                </c:pt>
                <c:pt idx="34">
                  <c:v>-2.5881101643116526</c:v>
                </c:pt>
                <c:pt idx="35">
                  <c:v>1.8684329571913982</c:v>
                </c:pt>
                <c:pt idx="36">
                  <c:v>-1.2234435048725987</c:v>
                </c:pt>
                <c:pt idx="37">
                  <c:v>-0.13843753653670149</c:v>
                </c:pt>
                <c:pt idx="38">
                  <c:v>-9.4590870898607876E-2</c:v>
                </c:pt>
                <c:pt idx="39">
                  <c:v>-0.22314062256252917</c:v>
                </c:pt>
                <c:pt idx="40">
                  <c:v>0.10034224690614471</c:v>
                </c:pt>
                <c:pt idx="41">
                  <c:v>-1.7970494627425297</c:v>
                </c:pt>
                <c:pt idx="42">
                  <c:v>0.3005961801364222</c:v>
                </c:pt>
                <c:pt idx="43">
                  <c:v>-0.84606035187369999</c:v>
                </c:pt>
                <c:pt idx="44">
                  <c:v>-2.0007257794745725</c:v>
                </c:pt>
                <c:pt idx="45">
                  <c:v>1.4601462414219231</c:v>
                </c:pt>
                <c:pt idx="46">
                  <c:v>0.71225706372053099</c:v>
                </c:pt>
                <c:pt idx="47">
                  <c:v>1.8186045793798131</c:v>
                </c:pt>
                <c:pt idx="48">
                  <c:v>5.6280965637993994</c:v>
                </c:pt>
                <c:pt idx="49">
                  <c:v>-0.55904998603741962</c:v>
                </c:pt>
                <c:pt idx="50">
                  <c:v>1.771968106562102</c:v>
                </c:pt>
                <c:pt idx="51">
                  <c:v>-0.66262390050345288</c:v>
                </c:pt>
                <c:pt idx="52">
                  <c:v>0.18688434887771949</c:v>
                </c:pt>
                <c:pt idx="53">
                  <c:v>-0.9737071695427828</c:v>
                </c:pt>
                <c:pt idx="54">
                  <c:v>-2.2626419546233874</c:v>
                </c:pt>
                <c:pt idx="55">
                  <c:v>-0.90122568758969213</c:v>
                </c:pt>
                <c:pt idx="56">
                  <c:v>0.48750674055654708</c:v>
                </c:pt>
                <c:pt idx="57">
                  <c:v>-0.83266983104202386</c:v>
                </c:pt>
                <c:pt idx="58">
                  <c:v>-0.86481878363226528</c:v>
                </c:pt>
                <c:pt idx="59">
                  <c:v>-0.26962458581262583</c:v>
                </c:pt>
                <c:pt idx="60">
                  <c:v>1.8904590946469044E-2</c:v>
                </c:pt>
                <c:pt idx="61">
                  <c:v>1.3982181254980912</c:v>
                </c:pt>
                <c:pt idx="62">
                  <c:v>1.7393183857787788</c:v>
                </c:pt>
                <c:pt idx="63">
                  <c:v>-0.77653844495000546</c:v>
                </c:pt>
                <c:pt idx="64">
                  <c:v>-0.67139397142815849</c:v>
                </c:pt>
                <c:pt idx="65">
                  <c:v>0.69800330359311658</c:v>
                </c:pt>
                <c:pt idx="66">
                  <c:v>0.1003250438506882</c:v>
                </c:pt>
                <c:pt idx="67">
                  <c:v>-0.16046665920804046</c:v>
                </c:pt>
                <c:pt idx="68">
                  <c:v>-0.41054240684721133</c:v>
                </c:pt>
                <c:pt idx="69">
                  <c:v>0.41621897767912291</c:v>
                </c:pt>
                <c:pt idx="70">
                  <c:v>2.3778195849818768</c:v>
                </c:pt>
                <c:pt idx="71">
                  <c:v>-1.6426046272817687</c:v>
                </c:pt>
                <c:pt idx="72">
                  <c:v>0.47115633625367509</c:v>
                </c:pt>
                <c:pt idx="73">
                  <c:v>-13.279301083357611</c:v>
                </c:pt>
                <c:pt idx="74">
                  <c:v>-4.783528908159087</c:v>
                </c:pt>
                <c:pt idx="75">
                  <c:v>0.52003353155141374</c:v>
                </c:pt>
                <c:pt idx="76">
                  <c:v>-4.7276746826952181</c:v>
                </c:pt>
                <c:pt idx="77">
                  <c:v>2.6783461422464576</c:v>
                </c:pt>
                <c:pt idx="78">
                  <c:v>1.2534536325475958</c:v>
                </c:pt>
                <c:pt idx="79">
                  <c:v>7.6137953705498182E-2</c:v>
                </c:pt>
                <c:pt idx="80">
                  <c:v>1.0392343710230321</c:v>
                </c:pt>
                <c:pt idx="81">
                  <c:v>-2.7506911119944988</c:v>
                </c:pt>
                <c:pt idx="82">
                  <c:v>-1.2945707603455761</c:v>
                </c:pt>
                <c:pt idx="83">
                  <c:v>0.17570383352541752</c:v>
                </c:pt>
                <c:pt idx="84">
                  <c:v>1.0824046026818215</c:v>
                </c:pt>
                <c:pt idx="85">
                  <c:v>-2.2308307547103277</c:v>
                </c:pt>
                <c:pt idx="86">
                  <c:v>1.0861458998980396</c:v>
                </c:pt>
                <c:pt idx="87">
                  <c:v>-1.3004845951508945</c:v>
                </c:pt>
                <c:pt idx="88">
                  <c:v>6.8266104662179963</c:v>
                </c:pt>
                <c:pt idx="89">
                  <c:v>2.0236899432008055</c:v>
                </c:pt>
                <c:pt idx="90">
                  <c:v>1.9910018686830986</c:v>
                </c:pt>
                <c:pt idx="91">
                  <c:v>1.6184832575962322</c:v>
                </c:pt>
                <c:pt idx="92">
                  <c:v>2.5830965436537072</c:v>
                </c:pt>
                <c:pt idx="93">
                  <c:v>2.8249357443540819</c:v>
                </c:pt>
                <c:pt idx="94">
                  <c:v>-2.5511183166008058</c:v>
                </c:pt>
                <c:pt idx="95">
                  <c:v>2.2998579029365183</c:v>
                </c:pt>
                <c:pt idx="96">
                  <c:v>-1.7217475170365559</c:v>
                </c:pt>
                <c:pt idx="97">
                  <c:v>1.0804806518546606</c:v>
                </c:pt>
                <c:pt idx="98">
                  <c:v>1.8536490687196394</c:v>
                </c:pt>
                <c:pt idx="99">
                  <c:v>-1.9566276680146761</c:v>
                </c:pt>
                <c:pt idx="100">
                  <c:v>1.0166290768746618</c:v>
                </c:pt>
                <c:pt idx="101">
                  <c:v>0.19075481716544884</c:v>
                </c:pt>
                <c:pt idx="102">
                  <c:v>-0.16423990650125442</c:v>
                </c:pt>
                <c:pt idx="103">
                  <c:v>0.85223512184383066</c:v>
                </c:pt>
                <c:pt idx="104">
                  <c:v>2.367533410079758</c:v>
                </c:pt>
                <c:pt idx="105">
                  <c:v>0.22376016689009562</c:v>
                </c:pt>
                <c:pt idx="106">
                  <c:v>0.92722498858817737</c:v>
                </c:pt>
                <c:pt idx="107">
                  <c:v>0.64297831568726105</c:v>
                </c:pt>
                <c:pt idx="108">
                  <c:v>-3.1700548509776256</c:v>
                </c:pt>
                <c:pt idx="109">
                  <c:v>-1.1302170191873355</c:v>
                </c:pt>
                <c:pt idx="110">
                  <c:v>1.1462311183928384</c:v>
                </c:pt>
                <c:pt idx="111">
                  <c:v>1.8734220956342178</c:v>
                </c:pt>
                <c:pt idx="112">
                  <c:v>-1.6959528924095968</c:v>
                </c:pt>
                <c:pt idx="113">
                  <c:v>0.63263322569647074</c:v>
                </c:pt>
                <c:pt idx="114">
                  <c:v>2.8210284782853412</c:v>
                </c:pt>
                <c:pt idx="115">
                  <c:v>-0.95292479777094208</c:v>
                </c:pt>
                <c:pt idx="116">
                  <c:v>1.1729033859062814</c:v>
                </c:pt>
                <c:pt idx="117">
                  <c:v>-4.1394446451929712</c:v>
                </c:pt>
                <c:pt idx="118">
                  <c:v>-8.5592592125936118E-2</c:v>
                </c:pt>
                <c:pt idx="119">
                  <c:v>0.37078466427185314</c:v>
                </c:pt>
                <c:pt idx="120">
                  <c:v>-4.2953971608083208</c:v>
                </c:pt>
                <c:pt idx="121">
                  <c:v>-2.6553014113215418</c:v>
                </c:pt>
                <c:pt idx="122">
                  <c:v>2.4946193947593276</c:v>
                </c:pt>
                <c:pt idx="123">
                  <c:v>-2.4834828590987632</c:v>
                </c:pt>
                <c:pt idx="124">
                  <c:v>-3.647303036641079</c:v>
                </c:pt>
                <c:pt idx="125">
                  <c:v>1.830474311572525</c:v>
                </c:pt>
                <c:pt idx="126">
                  <c:v>0.18523330618467276</c:v>
                </c:pt>
                <c:pt idx="127">
                  <c:v>-2.3480657034400694</c:v>
                </c:pt>
                <c:pt idx="128">
                  <c:v>-2.644744125390833</c:v>
                </c:pt>
                <c:pt idx="129">
                  <c:v>0.88973872158028022</c:v>
                </c:pt>
                <c:pt idx="130">
                  <c:v>2.3449584632315221</c:v>
                </c:pt>
                <c:pt idx="131">
                  <c:v>7.3362581684651405</c:v>
                </c:pt>
                <c:pt idx="132">
                  <c:v>-3.0463278109214946</c:v>
                </c:pt>
                <c:pt idx="133">
                  <c:v>5.1880711008314071</c:v>
                </c:pt>
                <c:pt idx="134">
                  <c:v>-1.1307449899118254</c:v>
                </c:pt>
                <c:pt idx="135">
                  <c:v>2.3274076220715179</c:v>
                </c:pt>
                <c:pt idx="136">
                  <c:v>-2.0470285638935652</c:v>
                </c:pt>
                <c:pt idx="137">
                  <c:v>-1.8640872220435583</c:v>
                </c:pt>
                <c:pt idx="138">
                  <c:v>0.60371431023779754</c:v>
                </c:pt>
                <c:pt idx="139">
                  <c:v>-1.5378443598021641</c:v>
                </c:pt>
                <c:pt idx="140">
                  <c:v>7.9473761765309764E-3</c:v>
                </c:pt>
                <c:pt idx="141">
                  <c:v>0.25845232091036263</c:v>
                </c:pt>
                <c:pt idx="142">
                  <c:v>1.5492245867664227</c:v>
                </c:pt>
                <c:pt idx="143">
                  <c:v>1.6385429186418221</c:v>
                </c:pt>
                <c:pt idx="144">
                  <c:v>1.7008332267510453</c:v>
                </c:pt>
                <c:pt idx="145">
                  <c:v>1.6132235798525221</c:v>
                </c:pt>
                <c:pt idx="146">
                  <c:v>0.4419427587669818</c:v>
                </c:pt>
                <c:pt idx="147">
                  <c:v>1.8197730008632129</c:v>
                </c:pt>
                <c:pt idx="148">
                  <c:v>1.8429959725227045</c:v>
                </c:pt>
                <c:pt idx="149">
                  <c:v>-1.1904027794870855</c:v>
                </c:pt>
                <c:pt idx="150">
                  <c:v>0.86207437521344443</c:v>
                </c:pt>
                <c:pt idx="151">
                  <c:v>2.0084777063138657</c:v>
                </c:pt>
                <c:pt idx="152">
                  <c:v>-4.1904379448052946</c:v>
                </c:pt>
                <c:pt idx="153">
                  <c:v>0.67934762277050631</c:v>
                </c:pt>
                <c:pt idx="154">
                  <c:v>1.5687053432228633</c:v>
                </c:pt>
                <c:pt idx="155">
                  <c:v>-0.70832320374588398</c:v>
                </c:pt>
                <c:pt idx="156">
                  <c:v>0.44190336536323754</c:v>
                </c:pt>
                <c:pt idx="157">
                  <c:v>1.1065845491099564</c:v>
                </c:pt>
                <c:pt idx="158">
                  <c:v>-2.1310255693647533</c:v>
                </c:pt>
                <c:pt idx="159">
                  <c:v>0.963743811583754</c:v>
                </c:pt>
                <c:pt idx="160">
                  <c:v>-0.19578173579445077</c:v>
                </c:pt>
                <c:pt idx="161">
                  <c:v>1.3597406000428156</c:v>
                </c:pt>
                <c:pt idx="162">
                  <c:v>0.341967076253748</c:v>
                </c:pt>
                <c:pt idx="163">
                  <c:v>1.3397004859897117</c:v>
                </c:pt>
                <c:pt idx="164">
                  <c:v>-0.69020515995450904</c:v>
                </c:pt>
                <c:pt idx="165">
                  <c:v>-0.60297051917753286</c:v>
                </c:pt>
                <c:pt idx="166">
                  <c:v>5.9016051857762095</c:v>
                </c:pt>
                <c:pt idx="167">
                  <c:v>-2.3258653265691889</c:v>
                </c:pt>
                <c:pt idx="168">
                  <c:v>-0.62291001747115549</c:v>
                </c:pt>
                <c:pt idx="169">
                  <c:v>0.79251706979518366</c:v>
                </c:pt>
                <c:pt idx="170">
                  <c:v>-0.39084805241372683</c:v>
                </c:pt>
                <c:pt idx="171">
                  <c:v>-0.64708545767639569</c:v>
                </c:pt>
                <c:pt idx="172">
                  <c:v>1.5266865325921235</c:v>
                </c:pt>
                <c:pt idx="173">
                  <c:v>2.9067135191711135</c:v>
                </c:pt>
                <c:pt idx="174">
                  <c:v>-0.64281852141035334</c:v>
                </c:pt>
                <c:pt idx="175">
                  <c:v>1.4115982806772034</c:v>
                </c:pt>
                <c:pt idx="176">
                  <c:v>0.21551977938091677</c:v>
                </c:pt>
                <c:pt idx="177">
                  <c:v>-0.45668986562288211</c:v>
                </c:pt>
                <c:pt idx="178">
                  <c:v>-0.10690535570792747</c:v>
                </c:pt>
                <c:pt idx="179">
                  <c:v>1.1643108890733969</c:v>
                </c:pt>
                <c:pt idx="180">
                  <c:v>-1.4938669871898016</c:v>
                </c:pt>
                <c:pt idx="181">
                  <c:v>-0.50161488927745956</c:v>
                </c:pt>
                <c:pt idx="182">
                  <c:v>2.6490434947049519E-2</c:v>
                </c:pt>
                <c:pt idx="183">
                  <c:v>1.8726165346158565</c:v>
                </c:pt>
                <c:pt idx="184">
                  <c:v>1.2105661527891041</c:v>
                </c:pt>
                <c:pt idx="185">
                  <c:v>1.1461011048158274</c:v>
                </c:pt>
                <c:pt idx="186">
                  <c:v>-0.66110487746376578</c:v>
                </c:pt>
                <c:pt idx="187">
                  <c:v>-0.47708217574323936</c:v>
                </c:pt>
                <c:pt idx="188">
                  <c:v>-3.6115903639386255</c:v>
                </c:pt>
                <c:pt idx="189">
                  <c:v>2.7396918749373178</c:v>
                </c:pt>
                <c:pt idx="190">
                  <c:v>0.5598615765130146</c:v>
                </c:pt>
                <c:pt idx="191">
                  <c:v>1.3175712029194695</c:v>
                </c:pt>
                <c:pt idx="192">
                  <c:v>0.4692641540333764</c:v>
                </c:pt>
                <c:pt idx="193">
                  <c:v>1.4186161261973893</c:v>
                </c:pt>
                <c:pt idx="194">
                  <c:v>0.49609039810563527</c:v>
                </c:pt>
                <c:pt idx="195">
                  <c:v>-0.55375112618289957</c:v>
                </c:pt>
                <c:pt idx="196">
                  <c:v>1.3956245708361421</c:v>
                </c:pt>
                <c:pt idx="197">
                  <c:v>-0.87545722967004758</c:v>
                </c:pt>
                <c:pt idx="198">
                  <c:v>-0.7990444360201201</c:v>
                </c:pt>
                <c:pt idx="199">
                  <c:v>-0.84126395513868535</c:v>
                </c:pt>
                <c:pt idx="200">
                  <c:v>-0.45578233792564593</c:v>
                </c:pt>
                <c:pt idx="201">
                  <c:v>-1.0470745052040684</c:v>
                </c:pt>
                <c:pt idx="202">
                  <c:v>0.49416019916058102</c:v>
                </c:pt>
                <c:pt idx="203">
                  <c:v>-0.23902161100195907</c:v>
                </c:pt>
                <c:pt idx="204">
                  <c:v>-2.909979157043685</c:v>
                </c:pt>
                <c:pt idx="205">
                  <c:v>1.094026359143325</c:v>
                </c:pt>
                <c:pt idx="206">
                  <c:v>1.8056213186138637</c:v>
                </c:pt>
                <c:pt idx="207">
                  <c:v>-0.37187881958334618</c:v>
                </c:pt>
                <c:pt idx="208">
                  <c:v>0.29696241189296779</c:v>
                </c:pt>
                <c:pt idx="209">
                  <c:v>-1.6956942511634809</c:v>
                </c:pt>
                <c:pt idx="210">
                  <c:v>0.40152236948258246</c:v>
                </c:pt>
                <c:pt idx="211">
                  <c:v>1.2166833785426967</c:v>
                </c:pt>
                <c:pt idx="212">
                  <c:v>-0.25506708907169195</c:v>
                </c:pt>
                <c:pt idx="213">
                  <c:v>-1.8113787811636199</c:v>
                </c:pt>
                <c:pt idx="214">
                  <c:v>-3.5948583461480244</c:v>
                </c:pt>
                <c:pt idx="215">
                  <c:v>-1.0770158405344219</c:v>
                </c:pt>
                <c:pt idx="216">
                  <c:v>-2.7162567802531759</c:v>
                </c:pt>
                <c:pt idx="217">
                  <c:v>1.4183149520531739</c:v>
                </c:pt>
                <c:pt idx="218">
                  <c:v>0.86384658339159359</c:v>
                </c:pt>
                <c:pt idx="219">
                  <c:v>0.26384655195002726</c:v>
                </c:pt>
                <c:pt idx="220">
                  <c:v>-3.4595512751543049</c:v>
                </c:pt>
                <c:pt idx="221">
                  <c:v>3.2430009733569887</c:v>
                </c:pt>
                <c:pt idx="222">
                  <c:v>-1.262059045616319</c:v>
                </c:pt>
                <c:pt idx="223">
                  <c:v>0.62587989170383751</c:v>
                </c:pt>
                <c:pt idx="224">
                  <c:v>0.61177514977531156</c:v>
                </c:pt>
                <c:pt idx="225">
                  <c:v>-9.0338535409821022E-2</c:v>
                </c:pt>
                <c:pt idx="226">
                  <c:v>1.125001188581632</c:v>
                </c:pt>
                <c:pt idx="227">
                  <c:v>-0.12228403408307929</c:v>
                </c:pt>
                <c:pt idx="228">
                  <c:v>-0.37486066586235578</c:v>
                </c:pt>
                <c:pt idx="229">
                  <c:v>-8.3378514780100929E-2</c:v>
                </c:pt>
                <c:pt idx="230">
                  <c:v>2.0693650292640284</c:v>
                </c:pt>
                <c:pt idx="231">
                  <c:v>0.14362847357490344</c:v>
                </c:pt>
                <c:pt idx="232">
                  <c:v>-0.47792898443867249</c:v>
                </c:pt>
                <c:pt idx="233">
                  <c:v>1.4668664147653372</c:v>
                </c:pt>
                <c:pt idx="234">
                  <c:v>-5.8989304766151239E-2</c:v>
                </c:pt>
                <c:pt idx="235">
                  <c:v>5.7910907615585963</c:v>
                </c:pt>
                <c:pt idx="236">
                  <c:v>-0.76178412718854283</c:v>
                </c:pt>
                <c:pt idx="237">
                  <c:v>0.82350197233328326</c:v>
                </c:pt>
                <c:pt idx="238">
                  <c:v>-0.26416175261971298</c:v>
                </c:pt>
                <c:pt idx="239">
                  <c:v>3.6039871657762856</c:v>
                </c:pt>
                <c:pt idx="240">
                  <c:v>0.20704241640373555</c:v>
                </c:pt>
                <c:pt idx="241">
                  <c:v>-3.9866024849714687</c:v>
                </c:pt>
                <c:pt idx="242">
                  <c:v>-0.85840615725404523</c:v>
                </c:pt>
                <c:pt idx="243">
                  <c:v>-2.0342668829241553</c:v>
                </c:pt>
                <c:pt idx="244">
                  <c:v>-1.2816758677740221</c:v>
                </c:pt>
                <c:pt idx="245">
                  <c:v>2.6418214714566055</c:v>
                </c:pt>
                <c:pt idx="246">
                  <c:v>2.259736388285829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4-4D95-957F-E0E95D3B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379384"/>
        <c:axId val="773375448"/>
      </c:lineChart>
      <c:dateAx>
        <c:axId val="7733793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75448"/>
        <c:crosses val="autoZero"/>
        <c:auto val="1"/>
        <c:lblOffset val="100"/>
        <c:baseTimeUnit val="days"/>
      </c:dateAx>
      <c:valAx>
        <c:axId val="7733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7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Returns of Futures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Daily!$E$4</c:f>
              <c:strCache>
                <c:ptCount val="1"/>
                <c:pt idx="0">
                  <c:v>Returns Current Month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Daily!$D$5:$D$250</c:f>
              <c:numCache>
                <c:formatCode>d\-mmm\-yy</c:formatCode>
                <c:ptCount val="246"/>
                <c:pt idx="0">
                  <c:v>43193</c:v>
                </c:pt>
                <c:pt idx="1">
                  <c:v>43194</c:v>
                </c:pt>
                <c:pt idx="2">
                  <c:v>43195</c:v>
                </c:pt>
                <c:pt idx="3">
                  <c:v>43196</c:v>
                </c:pt>
                <c:pt idx="4">
                  <c:v>43199</c:v>
                </c:pt>
                <c:pt idx="5">
                  <c:v>43200</c:v>
                </c:pt>
                <c:pt idx="6">
                  <c:v>43201</c:v>
                </c:pt>
                <c:pt idx="7">
                  <c:v>43202</c:v>
                </c:pt>
                <c:pt idx="8">
                  <c:v>43203</c:v>
                </c:pt>
                <c:pt idx="9">
                  <c:v>43206</c:v>
                </c:pt>
                <c:pt idx="10">
                  <c:v>43207</c:v>
                </c:pt>
                <c:pt idx="11">
                  <c:v>43208</c:v>
                </c:pt>
                <c:pt idx="12">
                  <c:v>43209</c:v>
                </c:pt>
                <c:pt idx="13">
                  <c:v>43210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43220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43227</c:v>
                </c:pt>
                <c:pt idx="24">
                  <c:v>43228</c:v>
                </c:pt>
                <c:pt idx="25">
                  <c:v>43229</c:v>
                </c:pt>
                <c:pt idx="26">
                  <c:v>43230</c:v>
                </c:pt>
                <c:pt idx="27">
                  <c:v>43231</c:v>
                </c:pt>
                <c:pt idx="28">
                  <c:v>43234</c:v>
                </c:pt>
                <c:pt idx="29">
                  <c:v>43235</c:v>
                </c:pt>
                <c:pt idx="30">
                  <c:v>43236</c:v>
                </c:pt>
                <c:pt idx="31">
                  <c:v>43237</c:v>
                </c:pt>
                <c:pt idx="32">
                  <c:v>43238</c:v>
                </c:pt>
                <c:pt idx="33">
                  <c:v>43241</c:v>
                </c:pt>
                <c:pt idx="34">
                  <c:v>43242</c:v>
                </c:pt>
                <c:pt idx="35">
                  <c:v>43243</c:v>
                </c:pt>
                <c:pt idx="36">
                  <c:v>43244</c:v>
                </c:pt>
                <c:pt idx="37">
                  <c:v>43245</c:v>
                </c:pt>
                <c:pt idx="38">
                  <c:v>43248</c:v>
                </c:pt>
                <c:pt idx="39">
                  <c:v>43249</c:v>
                </c:pt>
                <c:pt idx="40">
                  <c:v>43250</c:v>
                </c:pt>
                <c:pt idx="41">
                  <c:v>43251</c:v>
                </c:pt>
                <c:pt idx="42">
                  <c:v>43252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43262</c:v>
                </c:pt>
                <c:pt idx="49">
                  <c:v>43263</c:v>
                </c:pt>
                <c:pt idx="50">
                  <c:v>43264</c:v>
                </c:pt>
                <c:pt idx="51">
                  <c:v>43265</c:v>
                </c:pt>
                <c:pt idx="52">
                  <c:v>43266</c:v>
                </c:pt>
                <c:pt idx="53">
                  <c:v>43269</c:v>
                </c:pt>
                <c:pt idx="54">
                  <c:v>43270</c:v>
                </c:pt>
                <c:pt idx="55">
                  <c:v>43271</c:v>
                </c:pt>
                <c:pt idx="56">
                  <c:v>43272</c:v>
                </c:pt>
                <c:pt idx="57">
                  <c:v>43273</c:v>
                </c:pt>
                <c:pt idx="58">
                  <c:v>43276</c:v>
                </c:pt>
                <c:pt idx="59">
                  <c:v>43277</c:v>
                </c:pt>
                <c:pt idx="60">
                  <c:v>43278</c:v>
                </c:pt>
                <c:pt idx="61">
                  <c:v>43279</c:v>
                </c:pt>
                <c:pt idx="62">
                  <c:v>43280</c:v>
                </c:pt>
                <c:pt idx="63">
                  <c:v>43283</c:v>
                </c:pt>
                <c:pt idx="64">
                  <c:v>43284</c:v>
                </c:pt>
                <c:pt idx="65">
                  <c:v>43285</c:v>
                </c:pt>
                <c:pt idx="66">
                  <c:v>43286</c:v>
                </c:pt>
                <c:pt idx="67">
                  <c:v>43287</c:v>
                </c:pt>
                <c:pt idx="68">
                  <c:v>43290</c:v>
                </c:pt>
                <c:pt idx="69">
                  <c:v>43291</c:v>
                </c:pt>
                <c:pt idx="70">
                  <c:v>43292</c:v>
                </c:pt>
                <c:pt idx="71">
                  <c:v>43293</c:v>
                </c:pt>
                <c:pt idx="72">
                  <c:v>43294</c:v>
                </c:pt>
                <c:pt idx="73">
                  <c:v>43297</c:v>
                </c:pt>
                <c:pt idx="74">
                  <c:v>43298</c:v>
                </c:pt>
                <c:pt idx="75">
                  <c:v>43299</c:v>
                </c:pt>
                <c:pt idx="76">
                  <c:v>43300</c:v>
                </c:pt>
                <c:pt idx="77">
                  <c:v>43301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43311</c:v>
                </c:pt>
                <c:pt idx="84">
                  <c:v>43312</c:v>
                </c:pt>
                <c:pt idx="85">
                  <c:v>43313</c:v>
                </c:pt>
                <c:pt idx="86">
                  <c:v>43314</c:v>
                </c:pt>
                <c:pt idx="87">
                  <c:v>43315</c:v>
                </c:pt>
                <c:pt idx="88">
                  <c:v>43318</c:v>
                </c:pt>
                <c:pt idx="89">
                  <c:v>43319</c:v>
                </c:pt>
                <c:pt idx="90">
                  <c:v>43320</c:v>
                </c:pt>
                <c:pt idx="91">
                  <c:v>43321</c:v>
                </c:pt>
                <c:pt idx="92">
                  <c:v>43322</c:v>
                </c:pt>
                <c:pt idx="93">
                  <c:v>43325</c:v>
                </c:pt>
                <c:pt idx="94">
                  <c:v>43326</c:v>
                </c:pt>
                <c:pt idx="95">
                  <c:v>43328</c:v>
                </c:pt>
                <c:pt idx="96">
                  <c:v>43329</c:v>
                </c:pt>
                <c:pt idx="97">
                  <c:v>43332</c:v>
                </c:pt>
                <c:pt idx="98">
                  <c:v>43333</c:v>
                </c:pt>
                <c:pt idx="99">
                  <c:v>43335</c:v>
                </c:pt>
                <c:pt idx="100">
                  <c:v>43336</c:v>
                </c:pt>
                <c:pt idx="101">
                  <c:v>43339</c:v>
                </c:pt>
                <c:pt idx="102">
                  <c:v>43340</c:v>
                </c:pt>
                <c:pt idx="103">
                  <c:v>43341</c:v>
                </c:pt>
                <c:pt idx="104">
                  <c:v>43342</c:v>
                </c:pt>
                <c:pt idx="105">
                  <c:v>43343</c:v>
                </c:pt>
                <c:pt idx="106">
                  <c:v>43346</c:v>
                </c:pt>
                <c:pt idx="107">
                  <c:v>43347</c:v>
                </c:pt>
                <c:pt idx="108">
                  <c:v>43348</c:v>
                </c:pt>
                <c:pt idx="109">
                  <c:v>43349</c:v>
                </c:pt>
                <c:pt idx="110">
                  <c:v>43350</c:v>
                </c:pt>
                <c:pt idx="111">
                  <c:v>43353</c:v>
                </c:pt>
                <c:pt idx="112">
                  <c:v>43354</c:v>
                </c:pt>
                <c:pt idx="113">
                  <c:v>43355</c:v>
                </c:pt>
                <c:pt idx="114">
                  <c:v>43357</c:v>
                </c:pt>
                <c:pt idx="115">
                  <c:v>43360</c:v>
                </c:pt>
                <c:pt idx="116">
                  <c:v>43361</c:v>
                </c:pt>
                <c:pt idx="117">
                  <c:v>43362</c:v>
                </c:pt>
                <c:pt idx="118">
                  <c:v>43364</c:v>
                </c:pt>
                <c:pt idx="119">
                  <c:v>43367</c:v>
                </c:pt>
                <c:pt idx="120">
                  <c:v>43368</c:v>
                </c:pt>
                <c:pt idx="121">
                  <c:v>43369</c:v>
                </c:pt>
                <c:pt idx="122">
                  <c:v>43370</c:v>
                </c:pt>
                <c:pt idx="123">
                  <c:v>43371</c:v>
                </c:pt>
                <c:pt idx="124">
                  <c:v>43374</c:v>
                </c:pt>
                <c:pt idx="125">
                  <c:v>43376</c:v>
                </c:pt>
                <c:pt idx="126">
                  <c:v>43377</c:v>
                </c:pt>
                <c:pt idx="127">
                  <c:v>43378</c:v>
                </c:pt>
                <c:pt idx="128">
                  <c:v>43381</c:v>
                </c:pt>
                <c:pt idx="129">
                  <c:v>43382</c:v>
                </c:pt>
                <c:pt idx="130">
                  <c:v>43383</c:v>
                </c:pt>
                <c:pt idx="131">
                  <c:v>43384</c:v>
                </c:pt>
                <c:pt idx="132">
                  <c:v>43385</c:v>
                </c:pt>
                <c:pt idx="133">
                  <c:v>43388</c:v>
                </c:pt>
                <c:pt idx="134">
                  <c:v>43389</c:v>
                </c:pt>
                <c:pt idx="135">
                  <c:v>43390</c:v>
                </c:pt>
                <c:pt idx="136">
                  <c:v>43392</c:v>
                </c:pt>
                <c:pt idx="137">
                  <c:v>43395</c:v>
                </c:pt>
                <c:pt idx="138">
                  <c:v>43396</c:v>
                </c:pt>
                <c:pt idx="139">
                  <c:v>43397</c:v>
                </c:pt>
                <c:pt idx="140">
                  <c:v>43398</c:v>
                </c:pt>
                <c:pt idx="141">
                  <c:v>43399</c:v>
                </c:pt>
                <c:pt idx="142">
                  <c:v>43402</c:v>
                </c:pt>
                <c:pt idx="143">
                  <c:v>43403</c:v>
                </c:pt>
                <c:pt idx="144">
                  <c:v>43404</c:v>
                </c:pt>
                <c:pt idx="145">
                  <c:v>43405</c:v>
                </c:pt>
                <c:pt idx="146">
                  <c:v>43406</c:v>
                </c:pt>
                <c:pt idx="147">
                  <c:v>43409</c:v>
                </c:pt>
                <c:pt idx="148">
                  <c:v>43410</c:v>
                </c:pt>
                <c:pt idx="149">
                  <c:v>43411</c:v>
                </c:pt>
                <c:pt idx="150">
                  <c:v>43413</c:v>
                </c:pt>
                <c:pt idx="151">
                  <c:v>43416</c:v>
                </c:pt>
                <c:pt idx="152">
                  <c:v>43417</c:v>
                </c:pt>
                <c:pt idx="153">
                  <c:v>43418</c:v>
                </c:pt>
                <c:pt idx="154">
                  <c:v>43419</c:v>
                </c:pt>
                <c:pt idx="155">
                  <c:v>43420</c:v>
                </c:pt>
                <c:pt idx="156">
                  <c:v>43423</c:v>
                </c:pt>
                <c:pt idx="157">
                  <c:v>43424</c:v>
                </c:pt>
                <c:pt idx="158">
                  <c:v>43425</c:v>
                </c:pt>
                <c:pt idx="159">
                  <c:v>43426</c:v>
                </c:pt>
                <c:pt idx="160">
                  <c:v>43430</c:v>
                </c:pt>
                <c:pt idx="161">
                  <c:v>43431</c:v>
                </c:pt>
                <c:pt idx="162">
                  <c:v>43432</c:v>
                </c:pt>
                <c:pt idx="163">
                  <c:v>43433</c:v>
                </c:pt>
                <c:pt idx="164">
                  <c:v>43434</c:v>
                </c:pt>
                <c:pt idx="165">
                  <c:v>43437</c:v>
                </c:pt>
                <c:pt idx="166">
                  <c:v>43438</c:v>
                </c:pt>
                <c:pt idx="167">
                  <c:v>43439</c:v>
                </c:pt>
                <c:pt idx="168">
                  <c:v>43440</c:v>
                </c:pt>
                <c:pt idx="169">
                  <c:v>43441</c:v>
                </c:pt>
                <c:pt idx="170">
                  <c:v>43444</c:v>
                </c:pt>
                <c:pt idx="171">
                  <c:v>43445</c:v>
                </c:pt>
                <c:pt idx="172">
                  <c:v>43446</c:v>
                </c:pt>
                <c:pt idx="173">
                  <c:v>43447</c:v>
                </c:pt>
                <c:pt idx="174">
                  <c:v>43448</c:v>
                </c:pt>
                <c:pt idx="175">
                  <c:v>43451</c:v>
                </c:pt>
                <c:pt idx="176">
                  <c:v>43452</c:v>
                </c:pt>
                <c:pt idx="177">
                  <c:v>43453</c:v>
                </c:pt>
                <c:pt idx="178">
                  <c:v>43454</c:v>
                </c:pt>
                <c:pt idx="179">
                  <c:v>43455</c:v>
                </c:pt>
                <c:pt idx="180">
                  <c:v>43458</c:v>
                </c:pt>
                <c:pt idx="181">
                  <c:v>43460</c:v>
                </c:pt>
                <c:pt idx="182">
                  <c:v>43461</c:v>
                </c:pt>
                <c:pt idx="183">
                  <c:v>43462</c:v>
                </c:pt>
                <c:pt idx="184">
                  <c:v>43465</c:v>
                </c:pt>
                <c:pt idx="185">
                  <c:v>43466</c:v>
                </c:pt>
                <c:pt idx="186">
                  <c:v>43467</c:v>
                </c:pt>
                <c:pt idx="187">
                  <c:v>43468</c:v>
                </c:pt>
                <c:pt idx="188">
                  <c:v>43469</c:v>
                </c:pt>
                <c:pt idx="189">
                  <c:v>43472</c:v>
                </c:pt>
                <c:pt idx="190">
                  <c:v>43473</c:v>
                </c:pt>
                <c:pt idx="191">
                  <c:v>43474</c:v>
                </c:pt>
                <c:pt idx="192">
                  <c:v>43475</c:v>
                </c:pt>
                <c:pt idx="193">
                  <c:v>43476</c:v>
                </c:pt>
                <c:pt idx="194">
                  <c:v>43479</c:v>
                </c:pt>
                <c:pt idx="195">
                  <c:v>43480</c:v>
                </c:pt>
                <c:pt idx="196">
                  <c:v>43481</c:v>
                </c:pt>
                <c:pt idx="197">
                  <c:v>43482</c:v>
                </c:pt>
                <c:pt idx="198">
                  <c:v>43483</c:v>
                </c:pt>
                <c:pt idx="199">
                  <c:v>43486</c:v>
                </c:pt>
                <c:pt idx="200">
                  <c:v>43487</c:v>
                </c:pt>
                <c:pt idx="201">
                  <c:v>43488</c:v>
                </c:pt>
                <c:pt idx="202">
                  <c:v>43489</c:v>
                </c:pt>
                <c:pt idx="203">
                  <c:v>43490</c:v>
                </c:pt>
                <c:pt idx="204">
                  <c:v>43493</c:v>
                </c:pt>
                <c:pt idx="205">
                  <c:v>43494</c:v>
                </c:pt>
                <c:pt idx="206">
                  <c:v>43495</c:v>
                </c:pt>
                <c:pt idx="207">
                  <c:v>43496</c:v>
                </c:pt>
                <c:pt idx="208">
                  <c:v>43497</c:v>
                </c:pt>
                <c:pt idx="209">
                  <c:v>43500</c:v>
                </c:pt>
                <c:pt idx="210">
                  <c:v>43501</c:v>
                </c:pt>
                <c:pt idx="211">
                  <c:v>43502</c:v>
                </c:pt>
                <c:pt idx="212">
                  <c:v>43503</c:v>
                </c:pt>
                <c:pt idx="213">
                  <c:v>43504</c:v>
                </c:pt>
                <c:pt idx="214">
                  <c:v>43507</c:v>
                </c:pt>
                <c:pt idx="215">
                  <c:v>43508</c:v>
                </c:pt>
                <c:pt idx="216">
                  <c:v>43509</c:v>
                </c:pt>
                <c:pt idx="217">
                  <c:v>43510</c:v>
                </c:pt>
                <c:pt idx="218">
                  <c:v>43511</c:v>
                </c:pt>
                <c:pt idx="219">
                  <c:v>43514</c:v>
                </c:pt>
                <c:pt idx="220">
                  <c:v>43515</c:v>
                </c:pt>
                <c:pt idx="221">
                  <c:v>43516</c:v>
                </c:pt>
                <c:pt idx="222">
                  <c:v>43517</c:v>
                </c:pt>
                <c:pt idx="223">
                  <c:v>43518</c:v>
                </c:pt>
                <c:pt idx="224">
                  <c:v>43521</c:v>
                </c:pt>
                <c:pt idx="225">
                  <c:v>43522</c:v>
                </c:pt>
                <c:pt idx="226">
                  <c:v>43523</c:v>
                </c:pt>
                <c:pt idx="227">
                  <c:v>43524</c:v>
                </c:pt>
                <c:pt idx="228">
                  <c:v>43525</c:v>
                </c:pt>
                <c:pt idx="229">
                  <c:v>43529</c:v>
                </c:pt>
                <c:pt idx="230">
                  <c:v>43530</c:v>
                </c:pt>
                <c:pt idx="231">
                  <c:v>43531</c:v>
                </c:pt>
                <c:pt idx="232">
                  <c:v>43532</c:v>
                </c:pt>
                <c:pt idx="233">
                  <c:v>43535</c:v>
                </c:pt>
                <c:pt idx="234">
                  <c:v>43536</c:v>
                </c:pt>
                <c:pt idx="235">
                  <c:v>43537</c:v>
                </c:pt>
                <c:pt idx="236">
                  <c:v>43538</c:v>
                </c:pt>
                <c:pt idx="237">
                  <c:v>43539</c:v>
                </c:pt>
                <c:pt idx="238">
                  <c:v>43542</c:v>
                </c:pt>
                <c:pt idx="239">
                  <c:v>43543</c:v>
                </c:pt>
                <c:pt idx="240">
                  <c:v>43544</c:v>
                </c:pt>
                <c:pt idx="241">
                  <c:v>43546</c:v>
                </c:pt>
                <c:pt idx="242">
                  <c:v>43549</c:v>
                </c:pt>
                <c:pt idx="243">
                  <c:v>43550</c:v>
                </c:pt>
                <c:pt idx="244">
                  <c:v>43551</c:v>
                </c:pt>
                <c:pt idx="245">
                  <c:v>43552</c:v>
                </c:pt>
              </c:numCache>
            </c:numRef>
          </c:cat>
          <c:val>
            <c:numRef>
              <c:f>Daily!$E$5:$E$250</c:f>
              <c:numCache>
                <c:formatCode>General</c:formatCode>
                <c:ptCount val="246"/>
                <c:pt idx="0">
                  <c:v>1.1030151765226881</c:v>
                </c:pt>
                <c:pt idx="1">
                  <c:v>0.5574357953414294</c:v>
                </c:pt>
                <c:pt idx="2">
                  <c:v>-1.5838447832116052E-2</c:v>
                </c:pt>
                <c:pt idx="3">
                  <c:v>-0.87521286285691302</c:v>
                </c:pt>
                <c:pt idx="4">
                  <c:v>4.1630043947263209</c:v>
                </c:pt>
                <c:pt idx="5">
                  <c:v>-0.76710647437864377</c:v>
                </c:pt>
                <c:pt idx="6">
                  <c:v>1.0629251700680273</c:v>
                </c:pt>
                <c:pt idx="7">
                  <c:v>1.7325123341109951</c:v>
                </c:pt>
                <c:pt idx="8">
                  <c:v>-0.87218045112781273</c:v>
                </c:pt>
                <c:pt idx="9">
                  <c:v>1.1529126213592094</c:v>
                </c:pt>
                <c:pt idx="10">
                  <c:v>6.7486502699466933E-2</c:v>
                </c:pt>
                <c:pt idx="11">
                  <c:v>-0.47208692394154772</c:v>
                </c:pt>
                <c:pt idx="12">
                  <c:v>0.52702906188826981</c:v>
                </c:pt>
                <c:pt idx="13">
                  <c:v>-1.0372977831036652</c:v>
                </c:pt>
                <c:pt idx="14">
                  <c:v>3.8899610247095846</c:v>
                </c:pt>
                <c:pt idx="15">
                  <c:v>-0.17847386632671977</c:v>
                </c:pt>
                <c:pt idx="16">
                  <c:v>2.2367364810625476</c:v>
                </c:pt>
                <c:pt idx="17">
                  <c:v>-0.22127841821622019</c:v>
                </c:pt>
                <c:pt idx="18">
                  <c:v>2.9759988553850656</c:v>
                </c:pt>
                <c:pt idx="19">
                  <c:v>0.9621730522074341</c:v>
                </c:pt>
                <c:pt idx="20">
                  <c:v>-2.3842289960778822</c:v>
                </c:pt>
                <c:pt idx="21">
                  <c:v>2.4988545448137183</c:v>
                </c:pt>
                <c:pt idx="22">
                  <c:v>-1.5748573000481305</c:v>
                </c:pt>
                <c:pt idx="23">
                  <c:v>0.99566797093348236</c:v>
                </c:pt>
                <c:pt idx="24">
                  <c:v>-0.79905911653809913</c:v>
                </c:pt>
                <c:pt idx="25">
                  <c:v>1.0321500802008476</c:v>
                </c:pt>
                <c:pt idx="26">
                  <c:v>-2.074273486574167</c:v>
                </c:pt>
                <c:pt idx="27">
                  <c:v>0.39826595707185447</c:v>
                </c:pt>
                <c:pt idx="28">
                  <c:v>-0.35456013480305798</c:v>
                </c:pt>
                <c:pt idx="29">
                  <c:v>0.28536198696494308</c:v>
                </c:pt>
                <c:pt idx="30">
                  <c:v>-2.1077776997116177E-2</c:v>
                </c:pt>
                <c:pt idx="31">
                  <c:v>-0.36191145467323199</c:v>
                </c:pt>
                <c:pt idx="32">
                  <c:v>-3.0715519977430588</c:v>
                </c:pt>
                <c:pt idx="33">
                  <c:v>-2.4412428145237546</c:v>
                </c:pt>
                <c:pt idx="34">
                  <c:v>2.0846541115047583</c:v>
                </c:pt>
                <c:pt idx="35">
                  <c:v>-1.3406882443194372</c:v>
                </c:pt>
                <c:pt idx="36">
                  <c:v>0.11108231199318695</c:v>
                </c:pt>
                <c:pt idx="37">
                  <c:v>-0.28849354588155962</c:v>
                </c:pt>
                <c:pt idx="38">
                  <c:v>-0.18175748358618979</c:v>
                </c:pt>
                <c:pt idx="39">
                  <c:v>1.1148272017843994E-2</c:v>
                </c:pt>
                <c:pt idx="40">
                  <c:v>-1.7835246906699365</c:v>
                </c:pt>
                <c:pt idx="41">
                  <c:v>9.8361896114701641E-2</c:v>
                </c:pt>
                <c:pt idx="42">
                  <c:v>-1.0091084319135368</c:v>
                </c:pt>
                <c:pt idx="43">
                  <c:v>-2.2335064141722665</c:v>
                </c:pt>
                <c:pt idx="44">
                  <c:v>1.8002889834810936</c:v>
                </c:pt>
                <c:pt idx="45">
                  <c:v>0.90532453582936578</c:v>
                </c:pt>
                <c:pt idx="46">
                  <c:v>1.4712591240875843</c:v>
                </c:pt>
                <c:pt idx="47">
                  <c:v>5.6386047731445057</c:v>
                </c:pt>
                <c:pt idx="48">
                  <c:v>-0.58873599092069473</c:v>
                </c:pt>
                <c:pt idx="49">
                  <c:v>2.2761327149482762</c:v>
                </c:pt>
                <c:pt idx="50">
                  <c:v>-0.79880005581136082</c:v>
                </c:pt>
                <c:pt idx="51">
                  <c:v>0.48876542775765985</c:v>
                </c:pt>
                <c:pt idx="52">
                  <c:v>-1.1092448736790632</c:v>
                </c:pt>
                <c:pt idx="53">
                  <c:v>-2.4344503025370559</c:v>
                </c:pt>
                <c:pt idx="54">
                  <c:v>-0.86678997570087002</c:v>
                </c:pt>
                <c:pt idx="55">
                  <c:v>0.6475451818248269</c:v>
                </c:pt>
                <c:pt idx="56">
                  <c:v>-0.82148958598378496</c:v>
                </c:pt>
                <c:pt idx="57">
                  <c:v>-0.79530877771668751</c:v>
                </c:pt>
                <c:pt idx="58">
                  <c:v>-2.5860795034737431E-2</c:v>
                </c:pt>
                <c:pt idx="59">
                  <c:v>-0.11455600310409479</c:v>
                </c:pt>
                <c:pt idx="60">
                  <c:v>0.95819459859415801</c:v>
                </c:pt>
                <c:pt idx="61">
                  <c:v>2.0374509875774089</c:v>
                </c:pt>
                <c:pt idx="62">
                  <c:v>-1.2282276889926314</c:v>
                </c:pt>
                <c:pt idx="63">
                  <c:v>-0.70901356215685551</c:v>
                </c:pt>
                <c:pt idx="64">
                  <c:v>0.98872125384502696</c:v>
                </c:pt>
                <c:pt idx="65">
                  <c:v>0.17042570164623316</c:v>
                </c:pt>
                <c:pt idx="66">
                  <c:v>-0.10859728506787331</c:v>
                </c:pt>
                <c:pt idx="67">
                  <c:v>-9.7843812284827608E-2</c:v>
                </c:pt>
                <c:pt idx="68">
                  <c:v>0.2901915264074289</c:v>
                </c:pt>
                <c:pt idx="69">
                  <c:v>2.6367187499999867</c:v>
                </c:pt>
                <c:pt idx="70">
                  <c:v>-1.8465658808189604</c:v>
                </c:pt>
                <c:pt idx="71">
                  <c:v>0.32312497756076541</c:v>
                </c:pt>
                <c:pt idx="72">
                  <c:v>-12.965680134559646</c:v>
                </c:pt>
                <c:pt idx="73">
                  <c:v>-4.7697368421052637</c:v>
                </c:pt>
                <c:pt idx="74">
                  <c:v>0.57426597582038774</c:v>
                </c:pt>
                <c:pt idx="75">
                  <c:v>-5.0873653028806931</c:v>
                </c:pt>
                <c:pt idx="76">
                  <c:v>2.677763705445984</c:v>
                </c:pt>
                <c:pt idx="77">
                  <c:v>1.5110132158590388</c:v>
                </c:pt>
                <c:pt idx="78">
                  <c:v>0.18226793386277038</c:v>
                </c:pt>
                <c:pt idx="79">
                  <c:v>1.4641542126922322</c:v>
                </c:pt>
                <c:pt idx="80">
                  <c:v>-2.9757076377919254</c:v>
                </c:pt>
                <c:pt idx="81">
                  <c:v>-1.5092845199331044</c:v>
                </c:pt>
                <c:pt idx="82">
                  <c:v>-2.2338381807621856E-2</c:v>
                </c:pt>
                <c:pt idx="83">
                  <c:v>1.4255071945660753</c:v>
                </c:pt>
                <c:pt idx="84">
                  <c:v>-2.132440410626939</c:v>
                </c:pt>
                <c:pt idx="85">
                  <c:v>1.0714446495295424</c:v>
                </c:pt>
                <c:pt idx="86">
                  <c:v>-1.1224444345463374</c:v>
                </c:pt>
                <c:pt idx="87">
                  <c:v>6.6714716879138658</c:v>
                </c:pt>
                <c:pt idx="88">
                  <c:v>1.9256756756756719</c:v>
                </c:pt>
                <c:pt idx="89">
                  <c:v>2.0798806761683908</c:v>
                </c:pt>
                <c:pt idx="90">
                  <c:v>1.4611575614903807</c:v>
                </c:pt>
                <c:pt idx="91">
                  <c:v>2.9762380990479089</c:v>
                </c:pt>
                <c:pt idx="92">
                  <c:v>2.8474865977779578</c:v>
                </c:pt>
                <c:pt idx="93">
                  <c:v>-2.8366383380547653</c:v>
                </c:pt>
                <c:pt idx="94">
                  <c:v>2.6240087078214893</c:v>
                </c:pt>
                <c:pt idx="95">
                  <c:v>-1.613697488541229</c:v>
                </c:pt>
                <c:pt idx="96">
                  <c:v>1.0818927347630196</c:v>
                </c:pt>
                <c:pt idx="97">
                  <c:v>1.8778090957568265</c:v>
                </c:pt>
                <c:pt idx="98">
                  <c:v>-2.1759449657905492</c:v>
                </c:pt>
                <c:pt idx="99">
                  <c:v>0.91343397668641657</c:v>
                </c:pt>
                <c:pt idx="100">
                  <c:v>-6.4384184214523285E-2</c:v>
                </c:pt>
                <c:pt idx="101">
                  <c:v>0.46234888392012252</c:v>
                </c:pt>
                <c:pt idx="102">
                  <c:v>0.2565166547210278</c:v>
                </c:pt>
                <c:pt idx="103">
                  <c:v>2.4946382210181808</c:v>
                </c:pt>
                <c:pt idx="104">
                  <c:v>0.53597650513949735</c:v>
                </c:pt>
                <c:pt idx="105">
                  <c:v>0.47834660045278277</c:v>
                </c:pt>
                <c:pt idx="106">
                  <c:v>0.55965403205291608</c:v>
                </c:pt>
                <c:pt idx="107">
                  <c:v>-3.0934913808680538</c:v>
                </c:pt>
                <c:pt idx="108">
                  <c:v>-1.2120082043632294</c:v>
                </c:pt>
                <c:pt idx="109">
                  <c:v>1.5704039260098117</c:v>
                </c:pt>
                <c:pt idx="110">
                  <c:v>1.4123243886122054</c:v>
                </c:pt>
                <c:pt idx="111">
                  <c:v>-1.6785164553250651</c:v>
                </c:pt>
                <c:pt idx="112">
                  <c:v>0.66721335917696567</c:v>
                </c:pt>
                <c:pt idx="113">
                  <c:v>3.0214388862146988</c:v>
                </c:pt>
                <c:pt idx="114">
                  <c:v>-0.63257017575388574</c:v>
                </c:pt>
                <c:pt idx="115">
                  <c:v>1.2189387636995073</c:v>
                </c:pt>
                <c:pt idx="116">
                  <c:v>-4.1059176672384252</c:v>
                </c:pt>
                <c:pt idx="117">
                  <c:v>-0.1490590646543693</c:v>
                </c:pt>
                <c:pt idx="118">
                  <c:v>0.26124276917335326</c:v>
                </c:pt>
                <c:pt idx="119">
                  <c:v>-4.3699981388423632</c:v>
                </c:pt>
                <c:pt idx="120">
                  <c:v>-2.3004164882643692</c:v>
                </c:pt>
                <c:pt idx="121">
                  <c:v>2.0756972111553749</c:v>
                </c:pt>
                <c:pt idx="122">
                  <c:v>-2.0256820576870571</c:v>
                </c:pt>
                <c:pt idx="123">
                  <c:v>-3.7526890287626418</c:v>
                </c:pt>
                <c:pt idx="124">
                  <c:v>2.1357615894039697</c:v>
                </c:pt>
                <c:pt idx="125">
                  <c:v>-0.29988652942130373</c:v>
                </c:pt>
                <c:pt idx="126">
                  <c:v>-2.1380375579221167</c:v>
                </c:pt>
                <c:pt idx="127">
                  <c:v>-2.8534640305698544</c:v>
                </c:pt>
                <c:pt idx="128">
                  <c:v>1.3852665783060452</c:v>
                </c:pt>
                <c:pt idx="129">
                  <c:v>2.1549361109939653</c:v>
                </c:pt>
                <c:pt idx="130">
                  <c:v>7.5049537648612832</c:v>
                </c:pt>
                <c:pt idx="131">
                  <c:v>-3.0335611704170189</c:v>
                </c:pt>
                <c:pt idx="132">
                  <c:v>5.2906700459369702</c:v>
                </c:pt>
                <c:pt idx="133">
                  <c:v>-1.1922671882052154</c:v>
                </c:pt>
                <c:pt idx="134">
                  <c:v>2.3942750561455632</c:v>
                </c:pt>
                <c:pt idx="135">
                  <c:v>-2.0446096654275094</c:v>
                </c:pt>
                <c:pt idx="136">
                  <c:v>-1.9392789373814008</c:v>
                </c:pt>
                <c:pt idx="137">
                  <c:v>0.51085568326946929</c:v>
                </c:pt>
                <c:pt idx="138">
                  <c:v>-1.2282930961457046</c:v>
                </c:pt>
                <c:pt idx="139">
                  <c:v>5.8474972711679403E-2</c:v>
                </c:pt>
                <c:pt idx="140">
                  <c:v>5.4544746172131182E-2</c:v>
                </c:pt>
                <c:pt idx="141">
                  <c:v>1.0591487870410139</c:v>
                </c:pt>
                <c:pt idx="142">
                  <c:v>2.080684313952144</c:v>
                </c:pt>
                <c:pt idx="143">
                  <c:v>1.3588495074170535</c:v>
                </c:pt>
                <c:pt idx="144">
                  <c:v>1.6906863292741829</c:v>
                </c:pt>
                <c:pt idx="145">
                  <c:v>0.58593034752993745</c:v>
                </c:pt>
                <c:pt idx="146">
                  <c:v>2.1516729165908313</c:v>
                </c:pt>
                <c:pt idx="147">
                  <c:v>1.8069712737899999</c:v>
                </c:pt>
                <c:pt idx="148">
                  <c:v>-1.3267985296691787</c:v>
                </c:pt>
                <c:pt idx="149">
                  <c:v>0.81246008656780289</c:v>
                </c:pt>
                <c:pt idx="150">
                  <c:v>2.2769663909906677</c:v>
                </c:pt>
                <c:pt idx="151">
                  <c:v>-4.1875989264331368</c:v>
                </c:pt>
                <c:pt idx="152">
                  <c:v>0.76135751481414327</c:v>
                </c:pt>
                <c:pt idx="153">
                  <c:v>1.3009231207898209</c:v>
                </c:pt>
                <c:pt idx="154">
                  <c:v>-0.61220181549502628</c:v>
                </c:pt>
                <c:pt idx="155">
                  <c:v>0.59119229679976704</c:v>
                </c:pt>
                <c:pt idx="156">
                  <c:v>1.3232447650888584</c:v>
                </c:pt>
                <c:pt idx="157">
                  <c:v>-2.2020770379632557</c:v>
                </c:pt>
                <c:pt idx="158">
                  <c:v>0.82039990055760081</c:v>
                </c:pt>
                <c:pt idx="159">
                  <c:v>-0.46850782020572707</c:v>
                </c:pt>
                <c:pt idx="160">
                  <c:v>1.4475314103698491</c:v>
                </c:pt>
                <c:pt idx="161">
                  <c:v>0.65587496511302423</c:v>
                </c:pt>
                <c:pt idx="162">
                  <c:v>1.0917787328434772</c:v>
                </c:pt>
                <c:pt idx="163">
                  <c:v>-0.40456680495079123</c:v>
                </c:pt>
                <c:pt idx="164">
                  <c:v>-0.7160315329271294</c:v>
                </c:pt>
                <c:pt idx="165">
                  <c:v>5.5199195589612104</c:v>
                </c:pt>
                <c:pt idx="166">
                  <c:v>-1.8762527519469114</c:v>
                </c:pt>
                <c:pt idx="167">
                  <c:v>-0.5157055789967061</c:v>
                </c:pt>
                <c:pt idx="168">
                  <c:v>0.65302275481350591</c:v>
                </c:pt>
                <c:pt idx="169">
                  <c:v>-1.3377031636667655E-2</c:v>
                </c:pt>
                <c:pt idx="170">
                  <c:v>-0.86627868084822013</c:v>
                </c:pt>
                <c:pt idx="171">
                  <c:v>1.8455413475488316</c:v>
                </c:pt>
                <c:pt idx="172">
                  <c:v>2.5541641820711556</c:v>
                </c:pt>
                <c:pt idx="173">
                  <c:v>-0.44900991698160797</c:v>
                </c:pt>
                <c:pt idx="174">
                  <c:v>1.2298007657862169</c:v>
                </c:pt>
                <c:pt idx="175">
                  <c:v>0.26605122287400013</c:v>
                </c:pt>
                <c:pt idx="176">
                  <c:v>-0.21419437340152872</c:v>
                </c:pt>
                <c:pt idx="177">
                  <c:v>-6.727965911640546E-2</c:v>
                </c:pt>
                <c:pt idx="178">
                  <c:v>1.1958194408822833</c:v>
                </c:pt>
                <c:pt idx="179">
                  <c:v>-0.84587359417075303</c:v>
                </c:pt>
                <c:pt idx="180">
                  <c:v>-1.3227682280017921</c:v>
                </c:pt>
                <c:pt idx="181">
                  <c:v>0.42092993135604195</c:v>
                </c:pt>
                <c:pt idx="182">
                  <c:v>2.1248468433610657</c:v>
                </c:pt>
                <c:pt idx="183">
                  <c:v>0.27783916900829497</c:v>
                </c:pt>
                <c:pt idx="184">
                  <c:v>1.0516041686344917</c:v>
                </c:pt>
                <c:pt idx="185">
                  <c:v>-0.49540426857766284</c:v>
                </c:pt>
                <c:pt idx="186">
                  <c:v>-0.41958917835671627</c:v>
                </c:pt>
                <c:pt idx="187">
                  <c:v>-3.2702345764417338</c:v>
                </c:pt>
                <c:pt idx="188">
                  <c:v>2.8736753136987225</c:v>
                </c:pt>
                <c:pt idx="189">
                  <c:v>0.42659419831890288</c:v>
                </c:pt>
                <c:pt idx="190">
                  <c:v>1.5040432963091213</c:v>
                </c:pt>
                <c:pt idx="191">
                  <c:v>0.46188660528844949</c:v>
                </c:pt>
                <c:pt idx="192">
                  <c:v>1.2095778820044376</c:v>
                </c:pt>
                <c:pt idx="193">
                  <c:v>0.40548780487805436</c:v>
                </c:pt>
                <c:pt idx="194">
                  <c:v>-0.57692891628457776</c:v>
                </c:pt>
                <c:pt idx="195">
                  <c:v>1.798857771126642</c:v>
                </c:pt>
                <c:pt idx="196">
                  <c:v>-0.86403456138244716</c:v>
                </c:pt>
                <c:pt idx="197">
                  <c:v>-0.62643747730299815</c:v>
                </c:pt>
                <c:pt idx="198">
                  <c:v>-1.0140999482291235</c:v>
                </c:pt>
                <c:pt idx="199">
                  <c:v>-0.35995569776028408</c:v>
                </c:pt>
                <c:pt idx="200">
                  <c:v>-1.0034890542501622</c:v>
                </c:pt>
                <c:pt idx="201">
                  <c:v>0.52398477948974431</c:v>
                </c:pt>
                <c:pt idx="202">
                  <c:v>-0.29475643810114799</c:v>
                </c:pt>
                <c:pt idx="203">
                  <c:v>-2.554846740314296</c:v>
                </c:pt>
                <c:pt idx="204">
                  <c:v>0.79197802899660608</c:v>
                </c:pt>
                <c:pt idx="205">
                  <c:v>1.8693365439452505</c:v>
                </c:pt>
                <c:pt idx="206">
                  <c:v>-0.29236128390145671</c:v>
                </c:pt>
                <c:pt idx="207">
                  <c:v>0.15284796306692983</c:v>
                </c:pt>
                <c:pt idx="208">
                  <c:v>-1.572865730214595</c:v>
                </c:pt>
                <c:pt idx="209">
                  <c:v>0.35440794886400456</c:v>
                </c:pt>
                <c:pt idx="210">
                  <c:v>1.2770385318786655</c:v>
                </c:pt>
                <c:pt idx="211">
                  <c:v>-0.40785827703228333</c:v>
                </c:pt>
                <c:pt idx="212">
                  <c:v>-1.5787170188820805</c:v>
                </c:pt>
                <c:pt idx="213">
                  <c:v>-3.7861703141377969</c:v>
                </c:pt>
                <c:pt idx="214">
                  <c:v>-0.81872503383842499</c:v>
                </c:pt>
                <c:pt idx="215">
                  <c:v>-2.6328928535765526</c:v>
                </c:pt>
                <c:pt idx="216">
                  <c:v>1.1691508272938695</c:v>
                </c:pt>
                <c:pt idx="217">
                  <c:v>0.92924241400283836</c:v>
                </c:pt>
                <c:pt idx="218">
                  <c:v>0.21426897452208279</c:v>
                </c:pt>
                <c:pt idx="219">
                  <c:v>-3.3274312631543901</c:v>
                </c:pt>
                <c:pt idx="220">
                  <c:v>3.0963817949338344</c:v>
                </c:pt>
                <c:pt idx="221">
                  <c:v>-1.0759896758623122</c:v>
                </c:pt>
                <c:pt idx="222">
                  <c:v>0.65058281377067884</c:v>
                </c:pt>
                <c:pt idx="223">
                  <c:v>0.50161594398061171</c:v>
                </c:pt>
                <c:pt idx="224">
                  <c:v>0.14403912504604988</c:v>
                </c:pt>
                <c:pt idx="225">
                  <c:v>0.86633663366336933</c:v>
                </c:pt>
                <c:pt idx="226">
                  <c:v>7.2956391974790855E-2</c:v>
                </c:pt>
                <c:pt idx="227">
                  <c:v>-0.41422275242734535</c:v>
                </c:pt>
                <c:pt idx="228">
                  <c:v>-0.10648209769731859</c:v>
                </c:pt>
                <c:pt idx="229">
                  <c:v>1.7455029980013355</c:v>
                </c:pt>
                <c:pt idx="230">
                  <c:v>2.9465688842328804E-2</c:v>
                </c:pt>
                <c:pt idx="231">
                  <c:v>-3.273001014630314E-2</c:v>
                </c:pt>
                <c:pt idx="232">
                  <c:v>1.4143993713780512</c:v>
                </c:pt>
                <c:pt idx="233">
                  <c:v>-0.3583535108958808</c:v>
                </c:pt>
                <c:pt idx="234">
                  <c:v>5.913037843442198</c:v>
                </c:pt>
                <c:pt idx="235">
                  <c:v>-0.37321423108691831</c:v>
                </c:pt>
                <c:pt idx="236">
                  <c:v>0.69702459544938966</c:v>
                </c:pt>
                <c:pt idx="237">
                  <c:v>-0.1738122827346549</c:v>
                </c:pt>
                <c:pt idx="238">
                  <c:v>3.8366374438708606</c:v>
                </c:pt>
                <c:pt idx="239">
                  <c:v>-2.6476039184540667E-2</c:v>
                </c:pt>
                <c:pt idx="240">
                  <c:v>-3.8694679849340865</c:v>
                </c:pt>
                <c:pt idx="241">
                  <c:v>-0.93972879488200645</c:v>
                </c:pt>
                <c:pt idx="242">
                  <c:v>-2.0208886966194806</c:v>
                </c:pt>
                <c:pt idx="243">
                  <c:v>-1.2898952945628892</c:v>
                </c:pt>
                <c:pt idx="244">
                  <c:v>2.319562925333075</c:v>
                </c:pt>
                <c:pt idx="245">
                  <c:v>2.5979703356752482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7-470D-9DCA-295D3DE1FCC4}"/>
            </c:ext>
          </c:extLst>
        </c:ser>
        <c:ser>
          <c:idx val="1"/>
          <c:order val="1"/>
          <c:tx>
            <c:strRef>
              <c:f>Daily!$F$4</c:f>
              <c:strCache>
                <c:ptCount val="1"/>
                <c:pt idx="0">
                  <c:v>Risk adjusted returns Current Month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Daily!$D$5:$D$250</c:f>
              <c:numCache>
                <c:formatCode>d\-mmm\-yy</c:formatCode>
                <c:ptCount val="246"/>
                <c:pt idx="0">
                  <c:v>43193</c:v>
                </c:pt>
                <c:pt idx="1">
                  <c:v>43194</c:v>
                </c:pt>
                <c:pt idx="2">
                  <c:v>43195</c:v>
                </c:pt>
                <c:pt idx="3">
                  <c:v>43196</c:v>
                </c:pt>
                <c:pt idx="4">
                  <c:v>43199</c:v>
                </c:pt>
                <c:pt idx="5">
                  <c:v>43200</c:v>
                </c:pt>
                <c:pt idx="6">
                  <c:v>43201</c:v>
                </c:pt>
                <c:pt idx="7">
                  <c:v>43202</c:v>
                </c:pt>
                <c:pt idx="8">
                  <c:v>43203</c:v>
                </c:pt>
                <c:pt idx="9">
                  <c:v>43206</c:v>
                </c:pt>
                <c:pt idx="10">
                  <c:v>43207</c:v>
                </c:pt>
                <c:pt idx="11">
                  <c:v>43208</c:v>
                </c:pt>
                <c:pt idx="12">
                  <c:v>43209</c:v>
                </c:pt>
                <c:pt idx="13">
                  <c:v>43210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43220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43227</c:v>
                </c:pt>
                <c:pt idx="24">
                  <c:v>43228</c:v>
                </c:pt>
                <c:pt idx="25">
                  <c:v>43229</c:v>
                </c:pt>
                <c:pt idx="26">
                  <c:v>43230</c:v>
                </c:pt>
                <c:pt idx="27">
                  <c:v>43231</c:v>
                </c:pt>
                <c:pt idx="28">
                  <c:v>43234</c:v>
                </c:pt>
                <c:pt idx="29">
                  <c:v>43235</c:v>
                </c:pt>
                <c:pt idx="30">
                  <c:v>43236</c:v>
                </c:pt>
                <c:pt idx="31">
                  <c:v>43237</c:v>
                </c:pt>
                <c:pt idx="32">
                  <c:v>43238</c:v>
                </c:pt>
                <c:pt idx="33">
                  <c:v>43241</c:v>
                </c:pt>
                <c:pt idx="34">
                  <c:v>43242</c:v>
                </c:pt>
                <c:pt idx="35">
                  <c:v>43243</c:v>
                </c:pt>
                <c:pt idx="36">
                  <c:v>43244</c:v>
                </c:pt>
                <c:pt idx="37">
                  <c:v>43245</c:v>
                </c:pt>
                <c:pt idx="38">
                  <c:v>43248</c:v>
                </c:pt>
                <c:pt idx="39">
                  <c:v>43249</c:v>
                </c:pt>
                <c:pt idx="40">
                  <c:v>43250</c:v>
                </c:pt>
                <c:pt idx="41">
                  <c:v>43251</c:v>
                </c:pt>
                <c:pt idx="42">
                  <c:v>43252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43262</c:v>
                </c:pt>
                <c:pt idx="49">
                  <c:v>43263</c:v>
                </c:pt>
                <c:pt idx="50">
                  <c:v>43264</c:v>
                </c:pt>
                <c:pt idx="51">
                  <c:v>43265</c:v>
                </c:pt>
                <c:pt idx="52">
                  <c:v>43266</c:v>
                </c:pt>
                <c:pt idx="53">
                  <c:v>43269</c:v>
                </c:pt>
                <c:pt idx="54">
                  <c:v>43270</c:v>
                </c:pt>
                <c:pt idx="55">
                  <c:v>43271</c:v>
                </c:pt>
                <c:pt idx="56">
                  <c:v>43272</c:v>
                </c:pt>
                <c:pt idx="57">
                  <c:v>43273</c:v>
                </c:pt>
                <c:pt idx="58">
                  <c:v>43276</c:v>
                </c:pt>
                <c:pt idx="59">
                  <c:v>43277</c:v>
                </c:pt>
                <c:pt idx="60">
                  <c:v>43278</c:v>
                </c:pt>
                <c:pt idx="61">
                  <c:v>43279</c:v>
                </c:pt>
                <c:pt idx="62">
                  <c:v>43280</c:v>
                </c:pt>
                <c:pt idx="63">
                  <c:v>43283</c:v>
                </c:pt>
                <c:pt idx="64">
                  <c:v>43284</c:v>
                </c:pt>
                <c:pt idx="65">
                  <c:v>43285</c:v>
                </c:pt>
                <c:pt idx="66">
                  <c:v>43286</c:v>
                </c:pt>
                <c:pt idx="67">
                  <c:v>43287</c:v>
                </c:pt>
                <c:pt idx="68">
                  <c:v>43290</c:v>
                </c:pt>
                <c:pt idx="69">
                  <c:v>43291</c:v>
                </c:pt>
                <c:pt idx="70">
                  <c:v>43292</c:v>
                </c:pt>
                <c:pt idx="71">
                  <c:v>43293</c:v>
                </c:pt>
                <c:pt idx="72">
                  <c:v>43294</c:v>
                </c:pt>
                <c:pt idx="73">
                  <c:v>43297</c:v>
                </c:pt>
                <c:pt idx="74">
                  <c:v>43298</c:v>
                </c:pt>
                <c:pt idx="75">
                  <c:v>43299</c:v>
                </c:pt>
                <c:pt idx="76">
                  <c:v>43300</c:v>
                </c:pt>
                <c:pt idx="77">
                  <c:v>43301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43311</c:v>
                </c:pt>
                <c:pt idx="84">
                  <c:v>43312</c:v>
                </c:pt>
                <c:pt idx="85">
                  <c:v>43313</c:v>
                </c:pt>
                <c:pt idx="86">
                  <c:v>43314</c:v>
                </c:pt>
                <c:pt idx="87">
                  <c:v>43315</c:v>
                </c:pt>
                <c:pt idx="88">
                  <c:v>43318</c:v>
                </c:pt>
                <c:pt idx="89">
                  <c:v>43319</c:v>
                </c:pt>
                <c:pt idx="90">
                  <c:v>43320</c:v>
                </c:pt>
                <c:pt idx="91">
                  <c:v>43321</c:v>
                </c:pt>
                <c:pt idx="92">
                  <c:v>43322</c:v>
                </c:pt>
                <c:pt idx="93">
                  <c:v>43325</c:v>
                </c:pt>
                <c:pt idx="94">
                  <c:v>43326</c:v>
                </c:pt>
                <c:pt idx="95">
                  <c:v>43328</c:v>
                </c:pt>
                <c:pt idx="96">
                  <c:v>43329</c:v>
                </c:pt>
                <c:pt idx="97">
                  <c:v>43332</c:v>
                </c:pt>
                <c:pt idx="98">
                  <c:v>43333</c:v>
                </c:pt>
                <c:pt idx="99">
                  <c:v>43335</c:v>
                </c:pt>
                <c:pt idx="100">
                  <c:v>43336</c:v>
                </c:pt>
                <c:pt idx="101">
                  <c:v>43339</c:v>
                </c:pt>
                <c:pt idx="102">
                  <c:v>43340</c:v>
                </c:pt>
                <c:pt idx="103">
                  <c:v>43341</c:v>
                </c:pt>
                <c:pt idx="104">
                  <c:v>43342</c:v>
                </c:pt>
                <c:pt idx="105">
                  <c:v>43343</c:v>
                </c:pt>
                <c:pt idx="106">
                  <c:v>43346</c:v>
                </c:pt>
                <c:pt idx="107">
                  <c:v>43347</c:v>
                </c:pt>
                <c:pt idx="108">
                  <c:v>43348</c:v>
                </c:pt>
                <c:pt idx="109">
                  <c:v>43349</c:v>
                </c:pt>
                <c:pt idx="110">
                  <c:v>43350</c:v>
                </c:pt>
                <c:pt idx="111">
                  <c:v>43353</c:v>
                </c:pt>
                <c:pt idx="112">
                  <c:v>43354</c:v>
                </c:pt>
                <c:pt idx="113">
                  <c:v>43355</c:v>
                </c:pt>
                <c:pt idx="114">
                  <c:v>43357</c:v>
                </c:pt>
                <c:pt idx="115">
                  <c:v>43360</c:v>
                </c:pt>
                <c:pt idx="116">
                  <c:v>43361</c:v>
                </c:pt>
                <c:pt idx="117">
                  <c:v>43362</c:v>
                </c:pt>
                <c:pt idx="118">
                  <c:v>43364</c:v>
                </c:pt>
                <c:pt idx="119">
                  <c:v>43367</c:v>
                </c:pt>
                <c:pt idx="120">
                  <c:v>43368</c:v>
                </c:pt>
                <c:pt idx="121">
                  <c:v>43369</c:v>
                </c:pt>
                <c:pt idx="122">
                  <c:v>43370</c:v>
                </c:pt>
                <c:pt idx="123">
                  <c:v>43371</c:v>
                </c:pt>
                <c:pt idx="124">
                  <c:v>43374</c:v>
                </c:pt>
                <c:pt idx="125">
                  <c:v>43376</c:v>
                </c:pt>
                <c:pt idx="126">
                  <c:v>43377</c:v>
                </c:pt>
                <c:pt idx="127">
                  <c:v>43378</c:v>
                </c:pt>
                <c:pt idx="128">
                  <c:v>43381</c:v>
                </c:pt>
                <c:pt idx="129">
                  <c:v>43382</c:v>
                </c:pt>
                <c:pt idx="130">
                  <c:v>43383</c:v>
                </c:pt>
                <c:pt idx="131">
                  <c:v>43384</c:v>
                </c:pt>
                <c:pt idx="132">
                  <c:v>43385</c:v>
                </c:pt>
                <c:pt idx="133">
                  <c:v>43388</c:v>
                </c:pt>
                <c:pt idx="134">
                  <c:v>43389</c:v>
                </c:pt>
                <c:pt idx="135">
                  <c:v>43390</c:v>
                </c:pt>
                <c:pt idx="136">
                  <c:v>43392</c:v>
                </c:pt>
                <c:pt idx="137">
                  <c:v>43395</c:v>
                </c:pt>
                <c:pt idx="138">
                  <c:v>43396</c:v>
                </c:pt>
                <c:pt idx="139">
                  <c:v>43397</c:v>
                </c:pt>
                <c:pt idx="140">
                  <c:v>43398</c:v>
                </c:pt>
                <c:pt idx="141">
                  <c:v>43399</c:v>
                </c:pt>
                <c:pt idx="142">
                  <c:v>43402</c:v>
                </c:pt>
                <c:pt idx="143">
                  <c:v>43403</c:v>
                </c:pt>
                <c:pt idx="144">
                  <c:v>43404</c:v>
                </c:pt>
                <c:pt idx="145">
                  <c:v>43405</c:v>
                </c:pt>
                <c:pt idx="146">
                  <c:v>43406</c:v>
                </c:pt>
                <c:pt idx="147">
                  <c:v>43409</c:v>
                </c:pt>
                <c:pt idx="148">
                  <c:v>43410</c:v>
                </c:pt>
                <c:pt idx="149">
                  <c:v>43411</c:v>
                </c:pt>
                <c:pt idx="150">
                  <c:v>43413</c:v>
                </c:pt>
                <c:pt idx="151">
                  <c:v>43416</c:v>
                </c:pt>
                <c:pt idx="152">
                  <c:v>43417</c:v>
                </c:pt>
                <c:pt idx="153">
                  <c:v>43418</c:v>
                </c:pt>
                <c:pt idx="154">
                  <c:v>43419</c:v>
                </c:pt>
                <c:pt idx="155">
                  <c:v>43420</c:v>
                </c:pt>
                <c:pt idx="156">
                  <c:v>43423</c:v>
                </c:pt>
                <c:pt idx="157">
                  <c:v>43424</c:v>
                </c:pt>
                <c:pt idx="158">
                  <c:v>43425</c:v>
                </c:pt>
                <c:pt idx="159">
                  <c:v>43426</c:v>
                </c:pt>
                <c:pt idx="160">
                  <c:v>43430</c:v>
                </c:pt>
                <c:pt idx="161">
                  <c:v>43431</c:v>
                </c:pt>
                <c:pt idx="162">
                  <c:v>43432</c:v>
                </c:pt>
                <c:pt idx="163">
                  <c:v>43433</c:v>
                </c:pt>
                <c:pt idx="164">
                  <c:v>43434</c:v>
                </c:pt>
                <c:pt idx="165">
                  <c:v>43437</c:v>
                </c:pt>
                <c:pt idx="166">
                  <c:v>43438</c:v>
                </c:pt>
                <c:pt idx="167">
                  <c:v>43439</c:v>
                </c:pt>
                <c:pt idx="168">
                  <c:v>43440</c:v>
                </c:pt>
                <c:pt idx="169">
                  <c:v>43441</c:v>
                </c:pt>
                <c:pt idx="170">
                  <c:v>43444</c:v>
                </c:pt>
                <c:pt idx="171">
                  <c:v>43445</c:v>
                </c:pt>
                <c:pt idx="172">
                  <c:v>43446</c:v>
                </c:pt>
                <c:pt idx="173">
                  <c:v>43447</c:v>
                </c:pt>
                <c:pt idx="174">
                  <c:v>43448</c:v>
                </c:pt>
                <c:pt idx="175">
                  <c:v>43451</c:v>
                </c:pt>
                <c:pt idx="176">
                  <c:v>43452</c:v>
                </c:pt>
                <c:pt idx="177">
                  <c:v>43453</c:v>
                </c:pt>
                <c:pt idx="178">
                  <c:v>43454</c:v>
                </c:pt>
                <c:pt idx="179">
                  <c:v>43455</c:v>
                </c:pt>
                <c:pt idx="180">
                  <c:v>43458</c:v>
                </c:pt>
                <c:pt idx="181">
                  <c:v>43460</c:v>
                </c:pt>
                <c:pt idx="182">
                  <c:v>43461</c:v>
                </c:pt>
                <c:pt idx="183">
                  <c:v>43462</c:v>
                </c:pt>
                <c:pt idx="184">
                  <c:v>43465</c:v>
                </c:pt>
                <c:pt idx="185">
                  <c:v>43466</c:v>
                </c:pt>
                <c:pt idx="186">
                  <c:v>43467</c:v>
                </c:pt>
                <c:pt idx="187">
                  <c:v>43468</c:v>
                </c:pt>
                <c:pt idx="188">
                  <c:v>43469</c:v>
                </c:pt>
                <c:pt idx="189">
                  <c:v>43472</c:v>
                </c:pt>
                <c:pt idx="190">
                  <c:v>43473</c:v>
                </c:pt>
                <c:pt idx="191">
                  <c:v>43474</c:v>
                </c:pt>
                <c:pt idx="192">
                  <c:v>43475</c:v>
                </c:pt>
                <c:pt idx="193">
                  <c:v>43476</c:v>
                </c:pt>
                <c:pt idx="194">
                  <c:v>43479</c:v>
                </c:pt>
                <c:pt idx="195">
                  <c:v>43480</c:v>
                </c:pt>
                <c:pt idx="196">
                  <c:v>43481</c:v>
                </c:pt>
                <c:pt idx="197">
                  <c:v>43482</c:v>
                </c:pt>
                <c:pt idx="198">
                  <c:v>43483</c:v>
                </c:pt>
                <c:pt idx="199">
                  <c:v>43486</c:v>
                </c:pt>
                <c:pt idx="200">
                  <c:v>43487</c:v>
                </c:pt>
                <c:pt idx="201">
                  <c:v>43488</c:v>
                </c:pt>
                <c:pt idx="202">
                  <c:v>43489</c:v>
                </c:pt>
                <c:pt idx="203">
                  <c:v>43490</c:v>
                </c:pt>
                <c:pt idx="204">
                  <c:v>43493</c:v>
                </c:pt>
                <c:pt idx="205">
                  <c:v>43494</c:v>
                </c:pt>
                <c:pt idx="206">
                  <c:v>43495</c:v>
                </c:pt>
                <c:pt idx="207">
                  <c:v>43496</c:v>
                </c:pt>
                <c:pt idx="208">
                  <c:v>43497</c:v>
                </c:pt>
                <c:pt idx="209">
                  <c:v>43500</c:v>
                </c:pt>
                <c:pt idx="210">
                  <c:v>43501</c:v>
                </c:pt>
                <c:pt idx="211">
                  <c:v>43502</c:v>
                </c:pt>
                <c:pt idx="212">
                  <c:v>43503</c:v>
                </c:pt>
                <c:pt idx="213">
                  <c:v>43504</c:v>
                </c:pt>
                <c:pt idx="214">
                  <c:v>43507</c:v>
                </c:pt>
                <c:pt idx="215">
                  <c:v>43508</c:v>
                </c:pt>
                <c:pt idx="216">
                  <c:v>43509</c:v>
                </c:pt>
                <c:pt idx="217">
                  <c:v>43510</c:v>
                </c:pt>
                <c:pt idx="218">
                  <c:v>43511</c:v>
                </c:pt>
                <c:pt idx="219">
                  <c:v>43514</c:v>
                </c:pt>
                <c:pt idx="220">
                  <c:v>43515</c:v>
                </c:pt>
                <c:pt idx="221">
                  <c:v>43516</c:v>
                </c:pt>
                <c:pt idx="222">
                  <c:v>43517</c:v>
                </c:pt>
                <c:pt idx="223">
                  <c:v>43518</c:v>
                </c:pt>
                <c:pt idx="224">
                  <c:v>43521</c:v>
                </c:pt>
                <c:pt idx="225">
                  <c:v>43522</c:v>
                </c:pt>
                <c:pt idx="226">
                  <c:v>43523</c:v>
                </c:pt>
                <c:pt idx="227">
                  <c:v>43524</c:v>
                </c:pt>
                <c:pt idx="228">
                  <c:v>43525</c:v>
                </c:pt>
                <c:pt idx="229">
                  <c:v>43529</c:v>
                </c:pt>
                <c:pt idx="230">
                  <c:v>43530</c:v>
                </c:pt>
                <c:pt idx="231">
                  <c:v>43531</c:v>
                </c:pt>
                <c:pt idx="232">
                  <c:v>43532</c:v>
                </c:pt>
                <c:pt idx="233">
                  <c:v>43535</c:v>
                </c:pt>
                <c:pt idx="234">
                  <c:v>43536</c:v>
                </c:pt>
                <c:pt idx="235">
                  <c:v>43537</c:v>
                </c:pt>
                <c:pt idx="236">
                  <c:v>43538</c:v>
                </c:pt>
                <c:pt idx="237">
                  <c:v>43539</c:v>
                </c:pt>
                <c:pt idx="238">
                  <c:v>43542</c:v>
                </c:pt>
                <c:pt idx="239">
                  <c:v>43543</c:v>
                </c:pt>
                <c:pt idx="240">
                  <c:v>43544</c:v>
                </c:pt>
                <c:pt idx="241">
                  <c:v>43546</c:v>
                </c:pt>
                <c:pt idx="242">
                  <c:v>43549</c:v>
                </c:pt>
                <c:pt idx="243">
                  <c:v>43550</c:v>
                </c:pt>
                <c:pt idx="244">
                  <c:v>43551</c:v>
                </c:pt>
                <c:pt idx="245">
                  <c:v>43552</c:v>
                </c:pt>
              </c:numCache>
            </c:numRef>
          </c:cat>
          <c:val>
            <c:numRef>
              <c:f>Daily!$F$5:$F$250</c:f>
              <c:numCache>
                <c:formatCode>_(* #,##0.00_);_(* \(#,##0.00\);_(* "-"??_);_(@_)</c:formatCode>
                <c:ptCount val="246"/>
                <c:pt idx="0">
                  <c:v>1.0862480532350169</c:v>
                </c:pt>
                <c:pt idx="1">
                  <c:v>0.54086045287567597</c:v>
                </c:pt>
                <c:pt idx="2">
                  <c:v>-3.2550776599239342E-2</c:v>
                </c:pt>
                <c:pt idx="3">
                  <c:v>-0.89192519162403627</c:v>
                </c:pt>
                <c:pt idx="4">
                  <c:v>4.1463468604797455</c:v>
                </c:pt>
                <c:pt idx="5">
                  <c:v>-0.78376400862521911</c:v>
                </c:pt>
                <c:pt idx="6">
                  <c:v>1.0464046221228218</c:v>
                </c:pt>
                <c:pt idx="7">
                  <c:v>1.7158547998644198</c:v>
                </c:pt>
                <c:pt idx="8">
                  <c:v>-0.88883798537438807</c:v>
                </c:pt>
                <c:pt idx="9">
                  <c:v>1.136282484372908</c:v>
                </c:pt>
                <c:pt idx="10">
                  <c:v>5.0883762973439536E-2</c:v>
                </c:pt>
                <c:pt idx="11">
                  <c:v>-0.48871706092784911</c:v>
                </c:pt>
                <c:pt idx="12">
                  <c:v>0.51026193860059854</c:v>
                </c:pt>
                <c:pt idx="13">
                  <c:v>-1.0541470981721583</c:v>
                </c:pt>
                <c:pt idx="14">
                  <c:v>3.8731391069013652</c:v>
                </c:pt>
                <c:pt idx="15">
                  <c:v>-0.19537797591576087</c:v>
                </c:pt>
                <c:pt idx="16">
                  <c:v>2.2198597687337807</c:v>
                </c:pt>
                <c:pt idx="17">
                  <c:v>-0.23831951410663116</c:v>
                </c:pt>
                <c:pt idx="18">
                  <c:v>2.9590125540152026</c:v>
                </c:pt>
                <c:pt idx="19">
                  <c:v>0.94518675083757109</c:v>
                </c:pt>
                <c:pt idx="20">
                  <c:v>-2.401242694708019</c:v>
                </c:pt>
                <c:pt idx="21">
                  <c:v>2.4817312571424854</c:v>
                </c:pt>
                <c:pt idx="22">
                  <c:v>-1.5919805877193633</c:v>
                </c:pt>
                <c:pt idx="23">
                  <c:v>0.97854468326224953</c:v>
                </c:pt>
                <c:pt idx="24">
                  <c:v>-0.81618240420933197</c:v>
                </c:pt>
                <c:pt idx="25">
                  <c:v>1.0150541897898888</c:v>
                </c:pt>
                <c:pt idx="26">
                  <c:v>-2.0914515687659478</c:v>
                </c:pt>
                <c:pt idx="27">
                  <c:v>0.38111527214034763</c:v>
                </c:pt>
                <c:pt idx="28">
                  <c:v>-0.37187520329620866</c:v>
                </c:pt>
                <c:pt idx="29">
                  <c:v>0.26812911025261432</c:v>
                </c:pt>
                <c:pt idx="30">
                  <c:v>-3.8392845490266864E-2</c:v>
                </c:pt>
                <c:pt idx="31">
                  <c:v>-0.37928131768693063</c:v>
                </c:pt>
                <c:pt idx="32">
                  <c:v>-3.0890862443184011</c:v>
                </c:pt>
                <c:pt idx="33">
                  <c:v>-2.4586126775374533</c:v>
                </c:pt>
                <c:pt idx="34">
                  <c:v>2.0673390430116076</c:v>
                </c:pt>
                <c:pt idx="35">
                  <c:v>-1.3580033128125879</c:v>
                </c:pt>
                <c:pt idx="36">
                  <c:v>9.3630257198666411E-2</c:v>
                </c:pt>
                <c:pt idx="37">
                  <c:v>-0.30600039519662814</c:v>
                </c:pt>
                <c:pt idx="38">
                  <c:v>-0.19918214112043636</c:v>
                </c:pt>
                <c:pt idx="39">
                  <c:v>-6.3037827766765538E-3</c:v>
                </c:pt>
                <c:pt idx="40">
                  <c:v>-1.801031539985005</c:v>
                </c:pt>
                <c:pt idx="41">
                  <c:v>8.0772855018811235E-2</c:v>
                </c:pt>
                <c:pt idx="42">
                  <c:v>-1.0267796647902492</c:v>
                </c:pt>
                <c:pt idx="43">
                  <c:v>-2.2513146333503489</c:v>
                </c:pt>
                <c:pt idx="44">
                  <c:v>1.7825081615632854</c:v>
                </c:pt>
                <c:pt idx="45">
                  <c:v>0.8874889193910096</c:v>
                </c:pt>
                <c:pt idx="46">
                  <c:v>1.4534509049095021</c:v>
                </c:pt>
                <c:pt idx="47">
                  <c:v>5.6207965539664233</c:v>
                </c:pt>
                <c:pt idx="48">
                  <c:v>-0.60673599092069475</c:v>
                </c:pt>
                <c:pt idx="49">
                  <c:v>2.258187509468824</c:v>
                </c:pt>
                <c:pt idx="50">
                  <c:v>-0.81666306950999101</c:v>
                </c:pt>
                <c:pt idx="51">
                  <c:v>0.47090241405902972</c:v>
                </c:pt>
                <c:pt idx="52">
                  <c:v>-1.1271078873776934</c:v>
                </c:pt>
                <c:pt idx="53">
                  <c:v>-2.4522585217151383</c:v>
                </c:pt>
                <c:pt idx="54">
                  <c:v>-0.88451600309813028</c:v>
                </c:pt>
                <c:pt idx="55">
                  <c:v>0.62981915442756664</c:v>
                </c:pt>
                <c:pt idx="56">
                  <c:v>-0.8390786270796754</c:v>
                </c:pt>
                <c:pt idx="57">
                  <c:v>-0.81300740785367376</c:v>
                </c:pt>
                <c:pt idx="58">
                  <c:v>-4.3559425171723731E-2</c:v>
                </c:pt>
                <c:pt idx="59">
                  <c:v>-0.13225463324108108</c:v>
                </c:pt>
                <c:pt idx="60">
                  <c:v>0.94038637941607583</c:v>
                </c:pt>
                <c:pt idx="61">
                  <c:v>2.0197249601801488</c:v>
                </c:pt>
                <c:pt idx="62">
                  <c:v>-1.2460085109104395</c:v>
                </c:pt>
                <c:pt idx="63">
                  <c:v>-0.72660260325274595</c:v>
                </c:pt>
                <c:pt idx="64">
                  <c:v>0.97107741822858862</c:v>
                </c:pt>
                <c:pt idx="65">
                  <c:v>0.15291885233116467</c:v>
                </c:pt>
                <c:pt idx="66">
                  <c:v>-0.12640550424595551</c:v>
                </c:pt>
                <c:pt idx="67">
                  <c:v>-0.11551504516153993</c:v>
                </c:pt>
                <c:pt idx="68">
                  <c:v>0.27254769079099056</c:v>
                </c:pt>
                <c:pt idx="69">
                  <c:v>2.6189653253424523</c:v>
                </c:pt>
                <c:pt idx="70">
                  <c:v>-1.8644014972573166</c:v>
                </c:pt>
                <c:pt idx="71">
                  <c:v>0.30517977208131336</c:v>
                </c:pt>
                <c:pt idx="72">
                  <c:v>-12.983597942778824</c:v>
                </c:pt>
                <c:pt idx="73">
                  <c:v>-4.7876820475847159</c:v>
                </c:pt>
                <c:pt idx="74">
                  <c:v>0.55632077034093563</c:v>
                </c:pt>
                <c:pt idx="75">
                  <c:v>-5.1053105083601453</c:v>
                </c:pt>
                <c:pt idx="76">
                  <c:v>2.659791102706258</c:v>
                </c:pt>
                <c:pt idx="77">
                  <c:v>1.492931024078217</c:v>
                </c:pt>
                <c:pt idx="78">
                  <c:v>0.16413094756140051</c:v>
                </c:pt>
                <c:pt idx="79">
                  <c:v>1.4459350346100404</c:v>
                </c:pt>
                <c:pt idx="80">
                  <c:v>-2.9939268158741172</c:v>
                </c:pt>
                <c:pt idx="81">
                  <c:v>-1.5277228760974879</c:v>
                </c:pt>
                <c:pt idx="82">
                  <c:v>-4.0749340711731447E-2</c:v>
                </c:pt>
                <c:pt idx="83">
                  <c:v>1.4071236329222396</c:v>
                </c:pt>
                <c:pt idx="84">
                  <c:v>-2.1508239722707745</c:v>
                </c:pt>
                <c:pt idx="85">
                  <c:v>1.0530610878857067</c:v>
                </c:pt>
                <c:pt idx="86">
                  <c:v>-1.1410471742723647</c:v>
                </c:pt>
                <c:pt idx="87">
                  <c:v>6.6529237427083867</c:v>
                </c:pt>
                <c:pt idx="88">
                  <c:v>1.9071003332099186</c:v>
                </c:pt>
                <c:pt idx="89">
                  <c:v>2.0613053337026375</c:v>
                </c:pt>
                <c:pt idx="90">
                  <c:v>1.4426644108054492</c:v>
                </c:pt>
                <c:pt idx="91">
                  <c:v>2.9578819346643472</c:v>
                </c:pt>
                <c:pt idx="92">
                  <c:v>2.8291304333943961</c:v>
                </c:pt>
                <c:pt idx="93">
                  <c:v>-2.8550218996986008</c:v>
                </c:pt>
                <c:pt idx="94">
                  <c:v>2.6055155571365578</c:v>
                </c:pt>
                <c:pt idx="95">
                  <c:v>-1.6323276255275303</c:v>
                </c:pt>
                <c:pt idx="96">
                  <c:v>1.0632625977767183</c:v>
                </c:pt>
                <c:pt idx="97">
                  <c:v>1.8591241642499772</c:v>
                </c:pt>
                <c:pt idx="98">
                  <c:v>-2.1946025000371243</c:v>
                </c:pt>
                <c:pt idx="99">
                  <c:v>0.89469425065901931</c:v>
                </c:pt>
                <c:pt idx="100">
                  <c:v>-8.3069115721372599E-2</c:v>
                </c:pt>
                <c:pt idx="101">
                  <c:v>0.44366395241327322</c:v>
                </c:pt>
                <c:pt idx="102">
                  <c:v>0.23788651773472644</c:v>
                </c:pt>
                <c:pt idx="103">
                  <c:v>2.4759258922510576</c:v>
                </c:pt>
                <c:pt idx="104">
                  <c:v>0.5172641763723741</c:v>
                </c:pt>
                <c:pt idx="105">
                  <c:v>0.45968906620620742</c:v>
                </c:pt>
                <c:pt idx="106">
                  <c:v>0.54099649780634074</c:v>
                </c:pt>
                <c:pt idx="107">
                  <c:v>-3.1121215178543551</c:v>
                </c:pt>
                <c:pt idx="108">
                  <c:v>-1.2306657386098048</c:v>
                </c:pt>
                <c:pt idx="109">
                  <c:v>1.5517737890235104</c:v>
                </c:pt>
                <c:pt idx="110">
                  <c:v>1.3935572653245343</c:v>
                </c:pt>
                <c:pt idx="111">
                  <c:v>-1.6973657703935583</c:v>
                </c:pt>
                <c:pt idx="112">
                  <c:v>0.64830924958792457</c:v>
                </c:pt>
                <c:pt idx="113">
                  <c:v>3.0022608040229182</c:v>
                </c:pt>
                <c:pt idx="114">
                  <c:v>-0.65194003876758433</c:v>
                </c:pt>
                <c:pt idx="115">
                  <c:v>1.1996236952063566</c:v>
                </c:pt>
                <c:pt idx="116">
                  <c:v>-4.1252875302521241</c:v>
                </c:pt>
                <c:pt idx="117">
                  <c:v>-0.16842892766806794</c:v>
                </c:pt>
                <c:pt idx="118">
                  <c:v>0.24179071437883271</c:v>
                </c:pt>
                <c:pt idx="119">
                  <c:v>-4.3894775908971582</c:v>
                </c:pt>
                <c:pt idx="120">
                  <c:v>-2.3200055293602597</c:v>
                </c:pt>
                <c:pt idx="121">
                  <c:v>2.0560533755389363</c:v>
                </c:pt>
                <c:pt idx="122">
                  <c:v>-2.0450519207007556</c:v>
                </c:pt>
                <c:pt idx="123">
                  <c:v>-3.7717849191736006</c:v>
                </c:pt>
                <c:pt idx="124">
                  <c:v>2.1165013154313668</c:v>
                </c:pt>
                <c:pt idx="125">
                  <c:v>-0.31911940613363249</c:v>
                </c:pt>
                <c:pt idx="126">
                  <c:v>-2.157544407237185</c:v>
                </c:pt>
                <c:pt idx="127">
                  <c:v>-2.8724503319397172</c:v>
                </c:pt>
                <c:pt idx="128">
                  <c:v>1.3663350714567302</c:v>
                </c:pt>
                <c:pt idx="129">
                  <c:v>2.1361141931857461</c:v>
                </c:pt>
                <c:pt idx="130">
                  <c:v>7.4859948607516937</c:v>
                </c:pt>
                <c:pt idx="131">
                  <c:v>-3.0525748690471559</c:v>
                </c:pt>
                <c:pt idx="132">
                  <c:v>5.271793333608203</c:v>
                </c:pt>
                <c:pt idx="133">
                  <c:v>-1.2111986950545304</c:v>
                </c:pt>
                <c:pt idx="134">
                  <c:v>2.3752887547757</c:v>
                </c:pt>
                <c:pt idx="135">
                  <c:v>-2.0635685695370984</c:v>
                </c:pt>
                <c:pt idx="136">
                  <c:v>-1.9583200332718118</c:v>
                </c:pt>
                <c:pt idx="137">
                  <c:v>0.49181458737905831</c:v>
                </c:pt>
                <c:pt idx="138">
                  <c:v>-1.2473615892963896</c:v>
                </c:pt>
                <c:pt idx="139">
                  <c:v>3.9433876821268449E-2</c:v>
                </c:pt>
                <c:pt idx="140">
                  <c:v>3.5476253021446247E-2</c:v>
                </c:pt>
                <c:pt idx="141">
                  <c:v>1.0401076911506029</c:v>
                </c:pt>
                <c:pt idx="142">
                  <c:v>2.0616432180617332</c:v>
                </c:pt>
                <c:pt idx="143">
                  <c:v>1.3397810142663684</c:v>
                </c:pt>
                <c:pt idx="144">
                  <c:v>1.6716452333837719</c:v>
                </c:pt>
                <c:pt idx="145">
                  <c:v>0.56694404616007443</c:v>
                </c:pt>
                <c:pt idx="146">
                  <c:v>2.1326044234401462</c:v>
                </c:pt>
                <c:pt idx="147">
                  <c:v>1.7880123696804109</c:v>
                </c:pt>
                <c:pt idx="148">
                  <c:v>-1.3458122282993157</c:v>
                </c:pt>
                <c:pt idx="149">
                  <c:v>0.79344638793766586</c:v>
                </c:pt>
                <c:pt idx="150">
                  <c:v>2.2579252951002569</c:v>
                </c:pt>
                <c:pt idx="151">
                  <c:v>-4.2065578305427263</c:v>
                </c:pt>
                <c:pt idx="152">
                  <c:v>0.74237121344428025</c:v>
                </c:pt>
                <c:pt idx="153">
                  <c:v>1.2819916139405059</c:v>
                </c:pt>
                <c:pt idx="154">
                  <c:v>-0.63094154152242354</c:v>
                </c:pt>
                <c:pt idx="155">
                  <c:v>0.57250736529291768</c:v>
                </c:pt>
                <c:pt idx="156">
                  <c:v>1.3044776418011872</c:v>
                </c:pt>
                <c:pt idx="157">
                  <c:v>-2.2207893667303789</c:v>
                </c:pt>
                <c:pt idx="158">
                  <c:v>0.80168757179047756</c:v>
                </c:pt>
                <c:pt idx="159">
                  <c:v>-0.4870831626714805</c:v>
                </c:pt>
                <c:pt idx="160">
                  <c:v>1.4288738761232738</c:v>
                </c:pt>
                <c:pt idx="161">
                  <c:v>0.63732701990754481</c:v>
                </c:pt>
                <c:pt idx="162">
                  <c:v>1.0732855821585456</c:v>
                </c:pt>
                <c:pt idx="163">
                  <c:v>-0.42308735289599669</c:v>
                </c:pt>
                <c:pt idx="164">
                  <c:v>-0.73452468361206091</c:v>
                </c:pt>
                <c:pt idx="165">
                  <c:v>5.5013716137557314</c:v>
                </c:pt>
                <c:pt idx="166">
                  <c:v>-1.894773299892117</c:v>
                </c:pt>
                <c:pt idx="167">
                  <c:v>-0.5341165379008157</c:v>
                </c:pt>
                <c:pt idx="168">
                  <c:v>0.63463919316967032</c:v>
                </c:pt>
                <c:pt idx="169">
                  <c:v>-3.1705798759955328E-2</c:v>
                </c:pt>
                <c:pt idx="170">
                  <c:v>-0.88466224249205572</c:v>
                </c:pt>
                <c:pt idx="171">
                  <c:v>1.8271577859049959</c:v>
                </c:pt>
                <c:pt idx="172">
                  <c:v>2.5358080176875939</c:v>
                </c:pt>
                <c:pt idx="173">
                  <c:v>-0.46736608136516961</c:v>
                </c:pt>
                <c:pt idx="174">
                  <c:v>1.2114993959232032</c:v>
                </c:pt>
                <c:pt idx="175">
                  <c:v>0.24766766123016451</c:v>
                </c:pt>
                <c:pt idx="176">
                  <c:v>-0.23255053778509036</c:v>
                </c:pt>
                <c:pt idx="177">
                  <c:v>-8.5498837198597244E-2</c:v>
                </c:pt>
                <c:pt idx="178">
                  <c:v>1.1776550573206395</c:v>
                </c:pt>
                <c:pt idx="179">
                  <c:v>-0.86403797773239688</c:v>
                </c:pt>
                <c:pt idx="180">
                  <c:v>-1.3410148033442577</c:v>
                </c:pt>
                <c:pt idx="181">
                  <c:v>0.40268335601357619</c:v>
                </c:pt>
                <c:pt idx="182">
                  <c:v>2.1065728707583258</c:v>
                </c:pt>
                <c:pt idx="183">
                  <c:v>0.25956519640555525</c:v>
                </c:pt>
                <c:pt idx="184">
                  <c:v>1.033330196031752</c:v>
                </c:pt>
                <c:pt idx="185">
                  <c:v>-0.51367824118040262</c:v>
                </c:pt>
                <c:pt idx="186">
                  <c:v>-0.43761657561699024</c:v>
                </c:pt>
                <c:pt idx="187">
                  <c:v>-3.2883989600033776</c:v>
                </c:pt>
                <c:pt idx="188">
                  <c:v>2.8555657246576267</c:v>
                </c:pt>
                <c:pt idx="189">
                  <c:v>0.40845721201753304</c:v>
                </c:pt>
                <c:pt idx="190">
                  <c:v>1.4858789127474774</c:v>
                </c:pt>
                <c:pt idx="191">
                  <c:v>0.44374961898707965</c:v>
                </c:pt>
                <c:pt idx="192">
                  <c:v>1.1913861011825198</c:v>
                </c:pt>
                <c:pt idx="193">
                  <c:v>0.38732342131641051</c:v>
                </c:pt>
                <c:pt idx="194">
                  <c:v>-0.59512069710649562</c:v>
                </c:pt>
                <c:pt idx="195">
                  <c:v>1.7806933875649982</c:v>
                </c:pt>
                <c:pt idx="196">
                  <c:v>-0.88228113672491293</c:v>
                </c:pt>
                <c:pt idx="197">
                  <c:v>-0.644629258124916</c:v>
                </c:pt>
                <c:pt idx="198">
                  <c:v>-1.0321821400099453</c:v>
                </c:pt>
                <c:pt idx="199">
                  <c:v>-0.37792830050001008</c:v>
                </c:pt>
                <c:pt idx="200">
                  <c:v>-1.0214616569898882</c:v>
                </c:pt>
                <c:pt idx="201">
                  <c:v>0.50595738222947029</c:v>
                </c:pt>
                <c:pt idx="202">
                  <c:v>-0.312756438101148</c:v>
                </c:pt>
                <c:pt idx="203">
                  <c:v>-2.5728741375745701</c:v>
                </c:pt>
                <c:pt idx="204">
                  <c:v>0.77397802899660606</c:v>
                </c:pt>
                <c:pt idx="205">
                  <c:v>1.8513639412055245</c:v>
                </c:pt>
                <c:pt idx="206">
                  <c:v>-0.31036128390145673</c:v>
                </c:pt>
                <c:pt idx="207">
                  <c:v>0.13482056580665586</c:v>
                </c:pt>
                <c:pt idx="208">
                  <c:v>-1.590810935694047</c:v>
                </c:pt>
                <c:pt idx="209">
                  <c:v>0.33638055160373059</c:v>
                </c:pt>
                <c:pt idx="210">
                  <c:v>1.2590385318786654</c:v>
                </c:pt>
                <c:pt idx="211">
                  <c:v>-0.42577608525146143</c:v>
                </c:pt>
                <c:pt idx="212">
                  <c:v>-1.5964430462793409</c:v>
                </c:pt>
                <c:pt idx="213">
                  <c:v>-3.8036497661925917</c:v>
                </c:pt>
                <c:pt idx="214">
                  <c:v>-0.83617708863294549</c:v>
                </c:pt>
                <c:pt idx="215">
                  <c:v>-2.6504544974121691</c:v>
                </c:pt>
                <c:pt idx="216">
                  <c:v>1.151589183458253</c:v>
                </c:pt>
                <c:pt idx="217">
                  <c:v>0.91170816742749594</c:v>
                </c:pt>
                <c:pt idx="218">
                  <c:v>0.19681691972756224</c:v>
                </c:pt>
                <c:pt idx="219">
                  <c:v>-3.3449655097297324</c:v>
                </c:pt>
                <c:pt idx="220">
                  <c:v>3.0788475483584921</c:v>
                </c:pt>
                <c:pt idx="221">
                  <c:v>-1.0935513196979287</c:v>
                </c:pt>
                <c:pt idx="222">
                  <c:v>0.6329663754145145</c:v>
                </c:pt>
                <c:pt idx="223">
                  <c:v>0.48399950562444732</c:v>
                </c:pt>
                <c:pt idx="224">
                  <c:v>0.1265048784707074</c:v>
                </c:pt>
                <c:pt idx="225">
                  <c:v>0.84880238708802691</c:v>
                </c:pt>
                <c:pt idx="226">
                  <c:v>5.5449542659722365E-2</c:v>
                </c:pt>
                <c:pt idx="227">
                  <c:v>-0.43181179352323579</c:v>
                </c:pt>
                <c:pt idx="228">
                  <c:v>-0.124071138793209</c:v>
                </c:pt>
                <c:pt idx="229">
                  <c:v>1.7279687514259929</c:v>
                </c:pt>
                <c:pt idx="230">
                  <c:v>1.1876647746438394E-2</c:v>
                </c:pt>
                <c:pt idx="231">
                  <c:v>-5.0319051242193547E-2</c:v>
                </c:pt>
                <c:pt idx="232">
                  <c:v>1.3968377275424346</c:v>
                </c:pt>
                <c:pt idx="233">
                  <c:v>-0.37591515473149723</c:v>
                </c:pt>
                <c:pt idx="234">
                  <c:v>5.8954761996065814</c:v>
                </c:pt>
                <c:pt idx="235">
                  <c:v>-0.39077587492253474</c:v>
                </c:pt>
                <c:pt idx="236">
                  <c:v>0.67965473243569108</c:v>
                </c:pt>
                <c:pt idx="237">
                  <c:v>-0.19112735122780558</c:v>
                </c:pt>
                <c:pt idx="238">
                  <c:v>3.8192949781174361</c:v>
                </c:pt>
                <c:pt idx="239">
                  <c:v>-4.3681518636595459E-2</c:v>
                </c:pt>
                <c:pt idx="240">
                  <c:v>-3.8867556561669634</c:v>
                </c:pt>
                <c:pt idx="241">
                  <c:v>-0.9569342743340612</c:v>
                </c:pt>
                <c:pt idx="242">
                  <c:v>-2.0380667788112614</c:v>
                </c:pt>
                <c:pt idx="243">
                  <c:v>-1.3071281712752181</c:v>
                </c:pt>
                <c:pt idx="244">
                  <c:v>2.3023300486207461</c:v>
                </c:pt>
                <c:pt idx="245">
                  <c:v>2.5809292397848371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7-470D-9DCA-295D3DE1FCC4}"/>
            </c:ext>
          </c:extLst>
        </c:ser>
        <c:ser>
          <c:idx val="2"/>
          <c:order val="2"/>
          <c:tx>
            <c:strRef>
              <c:f>Daily!$G$4</c:f>
              <c:strCache>
                <c:ptCount val="1"/>
                <c:pt idx="0">
                  <c:v>Returns Next Month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Daily!$D$5:$D$250</c:f>
              <c:numCache>
                <c:formatCode>d\-mmm\-yy</c:formatCode>
                <c:ptCount val="246"/>
                <c:pt idx="0">
                  <c:v>43193</c:v>
                </c:pt>
                <c:pt idx="1">
                  <c:v>43194</c:v>
                </c:pt>
                <c:pt idx="2">
                  <c:v>43195</c:v>
                </c:pt>
                <c:pt idx="3">
                  <c:v>43196</c:v>
                </c:pt>
                <c:pt idx="4">
                  <c:v>43199</c:v>
                </c:pt>
                <c:pt idx="5">
                  <c:v>43200</c:v>
                </c:pt>
                <c:pt idx="6">
                  <c:v>43201</c:v>
                </c:pt>
                <c:pt idx="7">
                  <c:v>43202</c:v>
                </c:pt>
                <c:pt idx="8">
                  <c:v>43203</c:v>
                </c:pt>
                <c:pt idx="9">
                  <c:v>43206</c:v>
                </c:pt>
                <c:pt idx="10">
                  <c:v>43207</c:v>
                </c:pt>
                <c:pt idx="11">
                  <c:v>43208</c:v>
                </c:pt>
                <c:pt idx="12">
                  <c:v>43209</c:v>
                </c:pt>
                <c:pt idx="13">
                  <c:v>43210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43220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43227</c:v>
                </c:pt>
                <c:pt idx="24">
                  <c:v>43228</c:v>
                </c:pt>
                <c:pt idx="25">
                  <c:v>43229</c:v>
                </c:pt>
                <c:pt idx="26">
                  <c:v>43230</c:v>
                </c:pt>
                <c:pt idx="27">
                  <c:v>43231</c:v>
                </c:pt>
                <c:pt idx="28">
                  <c:v>43234</c:v>
                </c:pt>
                <c:pt idx="29">
                  <c:v>43235</c:v>
                </c:pt>
                <c:pt idx="30">
                  <c:v>43236</c:v>
                </c:pt>
                <c:pt idx="31">
                  <c:v>43237</c:v>
                </c:pt>
                <c:pt idx="32">
                  <c:v>43238</c:v>
                </c:pt>
                <c:pt idx="33">
                  <c:v>43241</c:v>
                </c:pt>
                <c:pt idx="34">
                  <c:v>43242</c:v>
                </c:pt>
                <c:pt idx="35">
                  <c:v>43243</c:v>
                </c:pt>
                <c:pt idx="36">
                  <c:v>43244</c:v>
                </c:pt>
                <c:pt idx="37">
                  <c:v>43245</c:v>
                </c:pt>
                <c:pt idx="38">
                  <c:v>43248</c:v>
                </c:pt>
                <c:pt idx="39">
                  <c:v>43249</c:v>
                </c:pt>
                <c:pt idx="40">
                  <c:v>43250</c:v>
                </c:pt>
                <c:pt idx="41">
                  <c:v>43251</c:v>
                </c:pt>
                <c:pt idx="42">
                  <c:v>43252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43262</c:v>
                </c:pt>
                <c:pt idx="49">
                  <c:v>43263</c:v>
                </c:pt>
                <c:pt idx="50">
                  <c:v>43264</c:v>
                </c:pt>
                <c:pt idx="51">
                  <c:v>43265</c:v>
                </c:pt>
                <c:pt idx="52">
                  <c:v>43266</c:v>
                </c:pt>
                <c:pt idx="53">
                  <c:v>43269</c:v>
                </c:pt>
                <c:pt idx="54">
                  <c:v>43270</c:v>
                </c:pt>
                <c:pt idx="55">
                  <c:v>43271</c:v>
                </c:pt>
                <c:pt idx="56">
                  <c:v>43272</c:v>
                </c:pt>
                <c:pt idx="57">
                  <c:v>43273</c:v>
                </c:pt>
                <c:pt idx="58">
                  <c:v>43276</c:v>
                </c:pt>
                <c:pt idx="59">
                  <c:v>43277</c:v>
                </c:pt>
                <c:pt idx="60">
                  <c:v>43278</c:v>
                </c:pt>
                <c:pt idx="61">
                  <c:v>43279</c:v>
                </c:pt>
                <c:pt idx="62">
                  <c:v>43280</c:v>
                </c:pt>
                <c:pt idx="63">
                  <c:v>43283</c:v>
                </c:pt>
                <c:pt idx="64">
                  <c:v>43284</c:v>
                </c:pt>
                <c:pt idx="65">
                  <c:v>43285</c:v>
                </c:pt>
                <c:pt idx="66">
                  <c:v>43286</c:v>
                </c:pt>
                <c:pt idx="67">
                  <c:v>43287</c:v>
                </c:pt>
                <c:pt idx="68">
                  <c:v>43290</c:v>
                </c:pt>
                <c:pt idx="69">
                  <c:v>43291</c:v>
                </c:pt>
                <c:pt idx="70">
                  <c:v>43292</c:v>
                </c:pt>
                <c:pt idx="71">
                  <c:v>43293</c:v>
                </c:pt>
                <c:pt idx="72">
                  <c:v>43294</c:v>
                </c:pt>
                <c:pt idx="73">
                  <c:v>43297</c:v>
                </c:pt>
                <c:pt idx="74">
                  <c:v>43298</c:v>
                </c:pt>
                <c:pt idx="75">
                  <c:v>43299</c:v>
                </c:pt>
                <c:pt idx="76">
                  <c:v>43300</c:v>
                </c:pt>
                <c:pt idx="77">
                  <c:v>43301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43311</c:v>
                </c:pt>
                <c:pt idx="84">
                  <c:v>43312</c:v>
                </c:pt>
                <c:pt idx="85">
                  <c:v>43313</c:v>
                </c:pt>
                <c:pt idx="86">
                  <c:v>43314</c:v>
                </c:pt>
                <c:pt idx="87">
                  <c:v>43315</c:v>
                </c:pt>
                <c:pt idx="88">
                  <c:v>43318</c:v>
                </c:pt>
                <c:pt idx="89">
                  <c:v>43319</c:v>
                </c:pt>
                <c:pt idx="90">
                  <c:v>43320</c:v>
                </c:pt>
                <c:pt idx="91">
                  <c:v>43321</c:v>
                </c:pt>
                <c:pt idx="92">
                  <c:v>43322</c:v>
                </c:pt>
                <c:pt idx="93">
                  <c:v>43325</c:v>
                </c:pt>
                <c:pt idx="94">
                  <c:v>43326</c:v>
                </c:pt>
                <c:pt idx="95">
                  <c:v>43328</c:v>
                </c:pt>
                <c:pt idx="96">
                  <c:v>43329</c:v>
                </c:pt>
                <c:pt idx="97">
                  <c:v>43332</c:v>
                </c:pt>
                <c:pt idx="98">
                  <c:v>43333</c:v>
                </c:pt>
                <c:pt idx="99">
                  <c:v>43335</c:v>
                </c:pt>
                <c:pt idx="100">
                  <c:v>43336</c:v>
                </c:pt>
                <c:pt idx="101">
                  <c:v>43339</c:v>
                </c:pt>
                <c:pt idx="102">
                  <c:v>43340</c:v>
                </c:pt>
                <c:pt idx="103">
                  <c:v>43341</c:v>
                </c:pt>
                <c:pt idx="104">
                  <c:v>43342</c:v>
                </c:pt>
                <c:pt idx="105">
                  <c:v>43343</c:v>
                </c:pt>
                <c:pt idx="106">
                  <c:v>43346</c:v>
                </c:pt>
                <c:pt idx="107">
                  <c:v>43347</c:v>
                </c:pt>
                <c:pt idx="108">
                  <c:v>43348</c:v>
                </c:pt>
                <c:pt idx="109">
                  <c:v>43349</c:v>
                </c:pt>
                <c:pt idx="110">
                  <c:v>43350</c:v>
                </c:pt>
                <c:pt idx="111">
                  <c:v>43353</c:v>
                </c:pt>
                <c:pt idx="112">
                  <c:v>43354</c:v>
                </c:pt>
                <c:pt idx="113">
                  <c:v>43355</c:v>
                </c:pt>
                <c:pt idx="114">
                  <c:v>43357</c:v>
                </c:pt>
                <c:pt idx="115">
                  <c:v>43360</c:v>
                </c:pt>
                <c:pt idx="116">
                  <c:v>43361</c:v>
                </c:pt>
                <c:pt idx="117">
                  <c:v>43362</c:v>
                </c:pt>
                <c:pt idx="118">
                  <c:v>43364</c:v>
                </c:pt>
                <c:pt idx="119">
                  <c:v>43367</c:v>
                </c:pt>
                <c:pt idx="120">
                  <c:v>43368</c:v>
                </c:pt>
                <c:pt idx="121">
                  <c:v>43369</c:v>
                </c:pt>
                <c:pt idx="122">
                  <c:v>43370</c:v>
                </c:pt>
                <c:pt idx="123">
                  <c:v>43371</c:v>
                </c:pt>
                <c:pt idx="124">
                  <c:v>43374</c:v>
                </c:pt>
                <c:pt idx="125">
                  <c:v>43376</c:v>
                </c:pt>
                <c:pt idx="126">
                  <c:v>43377</c:v>
                </c:pt>
                <c:pt idx="127">
                  <c:v>43378</c:v>
                </c:pt>
                <c:pt idx="128">
                  <c:v>43381</c:v>
                </c:pt>
                <c:pt idx="129">
                  <c:v>43382</c:v>
                </c:pt>
                <c:pt idx="130">
                  <c:v>43383</c:v>
                </c:pt>
                <c:pt idx="131">
                  <c:v>43384</c:v>
                </c:pt>
                <c:pt idx="132">
                  <c:v>43385</c:v>
                </c:pt>
                <c:pt idx="133">
                  <c:v>43388</c:v>
                </c:pt>
                <c:pt idx="134">
                  <c:v>43389</c:v>
                </c:pt>
                <c:pt idx="135">
                  <c:v>43390</c:v>
                </c:pt>
                <c:pt idx="136">
                  <c:v>43392</c:v>
                </c:pt>
                <c:pt idx="137">
                  <c:v>43395</c:v>
                </c:pt>
                <c:pt idx="138">
                  <c:v>43396</c:v>
                </c:pt>
                <c:pt idx="139">
                  <c:v>43397</c:v>
                </c:pt>
                <c:pt idx="140">
                  <c:v>43398</c:v>
                </c:pt>
                <c:pt idx="141">
                  <c:v>43399</c:v>
                </c:pt>
                <c:pt idx="142">
                  <c:v>43402</c:v>
                </c:pt>
                <c:pt idx="143">
                  <c:v>43403</c:v>
                </c:pt>
                <c:pt idx="144">
                  <c:v>43404</c:v>
                </c:pt>
                <c:pt idx="145">
                  <c:v>43405</c:v>
                </c:pt>
                <c:pt idx="146">
                  <c:v>43406</c:v>
                </c:pt>
                <c:pt idx="147">
                  <c:v>43409</c:v>
                </c:pt>
                <c:pt idx="148">
                  <c:v>43410</c:v>
                </c:pt>
                <c:pt idx="149">
                  <c:v>43411</c:v>
                </c:pt>
                <c:pt idx="150">
                  <c:v>43413</c:v>
                </c:pt>
                <c:pt idx="151">
                  <c:v>43416</c:v>
                </c:pt>
                <c:pt idx="152">
                  <c:v>43417</c:v>
                </c:pt>
                <c:pt idx="153">
                  <c:v>43418</c:v>
                </c:pt>
                <c:pt idx="154">
                  <c:v>43419</c:v>
                </c:pt>
                <c:pt idx="155">
                  <c:v>43420</c:v>
                </c:pt>
                <c:pt idx="156">
                  <c:v>43423</c:v>
                </c:pt>
                <c:pt idx="157">
                  <c:v>43424</c:v>
                </c:pt>
                <c:pt idx="158">
                  <c:v>43425</c:v>
                </c:pt>
                <c:pt idx="159">
                  <c:v>43426</c:v>
                </c:pt>
                <c:pt idx="160">
                  <c:v>43430</c:v>
                </c:pt>
                <c:pt idx="161">
                  <c:v>43431</c:v>
                </c:pt>
                <c:pt idx="162">
                  <c:v>43432</c:v>
                </c:pt>
                <c:pt idx="163">
                  <c:v>43433</c:v>
                </c:pt>
                <c:pt idx="164">
                  <c:v>43434</c:v>
                </c:pt>
                <c:pt idx="165">
                  <c:v>43437</c:v>
                </c:pt>
                <c:pt idx="166">
                  <c:v>43438</c:v>
                </c:pt>
                <c:pt idx="167">
                  <c:v>43439</c:v>
                </c:pt>
                <c:pt idx="168">
                  <c:v>43440</c:v>
                </c:pt>
                <c:pt idx="169">
                  <c:v>43441</c:v>
                </c:pt>
                <c:pt idx="170">
                  <c:v>43444</c:v>
                </c:pt>
                <c:pt idx="171">
                  <c:v>43445</c:v>
                </c:pt>
                <c:pt idx="172">
                  <c:v>43446</c:v>
                </c:pt>
                <c:pt idx="173">
                  <c:v>43447</c:v>
                </c:pt>
                <c:pt idx="174">
                  <c:v>43448</c:v>
                </c:pt>
                <c:pt idx="175">
                  <c:v>43451</c:v>
                </c:pt>
                <c:pt idx="176">
                  <c:v>43452</c:v>
                </c:pt>
                <c:pt idx="177">
                  <c:v>43453</c:v>
                </c:pt>
                <c:pt idx="178">
                  <c:v>43454</c:v>
                </c:pt>
                <c:pt idx="179">
                  <c:v>43455</c:v>
                </c:pt>
                <c:pt idx="180">
                  <c:v>43458</c:v>
                </c:pt>
                <c:pt idx="181">
                  <c:v>43460</c:v>
                </c:pt>
                <c:pt idx="182">
                  <c:v>43461</c:v>
                </c:pt>
                <c:pt idx="183">
                  <c:v>43462</c:v>
                </c:pt>
                <c:pt idx="184">
                  <c:v>43465</c:v>
                </c:pt>
                <c:pt idx="185">
                  <c:v>43466</c:v>
                </c:pt>
                <c:pt idx="186">
                  <c:v>43467</c:v>
                </c:pt>
                <c:pt idx="187">
                  <c:v>43468</c:v>
                </c:pt>
                <c:pt idx="188">
                  <c:v>43469</c:v>
                </c:pt>
                <c:pt idx="189">
                  <c:v>43472</c:v>
                </c:pt>
                <c:pt idx="190">
                  <c:v>43473</c:v>
                </c:pt>
                <c:pt idx="191">
                  <c:v>43474</c:v>
                </c:pt>
                <c:pt idx="192">
                  <c:v>43475</c:v>
                </c:pt>
                <c:pt idx="193">
                  <c:v>43476</c:v>
                </c:pt>
                <c:pt idx="194">
                  <c:v>43479</c:v>
                </c:pt>
                <c:pt idx="195">
                  <c:v>43480</c:v>
                </c:pt>
                <c:pt idx="196">
                  <c:v>43481</c:v>
                </c:pt>
                <c:pt idx="197">
                  <c:v>43482</c:v>
                </c:pt>
                <c:pt idx="198">
                  <c:v>43483</c:v>
                </c:pt>
                <c:pt idx="199">
                  <c:v>43486</c:v>
                </c:pt>
                <c:pt idx="200">
                  <c:v>43487</c:v>
                </c:pt>
                <c:pt idx="201">
                  <c:v>43488</c:v>
                </c:pt>
                <c:pt idx="202">
                  <c:v>43489</c:v>
                </c:pt>
                <c:pt idx="203">
                  <c:v>43490</c:v>
                </c:pt>
                <c:pt idx="204">
                  <c:v>43493</c:v>
                </c:pt>
                <c:pt idx="205">
                  <c:v>43494</c:v>
                </c:pt>
                <c:pt idx="206">
                  <c:v>43495</c:v>
                </c:pt>
                <c:pt idx="207">
                  <c:v>43496</c:v>
                </c:pt>
                <c:pt idx="208">
                  <c:v>43497</c:v>
                </c:pt>
                <c:pt idx="209">
                  <c:v>43500</c:v>
                </c:pt>
                <c:pt idx="210">
                  <c:v>43501</c:v>
                </c:pt>
                <c:pt idx="211">
                  <c:v>43502</c:v>
                </c:pt>
                <c:pt idx="212">
                  <c:v>43503</c:v>
                </c:pt>
                <c:pt idx="213">
                  <c:v>43504</c:v>
                </c:pt>
                <c:pt idx="214">
                  <c:v>43507</c:v>
                </c:pt>
                <c:pt idx="215">
                  <c:v>43508</c:v>
                </c:pt>
                <c:pt idx="216">
                  <c:v>43509</c:v>
                </c:pt>
                <c:pt idx="217">
                  <c:v>43510</c:v>
                </c:pt>
                <c:pt idx="218">
                  <c:v>43511</c:v>
                </c:pt>
                <c:pt idx="219">
                  <c:v>43514</c:v>
                </c:pt>
                <c:pt idx="220">
                  <c:v>43515</c:v>
                </c:pt>
                <c:pt idx="221">
                  <c:v>43516</c:v>
                </c:pt>
                <c:pt idx="222">
                  <c:v>43517</c:v>
                </c:pt>
                <c:pt idx="223">
                  <c:v>43518</c:v>
                </c:pt>
                <c:pt idx="224">
                  <c:v>43521</c:v>
                </c:pt>
                <c:pt idx="225">
                  <c:v>43522</c:v>
                </c:pt>
                <c:pt idx="226">
                  <c:v>43523</c:v>
                </c:pt>
                <c:pt idx="227">
                  <c:v>43524</c:v>
                </c:pt>
                <c:pt idx="228">
                  <c:v>43525</c:v>
                </c:pt>
                <c:pt idx="229">
                  <c:v>43529</c:v>
                </c:pt>
                <c:pt idx="230">
                  <c:v>43530</c:v>
                </c:pt>
                <c:pt idx="231">
                  <c:v>43531</c:v>
                </c:pt>
                <c:pt idx="232">
                  <c:v>43532</c:v>
                </c:pt>
                <c:pt idx="233">
                  <c:v>43535</c:v>
                </c:pt>
                <c:pt idx="234">
                  <c:v>43536</c:v>
                </c:pt>
                <c:pt idx="235">
                  <c:v>43537</c:v>
                </c:pt>
                <c:pt idx="236">
                  <c:v>43538</c:v>
                </c:pt>
                <c:pt idx="237">
                  <c:v>43539</c:v>
                </c:pt>
                <c:pt idx="238">
                  <c:v>43542</c:v>
                </c:pt>
                <c:pt idx="239">
                  <c:v>43543</c:v>
                </c:pt>
                <c:pt idx="240">
                  <c:v>43544</c:v>
                </c:pt>
                <c:pt idx="241">
                  <c:v>43546</c:v>
                </c:pt>
                <c:pt idx="242">
                  <c:v>43549</c:v>
                </c:pt>
                <c:pt idx="243">
                  <c:v>43550</c:v>
                </c:pt>
                <c:pt idx="244">
                  <c:v>43551</c:v>
                </c:pt>
                <c:pt idx="245">
                  <c:v>43552</c:v>
                </c:pt>
              </c:numCache>
            </c:numRef>
          </c:cat>
          <c:val>
            <c:numRef>
              <c:f>Daily!$G$5:$G$250</c:f>
              <c:numCache>
                <c:formatCode>General</c:formatCode>
                <c:ptCount val="246"/>
                <c:pt idx="0">
                  <c:v>1.1056806345645527</c:v>
                </c:pt>
                <c:pt idx="1">
                  <c:v>0.95887154291147536</c:v>
                </c:pt>
                <c:pt idx="2">
                  <c:v>-0.36499215070644353</c:v>
                </c:pt>
                <c:pt idx="3">
                  <c:v>-0.81931697325401698</c:v>
                </c:pt>
                <c:pt idx="4">
                  <c:v>4.0946820763334486</c:v>
                </c:pt>
                <c:pt idx="5">
                  <c:v>-0.62571537581076275</c:v>
                </c:pt>
                <c:pt idx="6">
                  <c:v>0.97903708822851876</c:v>
                </c:pt>
                <c:pt idx="7">
                  <c:v>1.8782555796357587</c:v>
                </c:pt>
                <c:pt idx="8">
                  <c:v>-0.94047396902406477</c:v>
                </c:pt>
                <c:pt idx="9">
                  <c:v>1.118939079983416</c:v>
                </c:pt>
                <c:pt idx="10">
                  <c:v>7.0789865871836472E-2</c:v>
                </c:pt>
                <c:pt idx="11">
                  <c:v>1.4892587214717262E-2</c:v>
                </c:pt>
                <c:pt idx="12">
                  <c:v>-2.9780739306860059E-2</c:v>
                </c:pt>
                <c:pt idx="13">
                  <c:v>-1.1655185254142686</c:v>
                </c:pt>
                <c:pt idx="14">
                  <c:v>3.8316630246402035</c:v>
                </c:pt>
                <c:pt idx="15">
                  <c:v>-8.3457309771769003E-2</c:v>
                </c:pt>
                <c:pt idx="16">
                  <c:v>2.1717024985473627</c:v>
                </c:pt>
                <c:pt idx="17">
                  <c:v>-7.108836283510089E-3</c:v>
                </c:pt>
                <c:pt idx="18">
                  <c:v>2.8757287075216871</c:v>
                </c:pt>
                <c:pt idx="19">
                  <c:v>0.7601672367920943</c:v>
                </c:pt>
                <c:pt idx="20">
                  <c:v>-2.3318816227152706</c:v>
                </c:pt>
                <c:pt idx="21">
                  <c:v>2.8896457287314417</c:v>
                </c:pt>
                <c:pt idx="22">
                  <c:v>-1.8461643461643431</c:v>
                </c:pt>
                <c:pt idx="23">
                  <c:v>0.81702186837256197</c:v>
                </c:pt>
                <c:pt idx="24">
                  <c:v>-0.86212842264983791</c:v>
                </c:pt>
                <c:pt idx="25">
                  <c:v>0.7304855989981911</c:v>
                </c:pt>
                <c:pt idx="26">
                  <c:v>-1.3191518751295073</c:v>
                </c:pt>
                <c:pt idx="27">
                  <c:v>0.19946808510639255</c:v>
                </c:pt>
                <c:pt idx="28">
                  <c:v>-0.11525163273147004</c:v>
                </c:pt>
                <c:pt idx="29">
                  <c:v>-0.1048951048951049</c:v>
                </c:pt>
                <c:pt idx="30">
                  <c:v>2.1001050052499443E-2</c:v>
                </c:pt>
                <c:pt idx="31">
                  <c:v>-0.54241321388577823</c:v>
                </c:pt>
                <c:pt idx="32">
                  <c:v>-3.0118574293656066</c:v>
                </c:pt>
                <c:pt idx="33">
                  <c:v>-2.0460729185561433</c:v>
                </c:pt>
                <c:pt idx="34">
                  <c:v>1.7554905373875076</c:v>
                </c:pt>
                <c:pt idx="35">
                  <c:v>-1.4886260236578741</c:v>
                </c:pt>
                <c:pt idx="36">
                  <c:v>8.4977462499083056E-2</c:v>
                </c:pt>
                <c:pt idx="37">
                  <c:v>1.1074605928595634E-2</c:v>
                </c:pt>
                <c:pt idx="38">
                  <c:v>-0.22515871844086482</c:v>
                </c:pt>
                <c:pt idx="39">
                  <c:v>3.3295105619477301E-2</c:v>
                </c:pt>
                <c:pt idx="40">
                  <c:v>-1.793639053254438</c:v>
                </c:pt>
                <c:pt idx="41">
                  <c:v>0.37657691583505931</c:v>
                </c:pt>
                <c:pt idx="42">
                  <c:v>-1.0204464453198205</c:v>
                </c:pt>
                <c:pt idx="43">
                  <c:v>-2.3348368267445081</c:v>
                </c:pt>
                <c:pt idx="44">
                  <c:v>0.59378274537199449</c:v>
                </c:pt>
                <c:pt idx="45">
                  <c:v>1.9753086419753016</c:v>
                </c:pt>
                <c:pt idx="46">
                  <c:v>1.8424636803874197</c:v>
                </c:pt>
                <c:pt idx="47">
                  <c:v>5.6539990341394484</c:v>
                </c:pt>
                <c:pt idx="48">
                  <c:v>-0.54147181885306739</c:v>
                </c:pt>
                <c:pt idx="49">
                  <c:v>1.767596422384841</c:v>
                </c:pt>
                <c:pt idx="50">
                  <c:v>-1.0456108660159069</c:v>
                </c:pt>
                <c:pt idx="51">
                  <c:v>1.0671909007933755</c:v>
                </c:pt>
                <c:pt idx="52">
                  <c:v>-1.3893713094824591</c:v>
                </c:pt>
                <c:pt idx="53">
                  <c:v>-2.5748502994011946</c:v>
                </c:pt>
                <c:pt idx="54">
                  <c:v>-0.56762717379515792</c:v>
                </c:pt>
                <c:pt idx="55">
                  <c:v>0.42178750636318685</c:v>
                </c:pt>
                <c:pt idx="56">
                  <c:v>-0.82554855529003468</c:v>
                </c:pt>
                <c:pt idx="57">
                  <c:v>-0.81416575392479673</c:v>
                </c:pt>
                <c:pt idx="58">
                  <c:v>0</c:v>
                </c:pt>
                <c:pt idx="59">
                  <c:v>-5.5214046453417751E-2</c:v>
                </c:pt>
                <c:pt idx="60">
                  <c:v>1.0201826753093797</c:v>
                </c:pt>
                <c:pt idx="61">
                  <c:v>1.5057056400160314</c:v>
                </c:pt>
                <c:pt idx="62">
                  <c:v>-3.591695998850658E-2</c:v>
                </c:pt>
                <c:pt idx="63">
                  <c:v>-0.65033055475711088</c:v>
                </c:pt>
                <c:pt idx="64">
                  <c:v>0.71968464070015881</c:v>
                </c:pt>
                <c:pt idx="65">
                  <c:v>0.11849192100539252</c:v>
                </c:pt>
                <c:pt idx="66">
                  <c:v>-0.14345658645052539</c:v>
                </c:pt>
                <c:pt idx="67">
                  <c:v>-0.39507237007506368</c:v>
                </c:pt>
                <c:pt idx="68">
                  <c:v>0.43630332095337354</c:v>
                </c:pt>
                <c:pt idx="69">
                  <c:v>2.3192360163710743</c:v>
                </c:pt>
                <c:pt idx="70">
                  <c:v>-1.5508771929824499</c:v>
                </c:pt>
                <c:pt idx="71">
                  <c:v>0.49183833487774348</c:v>
                </c:pt>
                <c:pt idx="72">
                  <c:v>-13.388423889913465</c:v>
                </c:pt>
                <c:pt idx="73">
                  <c:v>-4.7500102370910282</c:v>
                </c:pt>
                <c:pt idx="74">
                  <c:v>0.65345427969563963</c:v>
                </c:pt>
                <c:pt idx="75">
                  <c:v>-5.142442232947511</c:v>
                </c:pt>
                <c:pt idx="76">
                  <c:v>3.1653834031248467</c:v>
                </c:pt>
                <c:pt idx="77">
                  <c:v>1.2744413407821349</c:v>
                </c:pt>
                <c:pt idx="78">
                  <c:v>4.7405619720733885E-2</c:v>
                </c:pt>
                <c:pt idx="79">
                  <c:v>1.5421063967262625</c:v>
                </c:pt>
                <c:pt idx="80">
                  <c:v>-3.0416154074576962</c:v>
                </c:pt>
                <c:pt idx="81">
                  <c:v>-1.7675883794189748</c:v>
                </c:pt>
                <c:pt idx="82">
                  <c:v>0.58792089791556534</c:v>
                </c:pt>
                <c:pt idx="83">
                  <c:v>1.1025504782146693</c:v>
                </c:pt>
                <c:pt idx="84">
                  <c:v>-2.2160907458503201</c:v>
                </c:pt>
                <c:pt idx="85">
                  <c:v>0.85098759349666342</c:v>
                </c:pt>
                <c:pt idx="86">
                  <c:v>-1.4522360882888405</c:v>
                </c:pt>
                <c:pt idx="87">
                  <c:v>7.1653898152320874</c:v>
                </c:pt>
                <c:pt idx="88">
                  <c:v>2.1656854499579477</c:v>
                </c:pt>
                <c:pt idx="89">
                  <c:v>1.4200452768059271</c:v>
                </c:pt>
                <c:pt idx="90">
                  <c:v>1.8262987012987013</c:v>
                </c:pt>
                <c:pt idx="91">
                  <c:v>3.2204065364687202</c:v>
                </c:pt>
                <c:pt idx="92">
                  <c:v>2.8187504826627534</c:v>
                </c:pt>
                <c:pt idx="93">
                  <c:v>-3.0719543337839936</c:v>
                </c:pt>
                <c:pt idx="94">
                  <c:v>2.3634250290585044</c:v>
                </c:pt>
                <c:pt idx="95">
                  <c:v>-1.6275548826646482</c:v>
                </c:pt>
                <c:pt idx="96">
                  <c:v>1.4236244709503656</c:v>
                </c:pt>
                <c:pt idx="97">
                  <c:v>1.6464339908952994</c:v>
                </c:pt>
                <c:pt idx="98">
                  <c:v>-1.7914458460849443</c:v>
                </c:pt>
                <c:pt idx="99">
                  <c:v>0.83985711028349586</c:v>
                </c:pt>
                <c:pt idx="100">
                  <c:v>-5.652911249293386E-2</c:v>
                </c:pt>
                <c:pt idx="101">
                  <c:v>0.46380090497738241</c:v>
                </c:pt>
                <c:pt idx="102">
                  <c:v>0.20643320947340763</c:v>
                </c:pt>
                <c:pt idx="103">
                  <c:v>2.4870776837216133</c:v>
                </c:pt>
                <c:pt idx="104">
                  <c:v>0.354506249543172</c:v>
                </c:pt>
                <c:pt idx="105">
                  <c:v>1.1071051385702353</c:v>
                </c:pt>
                <c:pt idx="106">
                  <c:v>0.66275258437487428</c:v>
                </c:pt>
                <c:pt idx="107">
                  <c:v>-3.1523956059684375</c:v>
                </c:pt>
                <c:pt idx="108">
                  <c:v>-1.1084016847705609</c:v>
                </c:pt>
                <c:pt idx="109">
                  <c:v>0.84435477845026929</c:v>
                </c:pt>
                <c:pt idx="110">
                  <c:v>2.2154712507409675</c:v>
                </c:pt>
                <c:pt idx="111">
                  <c:v>-2.1783254802464627</c:v>
                </c:pt>
                <c:pt idx="112">
                  <c:v>0.47056208084774603</c:v>
                </c:pt>
                <c:pt idx="113">
                  <c:v>3.3412007670747865</c:v>
                </c:pt>
                <c:pt idx="114">
                  <c:v>-0.92427378488329304</c:v>
                </c:pt>
                <c:pt idx="115">
                  <c:v>1.5560278067932074</c:v>
                </c:pt>
                <c:pt idx="116">
                  <c:v>-4.2312466749423727</c:v>
                </c:pt>
                <c:pt idx="117">
                  <c:v>-0.39997037256498513</c:v>
                </c:pt>
                <c:pt idx="118">
                  <c:v>0.49081579534467978</c:v>
                </c:pt>
                <c:pt idx="119">
                  <c:v>-4.2329608525123987</c:v>
                </c:pt>
                <c:pt idx="120">
                  <c:v>-2.519125260799004</c:v>
                </c:pt>
                <c:pt idx="121">
                  <c:v>2.1957986523979423</c:v>
                </c:pt>
                <c:pt idx="122">
                  <c:v>-2.3502947564380974</c:v>
                </c:pt>
                <c:pt idx="123">
                  <c:v>-3.5904360950035783</c:v>
                </c:pt>
                <c:pt idx="124">
                  <c:v>2.2040042844195433</c:v>
                </c:pt>
                <c:pt idx="125">
                  <c:v>3.2246362207252494E-2</c:v>
                </c:pt>
                <c:pt idx="126">
                  <c:v>-2.216222750533908</c:v>
                </c:pt>
                <c:pt idx="127">
                  <c:v>-3.2348456751967696</c:v>
                </c:pt>
                <c:pt idx="128">
                  <c:v>1.384038838259092</c:v>
                </c:pt>
                <c:pt idx="129">
                  <c:v>2.5496702650481069</c:v>
                </c:pt>
                <c:pt idx="130">
                  <c:v>7.0738101089538707</c:v>
                </c:pt>
                <c:pt idx="131">
                  <c:v>-3.1406602654833367</c:v>
                </c:pt>
                <c:pt idx="132">
                  <c:v>5.3159557661927295</c:v>
                </c:pt>
                <c:pt idx="133">
                  <c:v>-0.84002100052501649</c:v>
                </c:pt>
                <c:pt idx="134">
                  <c:v>2.1783526208305108</c:v>
                </c:pt>
                <c:pt idx="135">
                  <c:v>-1.7395810200607</c:v>
                </c:pt>
                <c:pt idx="136">
                  <c:v>-2.1244538194967642</c:v>
                </c:pt>
                <c:pt idx="137">
                  <c:v>0.58497536945812101</c:v>
                </c:pt>
                <c:pt idx="138">
                  <c:v>-1.2090602999693876</c:v>
                </c:pt>
                <c:pt idx="139">
                  <c:v>-0.14329976762199143</c:v>
                </c:pt>
                <c:pt idx="140">
                  <c:v>-3.8785246092386455E-2</c:v>
                </c:pt>
                <c:pt idx="141">
                  <c:v>1.4860512939898236</c:v>
                </c:pt>
                <c:pt idx="142">
                  <c:v>1.6936840495488676</c:v>
                </c:pt>
                <c:pt idx="143">
                  <c:v>1.9887965712996762</c:v>
                </c:pt>
                <c:pt idx="144">
                  <c:v>1.6293128870539595</c:v>
                </c:pt>
                <c:pt idx="145">
                  <c:v>0.45701849836778774</c:v>
                </c:pt>
                <c:pt idx="146">
                  <c:v>1.8450317735413022</c:v>
                </c:pt>
                <c:pt idx="147">
                  <c:v>1.8576948984294712</c:v>
                </c:pt>
                <c:pt idx="148">
                  <c:v>-1.169468518325151</c:v>
                </c:pt>
                <c:pt idx="149">
                  <c:v>0.88043669660151436</c:v>
                </c:pt>
                <c:pt idx="150">
                  <c:v>2.056205271426081</c:v>
                </c:pt>
                <c:pt idx="151">
                  <c:v>-4.2655811726072477</c:v>
                </c:pt>
                <c:pt idx="152">
                  <c:v>0.66816736341873995</c:v>
                </c:pt>
                <c:pt idx="153">
                  <c:v>1.6859515865691774</c:v>
                </c:pt>
                <c:pt idx="154">
                  <c:v>-0.85866871444029136</c:v>
                </c:pt>
                <c:pt idx="155">
                  <c:v>0.55275851142484311</c:v>
                </c:pt>
                <c:pt idx="156">
                  <c:v>1.334033613445375</c:v>
                </c:pt>
                <c:pt idx="157">
                  <c:v>-2.0386303168515254</c:v>
                </c:pt>
                <c:pt idx="158">
                  <c:v>0.64195266480901114</c:v>
                </c:pt>
                <c:pt idx="159">
                  <c:v>-0.35047138401149541</c:v>
                </c:pt>
                <c:pt idx="160">
                  <c:v>1.3681285829845473</c:v>
                </c:pt>
                <c:pt idx="161">
                  <c:v>0.61411421830547064</c:v>
                </c:pt>
                <c:pt idx="162">
                  <c:v>1.0517604055312251</c:v>
                </c:pt>
                <c:pt idx="163">
                  <c:v>-0.35831285831285831</c:v>
                </c:pt>
                <c:pt idx="164">
                  <c:v>-0.37672523031610672</c:v>
                </c:pt>
                <c:pt idx="165">
                  <c:v>5.0397057306885733</c:v>
                </c:pt>
                <c:pt idx="166">
                  <c:v>-1.6527573228604158</c:v>
                </c:pt>
                <c:pt idx="167">
                  <c:v>-0.81198003327787316</c:v>
                </c:pt>
                <c:pt idx="168">
                  <c:v>0.77501174260215766</c:v>
                </c:pt>
                <c:pt idx="169">
                  <c:v>0.46276259280221366</c:v>
                </c:pt>
                <c:pt idx="170">
                  <c:v>-0.85167020148461758</c:v>
                </c:pt>
                <c:pt idx="171">
                  <c:v>1.3436277950466198</c:v>
                </c:pt>
                <c:pt idx="172">
                  <c:v>2.922067214142011</c:v>
                </c:pt>
                <c:pt idx="173">
                  <c:v>-0.5351363476143115</c:v>
                </c:pt>
                <c:pt idx="174">
                  <c:v>1.0889175257732018</c:v>
                </c:pt>
                <c:pt idx="175">
                  <c:v>3.1869462680859197E-2</c:v>
                </c:pt>
                <c:pt idx="176">
                  <c:v>-6.3718618580436105E-3</c:v>
                </c:pt>
                <c:pt idx="177">
                  <c:v>-6.0536544956352863E-2</c:v>
                </c:pt>
                <c:pt idx="178">
                  <c:v>1.2178404055217353</c:v>
                </c:pt>
                <c:pt idx="179">
                  <c:v>-1.0268039938265743</c:v>
                </c:pt>
                <c:pt idx="180">
                  <c:v>-1.2315819622569542</c:v>
                </c:pt>
                <c:pt idx="181">
                  <c:v>0.41242428147957799</c:v>
                </c:pt>
                <c:pt idx="182">
                  <c:v>1.9381337440636661</c:v>
                </c:pt>
                <c:pt idx="183">
                  <c:v>0.44699068244774037</c:v>
                </c:pt>
                <c:pt idx="184">
                  <c:v>1.0717643371983647</c:v>
                </c:pt>
                <c:pt idx="185">
                  <c:v>-0.53950142626812714</c:v>
                </c:pt>
                <c:pt idx="186">
                  <c:v>-0.40214477211796523</c:v>
                </c:pt>
                <c:pt idx="187">
                  <c:v>-3.2927478168330859</c:v>
                </c:pt>
                <c:pt idx="188">
                  <c:v>2.9743988089458555</c:v>
                </c:pt>
                <c:pt idx="189">
                  <c:v>0.16343977872769275</c:v>
                </c:pt>
                <c:pt idx="190">
                  <c:v>1.716455378436043</c:v>
                </c:pt>
                <c:pt idx="191">
                  <c:v>0.51519358321764053</c:v>
                </c:pt>
                <c:pt idx="192">
                  <c:v>1.3289546375299301</c:v>
                </c:pt>
                <c:pt idx="193">
                  <c:v>0.64819021656822928</c:v>
                </c:pt>
                <c:pt idx="194">
                  <c:v>-1.0502873995606274</c:v>
                </c:pt>
                <c:pt idx="195">
                  <c:v>1.8765206812652011</c:v>
                </c:pt>
                <c:pt idx="196">
                  <c:v>-0.7911156222945338</c:v>
                </c:pt>
                <c:pt idx="197">
                  <c:v>-0.72821376986037012</c:v>
                </c:pt>
                <c:pt idx="198">
                  <c:v>-1.0063655653228196</c:v>
                </c:pt>
                <c:pt idx="199">
                  <c:v>-0.30007961295854557</c:v>
                </c:pt>
                <c:pt idx="200">
                  <c:v>-1.0165847665847638</c:v>
                </c:pt>
                <c:pt idx="201">
                  <c:v>0.52747525520493965</c:v>
                </c:pt>
                <c:pt idx="202">
                  <c:v>-0.30247847155776975</c:v>
                </c:pt>
                <c:pt idx="203">
                  <c:v>-2.5045664220921982</c:v>
                </c:pt>
                <c:pt idx="204">
                  <c:v>0.71764257589230163</c:v>
                </c:pt>
                <c:pt idx="205">
                  <c:v>1.8632952897408381</c:v>
                </c:pt>
                <c:pt idx="206">
                  <c:v>-0.31570150731995023</c:v>
                </c:pt>
                <c:pt idx="207">
                  <c:v>9.3147452417176396E-2</c:v>
                </c:pt>
                <c:pt idx="208">
                  <c:v>-1.5013804014021044</c:v>
                </c:pt>
                <c:pt idx="209">
                  <c:v>0.42200736938240907</c:v>
                </c:pt>
                <c:pt idx="210">
                  <c:v>1.232477185059748</c:v>
                </c:pt>
                <c:pt idx="211">
                  <c:v>-0.23543990086740732</c:v>
                </c:pt>
                <c:pt idx="212">
                  <c:v>-1.7948080983728785</c:v>
                </c:pt>
                <c:pt idx="213">
                  <c:v>-3.8892050844242085</c:v>
                </c:pt>
                <c:pt idx="214">
                  <c:v>-0.72706935123042205</c:v>
                </c:pt>
                <c:pt idx="215">
                  <c:v>-2.783761391880696</c:v>
                </c:pt>
                <c:pt idx="216">
                  <c:v>1.0669848304073695</c:v>
                </c:pt>
                <c:pt idx="217">
                  <c:v>1.3963842417700902</c:v>
                </c:pt>
                <c:pt idx="218">
                  <c:v>0.19626106047502134</c:v>
                </c:pt>
                <c:pt idx="219">
                  <c:v>-3.5290992994920396</c:v>
                </c:pt>
                <c:pt idx="220">
                  <c:v>3.255557849817603</c:v>
                </c:pt>
                <c:pt idx="221">
                  <c:v>-1.1898413544860775</c:v>
                </c:pt>
                <c:pt idx="222">
                  <c:v>0.71508078389045349</c:v>
                </c:pt>
                <c:pt idx="223">
                  <c:v>0.61288053853108704</c:v>
                </c:pt>
                <c:pt idx="224">
                  <c:v>3.3286731908661209E-2</c:v>
                </c:pt>
                <c:pt idx="225">
                  <c:v>0.85851191268468596</c:v>
                </c:pt>
                <c:pt idx="226">
                  <c:v>2.9693170570771726E-2</c:v>
                </c:pt>
                <c:pt idx="227">
                  <c:v>-0.82786371582175888</c:v>
                </c:pt>
                <c:pt idx="228">
                  <c:v>0.31595051217240916</c:v>
                </c:pt>
                <c:pt idx="229">
                  <c:v>1.9925073765872066</c:v>
                </c:pt>
                <c:pt idx="230">
                  <c:v>0.2535431023273868</c:v>
                </c:pt>
                <c:pt idx="231">
                  <c:v>-0.36638350301535982</c:v>
                </c:pt>
                <c:pt idx="232">
                  <c:v>1.2301083666894375</c:v>
                </c:pt>
                <c:pt idx="233">
                  <c:v>0.10930015752081818</c:v>
                </c:pt>
                <c:pt idx="234">
                  <c:v>5.3113259047557912</c:v>
                </c:pt>
                <c:pt idx="235">
                  <c:v>-9.7575849977125109E-2</c:v>
                </c:pt>
                <c:pt idx="236">
                  <c:v>0.50972133199034941</c:v>
                </c:pt>
                <c:pt idx="237">
                  <c:v>-0.2641967810507081</c:v>
                </c:pt>
                <c:pt idx="238">
                  <c:v>4.0252108516274339</c:v>
                </c:pt>
                <c:pt idx="239">
                  <c:v>-0.31318600907360805</c:v>
                </c:pt>
                <c:pt idx="240">
                  <c:v>-3.6085501203828785</c:v>
                </c:pt>
                <c:pt idx="241">
                  <c:v>-1.0356696822930944</c:v>
                </c:pt>
                <c:pt idx="242">
                  <c:v>-2.0037551171165595</c:v>
                </c:pt>
                <c:pt idx="243">
                  <c:v>-1.1307242917268674</c:v>
                </c:pt>
                <c:pt idx="244">
                  <c:v>2.0871719931380586</c:v>
                </c:pt>
                <c:pt idx="245">
                  <c:v>2.6264197915045928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7-470D-9DCA-295D3DE1FCC4}"/>
            </c:ext>
          </c:extLst>
        </c:ser>
        <c:ser>
          <c:idx val="3"/>
          <c:order val="3"/>
          <c:tx>
            <c:strRef>
              <c:f>Daily!$H$4</c:f>
              <c:strCache>
                <c:ptCount val="1"/>
                <c:pt idx="0">
                  <c:v>Risk adjusted returns Next Month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Daily!$D$5:$D$250</c:f>
              <c:numCache>
                <c:formatCode>d\-mmm\-yy</c:formatCode>
                <c:ptCount val="246"/>
                <c:pt idx="0">
                  <c:v>43193</c:v>
                </c:pt>
                <c:pt idx="1">
                  <c:v>43194</c:v>
                </c:pt>
                <c:pt idx="2">
                  <c:v>43195</c:v>
                </c:pt>
                <c:pt idx="3">
                  <c:v>43196</c:v>
                </c:pt>
                <c:pt idx="4">
                  <c:v>43199</c:v>
                </c:pt>
                <c:pt idx="5">
                  <c:v>43200</c:v>
                </c:pt>
                <c:pt idx="6">
                  <c:v>43201</c:v>
                </c:pt>
                <c:pt idx="7">
                  <c:v>43202</c:v>
                </c:pt>
                <c:pt idx="8">
                  <c:v>43203</c:v>
                </c:pt>
                <c:pt idx="9">
                  <c:v>43206</c:v>
                </c:pt>
                <c:pt idx="10">
                  <c:v>43207</c:v>
                </c:pt>
                <c:pt idx="11">
                  <c:v>43208</c:v>
                </c:pt>
                <c:pt idx="12">
                  <c:v>43209</c:v>
                </c:pt>
                <c:pt idx="13">
                  <c:v>43210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43220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43227</c:v>
                </c:pt>
                <c:pt idx="24">
                  <c:v>43228</c:v>
                </c:pt>
                <c:pt idx="25">
                  <c:v>43229</c:v>
                </c:pt>
                <c:pt idx="26">
                  <c:v>43230</c:v>
                </c:pt>
                <c:pt idx="27">
                  <c:v>43231</c:v>
                </c:pt>
                <c:pt idx="28">
                  <c:v>43234</c:v>
                </c:pt>
                <c:pt idx="29">
                  <c:v>43235</c:v>
                </c:pt>
                <c:pt idx="30">
                  <c:v>43236</c:v>
                </c:pt>
                <c:pt idx="31">
                  <c:v>43237</c:v>
                </c:pt>
                <c:pt idx="32">
                  <c:v>43238</c:v>
                </c:pt>
                <c:pt idx="33">
                  <c:v>43241</c:v>
                </c:pt>
                <c:pt idx="34">
                  <c:v>43242</c:v>
                </c:pt>
                <c:pt idx="35">
                  <c:v>43243</c:v>
                </c:pt>
                <c:pt idx="36">
                  <c:v>43244</c:v>
                </c:pt>
                <c:pt idx="37">
                  <c:v>43245</c:v>
                </c:pt>
                <c:pt idx="38">
                  <c:v>43248</c:v>
                </c:pt>
                <c:pt idx="39">
                  <c:v>43249</c:v>
                </c:pt>
                <c:pt idx="40">
                  <c:v>43250</c:v>
                </c:pt>
                <c:pt idx="41">
                  <c:v>43251</c:v>
                </c:pt>
                <c:pt idx="42">
                  <c:v>43252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43262</c:v>
                </c:pt>
                <c:pt idx="49">
                  <c:v>43263</c:v>
                </c:pt>
                <c:pt idx="50">
                  <c:v>43264</c:v>
                </c:pt>
                <c:pt idx="51">
                  <c:v>43265</c:v>
                </c:pt>
                <c:pt idx="52">
                  <c:v>43266</c:v>
                </c:pt>
                <c:pt idx="53">
                  <c:v>43269</c:v>
                </c:pt>
                <c:pt idx="54">
                  <c:v>43270</c:v>
                </c:pt>
                <c:pt idx="55">
                  <c:v>43271</c:v>
                </c:pt>
                <c:pt idx="56">
                  <c:v>43272</c:v>
                </c:pt>
                <c:pt idx="57">
                  <c:v>43273</c:v>
                </c:pt>
                <c:pt idx="58">
                  <c:v>43276</c:v>
                </c:pt>
                <c:pt idx="59">
                  <c:v>43277</c:v>
                </c:pt>
                <c:pt idx="60">
                  <c:v>43278</c:v>
                </c:pt>
                <c:pt idx="61">
                  <c:v>43279</c:v>
                </c:pt>
                <c:pt idx="62">
                  <c:v>43280</c:v>
                </c:pt>
                <c:pt idx="63">
                  <c:v>43283</c:v>
                </c:pt>
                <c:pt idx="64">
                  <c:v>43284</c:v>
                </c:pt>
                <c:pt idx="65">
                  <c:v>43285</c:v>
                </c:pt>
                <c:pt idx="66">
                  <c:v>43286</c:v>
                </c:pt>
                <c:pt idx="67">
                  <c:v>43287</c:v>
                </c:pt>
                <c:pt idx="68">
                  <c:v>43290</c:v>
                </c:pt>
                <c:pt idx="69">
                  <c:v>43291</c:v>
                </c:pt>
                <c:pt idx="70">
                  <c:v>43292</c:v>
                </c:pt>
                <c:pt idx="71">
                  <c:v>43293</c:v>
                </c:pt>
                <c:pt idx="72">
                  <c:v>43294</c:v>
                </c:pt>
                <c:pt idx="73">
                  <c:v>43297</c:v>
                </c:pt>
                <c:pt idx="74">
                  <c:v>43298</c:v>
                </c:pt>
                <c:pt idx="75">
                  <c:v>43299</c:v>
                </c:pt>
                <c:pt idx="76">
                  <c:v>43300</c:v>
                </c:pt>
                <c:pt idx="77">
                  <c:v>43301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43311</c:v>
                </c:pt>
                <c:pt idx="84">
                  <c:v>43312</c:v>
                </c:pt>
                <c:pt idx="85">
                  <c:v>43313</c:v>
                </c:pt>
                <c:pt idx="86">
                  <c:v>43314</c:v>
                </c:pt>
                <c:pt idx="87">
                  <c:v>43315</c:v>
                </c:pt>
                <c:pt idx="88">
                  <c:v>43318</c:v>
                </c:pt>
                <c:pt idx="89">
                  <c:v>43319</c:v>
                </c:pt>
                <c:pt idx="90">
                  <c:v>43320</c:v>
                </c:pt>
                <c:pt idx="91">
                  <c:v>43321</c:v>
                </c:pt>
                <c:pt idx="92">
                  <c:v>43322</c:v>
                </c:pt>
                <c:pt idx="93">
                  <c:v>43325</c:v>
                </c:pt>
                <c:pt idx="94">
                  <c:v>43326</c:v>
                </c:pt>
                <c:pt idx="95">
                  <c:v>43328</c:v>
                </c:pt>
                <c:pt idx="96">
                  <c:v>43329</c:v>
                </c:pt>
                <c:pt idx="97">
                  <c:v>43332</c:v>
                </c:pt>
                <c:pt idx="98">
                  <c:v>43333</c:v>
                </c:pt>
                <c:pt idx="99">
                  <c:v>43335</c:v>
                </c:pt>
                <c:pt idx="100">
                  <c:v>43336</c:v>
                </c:pt>
                <c:pt idx="101">
                  <c:v>43339</c:v>
                </c:pt>
                <c:pt idx="102">
                  <c:v>43340</c:v>
                </c:pt>
                <c:pt idx="103">
                  <c:v>43341</c:v>
                </c:pt>
                <c:pt idx="104">
                  <c:v>43342</c:v>
                </c:pt>
                <c:pt idx="105">
                  <c:v>43343</c:v>
                </c:pt>
                <c:pt idx="106">
                  <c:v>43346</c:v>
                </c:pt>
                <c:pt idx="107">
                  <c:v>43347</c:v>
                </c:pt>
                <c:pt idx="108">
                  <c:v>43348</c:v>
                </c:pt>
                <c:pt idx="109">
                  <c:v>43349</c:v>
                </c:pt>
                <c:pt idx="110">
                  <c:v>43350</c:v>
                </c:pt>
                <c:pt idx="111">
                  <c:v>43353</c:v>
                </c:pt>
                <c:pt idx="112">
                  <c:v>43354</c:v>
                </c:pt>
                <c:pt idx="113">
                  <c:v>43355</c:v>
                </c:pt>
                <c:pt idx="114">
                  <c:v>43357</c:v>
                </c:pt>
                <c:pt idx="115">
                  <c:v>43360</c:v>
                </c:pt>
                <c:pt idx="116">
                  <c:v>43361</c:v>
                </c:pt>
                <c:pt idx="117">
                  <c:v>43362</c:v>
                </c:pt>
                <c:pt idx="118">
                  <c:v>43364</c:v>
                </c:pt>
                <c:pt idx="119">
                  <c:v>43367</c:v>
                </c:pt>
                <c:pt idx="120">
                  <c:v>43368</c:v>
                </c:pt>
                <c:pt idx="121">
                  <c:v>43369</c:v>
                </c:pt>
                <c:pt idx="122">
                  <c:v>43370</c:v>
                </c:pt>
                <c:pt idx="123">
                  <c:v>43371</c:v>
                </c:pt>
                <c:pt idx="124">
                  <c:v>43374</c:v>
                </c:pt>
                <c:pt idx="125">
                  <c:v>43376</c:v>
                </c:pt>
                <c:pt idx="126">
                  <c:v>43377</c:v>
                </c:pt>
                <c:pt idx="127">
                  <c:v>43378</c:v>
                </c:pt>
                <c:pt idx="128">
                  <c:v>43381</c:v>
                </c:pt>
                <c:pt idx="129">
                  <c:v>43382</c:v>
                </c:pt>
                <c:pt idx="130">
                  <c:v>43383</c:v>
                </c:pt>
                <c:pt idx="131">
                  <c:v>43384</c:v>
                </c:pt>
                <c:pt idx="132">
                  <c:v>43385</c:v>
                </c:pt>
                <c:pt idx="133">
                  <c:v>43388</c:v>
                </c:pt>
                <c:pt idx="134">
                  <c:v>43389</c:v>
                </c:pt>
                <c:pt idx="135">
                  <c:v>43390</c:v>
                </c:pt>
                <c:pt idx="136">
                  <c:v>43392</c:v>
                </c:pt>
                <c:pt idx="137">
                  <c:v>43395</c:v>
                </c:pt>
                <c:pt idx="138">
                  <c:v>43396</c:v>
                </c:pt>
                <c:pt idx="139">
                  <c:v>43397</c:v>
                </c:pt>
                <c:pt idx="140">
                  <c:v>43398</c:v>
                </c:pt>
                <c:pt idx="141">
                  <c:v>43399</c:v>
                </c:pt>
                <c:pt idx="142">
                  <c:v>43402</c:v>
                </c:pt>
                <c:pt idx="143">
                  <c:v>43403</c:v>
                </c:pt>
                <c:pt idx="144">
                  <c:v>43404</c:v>
                </c:pt>
                <c:pt idx="145">
                  <c:v>43405</c:v>
                </c:pt>
                <c:pt idx="146">
                  <c:v>43406</c:v>
                </c:pt>
                <c:pt idx="147">
                  <c:v>43409</c:v>
                </c:pt>
                <c:pt idx="148">
                  <c:v>43410</c:v>
                </c:pt>
                <c:pt idx="149">
                  <c:v>43411</c:v>
                </c:pt>
                <c:pt idx="150">
                  <c:v>43413</c:v>
                </c:pt>
                <c:pt idx="151">
                  <c:v>43416</c:v>
                </c:pt>
                <c:pt idx="152">
                  <c:v>43417</c:v>
                </c:pt>
                <c:pt idx="153">
                  <c:v>43418</c:v>
                </c:pt>
                <c:pt idx="154">
                  <c:v>43419</c:v>
                </c:pt>
                <c:pt idx="155">
                  <c:v>43420</c:v>
                </c:pt>
                <c:pt idx="156">
                  <c:v>43423</c:v>
                </c:pt>
                <c:pt idx="157">
                  <c:v>43424</c:v>
                </c:pt>
                <c:pt idx="158">
                  <c:v>43425</c:v>
                </c:pt>
                <c:pt idx="159">
                  <c:v>43426</c:v>
                </c:pt>
                <c:pt idx="160">
                  <c:v>43430</c:v>
                </c:pt>
                <c:pt idx="161">
                  <c:v>43431</c:v>
                </c:pt>
                <c:pt idx="162">
                  <c:v>43432</c:v>
                </c:pt>
                <c:pt idx="163">
                  <c:v>43433</c:v>
                </c:pt>
                <c:pt idx="164">
                  <c:v>43434</c:v>
                </c:pt>
                <c:pt idx="165">
                  <c:v>43437</c:v>
                </c:pt>
                <c:pt idx="166">
                  <c:v>43438</c:v>
                </c:pt>
                <c:pt idx="167">
                  <c:v>43439</c:v>
                </c:pt>
                <c:pt idx="168">
                  <c:v>43440</c:v>
                </c:pt>
                <c:pt idx="169">
                  <c:v>43441</c:v>
                </c:pt>
                <c:pt idx="170">
                  <c:v>43444</c:v>
                </c:pt>
                <c:pt idx="171">
                  <c:v>43445</c:v>
                </c:pt>
                <c:pt idx="172">
                  <c:v>43446</c:v>
                </c:pt>
                <c:pt idx="173">
                  <c:v>43447</c:v>
                </c:pt>
                <c:pt idx="174">
                  <c:v>43448</c:v>
                </c:pt>
                <c:pt idx="175">
                  <c:v>43451</c:v>
                </c:pt>
                <c:pt idx="176">
                  <c:v>43452</c:v>
                </c:pt>
                <c:pt idx="177">
                  <c:v>43453</c:v>
                </c:pt>
                <c:pt idx="178">
                  <c:v>43454</c:v>
                </c:pt>
                <c:pt idx="179">
                  <c:v>43455</c:v>
                </c:pt>
                <c:pt idx="180">
                  <c:v>43458</c:v>
                </c:pt>
                <c:pt idx="181">
                  <c:v>43460</c:v>
                </c:pt>
                <c:pt idx="182">
                  <c:v>43461</c:v>
                </c:pt>
                <c:pt idx="183">
                  <c:v>43462</c:v>
                </c:pt>
                <c:pt idx="184">
                  <c:v>43465</c:v>
                </c:pt>
                <c:pt idx="185">
                  <c:v>43466</c:v>
                </c:pt>
                <c:pt idx="186">
                  <c:v>43467</c:v>
                </c:pt>
                <c:pt idx="187">
                  <c:v>43468</c:v>
                </c:pt>
                <c:pt idx="188">
                  <c:v>43469</c:v>
                </c:pt>
                <c:pt idx="189">
                  <c:v>43472</c:v>
                </c:pt>
                <c:pt idx="190">
                  <c:v>43473</c:v>
                </c:pt>
                <c:pt idx="191">
                  <c:v>43474</c:v>
                </c:pt>
                <c:pt idx="192">
                  <c:v>43475</c:v>
                </c:pt>
                <c:pt idx="193">
                  <c:v>43476</c:v>
                </c:pt>
                <c:pt idx="194">
                  <c:v>43479</c:v>
                </c:pt>
                <c:pt idx="195">
                  <c:v>43480</c:v>
                </c:pt>
                <c:pt idx="196">
                  <c:v>43481</c:v>
                </c:pt>
                <c:pt idx="197">
                  <c:v>43482</c:v>
                </c:pt>
                <c:pt idx="198">
                  <c:v>43483</c:v>
                </c:pt>
                <c:pt idx="199">
                  <c:v>43486</c:v>
                </c:pt>
                <c:pt idx="200">
                  <c:v>43487</c:v>
                </c:pt>
                <c:pt idx="201">
                  <c:v>43488</c:v>
                </c:pt>
                <c:pt idx="202">
                  <c:v>43489</c:v>
                </c:pt>
                <c:pt idx="203">
                  <c:v>43490</c:v>
                </c:pt>
                <c:pt idx="204">
                  <c:v>43493</c:v>
                </c:pt>
                <c:pt idx="205">
                  <c:v>43494</c:v>
                </c:pt>
                <c:pt idx="206">
                  <c:v>43495</c:v>
                </c:pt>
                <c:pt idx="207">
                  <c:v>43496</c:v>
                </c:pt>
                <c:pt idx="208">
                  <c:v>43497</c:v>
                </c:pt>
                <c:pt idx="209">
                  <c:v>43500</c:v>
                </c:pt>
                <c:pt idx="210">
                  <c:v>43501</c:v>
                </c:pt>
                <c:pt idx="211">
                  <c:v>43502</c:v>
                </c:pt>
                <c:pt idx="212">
                  <c:v>43503</c:v>
                </c:pt>
                <c:pt idx="213">
                  <c:v>43504</c:v>
                </c:pt>
                <c:pt idx="214">
                  <c:v>43507</c:v>
                </c:pt>
                <c:pt idx="215">
                  <c:v>43508</c:v>
                </c:pt>
                <c:pt idx="216">
                  <c:v>43509</c:v>
                </c:pt>
                <c:pt idx="217">
                  <c:v>43510</c:v>
                </c:pt>
                <c:pt idx="218">
                  <c:v>43511</c:v>
                </c:pt>
                <c:pt idx="219">
                  <c:v>43514</c:v>
                </c:pt>
                <c:pt idx="220">
                  <c:v>43515</c:v>
                </c:pt>
                <c:pt idx="221">
                  <c:v>43516</c:v>
                </c:pt>
                <c:pt idx="222">
                  <c:v>43517</c:v>
                </c:pt>
                <c:pt idx="223">
                  <c:v>43518</c:v>
                </c:pt>
                <c:pt idx="224">
                  <c:v>43521</c:v>
                </c:pt>
                <c:pt idx="225">
                  <c:v>43522</c:v>
                </c:pt>
                <c:pt idx="226">
                  <c:v>43523</c:v>
                </c:pt>
                <c:pt idx="227">
                  <c:v>43524</c:v>
                </c:pt>
                <c:pt idx="228">
                  <c:v>43525</c:v>
                </c:pt>
                <c:pt idx="229">
                  <c:v>43529</c:v>
                </c:pt>
                <c:pt idx="230">
                  <c:v>43530</c:v>
                </c:pt>
                <c:pt idx="231">
                  <c:v>43531</c:v>
                </c:pt>
                <c:pt idx="232">
                  <c:v>43532</c:v>
                </c:pt>
                <c:pt idx="233">
                  <c:v>43535</c:v>
                </c:pt>
                <c:pt idx="234">
                  <c:v>43536</c:v>
                </c:pt>
                <c:pt idx="235">
                  <c:v>43537</c:v>
                </c:pt>
                <c:pt idx="236">
                  <c:v>43538</c:v>
                </c:pt>
                <c:pt idx="237">
                  <c:v>43539</c:v>
                </c:pt>
                <c:pt idx="238">
                  <c:v>43542</c:v>
                </c:pt>
                <c:pt idx="239">
                  <c:v>43543</c:v>
                </c:pt>
                <c:pt idx="240">
                  <c:v>43544</c:v>
                </c:pt>
                <c:pt idx="241">
                  <c:v>43546</c:v>
                </c:pt>
                <c:pt idx="242">
                  <c:v>43549</c:v>
                </c:pt>
                <c:pt idx="243">
                  <c:v>43550</c:v>
                </c:pt>
                <c:pt idx="244">
                  <c:v>43551</c:v>
                </c:pt>
                <c:pt idx="245">
                  <c:v>43552</c:v>
                </c:pt>
              </c:numCache>
            </c:numRef>
          </c:cat>
          <c:val>
            <c:numRef>
              <c:f>Daily!$H$5:$H$250</c:f>
              <c:numCache>
                <c:formatCode>_(* #,##0.00_);_(* \(#,##0.00\);_(* "-"??_);_(@_)</c:formatCode>
                <c:ptCount val="246"/>
                <c:pt idx="0">
                  <c:v>1.0889135112768815</c:v>
                </c:pt>
                <c:pt idx="1">
                  <c:v>0.94229620044572193</c:v>
                </c:pt>
                <c:pt idx="2">
                  <c:v>-0.38170447947356684</c:v>
                </c:pt>
                <c:pt idx="3">
                  <c:v>-0.83602930202114023</c:v>
                </c:pt>
                <c:pt idx="4">
                  <c:v>4.0780245420868733</c:v>
                </c:pt>
                <c:pt idx="5">
                  <c:v>-0.6423729100573381</c:v>
                </c:pt>
                <c:pt idx="6">
                  <c:v>0.96251654028331324</c:v>
                </c:pt>
                <c:pt idx="7">
                  <c:v>1.8615980453891834</c:v>
                </c:pt>
                <c:pt idx="8">
                  <c:v>-0.95713150327064012</c:v>
                </c:pt>
                <c:pt idx="9">
                  <c:v>1.1023089429971147</c:v>
                </c:pt>
                <c:pt idx="10">
                  <c:v>5.4187126145809075E-2</c:v>
                </c:pt>
                <c:pt idx="11">
                  <c:v>-1.7375497715841088E-3</c:v>
                </c:pt>
                <c:pt idx="12">
                  <c:v>-4.6547862594531295E-2</c:v>
                </c:pt>
                <c:pt idx="13">
                  <c:v>-1.1823678404827618</c:v>
                </c:pt>
                <c:pt idx="14">
                  <c:v>3.8148411068319845</c:v>
                </c:pt>
                <c:pt idx="15">
                  <c:v>-0.1003614193608101</c:v>
                </c:pt>
                <c:pt idx="16">
                  <c:v>2.1548257862185958</c:v>
                </c:pt>
                <c:pt idx="17">
                  <c:v>-2.414993217392105E-2</c:v>
                </c:pt>
                <c:pt idx="18">
                  <c:v>2.8587424061518241</c:v>
                </c:pt>
                <c:pt idx="19">
                  <c:v>0.74318093542223129</c:v>
                </c:pt>
                <c:pt idx="20">
                  <c:v>-2.3488953213454073</c:v>
                </c:pt>
                <c:pt idx="21">
                  <c:v>2.8725224410602088</c:v>
                </c:pt>
                <c:pt idx="22">
                  <c:v>-1.8632876338355759</c:v>
                </c:pt>
                <c:pt idx="23">
                  <c:v>0.79989858070132913</c:v>
                </c:pt>
                <c:pt idx="24">
                  <c:v>-0.87925171032107075</c:v>
                </c:pt>
                <c:pt idx="25">
                  <c:v>0.71338970858723216</c:v>
                </c:pt>
                <c:pt idx="26">
                  <c:v>-1.3363299573212881</c:v>
                </c:pt>
                <c:pt idx="27">
                  <c:v>0.18231740017488571</c:v>
                </c:pt>
                <c:pt idx="28">
                  <c:v>-0.13256670122462072</c:v>
                </c:pt>
                <c:pt idx="29">
                  <c:v>-0.12212798160743366</c:v>
                </c:pt>
                <c:pt idx="30">
                  <c:v>3.6859815593487562E-3</c:v>
                </c:pt>
                <c:pt idx="31">
                  <c:v>-0.55978307689947682</c:v>
                </c:pt>
                <c:pt idx="32">
                  <c:v>-3.0293916759409489</c:v>
                </c:pt>
                <c:pt idx="33">
                  <c:v>-2.063442781569842</c:v>
                </c:pt>
                <c:pt idx="34">
                  <c:v>1.7381754688943569</c:v>
                </c:pt>
                <c:pt idx="35">
                  <c:v>-1.5059410921510248</c:v>
                </c:pt>
                <c:pt idx="36">
                  <c:v>6.7525407704562501E-2</c:v>
                </c:pt>
                <c:pt idx="37">
                  <c:v>-6.4322433864728596E-3</c:v>
                </c:pt>
                <c:pt idx="38">
                  <c:v>-0.2425833759751114</c:v>
                </c:pt>
                <c:pt idx="39">
                  <c:v>1.5843050824956753E-2</c:v>
                </c:pt>
                <c:pt idx="40">
                  <c:v>-1.8111459025695065</c:v>
                </c:pt>
                <c:pt idx="41">
                  <c:v>0.35898787473916888</c:v>
                </c:pt>
                <c:pt idx="42">
                  <c:v>-1.0381176781965329</c:v>
                </c:pt>
                <c:pt idx="43">
                  <c:v>-2.3526450459225905</c:v>
                </c:pt>
                <c:pt idx="44">
                  <c:v>0.57600192345418622</c:v>
                </c:pt>
                <c:pt idx="45">
                  <c:v>1.9574730255369455</c:v>
                </c:pt>
                <c:pt idx="46">
                  <c:v>1.8246554612093375</c:v>
                </c:pt>
                <c:pt idx="47">
                  <c:v>5.636190814961366</c:v>
                </c:pt>
                <c:pt idx="48">
                  <c:v>-0.5594718188530674</c:v>
                </c:pt>
                <c:pt idx="49">
                  <c:v>1.7496512169053891</c:v>
                </c:pt>
                <c:pt idx="50">
                  <c:v>-1.0634738797145371</c:v>
                </c:pt>
                <c:pt idx="51">
                  <c:v>1.0493278870947453</c:v>
                </c:pt>
                <c:pt idx="52">
                  <c:v>-1.4072343231810893</c:v>
                </c:pt>
                <c:pt idx="53">
                  <c:v>-2.592658518579277</c:v>
                </c:pt>
                <c:pt idx="54">
                  <c:v>-0.58535320119241818</c:v>
                </c:pt>
                <c:pt idx="55">
                  <c:v>0.40406147896592659</c:v>
                </c:pt>
                <c:pt idx="56">
                  <c:v>-0.84313759638592511</c:v>
                </c:pt>
                <c:pt idx="57">
                  <c:v>-0.83186438406178298</c:v>
                </c:pt>
                <c:pt idx="58">
                  <c:v>-1.7698630136986301E-2</c:v>
                </c:pt>
                <c:pt idx="59">
                  <c:v>-7.2912676590404055E-2</c:v>
                </c:pt>
                <c:pt idx="60">
                  <c:v>1.0023744561312975</c:v>
                </c:pt>
                <c:pt idx="61">
                  <c:v>1.487979612618771</c:v>
                </c:pt>
                <c:pt idx="62">
                  <c:v>-5.3697781906314801E-2</c:v>
                </c:pt>
                <c:pt idx="63">
                  <c:v>-0.66791959585300131</c:v>
                </c:pt>
                <c:pt idx="64">
                  <c:v>0.70204080508372046</c:v>
                </c:pt>
                <c:pt idx="65">
                  <c:v>0.10098507169032403</c:v>
                </c:pt>
                <c:pt idx="66">
                  <c:v>-0.16126480562860759</c:v>
                </c:pt>
                <c:pt idx="67">
                  <c:v>-0.41274360295177603</c:v>
                </c:pt>
                <c:pt idx="68">
                  <c:v>0.4186594853369352</c:v>
                </c:pt>
                <c:pt idx="69">
                  <c:v>2.30148259171354</c:v>
                </c:pt>
                <c:pt idx="70">
                  <c:v>-1.568712809420806</c:v>
                </c:pt>
                <c:pt idx="71">
                  <c:v>0.47389312939829142</c:v>
                </c:pt>
                <c:pt idx="72">
                  <c:v>-13.406341698132643</c:v>
                </c:pt>
                <c:pt idx="73">
                  <c:v>-4.7679554425704804</c:v>
                </c:pt>
                <c:pt idx="74">
                  <c:v>0.63550907421618752</c:v>
                </c:pt>
                <c:pt idx="75">
                  <c:v>-5.1603874384269632</c:v>
                </c:pt>
                <c:pt idx="76">
                  <c:v>3.1474108003851207</c:v>
                </c:pt>
                <c:pt idx="77">
                  <c:v>1.2563591490013131</c:v>
                </c:pt>
                <c:pt idx="78">
                  <c:v>2.9268633419364021E-2</c:v>
                </c:pt>
                <c:pt idx="79">
                  <c:v>1.5238872186440706</c:v>
                </c:pt>
                <c:pt idx="80">
                  <c:v>-3.0598345855398881</c:v>
                </c:pt>
                <c:pt idx="81">
                  <c:v>-1.7860267355833583</c:v>
                </c:pt>
                <c:pt idx="82">
                  <c:v>0.56950993901145575</c:v>
                </c:pt>
                <c:pt idx="83">
                  <c:v>1.0841669165708336</c:v>
                </c:pt>
                <c:pt idx="84">
                  <c:v>-2.2344743074941555</c:v>
                </c:pt>
                <c:pt idx="85">
                  <c:v>0.83260403185282783</c:v>
                </c:pt>
                <c:pt idx="86">
                  <c:v>-1.4708388280148679</c:v>
                </c:pt>
                <c:pt idx="87">
                  <c:v>7.1468418700266083</c:v>
                </c:pt>
                <c:pt idx="88">
                  <c:v>2.1471101074921943</c:v>
                </c:pt>
                <c:pt idx="89">
                  <c:v>1.4014699343401738</c:v>
                </c:pt>
                <c:pt idx="90">
                  <c:v>1.8078055506137698</c:v>
                </c:pt>
                <c:pt idx="91">
                  <c:v>3.2020503720851585</c:v>
                </c:pt>
                <c:pt idx="92">
                  <c:v>2.8003943182791917</c:v>
                </c:pt>
                <c:pt idx="93">
                  <c:v>-3.0903378954278291</c:v>
                </c:pt>
                <c:pt idx="94">
                  <c:v>2.3449318783735729</c:v>
                </c:pt>
                <c:pt idx="95">
                  <c:v>-1.6461850196509495</c:v>
                </c:pt>
                <c:pt idx="96">
                  <c:v>1.4049943339640643</c:v>
                </c:pt>
                <c:pt idx="97">
                  <c:v>1.62774905938845</c:v>
                </c:pt>
                <c:pt idx="98">
                  <c:v>-1.8101033803315196</c:v>
                </c:pt>
                <c:pt idx="99">
                  <c:v>0.82111738425609859</c:v>
                </c:pt>
                <c:pt idx="100">
                  <c:v>-7.5214043999783181E-2</c:v>
                </c:pt>
                <c:pt idx="101">
                  <c:v>0.44511597347053311</c:v>
                </c:pt>
                <c:pt idx="102">
                  <c:v>0.18780307248710626</c:v>
                </c:pt>
                <c:pt idx="103">
                  <c:v>2.4683653549544902</c:v>
                </c:pt>
                <c:pt idx="104">
                  <c:v>0.33579392077604869</c:v>
                </c:pt>
                <c:pt idx="105">
                  <c:v>1.0884476043236599</c:v>
                </c:pt>
                <c:pt idx="106">
                  <c:v>0.64409505012829893</c:v>
                </c:pt>
                <c:pt idx="107">
                  <c:v>-3.1710257429547388</c:v>
                </c:pt>
                <c:pt idx="108">
                  <c:v>-1.1270592190171362</c:v>
                </c:pt>
                <c:pt idx="109">
                  <c:v>0.82572464146396796</c:v>
                </c:pt>
                <c:pt idx="110">
                  <c:v>2.1967041274532964</c:v>
                </c:pt>
                <c:pt idx="111">
                  <c:v>-2.1971747953149556</c:v>
                </c:pt>
                <c:pt idx="112">
                  <c:v>0.45165797125870494</c:v>
                </c:pt>
                <c:pt idx="113">
                  <c:v>3.3220226848830059</c:v>
                </c:pt>
                <c:pt idx="114">
                  <c:v>-0.94364364789699162</c:v>
                </c:pt>
                <c:pt idx="115">
                  <c:v>1.5367127383000567</c:v>
                </c:pt>
                <c:pt idx="116">
                  <c:v>-4.2506165379560716</c:v>
                </c:pt>
                <c:pt idx="117">
                  <c:v>-0.41934023557868377</c:v>
                </c:pt>
                <c:pt idx="118">
                  <c:v>0.47136374055015923</c:v>
                </c:pt>
                <c:pt idx="119">
                  <c:v>-4.2524403045671937</c:v>
                </c:pt>
                <c:pt idx="120">
                  <c:v>-2.5387143018948946</c:v>
                </c:pt>
                <c:pt idx="121">
                  <c:v>2.1761548167815037</c:v>
                </c:pt>
                <c:pt idx="122">
                  <c:v>-2.3696646194517959</c:v>
                </c:pt>
                <c:pt idx="123">
                  <c:v>-3.6095319854145371</c:v>
                </c:pt>
                <c:pt idx="124">
                  <c:v>2.1847440104469404</c:v>
                </c:pt>
                <c:pt idx="125">
                  <c:v>1.3013485494923729E-2</c:v>
                </c:pt>
                <c:pt idx="126">
                  <c:v>-2.2357295998489763</c:v>
                </c:pt>
                <c:pt idx="127">
                  <c:v>-3.2538319765666328</c:v>
                </c:pt>
                <c:pt idx="128">
                  <c:v>1.365107331409777</c:v>
                </c:pt>
                <c:pt idx="129">
                  <c:v>2.5308483472398877</c:v>
                </c:pt>
                <c:pt idx="130">
                  <c:v>7.0548512048442813</c:v>
                </c:pt>
                <c:pt idx="131">
                  <c:v>-3.1596739641134737</c:v>
                </c:pt>
                <c:pt idx="132">
                  <c:v>5.2970790538639623</c:v>
                </c:pt>
                <c:pt idx="133">
                  <c:v>-0.8589525073743316</c:v>
                </c:pt>
                <c:pt idx="134">
                  <c:v>2.1593663194606476</c:v>
                </c:pt>
                <c:pt idx="135">
                  <c:v>-1.758539924170289</c:v>
                </c:pt>
                <c:pt idx="136">
                  <c:v>-2.143494915387175</c:v>
                </c:pt>
                <c:pt idx="137">
                  <c:v>0.56593427356771009</c:v>
                </c:pt>
                <c:pt idx="138">
                  <c:v>-1.2281287931200726</c:v>
                </c:pt>
                <c:pt idx="139">
                  <c:v>-0.16234086351240237</c:v>
                </c:pt>
                <c:pt idx="140">
                  <c:v>-5.7853739243071384E-2</c:v>
                </c:pt>
                <c:pt idx="141">
                  <c:v>1.4670101980994126</c:v>
                </c:pt>
                <c:pt idx="142">
                  <c:v>1.6746429536584566</c:v>
                </c:pt>
                <c:pt idx="143">
                  <c:v>1.9697280781489912</c:v>
                </c:pt>
                <c:pt idx="144">
                  <c:v>1.6102717911635485</c:v>
                </c:pt>
                <c:pt idx="145">
                  <c:v>0.43803219699792473</c:v>
                </c:pt>
                <c:pt idx="146">
                  <c:v>1.8259632803906172</c:v>
                </c:pt>
                <c:pt idx="147">
                  <c:v>1.8387359943198822</c:v>
                </c:pt>
                <c:pt idx="148">
                  <c:v>-1.188482216955288</c:v>
                </c:pt>
                <c:pt idx="149">
                  <c:v>0.86142299797137734</c:v>
                </c:pt>
                <c:pt idx="150">
                  <c:v>2.0371641755356702</c:v>
                </c:pt>
                <c:pt idx="151">
                  <c:v>-4.2845400767168371</c:v>
                </c:pt>
                <c:pt idx="152">
                  <c:v>0.64918106204887693</c:v>
                </c:pt>
                <c:pt idx="153">
                  <c:v>1.6670200797198624</c:v>
                </c:pt>
                <c:pt idx="154">
                  <c:v>-0.87740844046768862</c:v>
                </c:pt>
                <c:pt idx="155">
                  <c:v>0.53407357991799376</c:v>
                </c:pt>
                <c:pt idx="156">
                  <c:v>1.3152664901577038</c:v>
                </c:pt>
                <c:pt idx="157">
                  <c:v>-2.0573426456186485</c:v>
                </c:pt>
                <c:pt idx="158">
                  <c:v>0.62324033604188789</c:v>
                </c:pt>
                <c:pt idx="159">
                  <c:v>-0.36904672647724884</c:v>
                </c:pt>
                <c:pt idx="160">
                  <c:v>1.349471048737972</c:v>
                </c:pt>
                <c:pt idx="161">
                  <c:v>0.59556627309999122</c:v>
                </c:pt>
                <c:pt idx="162">
                  <c:v>1.0332672548462936</c:v>
                </c:pt>
                <c:pt idx="163">
                  <c:v>-0.37683340625806377</c:v>
                </c:pt>
                <c:pt idx="164">
                  <c:v>-0.39521838100103823</c:v>
                </c:pt>
                <c:pt idx="165">
                  <c:v>5.0211577854830942</c:v>
                </c:pt>
                <c:pt idx="166">
                  <c:v>-1.6712778708056213</c:v>
                </c:pt>
                <c:pt idx="167">
                  <c:v>-0.83039099218198276</c:v>
                </c:pt>
                <c:pt idx="168">
                  <c:v>0.75662818095832207</c:v>
                </c:pt>
                <c:pt idx="169">
                  <c:v>0.44443382567892598</c:v>
                </c:pt>
                <c:pt idx="170">
                  <c:v>-0.87005376312845317</c:v>
                </c:pt>
                <c:pt idx="171">
                  <c:v>1.3252442334027841</c:v>
                </c:pt>
                <c:pt idx="172">
                  <c:v>2.9037110497584493</c:v>
                </c:pt>
                <c:pt idx="173">
                  <c:v>-0.55349251199787319</c:v>
                </c:pt>
                <c:pt idx="174">
                  <c:v>1.0706161559101881</c:v>
                </c:pt>
                <c:pt idx="175">
                  <c:v>1.348590103702358E-2</c:v>
                </c:pt>
                <c:pt idx="176">
                  <c:v>-2.4728026241605257E-2</c:v>
                </c:pt>
                <c:pt idx="177">
                  <c:v>-7.8755723038544639E-2</c:v>
                </c:pt>
                <c:pt idx="178">
                  <c:v>1.1996760219600915</c:v>
                </c:pt>
                <c:pt idx="179">
                  <c:v>-1.0449683773882181</c:v>
                </c:pt>
                <c:pt idx="180">
                  <c:v>-1.2498285375994198</c:v>
                </c:pt>
                <c:pt idx="181">
                  <c:v>0.39417770613711223</c:v>
                </c:pt>
                <c:pt idx="182">
                  <c:v>1.9198597714609265</c:v>
                </c:pt>
                <c:pt idx="183">
                  <c:v>0.42871670984500065</c:v>
                </c:pt>
                <c:pt idx="184">
                  <c:v>1.0534903645956251</c:v>
                </c:pt>
                <c:pt idx="185">
                  <c:v>-0.55777539887086691</c:v>
                </c:pt>
                <c:pt idx="186">
                  <c:v>-0.4201721693782392</c:v>
                </c:pt>
                <c:pt idx="187">
                  <c:v>-3.3109122003947298</c:v>
                </c:pt>
                <c:pt idx="188">
                  <c:v>2.9562892199047597</c:v>
                </c:pt>
                <c:pt idx="189">
                  <c:v>0.14530279242632288</c:v>
                </c:pt>
                <c:pt idx="190">
                  <c:v>1.6982909948743992</c:v>
                </c:pt>
                <c:pt idx="191">
                  <c:v>0.49705659691627069</c:v>
                </c:pt>
                <c:pt idx="192">
                  <c:v>1.3107628567080123</c:v>
                </c:pt>
                <c:pt idx="193">
                  <c:v>0.63002583300658543</c:v>
                </c:pt>
                <c:pt idx="194">
                  <c:v>-1.0684791803825453</c:v>
                </c:pt>
                <c:pt idx="195">
                  <c:v>1.8583562977035573</c:v>
                </c:pt>
                <c:pt idx="196">
                  <c:v>-0.80936219763699957</c:v>
                </c:pt>
                <c:pt idx="197">
                  <c:v>-0.74640555068228798</c:v>
                </c:pt>
                <c:pt idx="198">
                  <c:v>-1.0244477571036414</c:v>
                </c:pt>
                <c:pt idx="199">
                  <c:v>-0.31805221569827158</c:v>
                </c:pt>
                <c:pt idx="200">
                  <c:v>-1.0345573693244898</c:v>
                </c:pt>
                <c:pt idx="201">
                  <c:v>0.50944785794466563</c:v>
                </c:pt>
                <c:pt idx="202">
                  <c:v>-0.32047847155776976</c:v>
                </c:pt>
                <c:pt idx="203">
                  <c:v>-2.5225938193524722</c:v>
                </c:pt>
                <c:pt idx="204">
                  <c:v>0.69964257589230161</c:v>
                </c:pt>
                <c:pt idx="205">
                  <c:v>1.8453226870011121</c:v>
                </c:pt>
                <c:pt idx="206">
                  <c:v>-0.33370150731995024</c:v>
                </c:pt>
                <c:pt idx="207">
                  <c:v>7.5120055156902427E-2</c:v>
                </c:pt>
                <c:pt idx="208">
                  <c:v>-1.5193256068815564</c:v>
                </c:pt>
                <c:pt idx="209">
                  <c:v>0.4039799721221351</c:v>
                </c:pt>
                <c:pt idx="210">
                  <c:v>1.214477185059748</c:v>
                </c:pt>
                <c:pt idx="211">
                  <c:v>-0.25335770908658539</c:v>
                </c:pt>
                <c:pt idx="212">
                  <c:v>-1.8125341257701388</c:v>
                </c:pt>
                <c:pt idx="213">
                  <c:v>-3.9066845364790033</c:v>
                </c:pt>
                <c:pt idx="214">
                  <c:v>-0.74452140602494254</c:v>
                </c:pt>
                <c:pt idx="215">
                  <c:v>-2.8013230357163126</c:v>
                </c:pt>
                <c:pt idx="216">
                  <c:v>1.0494231865717529</c:v>
                </c:pt>
                <c:pt idx="217">
                  <c:v>1.3788499951947477</c:v>
                </c:pt>
                <c:pt idx="218">
                  <c:v>0.17880900568050079</c:v>
                </c:pt>
                <c:pt idx="219">
                  <c:v>-3.5466335460673819</c:v>
                </c:pt>
                <c:pt idx="220">
                  <c:v>3.2380236032422607</c:v>
                </c:pt>
                <c:pt idx="221">
                  <c:v>-1.2074029983216941</c:v>
                </c:pt>
                <c:pt idx="222">
                  <c:v>0.69746434553428915</c:v>
                </c:pt>
                <c:pt idx="223">
                  <c:v>0.59526410017492271</c:v>
                </c:pt>
                <c:pt idx="224">
                  <c:v>1.5752485333318741E-2</c:v>
                </c:pt>
                <c:pt idx="225">
                  <c:v>0.84097766610934355</c:v>
                </c:pt>
                <c:pt idx="226">
                  <c:v>1.2186321255703233E-2</c:v>
                </c:pt>
                <c:pt idx="227">
                  <c:v>-0.84545275691764932</c:v>
                </c:pt>
                <c:pt idx="228">
                  <c:v>0.29836147107651873</c:v>
                </c:pt>
                <c:pt idx="229">
                  <c:v>1.974973130011864</c:v>
                </c:pt>
                <c:pt idx="230">
                  <c:v>0.2359540612314964</c:v>
                </c:pt>
                <c:pt idx="231">
                  <c:v>-0.38397254411125026</c:v>
                </c:pt>
                <c:pt idx="232">
                  <c:v>1.2125467228538209</c:v>
                </c:pt>
                <c:pt idx="233">
                  <c:v>9.1738513685201736E-2</c:v>
                </c:pt>
                <c:pt idx="234">
                  <c:v>5.2937642609201747</c:v>
                </c:pt>
                <c:pt idx="235">
                  <c:v>-0.11513749381274155</c:v>
                </c:pt>
                <c:pt idx="236">
                  <c:v>0.49235146897665077</c:v>
                </c:pt>
                <c:pt idx="237">
                  <c:v>-0.28151184954385877</c:v>
                </c:pt>
                <c:pt idx="238">
                  <c:v>4.0078683858740094</c:v>
                </c:pt>
                <c:pt idx="239">
                  <c:v>-0.33039148852566286</c:v>
                </c:pt>
                <c:pt idx="240">
                  <c:v>-3.6258377916157554</c:v>
                </c:pt>
                <c:pt idx="241">
                  <c:v>-1.0528751617451493</c:v>
                </c:pt>
                <c:pt idx="242">
                  <c:v>-2.0209331993083404</c:v>
                </c:pt>
                <c:pt idx="243">
                  <c:v>-1.1479571684391963</c:v>
                </c:pt>
                <c:pt idx="244">
                  <c:v>2.0699391164257297</c:v>
                </c:pt>
                <c:pt idx="245">
                  <c:v>2.6093786956141818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7-470D-9DCA-295D3DE1FCC4}"/>
            </c:ext>
          </c:extLst>
        </c:ser>
        <c:ser>
          <c:idx val="4"/>
          <c:order val="4"/>
          <c:tx>
            <c:strRef>
              <c:f>Daily!$I$4</c:f>
              <c:strCache>
                <c:ptCount val="1"/>
                <c:pt idx="0">
                  <c:v>Returns Far Month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Daily!$D$5:$D$250</c:f>
              <c:numCache>
                <c:formatCode>d\-mmm\-yy</c:formatCode>
                <c:ptCount val="246"/>
                <c:pt idx="0">
                  <c:v>43193</c:v>
                </c:pt>
                <c:pt idx="1">
                  <c:v>43194</c:v>
                </c:pt>
                <c:pt idx="2">
                  <c:v>43195</c:v>
                </c:pt>
                <c:pt idx="3">
                  <c:v>43196</c:v>
                </c:pt>
                <c:pt idx="4">
                  <c:v>43199</c:v>
                </c:pt>
                <c:pt idx="5">
                  <c:v>43200</c:v>
                </c:pt>
                <c:pt idx="6">
                  <c:v>43201</c:v>
                </c:pt>
                <c:pt idx="7">
                  <c:v>43202</c:v>
                </c:pt>
                <c:pt idx="8">
                  <c:v>43203</c:v>
                </c:pt>
                <c:pt idx="9">
                  <c:v>43206</c:v>
                </c:pt>
                <c:pt idx="10">
                  <c:v>43207</c:v>
                </c:pt>
                <c:pt idx="11">
                  <c:v>43208</c:v>
                </c:pt>
                <c:pt idx="12">
                  <c:v>43209</c:v>
                </c:pt>
                <c:pt idx="13">
                  <c:v>43210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43220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43227</c:v>
                </c:pt>
                <c:pt idx="24">
                  <c:v>43228</c:v>
                </c:pt>
                <c:pt idx="25">
                  <c:v>43229</c:v>
                </c:pt>
                <c:pt idx="26">
                  <c:v>43230</c:v>
                </c:pt>
                <c:pt idx="27">
                  <c:v>43231</c:v>
                </c:pt>
                <c:pt idx="28">
                  <c:v>43234</c:v>
                </c:pt>
                <c:pt idx="29">
                  <c:v>43235</c:v>
                </c:pt>
                <c:pt idx="30">
                  <c:v>43236</c:v>
                </c:pt>
                <c:pt idx="31">
                  <c:v>43237</c:v>
                </c:pt>
                <c:pt idx="32">
                  <c:v>43238</c:v>
                </c:pt>
                <c:pt idx="33">
                  <c:v>43241</c:v>
                </c:pt>
                <c:pt idx="34">
                  <c:v>43242</c:v>
                </c:pt>
                <c:pt idx="35">
                  <c:v>43243</c:v>
                </c:pt>
                <c:pt idx="36">
                  <c:v>43244</c:v>
                </c:pt>
                <c:pt idx="37">
                  <c:v>43245</c:v>
                </c:pt>
                <c:pt idx="38">
                  <c:v>43248</c:v>
                </c:pt>
                <c:pt idx="39">
                  <c:v>43249</c:v>
                </c:pt>
                <c:pt idx="40">
                  <c:v>43250</c:v>
                </c:pt>
                <c:pt idx="41">
                  <c:v>43251</c:v>
                </c:pt>
                <c:pt idx="42">
                  <c:v>43252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43262</c:v>
                </c:pt>
                <c:pt idx="49">
                  <c:v>43263</c:v>
                </c:pt>
                <c:pt idx="50">
                  <c:v>43264</c:v>
                </c:pt>
                <c:pt idx="51">
                  <c:v>43265</c:v>
                </c:pt>
                <c:pt idx="52">
                  <c:v>43266</c:v>
                </c:pt>
                <c:pt idx="53">
                  <c:v>43269</c:v>
                </c:pt>
                <c:pt idx="54">
                  <c:v>43270</c:v>
                </c:pt>
                <c:pt idx="55">
                  <c:v>43271</c:v>
                </c:pt>
                <c:pt idx="56">
                  <c:v>43272</c:v>
                </c:pt>
                <c:pt idx="57">
                  <c:v>43273</c:v>
                </c:pt>
                <c:pt idx="58">
                  <c:v>43276</c:v>
                </c:pt>
                <c:pt idx="59">
                  <c:v>43277</c:v>
                </c:pt>
                <c:pt idx="60">
                  <c:v>43278</c:v>
                </c:pt>
                <c:pt idx="61">
                  <c:v>43279</c:v>
                </c:pt>
                <c:pt idx="62">
                  <c:v>43280</c:v>
                </c:pt>
                <c:pt idx="63">
                  <c:v>43283</c:v>
                </c:pt>
                <c:pt idx="64">
                  <c:v>43284</c:v>
                </c:pt>
                <c:pt idx="65">
                  <c:v>43285</c:v>
                </c:pt>
                <c:pt idx="66">
                  <c:v>43286</c:v>
                </c:pt>
                <c:pt idx="67">
                  <c:v>43287</c:v>
                </c:pt>
                <c:pt idx="68">
                  <c:v>43290</c:v>
                </c:pt>
                <c:pt idx="69">
                  <c:v>43291</c:v>
                </c:pt>
                <c:pt idx="70">
                  <c:v>43292</c:v>
                </c:pt>
                <c:pt idx="71">
                  <c:v>43293</c:v>
                </c:pt>
                <c:pt idx="72">
                  <c:v>43294</c:v>
                </c:pt>
                <c:pt idx="73">
                  <c:v>43297</c:v>
                </c:pt>
                <c:pt idx="74">
                  <c:v>43298</c:v>
                </c:pt>
                <c:pt idx="75">
                  <c:v>43299</c:v>
                </c:pt>
                <c:pt idx="76">
                  <c:v>43300</c:v>
                </c:pt>
                <c:pt idx="77">
                  <c:v>43301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43311</c:v>
                </c:pt>
                <c:pt idx="84">
                  <c:v>43312</c:v>
                </c:pt>
                <c:pt idx="85">
                  <c:v>43313</c:v>
                </c:pt>
                <c:pt idx="86">
                  <c:v>43314</c:v>
                </c:pt>
                <c:pt idx="87">
                  <c:v>43315</c:v>
                </c:pt>
                <c:pt idx="88">
                  <c:v>43318</c:v>
                </c:pt>
                <c:pt idx="89">
                  <c:v>43319</c:v>
                </c:pt>
                <c:pt idx="90">
                  <c:v>43320</c:v>
                </c:pt>
                <c:pt idx="91">
                  <c:v>43321</c:v>
                </c:pt>
                <c:pt idx="92">
                  <c:v>43322</c:v>
                </c:pt>
                <c:pt idx="93">
                  <c:v>43325</c:v>
                </c:pt>
                <c:pt idx="94">
                  <c:v>43326</c:v>
                </c:pt>
                <c:pt idx="95">
                  <c:v>43328</c:v>
                </c:pt>
                <c:pt idx="96">
                  <c:v>43329</c:v>
                </c:pt>
                <c:pt idx="97">
                  <c:v>43332</c:v>
                </c:pt>
                <c:pt idx="98">
                  <c:v>43333</c:v>
                </c:pt>
                <c:pt idx="99">
                  <c:v>43335</c:v>
                </c:pt>
                <c:pt idx="100">
                  <c:v>43336</c:v>
                </c:pt>
                <c:pt idx="101">
                  <c:v>43339</c:v>
                </c:pt>
                <c:pt idx="102">
                  <c:v>43340</c:v>
                </c:pt>
                <c:pt idx="103">
                  <c:v>43341</c:v>
                </c:pt>
                <c:pt idx="104">
                  <c:v>43342</c:v>
                </c:pt>
                <c:pt idx="105">
                  <c:v>43343</c:v>
                </c:pt>
                <c:pt idx="106">
                  <c:v>43346</c:v>
                </c:pt>
                <c:pt idx="107">
                  <c:v>43347</c:v>
                </c:pt>
                <c:pt idx="108">
                  <c:v>43348</c:v>
                </c:pt>
                <c:pt idx="109">
                  <c:v>43349</c:v>
                </c:pt>
                <c:pt idx="110">
                  <c:v>43350</c:v>
                </c:pt>
                <c:pt idx="111">
                  <c:v>43353</c:v>
                </c:pt>
                <c:pt idx="112">
                  <c:v>43354</c:v>
                </c:pt>
                <c:pt idx="113">
                  <c:v>43355</c:v>
                </c:pt>
                <c:pt idx="114">
                  <c:v>43357</c:v>
                </c:pt>
                <c:pt idx="115">
                  <c:v>43360</c:v>
                </c:pt>
                <c:pt idx="116">
                  <c:v>43361</c:v>
                </c:pt>
                <c:pt idx="117">
                  <c:v>43362</c:v>
                </c:pt>
                <c:pt idx="118">
                  <c:v>43364</c:v>
                </c:pt>
                <c:pt idx="119">
                  <c:v>43367</c:v>
                </c:pt>
                <c:pt idx="120">
                  <c:v>43368</c:v>
                </c:pt>
                <c:pt idx="121">
                  <c:v>43369</c:v>
                </c:pt>
                <c:pt idx="122">
                  <c:v>43370</c:v>
                </c:pt>
                <c:pt idx="123">
                  <c:v>43371</c:v>
                </c:pt>
                <c:pt idx="124">
                  <c:v>43374</c:v>
                </c:pt>
                <c:pt idx="125">
                  <c:v>43376</c:v>
                </c:pt>
                <c:pt idx="126">
                  <c:v>43377</c:v>
                </c:pt>
                <c:pt idx="127">
                  <c:v>43378</c:v>
                </c:pt>
                <c:pt idx="128">
                  <c:v>43381</c:v>
                </c:pt>
                <c:pt idx="129">
                  <c:v>43382</c:v>
                </c:pt>
                <c:pt idx="130">
                  <c:v>43383</c:v>
                </c:pt>
                <c:pt idx="131">
                  <c:v>43384</c:v>
                </c:pt>
                <c:pt idx="132">
                  <c:v>43385</c:v>
                </c:pt>
                <c:pt idx="133">
                  <c:v>43388</c:v>
                </c:pt>
                <c:pt idx="134">
                  <c:v>43389</c:v>
                </c:pt>
                <c:pt idx="135">
                  <c:v>43390</c:v>
                </c:pt>
                <c:pt idx="136">
                  <c:v>43392</c:v>
                </c:pt>
                <c:pt idx="137">
                  <c:v>43395</c:v>
                </c:pt>
                <c:pt idx="138">
                  <c:v>43396</c:v>
                </c:pt>
                <c:pt idx="139">
                  <c:v>43397</c:v>
                </c:pt>
                <c:pt idx="140">
                  <c:v>43398</c:v>
                </c:pt>
                <c:pt idx="141">
                  <c:v>43399</c:v>
                </c:pt>
                <c:pt idx="142">
                  <c:v>43402</c:v>
                </c:pt>
                <c:pt idx="143">
                  <c:v>43403</c:v>
                </c:pt>
                <c:pt idx="144">
                  <c:v>43404</c:v>
                </c:pt>
                <c:pt idx="145">
                  <c:v>43405</c:v>
                </c:pt>
                <c:pt idx="146">
                  <c:v>43406</c:v>
                </c:pt>
                <c:pt idx="147">
                  <c:v>43409</c:v>
                </c:pt>
                <c:pt idx="148">
                  <c:v>43410</c:v>
                </c:pt>
                <c:pt idx="149">
                  <c:v>43411</c:v>
                </c:pt>
                <c:pt idx="150">
                  <c:v>43413</c:v>
                </c:pt>
                <c:pt idx="151">
                  <c:v>43416</c:v>
                </c:pt>
                <c:pt idx="152">
                  <c:v>43417</c:v>
                </c:pt>
                <c:pt idx="153">
                  <c:v>43418</c:v>
                </c:pt>
                <c:pt idx="154">
                  <c:v>43419</c:v>
                </c:pt>
                <c:pt idx="155">
                  <c:v>43420</c:v>
                </c:pt>
                <c:pt idx="156">
                  <c:v>43423</c:v>
                </c:pt>
                <c:pt idx="157">
                  <c:v>43424</c:v>
                </c:pt>
                <c:pt idx="158">
                  <c:v>43425</c:v>
                </c:pt>
                <c:pt idx="159">
                  <c:v>43426</c:v>
                </c:pt>
                <c:pt idx="160">
                  <c:v>43430</c:v>
                </c:pt>
                <c:pt idx="161">
                  <c:v>43431</c:v>
                </c:pt>
                <c:pt idx="162">
                  <c:v>43432</c:v>
                </c:pt>
                <c:pt idx="163">
                  <c:v>43433</c:v>
                </c:pt>
                <c:pt idx="164">
                  <c:v>43434</c:v>
                </c:pt>
                <c:pt idx="165">
                  <c:v>43437</c:v>
                </c:pt>
                <c:pt idx="166">
                  <c:v>43438</c:v>
                </c:pt>
                <c:pt idx="167">
                  <c:v>43439</c:v>
                </c:pt>
                <c:pt idx="168">
                  <c:v>43440</c:v>
                </c:pt>
                <c:pt idx="169">
                  <c:v>43441</c:v>
                </c:pt>
                <c:pt idx="170">
                  <c:v>43444</c:v>
                </c:pt>
                <c:pt idx="171">
                  <c:v>43445</c:v>
                </c:pt>
                <c:pt idx="172">
                  <c:v>43446</c:v>
                </c:pt>
                <c:pt idx="173">
                  <c:v>43447</c:v>
                </c:pt>
                <c:pt idx="174">
                  <c:v>43448</c:v>
                </c:pt>
                <c:pt idx="175">
                  <c:v>43451</c:v>
                </c:pt>
                <c:pt idx="176">
                  <c:v>43452</c:v>
                </c:pt>
                <c:pt idx="177">
                  <c:v>43453</c:v>
                </c:pt>
                <c:pt idx="178">
                  <c:v>43454</c:v>
                </c:pt>
                <c:pt idx="179">
                  <c:v>43455</c:v>
                </c:pt>
                <c:pt idx="180">
                  <c:v>43458</c:v>
                </c:pt>
                <c:pt idx="181">
                  <c:v>43460</c:v>
                </c:pt>
                <c:pt idx="182">
                  <c:v>43461</c:v>
                </c:pt>
                <c:pt idx="183">
                  <c:v>43462</c:v>
                </c:pt>
                <c:pt idx="184">
                  <c:v>43465</c:v>
                </c:pt>
                <c:pt idx="185">
                  <c:v>43466</c:v>
                </c:pt>
                <c:pt idx="186">
                  <c:v>43467</c:v>
                </c:pt>
                <c:pt idx="187">
                  <c:v>43468</c:v>
                </c:pt>
                <c:pt idx="188">
                  <c:v>43469</c:v>
                </c:pt>
                <c:pt idx="189">
                  <c:v>43472</c:v>
                </c:pt>
                <c:pt idx="190">
                  <c:v>43473</c:v>
                </c:pt>
                <c:pt idx="191">
                  <c:v>43474</c:v>
                </c:pt>
                <c:pt idx="192">
                  <c:v>43475</c:v>
                </c:pt>
                <c:pt idx="193">
                  <c:v>43476</c:v>
                </c:pt>
                <c:pt idx="194">
                  <c:v>43479</c:v>
                </c:pt>
                <c:pt idx="195">
                  <c:v>43480</c:v>
                </c:pt>
                <c:pt idx="196">
                  <c:v>43481</c:v>
                </c:pt>
                <c:pt idx="197">
                  <c:v>43482</c:v>
                </c:pt>
                <c:pt idx="198">
                  <c:v>43483</c:v>
                </c:pt>
                <c:pt idx="199">
                  <c:v>43486</c:v>
                </c:pt>
                <c:pt idx="200">
                  <c:v>43487</c:v>
                </c:pt>
                <c:pt idx="201">
                  <c:v>43488</c:v>
                </c:pt>
                <c:pt idx="202">
                  <c:v>43489</c:v>
                </c:pt>
                <c:pt idx="203">
                  <c:v>43490</c:v>
                </c:pt>
                <c:pt idx="204">
                  <c:v>43493</c:v>
                </c:pt>
                <c:pt idx="205">
                  <c:v>43494</c:v>
                </c:pt>
                <c:pt idx="206">
                  <c:v>43495</c:v>
                </c:pt>
                <c:pt idx="207">
                  <c:v>43496</c:v>
                </c:pt>
                <c:pt idx="208">
                  <c:v>43497</c:v>
                </c:pt>
                <c:pt idx="209">
                  <c:v>43500</c:v>
                </c:pt>
                <c:pt idx="210">
                  <c:v>43501</c:v>
                </c:pt>
                <c:pt idx="211">
                  <c:v>43502</c:v>
                </c:pt>
                <c:pt idx="212">
                  <c:v>43503</c:v>
                </c:pt>
                <c:pt idx="213">
                  <c:v>43504</c:v>
                </c:pt>
                <c:pt idx="214">
                  <c:v>43507</c:v>
                </c:pt>
                <c:pt idx="215">
                  <c:v>43508</c:v>
                </c:pt>
                <c:pt idx="216">
                  <c:v>43509</c:v>
                </c:pt>
                <c:pt idx="217">
                  <c:v>43510</c:v>
                </c:pt>
                <c:pt idx="218">
                  <c:v>43511</c:v>
                </c:pt>
                <c:pt idx="219">
                  <c:v>43514</c:v>
                </c:pt>
                <c:pt idx="220">
                  <c:v>43515</c:v>
                </c:pt>
                <c:pt idx="221">
                  <c:v>43516</c:v>
                </c:pt>
                <c:pt idx="222">
                  <c:v>43517</c:v>
                </c:pt>
                <c:pt idx="223">
                  <c:v>43518</c:v>
                </c:pt>
                <c:pt idx="224">
                  <c:v>43521</c:v>
                </c:pt>
                <c:pt idx="225">
                  <c:v>43522</c:v>
                </c:pt>
                <c:pt idx="226">
                  <c:v>43523</c:v>
                </c:pt>
                <c:pt idx="227">
                  <c:v>43524</c:v>
                </c:pt>
                <c:pt idx="228">
                  <c:v>43525</c:v>
                </c:pt>
                <c:pt idx="229">
                  <c:v>43529</c:v>
                </c:pt>
                <c:pt idx="230">
                  <c:v>43530</c:v>
                </c:pt>
                <c:pt idx="231">
                  <c:v>43531</c:v>
                </c:pt>
                <c:pt idx="232">
                  <c:v>43532</c:v>
                </c:pt>
                <c:pt idx="233">
                  <c:v>43535</c:v>
                </c:pt>
                <c:pt idx="234">
                  <c:v>43536</c:v>
                </c:pt>
                <c:pt idx="235">
                  <c:v>43537</c:v>
                </c:pt>
                <c:pt idx="236">
                  <c:v>43538</c:v>
                </c:pt>
                <c:pt idx="237">
                  <c:v>43539</c:v>
                </c:pt>
                <c:pt idx="238">
                  <c:v>43542</c:v>
                </c:pt>
                <c:pt idx="239">
                  <c:v>43543</c:v>
                </c:pt>
                <c:pt idx="240">
                  <c:v>43544</c:v>
                </c:pt>
                <c:pt idx="241">
                  <c:v>43546</c:v>
                </c:pt>
                <c:pt idx="242">
                  <c:v>43549</c:v>
                </c:pt>
                <c:pt idx="243">
                  <c:v>43550</c:v>
                </c:pt>
                <c:pt idx="244">
                  <c:v>43551</c:v>
                </c:pt>
                <c:pt idx="245">
                  <c:v>43552</c:v>
                </c:pt>
              </c:numCache>
            </c:numRef>
          </c:cat>
          <c:val>
            <c:numRef>
              <c:f>Daily!$I$5:$I$250</c:f>
              <c:numCache>
                <c:formatCode>General</c:formatCode>
                <c:ptCount val="246"/>
                <c:pt idx="0">
                  <c:v>1.0595076874053975</c:v>
                </c:pt>
                <c:pt idx="1">
                  <c:v>0.94986599400915839</c:v>
                </c:pt>
                <c:pt idx="2">
                  <c:v>-0.36700113223753916</c:v>
                </c:pt>
                <c:pt idx="3">
                  <c:v>-0.81899760962420509</c:v>
                </c:pt>
                <c:pt idx="4">
                  <c:v>4.1011457921770127</c:v>
                </c:pt>
                <c:pt idx="5">
                  <c:v>-0.63761955366631928</c:v>
                </c:pt>
                <c:pt idx="6">
                  <c:v>0.98548510313216897</c:v>
                </c:pt>
                <c:pt idx="7">
                  <c:v>1.8798698842575012</c:v>
                </c:pt>
                <c:pt idx="8">
                  <c:v>-0.9430109522925596</c:v>
                </c:pt>
                <c:pt idx="9">
                  <c:v>1.120647651887114</c:v>
                </c:pt>
                <c:pt idx="10">
                  <c:v>7.412898443291327E-2</c:v>
                </c:pt>
                <c:pt idx="11">
                  <c:v>-0.59999999999999321</c:v>
                </c:pt>
                <c:pt idx="12">
                  <c:v>0.63343021089499962</c:v>
                </c:pt>
                <c:pt idx="13">
                  <c:v>-1.1663210900473933</c:v>
                </c:pt>
                <c:pt idx="14">
                  <c:v>4.2595437005956551</c:v>
                </c:pt>
                <c:pt idx="15">
                  <c:v>-0.39525691699604742</c:v>
                </c:pt>
                <c:pt idx="16">
                  <c:v>2.2907647907647908</c:v>
                </c:pt>
                <c:pt idx="17">
                  <c:v>-0.21512960677128934</c:v>
                </c:pt>
                <c:pt idx="18">
                  <c:v>2.8345232204707647</c:v>
                </c:pt>
                <c:pt idx="19">
                  <c:v>0.75955457794885584</c:v>
                </c:pt>
                <c:pt idx="20">
                  <c:v>-2.3297063137428702</c:v>
                </c:pt>
                <c:pt idx="21">
                  <c:v>2.8951596004749631</c:v>
                </c:pt>
                <c:pt idx="22">
                  <c:v>-1.6834673997895788</c:v>
                </c:pt>
                <c:pt idx="23">
                  <c:v>0.60068353643801886</c:v>
                </c:pt>
                <c:pt idx="24">
                  <c:v>-0.73092893174564111</c:v>
                </c:pt>
                <c:pt idx="25">
                  <c:v>0.88841261061946264</c:v>
                </c:pt>
                <c:pt idx="26">
                  <c:v>-2.487579235908854</c:v>
                </c:pt>
                <c:pt idx="27">
                  <c:v>1.1525352261147519</c:v>
                </c:pt>
                <c:pt idx="28">
                  <c:v>-0.33348386424427379</c:v>
                </c:pt>
                <c:pt idx="29">
                  <c:v>0.13941654177268134</c:v>
                </c:pt>
                <c:pt idx="30">
                  <c:v>2.4363927465116873E-2</c:v>
                </c:pt>
                <c:pt idx="31">
                  <c:v>-0.38972788642216832</c:v>
                </c:pt>
                <c:pt idx="32">
                  <c:v>-2.8400754558792611</c:v>
                </c:pt>
                <c:pt idx="33">
                  <c:v>-2.5707403012979539</c:v>
                </c:pt>
                <c:pt idx="34">
                  <c:v>1.8857480256845489</c:v>
                </c:pt>
                <c:pt idx="35">
                  <c:v>-1.206128436379448</c:v>
                </c:pt>
                <c:pt idx="36">
                  <c:v>-0.12098548174218093</c:v>
                </c:pt>
                <c:pt idx="37">
                  <c:v>-7.7084021583539386E-2</c:v>
                </c:pt>
                <c:pt idx="38">
                  <c:v>-0.2057159650282826</c:v>
                </c:pt>
                <c:pt idx="39">
                  <c:v>0.11779430170066527</c:v>
                </c:pt>
                <c:pt idx="40">
                  <c:v>-1.7795426134274612</c:v>
                </c:pt>
                <c:pt idx="41">
                  <c:v>0.31818522123231263</c:v>
                </c:pt>
                <c:pt idx="42">
                  <c:v>-0.82838911899698764</c:v>
                </c:pt>
                <c:pt idx="43">
                  <c:v>-1.9829175602964901</c:v>
                </c:pt>
                <c:pt idx="44">
                  <c:v>1.4779270633397312</c:v>
                </c:pt>
                <c:pt idx="45">
                  <c:v>0.73009268015888718</c:v>
                </c:pt>
                <c:pt idx="46">
                  <c:v>1.8364127985578953</c:v>
                </c:pt>
                <c:pt idx="47">
                  <c:v>5.6459047829774818</c:v>
                </c:pt>
                <c:pt idx="48">
                  <c:v>-0.54104998603741961</c:v>
                </c:pt>
                <c:pt idx="49">
                  <c:v>1.789913312041554</c:v>
                </c:pt>
                <c:pt idx="50">
                  <c:v>-0.64476088680482269</c:v>
                </c:pt>
                <c:pt idx="51">
                  <c:v>0.20474736257634962</c:v>
                </c:pt>
                <c:pt idx="52">
                  <c:v>-0.95584415584415261</c:v>
                </c:pt>
                <c:pt idx="53">
                  <c:v>-2.244833735445305</c:v>
                </c:pt>
                <c:pt idx="54">
                  <c:v>-0.88349966019243187</c:v>
                </c:pt>
                <c:pt idx="55">
                  <c:v>0.50523276795380734</c:v>
                </c:pt>
                <c:pt idx="56">
                  <c:v>-0.81508078994613342</c:v>
                </c:pt>
                <c:pt idx="57">
                  <c:v>-0.84712015349527903</c:v>
                </c:pt>
                <c:pt idx="58">
                  <c:v>-0.25192595567563952</c:v>
                </c:pt>
                <c:pt idx="59">
                  <c:v>3.6603221083455345E-2</c:v>
                </c:pt>
                <c:pt idx="60">
                  <c:v>1.4160263446761734</c:v>
                </c:pt>
                <c:pt idx="61">
                  <c:v>1.7570444131760392</c:v>
                </c:pt>
                <c:pt idx="62">
                  <c:v>-0.75875762303219718</c:v>
                </c:pt>
                <c:pt idx="63">
                  <c:v>-0.65380493033226805</c:v>
                </c:pt>
                <c:pt idx="64">
                  <c:v>0.71564713920955492</c:v>
                </c:pt>
                <c:pt idx="65">
                  <c:v>0.11783189316575669</c:v>
                </c:pt>
                <c:pt idx="66">
                  <c:v>-0.14265844002995826</c:v>
                </c:pt>
                <c:pt idx="67">
                  <c:v>-0.39287117397049898</c:v>
                </c:pt>
                <c:pt idx="68">
                  <c:v>0.43386281329556126</c:v>
                </c:pt>
                <c:pt idx="69">
                  <c:v>2.3955730096394112</c:v>
                </c:pt>
                <c:pt idx="70">
                  <c:v>-1.6247690108434125</c:v>
                </c:pt>
                <c:pt idx="71">
                  <c:v>0.48910154173312714</c:v>
                </c:pt>
                <c:pt idx="72">
                  <c:v>-13.261383275138433</c:v>
                </c:pt>
                <c:pt idx="73">
                  <c:v>-4.7655837026796348</c:v>
                </c:pt>
                <c:pt idx="74">
                  <c:v>0.53797873703086585</c:v>
                </c:pt>
                <c:pt idx="75">
                  <c:v>-4.7097294772157658</c:v>
                </c:pt>
                <c:pt idx="76">
                  <c:v>2.6963187449861836</c:v>
                </c:pt>
                <c:pt idx="77">
                  <c:v>1.2715358243284176</c:v>
                </c:pt>
                <c:pt idx="78">
                  <c:v>9.4274940006868049E-2</c:v>
                </c:pt>
                <c:pt idx="79">
                  <c:v>1.0574535491052239</c:v>
                </c:pt>
                <c:pt idx="80">
                  <c:v>-2.7324719339123069</c:v>
                </c:pt>
                <c:pt idx="81">
                  <c:v>-1.2761324041811926</c:v>
                </c:pt>
                <c:pt idx="82">
                  <c:v>0.19411479242952712</c:v>
                </c:pt>
                <c:pt idx="83">
                  <c:v>1.1007881643256572</c:v>
                </c:pt>
                <c:pt idx="84">
                  <c:v>-2.2124471930664922</c:v>
                </c:pt>
                <c:pt idx="85">
                  <c:v>1.1045294615418753</c:v>
                </c:pt>
                <c:pt idx="86">
                  <c:v>-1.2818818554248672</c:v>
                </c:pt>
                <c:pt idx="87">
                  <c:v>6.8451584114234754</c:v>
                </c:pt>
                <c:pt idx="88">
                  <c:v>2.0422652856665588</c:v>
                </c:pt>
                <c:pt idx="89">
                  <c:v>2.0095772111488519</c:v>
                </c:pt>
                <c:pt idx="90">
                  <c:v>1.6369764082811638</c:v>
                </c:pt>
                <c:pt idx="91">
                  <c:v>2.6014527080372689</c:v>
                </c:pt>
                <c:pt idx="92">
                  <c:v>2.8432919087376436</c:v>
                </c:pt>
                <c:pt idx="93">
                  <c:v>-2.5327347549569703</c:v>
                </c:pt>
                <c:pt idx="94">
                  <c:v>2.3183510536214498</c:v>
                </c:pt>
                <c:pt idx="95">
                  <c:v>-1.7031173800502546</c:v>
                </c:pt>
                <c:pt idx="96">
                  <c:v>1.0991107888409619</c:v>
                </c:pt>
                <c:pt idx="97">
                  <c:v>1.8723340002264888</c:v>
                </c:pt>
                <c:pt idx="98">
                  <c:v>-1.9379701337681008</c:v>
                </c:pt>
                <c:pt idx="99">
                  <c:v>1.0353688029020589</c:v>
                </c:pt>
                <c:pt idx="100">
                  <c:v>0.20943974867229817</c:v>
                </c:pt>
                <c:pt idx="101">
                  <c:v>-0.14555497499440512</c:v>
                </c:pt>
                <c:pt idx="102">
                  <c:v>0.87086525883013199</c:v>
                </c:pt>
                <c:pt idx="103">
                  <c:v>2.3862457388468812</c:v>
                </c:pt>
                <c:pt idx="104">
                  <c:v>0.2424724956572189</c:v>
                </c:pt>
                <c:pt idx="105">
                  <c:v>0.94588252283475271</c:v>
                </c:pt>
                <c:pt idx="106">
                  <c:v>0.6616358499338364</c:v>
                </c:pt>
                <c:pt idx="107">
                  <c:v>-3.1514247139913243</c:v>
                </c:pt>
                <c:pt idx="108">
                  <c:v>-1.1115594849407602</c:v>
                </c:pt>
                <c:pt idx="109">
                  <c:v>1.1648612553791398</c:v>
                </c:pt>
                <c:pt idx="110">
                  <c:v>1.892189218921889</c:v>
                </c:pt>
                <c:pt idx="111">
                  <c:v>-1.6771035773411036</c:v>
                </c:pt>
                <c:pt idx="112">
                  <c:v>0.65153733528551183</c:v>
                </c:pt>
                <c:pt idx="113">
                  <c:v>2.8402065604771218</c:v>
                </c:pt>
                <c:pt idx="114">
                  <c:v>-0.93355493475724349</c:v>
                </c:pt>
                <c:pt idx="115">
                  <c:v>1.1922184543994321</c:v>
                </c:pt>
                <c:pt idx="116">
                  <c:v>-4.1200747821792723</c:v>
                </c:pt>
                <c:pt idx="117">
                  <c:v>-6.6222729112237491E-2</c:v>
                </c:pt>
                <c:pt idx="118">
                  <c:v>0.39023671906637369</c:v>
                </c:pt>
                <c:pt idx="119">
                  <c:v>-4.2759177087535258</c:v>
                </c:pt>
                <c:pt idx="120">
                  <c:v>-2.6357123702256513</c:v>
                </c:pt>
                <c:pt idx="121">
                  <c:v>2.5142632303757662</c:v>
                </c:pt>
                <c:pt idx="122">
                  <c:v>-2.4641129960850647</c:v>
                </c:pt>
                <c:pt idx="123">
                  <c:v>-3.6282071462301202</c:v>
                </c:pt>
                <c:pt idx="124">
                  <c:v>1.8497345855451277</c:v>
                </c:pt>
                <c:pt idx="125">
                  <c:v>0.20446618289700152</c:v>
                </c:pt>
                <c:pt idx="126">
                  <c:v>-2.3285588541250011</c:v>
                </c:pt>
                <c:pt idx="127">
                  <c:v>-2.6257578240209698</c:v>
                </c:pt>
                <c:pt idx="128">
                  <c:v>0.90867022842959533</c:v>
                </c:pt>
                <c:pt idx="129">
                  <c:v>2.3637803810397413</c:v>
                </c:pt>
                <c:pt idx="130">
                  <c:v>7.3552170725747299</c:v>
                </c:pt>
                <c:pt idx="131">
                  <c:v>-3.0273141122913576</c:v>
                </c:pt>
                <c:pt idx="132">
                  <c:v>5.2069478131601743</c:v>
                </c:pt>
                <c:pt idx="133">
                  <c:v>-1.1118134830625104</c:v>
                </c:pt>
                <c:pt idx="134">
                  <c:v>2.3463939234413811</c:v>
                </c:pt>
                <c:pt idx="135">
                  <c:v>-2.0280696597839762</c:v>
                </c:pt>
                <c:pt idx="136">
                  <c:v>-1.8450461261531472</c:v>
                </c:pt>
                <c:pt idx="137">
                  <c:v>0.62275540612820846</c:v>
                </c:pt>
                <c:pt idx="138">
                  <c:v>-1.518775866651479</c:v>
                </c:pt>
                <c:pt idx="139">
                  <c:v>2.6988472066941934E-2</c:v>
                </c:pt>
                <c:pt idx="140">
                  <c:v>0.27752081406104756</c:v>
                </c:pt>
                <c:pt idx="141">
                  <c:v>1.5682656826568337</c:v>
                </c:pt>
                <c:pt idx="142">
                  <c:v>1.6575840145322331</c:v>
                </c:pt>
                <c:pt idx="143">
                  <c:v>1.7199017199017304</c:v>
                </c:pt>
                <c:pt idx="144">
                  <c:v>1.6322646757429331</c:v>
                </c:pt>
                <c:pt idx="145">
                  <c:v>0.46092906013684481</c:v>
                </c:pt>
                <c:pt idx="146">
                  <c:v>1.838841494013898</c:v>
                </c:pt>
                <c:pt idx="147">
                  <c:v>1.8619548766322935</c:v>
                </c:pt>
                <c:pt idx="148">
                  <c:v>-1.1713890808569485</c:v>
                </c:pt>
                <c:pt idx="149">
                  <c:v>0.88108807384358145</c:v>
                </c:pt>
                <c:pt idx="150">
                  <c:v>2.0275188022042765</c:v>
                </c:pt>
                <c:pt idx="151">
                  <c:v>-4.1714790406957052</c:v>
                </c:pt>
                <c:pt idx="152">
                  <c:v>0.69833392414036932</c:v>
                </c:pt>
                <c:pt idx="153">
                  <c:v>1.5876368500721783</c:v>
                </c:pt>
                <c:pt idx="154">
                  <c:v>-0.68958347771848671</c:v>
                </c:pt>
                <c:pt idx="155">
                  <c:v>0.46058829687008684</c:v>
                </c:pt>
                <c:pt idx="156">
                  <c:v>1.1253516723976276</c:v>
                </c:pt>
                <c:pt idx="157">
                  <c:v>-2.1123132405976301</c:v>
                </c:pt>
                <c:pt idx="158">
                  <c:v>0.98245614035087725</c:v>
                </c:pt>
                <c:pt idx="159">
                  <c:v>-0.17720639332869734</c:v>
                </c:pt>
                <c:pt idx="160">
                  <c:v>1.378398134289391</c:v>
                </c:pt>
                <c:pt idx="161">
                  <c:v>0.36051502145922748</c:v>
                </c:pt>
                <c:pt idx="162">
                  <c:v>1.3581936366746432</c:v>
                </c:pt>
                <c:pt idx="163">
                  <c:v>-0.67168461200930352</c:v>
                </c:pt>
                <c:pt idx="164">
                  <c:v>-0.58447736849260135</c:v>
                </c:pt>
                <c:pt idx="165">
                  <c:v>5.9201531309816886</c:v>
                </c:pt>
                <c:pt idx="166">
                  <c:v>-2.3073447786239836</c:v>
                </c:pt>
                <c:pt idx="167">
                  <c:v>-0.60449905856704589</c:v>
                </c:pt>
                <c:pt idx="168">
                  <c:v>0.81090063143901925</c:v>
                </c:pt>
                <c:pt idx="169">
                  <c:v>-0.37251928529043915</c:v>
                </c:pt>
                <c:pt idx="170">
                  <c:v>-0.6287018960325601</c:v>
                </c:pt>
                <c:pt idx="171">
                  <c:v>1.5450700942359592</c:v>
                </c:pt>
                <c:pt idx="172">
                  <c:v>2.9250696835546752</c:v>
                </c:pt>
                <c:pt idx="173">
                  <c:v>-0.62446235702679165</c:v>
                </c:pt>
                <c:pt idx="174">
                  <c:v>1.4298996505402171</c:v>
                </c:pt>
                <c:pt idx="175">
                  <c:v>0.23390334102475238</c:v>
                </c:pt>
                <c:pt idx="176">
                  <c:v>-0.43833370123932047</c:v>
                </c:pt>
                <c:pt idx="177">
                  <c:v>-8.868617762573569E-2</c:v>
                </c:pt>
                <c:pt idx="178">
                  <c:v>1.1824752726350407</c:v>
                </c:pt>
                <c:pt idx="179">
                  <c:v>-1.4757026036281577</c:v>
                </c:pt>
                <c:pt idx="180">
                  <c:v>-0.48336831393499385</c:v>
                </c:pt>
                <c:pt idx="181">
                  <c:v>4.4737010289515274E-2</c:v>
                </c:pt>
                <c:pt idx="182">
                  <c:v>1.8908905072185962</c:v>
                </c:pt>
                <c:pt idx="183">
                  <c:v>1.2288401253918437</c:v>
                </c:pt>
                <c:pt idx="184">
                  <c:v>1.1643750774185671</c:v>
                </c:pt>
                <c:pt idx="185">
                  <c:v>-0.64283090486102601</c:v>
                </c:pt>
                <c:pt idx="186">
                  <c:v>-0.45905477848296539</c:v>
                </c:pt>
                <c:pt idx="187">
                  <c:v>-3.5934259803769817</c:v>
                </c:pt>
                <c:pt idx="188">
                  <c:v>2.7578014639784136</c:v>
                </c:pt>
                <c:pt idx="189">
                  <c:v>0.57799856281438444</c:v>
                </c:pt>
                <c:pt idx="190">
                  <c:v>1.3357355864811133</c:v>
                </c:pt>
                <c:pt idx="191">
                  <c:v>0.48740114033474624</c:v>
                </c:pt>
                <c:pt idx="192">
                  <c:v>1.4368079070193072</c:v>
                </c:pt>
                <c:pt idx="193">
                  <c:v>0.51425478166727911</c:v>
                </c:pt>
                <c:pt idx="194">
                  <c:v>-0.53555934536098171</c:v>
                </c:pt>
                <c:pt idx="195">
                  <c:v>1.413788954397786</c:v>
                </c:pt>
                <c:pt idx="196">
                  <c:v>-0.85721065432758181</c:v>
                </c:pt>
                <c:pt idx="197">
                  <c:v>-0.78085265519820224</c:v>
                </c:pt>
                <c:pt idx="198">
                  <c:v>-0.82318176335786342</c:v>
                </c:pt>
                <c:pt idx="199">
                  <c:v>-0.43780973518591992</c:v>
                </c:pt>
                <c:pt idx="200">
                  <c:v>-1.0291019024643424</c:v>
                </c:pt>
                <c:pt idx="201">
                  <c:v>0.51218759642085498</c:v>
                </c:pt>
                <c:pt idx="202">
                  <c:v>-0.22102161100195908</c:v>
                </c:pt>
                <c:pt idx="203">
                  <c:v>-2.891951759783411</c:v>
                </c:pt>
                <c:pt idx="204">
                  <c:v>1.112026359143325</c:v>
                </c:pt>
                <c:pt idx="205">
                  <c:v>1.8235939213535897</c:v>
                </c:pt>
                <c:pt idx="206">
                  <c:v>-0.35387881958334616</c:v>
                </c:pt>
                <c:pt idx="207">
                  <c:v>0.31498980915324176</c:v>
                </c:pt>
                <c:pt idx="208">
                  <c:v>-1.6777490456840289</c:v>
                </c:pt>
                <c:pt idx="209">
                  <c:v>0.41954976674285643</c:v>
                </c:pt>
                <c:pt idx="210">
                  <c:v>1.2346833785426967</c:v>
                </c:pt>
                <c:pt idx="211">
                  <c:v>-0.23714928085251386</c:v>
                </c:pt>
                <c:pt idx="212">
                  <c:v>-1.7936527537663596</c:v>
                </c:pt>
                <c:pt idx="213">
                  <c:v>-3.5773788940932296</c:v>
                </c:pt>
                <c:pt idx="214">
                  <c:v>-1.0595637857399014</c:v>
                </c:pt>
                <c:pt idx="215">
                  <c:v>-2.6986951364175593</c:v>
                </c:pt>
                <c:pt idx="216">
                  <c:v>1.4358765958887905</c:v>
                </c:pt>
                <c:pt idx="217">
                  <c:v>0.88138082996693601</c:v>
                </c:pt>
                <c:pt idx="218">
                  <c:v>0.28129860674454782</c:v>
                </c:pt>
                <c:pt idx="219">
                  <c:v>-3.4420170285789626</c:v>
                </c:pt>
                <c:pt idx="220">
                  <c:v>3.260535219932331</c:v>
                </c:pt>
                <c:pt idx="221">
                  <c:v>-1.2444974017807025</c:v>
                </c:pt>
                <c:pt idx="222">
                  <c:v>0.64349633006000184</c:v>
                </c:pt>
                <c:pt idx="223">
                  <c:v>0.62939158813147589</c:v>
                </c:pt>
                <c:pt idx="224">
                  <c:v>-7.280428883447855E-2</c:v>
                </c:pt>
                <c:pt idx="225">
                  <c:v>1.1425354351569745</c:v>
                </c:pt>
                <c:pt idx="226">
                  <c:v>-0.1047771847680108</c:v>
                </c:pt>
                <c:pt idx="227">
                  <c:v>-0.35727162476646535</c:v>
                </c:pt>
                <c:pt idx="228">
                  <c:v>-6.5789473684210523E-2</c:v>
                </c:pt>
                <c:pt idx="229">
                  <c:v>2.0868992758393707</c:v>
                </c:pt>
                <c:pt idx="230">
                  <c:v>0.16121751467079384</c:v>
                </c:pt>
                <c:pt idx="231">
                  <c:v>-0.46033994334278205</c:v>
                </c:pt>
                <c:pt idx="232">
                  <c:v>1.4844280586009537</c:v>
                </c:pt>
                <c:pt idx="233">
                  <c:v>-4.14276609305348E-2</c:v>
                </c:pt>
                <c:pt idx="234">
                  <c:v>5.8086524053942128</c:v>
                </c:pt>
                <c:pt idx="235">
                  <c:v>-0.7442224833529264</c:v>
                </c:pt>
                <c:pt idx="236">
                  <c:v>0.84087183534698184</c:v>
                </c:pt>
                <c:pt idx="237">
                  <c:v>-0.2468466841265623</c:v>
                </c:pt>
                <c:pt idx="238">
                  <c:v>3.6213296315297101</c:v>
                </c:pt>
                <c:pt idx="239">
                  <c:v>0.22424789585579036</c:v>
                </c:pt>
                <c:pt idx="240">
                  <c:v>-3.9693148137385919</c:v>
                </c:pt>
                <c:pt idx="241">
                  <c:v>-0.84120067780199048</c:v>
                </c:pt>
                <c:pt idx="242">
                  <c:v>-2.0170888007323744</c:v>
                </c:pt>
                <c:pt idx="243">
                  <c:v>-1.2644429910616932</c:v>
                </c:pt>
                <c:pt idx="244">
                  <c:v>2.6590543481689344</c:v>
                </c:pt>
                <c:pt idx="245">
                  <c:v>2.27677748417624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7-470D-9DCA-295D3DE1FCC4}"/>
            </c:ext>
          </c:extLst>
        </c:ser>
        <c:ser>
          <c:idx val="5"/>
          <c:order val="5"/>
          <c:tx>
            <c:strRef>
              <c:f>Daily!$J$4</c:f>
              <c:strCache>
                <c:ptCount val="1"/>
                <c:pt idx="0">
                  <c:v>Risk adjusted returns Far Month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Daily!$D$5:$D$250</c:f>
              <c:numCache>
                <c:formatCode>d\-mmm\-yy</c:formatCode>
                <c:ptCount val="246"/>
                <c:pt idx="0">
                  <c:v>43193</c:v>
                </c:pt>
                <c:pt idx="1">
                  <c:v>43194</c:v>
                </c:pt>
                <c:pt idx="2">
                  <c:v>43195</c:v>
                </c:pt>
                <c:pt idx="3">
                  <c:v>43196</c:v>
                </c:pt>
                <c:pt idx="4">
                  <c:v>43199</c:v>
                </c:pt>
                <c:pt idx="5">
                  <c:v>43200</c:v>
                </c:pt>
                <c:pt idx="6">
                  <c:v>43201</c:v>
                </c:pt>
                <c:pt idx="7">
                  <c:v>43202</c:v>
                </c:pt>
                <c:pt idx="8">
                  <c:v>43203</c:v>
                </c:pt>
                <c:pt idx="9">
                  <c:v>43206</c:v>
                </c:pt>
                <c:pt idx="10">
                  <c:v>43207</c:v>
                </c:pt>
                <c:pt idx="11">
                  <c:v>43208</c:v>
                </c:pt>
                <c:pt idx="12">
                  <c:v>43209</c:v>
                </c:pt>
                <c:pt idx="13">
                  <c:v>43210</c:v>
                </c:pt>
                <c:pt idx="14">
                  <c:v>43213</c:v>
                </c:pt>
                <c:pt idx="15">
                  <c:v>43214</c:v>
                </c:pt>
                <c:pt idx="16">
                  <c:v>43215</c:v>
                </c:pt>
                <c:pt idx="17">
                  <c:v>43216</c:v>
                </c:pt>
                <c:pt idx="18">
                  <c:v>43217</c:v>
                </c:pt>
                <c:pt idx="19">
                  <c:v>43220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43227</c:v>
                </c:pt>
                <c:pt idx="24">
                  <c:v>43228</c:v>
                </c:pt>
                <c:pt idx="25">
                  <c:v>43229</c:v>
                </c:pt>
                <c:pt idx="26">
                  <c:v>43230</c:v>
                </c:pt>
                <c:pt idx="27">
                  <c:v>43231</c:v>
                </c:pt>
                <c:pt idx="28">
                  <c:v>43234</c:v>
                </c:pt>
                <c:pt idx="29">
                  <c:v>43235</c:v>
                </c:pt>
                <c:pt idx="30">
                  <c:v>43236</c:v>
                </c:pt>
                <c:pt idx="31">
                  <c:v>43237</c:v>
                </c:pt>
                <c:pt idx="32">
                  <c:v>43238</c:v>
                </c:pt>
                <c:pt idx="33">
                  <c:v>43241</c:v>
                </c:pt>
                <c:pt idx="34">
                  <c:v>43242</c:v>
                </c:pt>
                <c:pt idx="35">
                  <c:v>43243</c:v>
                </c:pt>
                <c:pt idx="36">
                  <c:v>43244</c:v>
                </c:pt>
                <c:pt idx="37">
                  <c:v>43245</c:v>
                </c:pt>
                <c:pt idx="38">
                  <c:v>43248</c:v>
                </c:pt>
                <c:pt idx="39">
                  <c:v>43249</c:v>
                </c:pt>
                <c:pt idx="40">
                  <c:v>43250</c:v>
                </c:pt>
                <c:pt idx="41">
                  <c:v>43251</c:v>
                </c:pt>
                <c:pt idx="42">
                  <c:v>43252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43262</c:v>
                </c:pt>
                <c:pt idx="49">
                  <c:v>43263</c:v>
                </c:pt>
                <c:pt idx="50">
                  <c:v>43264</c:v>
                </c:pt>
                <c:pt idx="51">
                  <c:v>43265</c:v>
                </c:pt>
                <c:pt idx="52">
                  <c:v>43266</c:v>
                </c:pt>
                <c:pt idx="53">
                  <c:v>43269</c:v>
                </c:pt>
                <c:pt idx="54">
                  <c:v>43270</c:v>
                </c:pt>
                <c:pt idx="55">
                  <c:v>43271</c:v>
                </c:pt>
                <c:pt idx="56">
                  <c:v>43272</c:v>
                </c:pt>
                <c:pt idx="57">
                  <c:v>43273</c:v>
                </c:pt>
                <c:pt idx="58">
                  <c:v>43276</c:v>
                </c:pt>
                <c:pt idx="59">
                  <c:v>43277</c:v>
                </c:pt>
                <c:pt idx="60">
                  <c:v>43278</c:v>
                </c:pt>
                <c:pt idx="61">
                  <c:v>43279</c:v>
                </c:pt>
                <c:pt idx="62">
                  <c:v>43280</c:v>
                </c:pt>
                <c:pt idx="63">
                  <c:v>43283</c:v>
                </c:pt>
                <c:pt idx="64">
                  <c:v>43284</c:v>
                </c:pt>
                <c:pt idx="65">
                  <c:v>43285</c:v>
                </c:pt>
                <c:pt idx="66">
                  <c:v>43286</c:v>
                </c:pt>
                <c:pt idx="67">
                  <c:v>43287</c:v>
                </c:pt>
                <c:pt idx="68">
                  <c:v>43290</c:v>
                </c:pt>
                <c:pt idx="69">
                  <c:v>43291</c:v>
                </c:pt>
                <c:pt idx="70">
                  <c:v>43292</c:v>
                </c:pt>
                <c:pt idx="71">
                  <c:v>43293</c:v>
                </c:pt>
                <c:pt idx="72">
                  <c:v>43294</c:v>
                </c:pt>
                <c:pt idx="73">
                  <c:v>43297</c:v>
                </c:pt>
                <c:pt idx="74">
                  <c:v>43298</c:v>
                </c:pt>
                <c:pt idx="75">
                  <c:v>43299</c:v>
                </c:pt>
                <c:pt idx="76">
                  <c:v>43300</c:v>
                </c:pt>
                <c:pt idx="77">
                  <c:v>43301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43311</c:v>
                </c:pt>
                <c:pt idx="84">
                  <c:v>43312</c:v>
                </c:pt>
                <c:pt idx="85">
                  <c:v>43313</c:v>
                </c:pt>
                <c:pt idx="86">
                  <c:v>43314</c:v>
                </c:pt>
                <c:pt idx="87">
                  <c:v>43315</c:v>
                </c:pt>
                <c:pt idx="88">
                  <c:v>43318</c:v>
                </c:pt>
                <c:pt idx="89">
                  <c:v>43319</c:v>
                </c:pt>
                <c:pt idx="90">
                  <c:v>43320</c:v>
                </c:pt>
                <c:pt idx="91">
                  <c:v>43321</c:v>
                </c:pt>
                <c:pt idx="92">
                  <c:v>43322</c:v>
                </c:pt>
                <c:pt idx="93">
                  <c:v>43325</c:v>
                </c:pt>
                <c:pt idx="94">
                  <c:v>43326</c:v>
                </c:pt>
                <c:pt idx="95">
                  <c:v>43328</c:v>
                </c:pt>
                <c:pt idx="96">
                  <c:v>43329</c:v>
                </c:pt>
                <c:pt idx="97">
                  <c:v>43332</c:v>
                </c:pt>
                <c:pt idx="98">
                  <c:v>43333</c:v>
                </c:pt>
                <c:pt idx="99">
                  <c:v>43335</c:v>
                </c:pt>
                <c:pt idx="100">
                  <c:v>43336</c:v>
                </c:pt>
                <c:pt idx="101">
                  <c:v>43339</c:v>
                </c:pt>
                <c:pt idx="102">
                  <c:v>43340</c:v>
                </c:pt>
                <c:pt idx="103">
                  <c:v>43341</c:v>
                </c:pt>
                <c:pt idx="104">
                  <c:v>43342</c:v>
                </c:pt>
                <c:pt idx="105">
                  <c:v>43343</c:v>
                </c:pt>
                <c:pt idx="106">
                  <c:v>43346</c:v>
                </c:pt>
                <c:pt idx="107">
                  <c:v>43347</c:v>
                </c:pt>
                <c:pt idx="108">
                  <c:v>43348</c:v>
                </c:pt>
                <c:pt idx="109">
                  <c:v>43349</c:v>
                </c:pt>
                <c:pt idx="110">
                  <c:v>43350</c:v>
                </c:pt>
                <c:pt idx="111">
                  <c:v>43353</c:v>
                </c:pt>
                <c:pt idx="112">
                  <c:v>43354</c:v>
                </c:pt>
                <c:pt idx="113">
                  <c:v>43355</c:v>
                </c:pt>
                <c:pt idx="114">
                  <c:v>43357</c:v>
                </c:pt>
                <c:pt idx="115">
                  <c:v>43360</c:v>
                </c:pt>
                <c:pt idx="116">
                  <c:v>43361</c:v>
                </c:pt>
                <c:pt idx="117">
                  <c:v>43362</c:v>
                </c:pt>
                <c:pt idx="118">
                  <c:v>43364</c:v>
                </c:pt>
                <c:pt idx="119">
                  <c:v>43367</c:v>
                </c:pt>
                <c:pt idx="120">
                  <c:v>43368</c:v>
                </c:pt>
                <c:pt idx="121">
                  <c:v>43369</c:v>
                </c:pt>
                <c:pt idx="122">
                  <c:v>43370</c:v>
                </c:pt>
                <c:pt idx="123">
                  <c:v>43371</c:v>
                </c:pt>
                <c:pt idx="124">
                  <c:v>43374</c:v>
                </c:pt>
                <c:pt idx="125">
                  <c:v>43376</c:v>
                </c:pt>
                <c:pt idx="126">
                  <c:v>43377</c:v>
                </c:pt>
                <c:pt idx="127">
                  <c:v>43378</c:v>
                </c:pt>
                <c:pt idx="128">
                  <c:v>43381</c:v>
                </c:pt>
                <c:pt idx="129">
                  <c:v>43382</c:v>
                </c:pt>
                <c:pt idx="130">
                  <c:v>43383</c:v>
                </c:pt>
                <c:pt idx="131">
                  <c:v>43384</c:v>
                </c:pt>
                <c:pt idx="132">
                  <c:v>43385</c:v>
                </c:pt>
                <c:pt idx="133">
                  <c:v>43388</c:v>
                </c:pt>
                <c:pt idx="134">
                  <c:v>43389</c:v>
                </c:pt>
                <c:pt idx="135">
                  <c:v>43390</c:v>
                </c:pt>
                <c:pt idx="136">
                  <c:v>43392</c:v>
                </c:pt>
                <c:pt idx="137">
                  <c:v>43395</c:v>
                </c:pt>
                <c:pt idx="138">
                  <c:v>43396</c:v>
                </c:pt>
                <c:pt idx="139">
                  <c:v>43397</c:v>
                </c:pt>
                <c:pt idx="140">
                  <c:v>43398</c:v>
                </c:pt>
                <c:pt idx="141">
                  <c:v>43399</c:v>
                </c:pt>
                <c:pt idx="142">
                  <c:v>43402</c:v>
                </c:pt>
                <c:pt idx="143">
                  <c:v>43403</c:v>
                </c:pt>
                <c:pt idx="144">
                  <c:v>43404</c:v>
                </c:pt>
                <c:pt idx="145">
                  <c:v>43405</c:v>
                </c:pt>
                <c:pt idx="146">
                  <c:v>43406</c:v>
                </c:pt>
                <c:pt idx="147">
                  <c:v>43409</c:v>
                </c:pt>
                <c:pt idx="148">
                  <c:v>43410</c:v>
                </c:pt>
                <c:pt idx="149">
                  <c:v>43411</c:v>
                </c:pt>
                <c:pt idx="150">
                  <c:v>43413</c:v>
                </c:pt>
                <c:pt idx="151">
                  <c:v>43416</c:v>
                </c:pt>
                <c:pt idx="152">
                  <c:v>43417</c:v>
                </c:pt>
                <c:pt idx="153">
                  <c:v>43418</c:v>
                </c:pt>
                <c:pt idx="154">
                  <c:v>43419</c:v>
                </c:pt>
                <c:pt idx="155">
                  <c:v>43420</c:v>
                </c:pt>
                <c:pt idx="156">
                  <c:v>43423</c:v>
                </c:pt>
                <c:pt idx="157">
                  <c:v>43424</c:v>
                </c:pt>
                <c:pt idx="158">
                  <c:v>43425</c:v>
                </c:pt>
                <c:pt idx="159">
                  <c:v>43426</c:v>
                </c:pt>
                <c:pt idx="160">
                  <c:v>43430</c:v>
                </c:pt>
                <c:pt idx="161">
                  <c:v>43431</c:v>
                </c:pt>
                <c:pt idx="162">
                  <c:v>43432</c:v>
                </c:pt>
                <c:pt idx="163">
                  <c:v>43433</c:v>
                </c:pt>
                <c:pt idx="164">
                  <c:v>43434</c:v>
                </c:pt>
                <c:pt idx="165">
                  <c:v>43437</c:v>
                </c:pt>
                <c:pt idx="166">
                  <c:v>43438</c:v>
                </c:pt>
                <c:pt idx="167">
                  <c:v>43439</c:v>
                </c:pt>
                <c:pt idx="168">
                  <c:v>43440</c:v>
                </c:pt>
                <c:pt idx="169">
                  <c:v>43441</c:v>
                </c:pt>
                <c:pt idx="170">
                  <c:v>43444</c:v>
                </c:pt>
                <c:pt idx="171">
                  <c:v>43445</c:v>
                </c:pt>
                <c:pt idx="172">
                  <c:v>43446</c:v>
                </c:pt>
                <c:pt idx="173">
                  <c:v>43447</c:v>
                </c:pt>
                <c:pt idx="174">
                  <c:v>43448</c:v>
                </c:pt>
                <c:pt idx="175">
                  <c:v>43451</c:v>
                </c:pt>
                <c:pt idx="176">
                  <c:v>43452</c:v>
                </c:pt>
                <c:pt idx="177">
                  <c:v>43453</c:v>
                </c:pt>
                <c:pt idx="178">
                  <c:v>43454</c:v>
                </c:pt>
                <c:pt idx="179">
                  <c:v>43455</c:v>
                </c:pt>
                <c:pt idx="180">
                  <c:v>43458</c:v>
                </c:pt>
                <c:pt idx="181">
                  <c:v>43460</c:v>
                </c:pt>
                <c:pt idx="182">
                  <c:v>43461</c:v>
                </c:pt>
                <c:pt idx="183">
                  <c:v>43462</c:v>
                </c:pt>
                <c:pt idx="184">
                  <c:v>43465</c:v>
                </c:pt>
                <c:pt idx="185">
                  <c:v>43466</c:v>
                </c:pt>
                <c:pt idx="186">
                  <c:v>43467</c:v>
                </c:pt>
                <c:pt idx="187">
                  <c:v>43468</c:v>
                </c:pt>
                <c:pt idx="188">
                  <c:v>43469</c:v>
                </c:pt>
                <c:pt idx="189">
                  <c:v>43472</c:v>
                </c:pt>
                <c:pt idx="190">
                  <c:v>43473</c:v>
                </c:pt>
                <c:pt idx="191">
                  <c:v>43474</c:v>
                </c:pt>
                <c:pt idx="192">
                  <c:v>43475</c:v>
                </c:pt>
                <c:pt idx="193">
                  <c:v>43476</c:v>
                </c:pt>
                <c:pt idx="194">
                  <c:v>43479</c:v>
                </c:pt>
                <c:pt idx="195">
                  <c:v>43480</c:v>
                </c:pt>
                <c:pt idx="196">
                  <c:v>43481</c:v>
                </c:pt>
                <c:pt idx="197">
                  <c:v>43482</c:v>
                </c:pt>
                <c:pt idx="198">
                  <c:v>43483</c:v>
                </c:pt>
                <c:pt idx="199">
                  <c:v>43486</c:v>
                </c:pt>
                <c:pt idx="200">
                  <c:v>43487</c:v>
                </c:pt>
                <c:pt idx="201">
                  <c:v>43488</c:v>
                </c:pt>
                <c:pt idx="202">
                  <c:v>43489</c:v>
                </c:pt>
                <c:pt idx="203">
                  <c:v>43490</c:v>
                </c:pt>
                <c:pt idx="204">
                  <c:v>43493</c:v>
                </c:pt>
                <c:pt idx="205">
                  <c:v>43494</c:v>
                </c:pt>
                <c:pt idx="206">
                  <c:v>43495</c:v>
                </c:pt>
                <c:pt idx="207">
                  <c:v>43496</c:v>
                </c:pt>
                <c:pt idx="208">
                  <c:v>43497</c:v>
                </c:pt>
                <c:pt idx="209">
                  <c:v>43500</c:v>
                </c:pt>
                <c:pt idx="210">
                  <c:v>43501</c:v>
                </c:pt>
                <c:pt idx="211">
                  <c:v>43502</c:v>
                </c:pt>
                <c:pt idx="212">
                  <c:v>43503</c:v>
                </c:pt>
                <c:pt idx="213">
                  <c:v>43504</c:v>
                </c:pt>
                <c:pt idx="214">
                  <c:v>43507</c:v>
                </c:pt>
                <c:pt idx="215">
                  <c:v>43508</c:v>
                </c:pt>
                <c:pt idx="216">
                  <c:v>43509</c:v>
                </c:pt>
                <c:pt idx="217">
                  <c:v>43510</c:v>
                </c:pt>
                <c:pt idx="218">
                  <c:v>43511</c:v>
                </c:pt>
                <c:pt idx="219">
                  <c:v>43514</c:v>
                </c:pt>
                <c:pt idx="220">
                  <c:v>43515</c:v>
                </c:pt>
                <c:pt idx="221">
                  <c:v>43516</c:v>
                </c:pt>
                <c:pt idx="222">
                  <c:v>43517</c:v>
                </c:pt>
                <c:pt idx="223">
                  <c:v>43518</c:v>
                </c:pt>
                <c:pt idx="224">
                  <c:v>43521</c:v>
                </c:pt>
                <c:pt idx="225">
                  <c:v>43522</c:v>
                </c:pt>
                <c:pt idx="226">
                  <c:v>43523</c:v>
                </c:pt>
                <c:pt idx="227">
                  <c:v>43524</c:v>
                </c:pt>
                <c:pt idx="228">
                  <c:v>43525</c:v>
                </c:pt>
                <c:pt idx="229">
                  <c:v>43529</c:v>
                </c:pt>
                <c:pt idx="230">
                  <c:v>43530</c:v>
                </c:pt>
                <c:pt idx="231">
                  <c:v>43531</c:v>
                </c:pt>
                <c:pt idx="232">
                  <c:v>43532</c:v>
                </c:pt>
                <c:pt idx="233">
                  <c:v>43535</c:v>
                </c:pt>
                <c:pt idx="234">
                  <c:v>43536</c:v>
                </c:pt>
                <c:pt idx="235">
                  <c:v>43537</c:v>
                </c:pt>
                <c:pt idx="236">
                  <c:v>43538</c:v>
                </c:pt>
                <c:pt idx="237">
                  <c:v>43539</c:v>
                </c:pt>
                <c:pt idx="238">
                  <c:v>43542</c:v>
                </c:pt>
                <c:pt idx="239">
                  <c:v>43543</c:v>
                </c:pt>
                <c:pt idx="240">
                  <c:v>43544</c:v>
                </c:pt>
                <c:pt idx="241">
                  <c:v>43546</c:v>
                </c:pt>
                <c:pt idx="242">
                  <c:v>43549</c:v>
                </c:pt>
                <c:pt idx="243">
                  <c:v>43550</c:v>
                </c:pt>
                <c:pt idx="244">
                  <c:v>43551</c:v>
                </c:pt>
                <c:pt idx="245">
                  <c:v>43552</c:v>
                </c:pt>
              </c:numCache>
            </c:numRef>
          </c:cat>
          <c:val>
            <c:numRef>
              <c:f>Daily!$J$5:$J$250</c:f>
              <c:numCache>
                <c:formatCode>_(* #,##0.00_);_(* \(#,##0.00\);_(* "-"??_);_(@_)</c:formatCode>
                <c:ptCount val="246"/>
                <c:pt idx="0">
                  <c:v>1.0427405641177263</c:v>
                </c:pt>
                <c:pt idx="1">
                  <c:v>0.93329065154340496</c:v>
                </c:pt>
                <c:pt idx="2">
                  <c:v>-0.38371346100466247</c:v>
                </c:pt>
                <c:pt idx="3">
                  <c:v>-0.83570993839132834</c:v>
                </c:pt>
                <c:pt idx="4">
                  <c:v>4.0844882579304373</c:v>
                </c:pt>
                <c:pt idx="5">
                  <c:v>-0.65427708791289463</c:v>
                </c:pt>
                <c:pt idx="6">
                  <c:v>0.96896455518696345</c:v>
                </c:pt>
                <c:pt idx="7">
                  <c:v>1.8632123500109259</c:v>
                </c:pt>
                <c:pt idx="8">
                  <c:v>-0.95966848653913495</c:v>
                </c:pt>
                <c:pt idx="9">
                  <c:v>1.1040175149008127</c:v>
                </c:pt>
                <c:pt idx="10">
                  <c:v>5.7526244706885873E-2</c:v>
                </c:pt>
                <c:pt idx="11">
                  <c:v>-0.61663013698629454</c:v>
                </c:pt>
                <c:pt idx="12">
                  <c:v>0.61666308760732835</c:v>
                </c:pt>
                <c:pt idx="13">
                  <c:v>-1.1831704051158864</c:v>
                </c:pt>
                <c:pt idx="14">
                  <c:v>4.2427217827874362</c:v>
                </c:pt>
                <c:pt idx="15">
                  <c:v>-0.41216102658508852</c:v>
                </c:pt>
                <c:pt idx="16">
                  <c:v>2.2738880784360238</c:v>
                </c:pt>
                <c:pt idx="17">
                  <c:v>-0.23217070266170031</c:v>
                </c:pt>
                <c:pt idx="18">
                  <c:v>2.8175369191009016</c:v>
                </c:pt>
                <c:pt idx="19">
                  <c:v>0.74256827657899283</c:v>
                </c:pt>
                <c:pt idx="20">
                  <c:v>-2.346720012373007</c:v>
                </c:pt>
                <c:pt idx="21">
                  <c:v>2.8780363128037303</c:v>
                </c:pt>
                <c:pt idx="22">
                  <c:v>-1.7005906874608117</c:v>
                </c:pt>
                <c:pt idx="23">
                  <c:v>0.58356024876678603</c:v>
                </c:pt>
                <c:pt idx="24">
                  <c:v>-0.74805221941687394</c:v>
                </c:pt>
                <c:pt idx="25">
                  <c:v>0.8713167202085037</c:v>
                </c:pt>
                <c:pt idx="26">
                  <c:v>-2.5047573181006348</c:v>
                </c:pt>
                <c:pt idx="27">
                  <c:v>1.1353845411832451</c:v>
                </c:pt>
                <c:pt idx="28">
                  <c:v>-0.35079893273742446</c:v>
                </c:pt>
                <c:pt idx="29">
                  <c:v>0.12218366506035258</c:v>
                </c:pt>
                <c:pt idx="30">
                  <c:v>7.0488589719661862E-3</c:v>
                </c:pt>
                <c:pt idx="31">
                  <c:v>-0.40709774943586696</c:v>
                </c:pt>
                <c:pt idx="32">
                  <c:v>-2.8576097024546034</c:v>
                </c:pt>
                <c:pt idx="33">
                  <c:v>-2.5881101643116526</c:v>
                </c:pt>
                <c:pt idx="34">
                  <c:v>1.8684329571913982</c:v>
                </c:pt>
                <c:pt idx="35">
                  <c:v>-1.2234435048725987</c:v>
                </c:pt>
                <c:pt idx="36">
                  <c:v>-0.13843753653670149</c:v>
                </c:pt>
                <c:pt idx="37">
                  <c:v>-9.4590870898607876E-2</c:v>
                </c:pt>
                <c:pt idx="38">
                  <c:v>-0.22314062256252917</c:v>
                </c:pt>
                <c:pt idx="39">
                  <c:v>0.10034224690614471</c:v>
                </c:pt>
                <c:pt idx="40">
                  <c:v>-1.7970494627425297</c:v>
                </c:pt>
                <c:pt idx="41">
                  <c:v>0.3005961801364222</c:v>
                </c:pt>
                <c:pt idx="42">
                  <c:v>-0.84606035187369999</c:v>
                </c:pt>
                <c:pt idx="43">
                  <c:v>-2.0007257794745725</c:v>
                </c:pt>
                <c:pt idx="44">
                  <c:v>1.4601462414219231</c:v>
                </c:pt>
                <c:pt idx="45">
                  <c:v>0.71225706372053099</c:v>
                </c:pt>
                <c:pt idx="46">
                  <c:v>1.8186045793798131</c:v>
                </c:pt>
                <c:pt idx="47">
                  <c:v>5.6280965637993994</c:v>
                </c:pt>
                <c:pt idx="48">
                  <c:v>-0.55904998603741962</c:v>
                </c:pt>
                <c:pt idx="49">
                  <c:v>1.771968106562102</c:v>
                </c:pt>
                <c:pt idx="50">
                  <c:v>-0.66262390050345288</c:v>
                </c:pt>
                <c:pt idx="51">
                  <c:v>0.18688434887771949</c:v>
                </c:pt>
                <c:pt idx="52">
                  <c:v>-0.9737071695427828</c:v>
                </c:pt>
                <c:pt idx="53">
                  <c:v>-2.2626419546233874</c:v>
                </c:pt>
                <c:pt idx="54">
                  <c:v>-0.90122568758969213</c:v>
                </c:pt>
                <c:pt idx="55">
                  <c:v>0.48750674055654708</c:v>
                </c:pt>
                <c:pt idx="56">
                  <c:v>-0.83266983104202386</c:v>
                </c:pt>
                <c:pt idx="57">
                  <c:v>-0.86481878363226528</c:v>
                </c:pt>
                <c:pt idx="58">
                  <c:v>-0.26962458581262583</c:v>
                </c:pt>
                <c:pt idx="59">
                  <c:v>1.8904590946469044E-2</c:v>
                </c:pt>
                <c:pt idx="60">
                  <c:v>1.3982181254980912</c:v>
                </c:pt>
                <c:pt idx="61">
                  <c:v>1.7393183857787788</c:v>
                </c:pt>
                <c:pt idx="62">
                  <c:v>-0.77653844495000546</c:v>
                </c:pt>
                <c:pt idx="63">
                  <c:v>-0.67139397142815849</c:v>
                </c:pt>
                <c:pt idx="64">
                  <c:v>0.69800330359311658</c:v>
                </c:pt>
                <c:pt idx="65">
                  <c:v>0.1003250438506882</c:v>
                </c:pt>
                <c:pt idx="66">
                  <c:v>-0.16046665920804046</c:v>
                </c:pt>
                <c:pt idx="67">
                  <c:v>-0.41054240684721133</c:v>
                </c:pt>
                <c:pt idx="68">
                  <c:v>0.41621897767912291</c:v>
                </c:pt>
                <c:pt idx="69">
                  <c:v>2.3778195849818768</c:v>
                </c:pt>
                <c:pt idx="70">
                  <c:v>-1.6426046272817687</c:v>
                </c:pt>
                <c:pt idx="71">
                  <c:v>0.47115633625367509</c:v>
                </c:pt>
                <c:pt idx="72">
                  <c:v>-13.279301083357611</c:v>
                </c:pt>
                <c:pt idx="73">
                  <c:v>-4.783528908159087</c:v>
                </c:pt>
                <c:pt idx="74">
                  <c:v>0.52003353155141374</c:v>
                </c:pt>
                <c:pt idx="75">
                  <c:v>-4.7276746826952181</c:v>
                </c:pt>
                <c:pt idx="76">
                  <c:v>2.6783461422464576</c:v>
                </c:pt>
                <c:pt idx="77">
                  <c:v>1.2534536325475958</c:v>
                </c:pt>
                <c:pt idx="78">
                  <c:v>7.6137953705498182E-2</c:v>
                </c:pt>
                <c:pt idx="79">
                  <c:v>1.0392343710230321</c:v>
                </c:pt>
                <c:pt idx="80">
                  <c:v>-2.7506911119944988</c:v>
                </c:pt>
                <c:pt idx="81">
                  <c:v>-1.2945707603455761</c:v>
                </c:pt>
                <c:pt idx="82">
                  <c:v>0.17570383352541752</c:v>
                </c:pt>
                <c:pt idx="83">
                  <c:v>1.0824046026818215</c:v>
                </c:pt>
                <c:pt idx="84">
                  <c:v>-2.2308307547103277</c:v>
                </c:pt>
                <c:pt idx="85">
                  <c:v>1.0861458998980396</c:v>
                </c:pt>
                <c:pt idx="86">
                  <c:v>-1.3004845951508945</c:v>
                </c:pt>
                <c:pt idx="87">
                  <c:v>6.8266104662179963</c:v>
                </c:pt>
                <c:pt idx="88">
                  <c:v>2.0236899432008055</c:v>
                </c:pt>
                <c:pt idx="89">
                  <c:v>1.9910018686830986</c:v>
                </c:pt>
                <c:pt idx="90">
                  <c:v>1.6184832575962322</c:v>
                </c:pt>
                <c:pt idx="91">
                  <c:v>2.5830965436537072</c:v>
                </c:pt>
                <c:pt idx="92">
                  <c:v>2.8249357443540819</c:v>
                </c:pt>
                <c:pt idx="93">
                  <c:v>-2.5511183166008058</c:v>
                </c:pt>
                <c:pt idx="94">
                  <c:v>2.2998579029365183</c:v>
                </c:pt>
                <c:pt idx="95">
                  <c:v>-1.7217475170365559</c:v>
                </c:pt>
                <c:pt idx="96">
                  <c:v>1.0804806518546606</c:v>
                </c:pt>
                <c:pt idx="97">
                  <c:v>1.8536490687196394</c:v>
                </c:pt>
                <c:pt idx="98">
                  <c:v>-1.9566276680146761</c:v>
                </c:pt>
                <c:pt idx="99">
                  <c:v>1.0166290768746618</c:v>
                </c:pt>
                <c:pt idx="100">
                  <c:v>0.19075481716544884</c:v>
                </c:pt>
                <c:pt idx="101">
                  <c:v>-0.16423990650125442</c:v>
                </c:pt>
                <c:pt idx="102">
                  <c:v>0.85223512184383066</c:v>
                </c:pt>
                <c:pt idx="103">
                  <c:v>2.367533410079758</c:v>
                </c:pt>
                <c:pt idx="104">
                  <c:v>0.22376016689009562</c:v>
                </c:pt>
                <c:pt idx="105">
                  <c:v>0.92722498858817737</c:v>
                </c:pt>
                <c:pt idx="106">
                  <c:v>0.64297831568726105</c:v>
                </c:pt>
                <c:pt idx="107">
                  <c:v>-3.1700548509776256</c:v>
                </c:pt>
                <c:pt idx="108">
                  <c:v>-1.1302170191873355</c:v>
                </c:pt>
                <c:pt idx="109">
                  <c:v>1.1462311183928384</c:v>
                </c:pt>
                <c:pt idx="110">
                  <c:v>1.8734220956342178</c:v>
                </c:pt>
                <c:pt idx="111">
                  <c:v>-1.6959528924095968</c:v>
                </c:pt>
                <c:pt idx="112">
                  <c:v>0.63263322569647074</c:v>
                </c:pt>
                <c:pt idx="113">
                  <c:v>2.8210284782853412</c:v>
                </c:pt>
                <c:pt idx="114">
                  <c:v>-0.95292479777094208</c:v>
                </c:pt>
                <c:pt idx="115">
                  <c:v>1.1729033859062814</c:v>
                </c:pt>
                <c:pt idx="116">
                  <c:v>-4.1394446451929712</c:v>
                </c:pt>
                <c:pt idx="117">
                  <c:v>-8.5592592125936118E-2</c:v>
                </c:pt>
                <c:pt idx="118">
                  <c:v>0.37078466427185314</c:v>
                </c:pt>
                <c:pt idx="119">
                  <c:v>-4.2953971608083208</c:v>
                </c:pt>
                <c:pt idx="120">
                  <c:v>-2.6553014113215418</c:v>
                </c:pt>
                <c:pt idx="121">
                  <c:v>2.4946193947593276</c:v>
                </c:pt>
                <c:pt idx="122">
                  <c:v>-2.4834828590987632</c:v>
                </c:pt>
                <c:pt idx="123">
                  <c:v>-3.647303036641079</c:v>
                </c:pt>
                <c:pt idx="124">
                  <c:v>1.830474311572525</c:v>
                </c:pt>
                <c:pt idx="125">
                  <c:v>0.18523330618467276</c:v>
                </c:pt>
                <c:pt idx="126">
                  <c:v>-2.3480657034400694</c:v>
                </c:pt>
                <c:pt idx="127">
                  <c:v>-2.644744125390833</c:v>
                </c:pt>
                <c:pt idx="128">
                  <c:v>0.88973872158028022</c:v>
                </c:pt>
                <c:pt idx="129">
                  <c:v>2.3449584632315221</c:v>
                </c:pt>
                <c:pt idx="130">
                  <c:v>7.3362581684651405</c:v>
                </c:pt>
                <c:pt idx="131">
                  <c:v>-3.0463278109214946</c:v>
                </c:pt>
                <c:pt idx="132">
                  <c:v>5.1880711008314071</c:v>
                </c:pt>
                <c:pt idx="133">
                  <c:v>-1.1307449899118254</c:v>
                </c:pt>
                <c:pt idx="134">
                  <c:v>2.3274076220715179</c:v>
                </c:pt>
                <c:pt idx="135">
                  <c:v>-2.0470285638935652</c:v>
                </c:pt>
                <c:pt idx="136">
                  <c:v>-1.8640872220435583</c:v>
                </c:pt>
                <c:pt idx="137">
                  <c:v>0.60371431023779754</c:v>
                </c:pt>
                <c:pt idx="138">
                  <c:v>-1.5378443598021641</c:v>
                </c:pt>
                <c:pt idx="139">
                  <c:v>7.9473761765309764E-3</c:v>
                </c:pt>
                <c:pt idx="140">
                  <c:v>0.25845232091036263</c:v>
                </c:pt>
                <c:pt idx="141">
                  <c:v>1.5492245867664227</c:v>
                </c:pt>
                <c:pt idx="142">
                  <c:v>1.6385429186418221</c:v>
                </c:pt>
                <c:pt idx="143">
                  <c:v>1.7008332267510453</c:v>
                </c:pt>
                <c:pt idx="144">
                  <c:v>1.6132235798525221</c:v>
                </c:pt>
                <c:pt idx="145">
                  <c:v>0.4419427587669818</c:v>
                </c:pt>
                <c:pt idx="146">
                  <c:v>1.8197730008632129</c:v>
                </c:pt>
                <c:pt idx="147">
                  <c:v>1.8429959725227045</c:v>
                </c:pt>
                <c:pt idx="148">
                  <c:v>-1.1904027794870855</c:v>
                </c:pt>
                <c:pt idx="149">
                  <c:v>0.86207437521344443</c:v>
                </c:pt>
                <c:pt idx="150">
                  <c:v>2.0084777063138657</c:v>
                </c:pt>
                <c:pt idx="151">
                  <c:v>-4.1904379448052946</c:v>
                </c:pt>
                <c:pt idx="152">
                  <c:v>0.67934762277050631</c:v>
                </c:pt>
                <c:pt idx="153">
                  <c:v>1.5687053432228633</c:v>
                </c:pt>
                <c:pt idx="154">
                  <c:v>-0.70832320374588398</c:v>
                </c:pt>
                <c:pt idx="155">
                  <c:v>0.44190336536323754</c:v>
                </c:pt>
                <c:pt idx="156">
                  <c:v>1.1065845491099564</c:v>
                </c:pt>
                <c:pt idx="157">
                  <c:v>-2.1310255693647533</c:v>
                </c:pt>
                <c:pt idx="158">
                  <c:v>0.963743811583754</c:v>
                </c:pt>
                <c:pt idx="159">
                  <c:v>-0.19578173579445077</c:v>
                </c:pt>
                <c:pt idx="160">
                  <c:v>1.3597406000428156</c:v>
                </c:pt>
                <c:pt idx="161">
                  <c:v>0.341967076253748</c:v>
                </c:pt>
                <c:pt idx="162">
                  <c:v>1.3397004859897117</c:v>
                </c:pt>
                <c:pt idx="163">
                  <c:v>-0.69020515995450904</c:v>
                </c:pt>
                <c:pt idx="164">
                  <c:v>-0.60297051917753286</c:v>
                </c:pt>
                <c:pt idx="165">
                  <c:v>5.9016051857762095</c:v>
                </c:pt>
                <c:pt idx="166">
                  <c:v>-2.3258653265691889</c:v>
                </c:pt>
                <c:pt idx="167">
                  <c:v>-0.62291001747115549</c:v>
                </c:pt>
                <c:pt idx="168">
                  <c:v>0.79251706979518366</c:v>
                </c:pt>
                <c:pt idx="169">
                  <c:v>-0.39084805241372683</c:v>
                </c:pt>
                <c:pt idx="170">
                  <c:v>-0.64708545767639569</c:v>
                </c:pt>
                <c:pt idx="171">
                  <c:v>1.5266865325921235</c:v>
                </c:pt>
                <c:pt idx="172">
                  <c:v>2.9067135191711135</c:v>
                </c:pt>
                <c:pt idx="173">
                  <c:v>-0.64281852141035334</c:v>
                </c:pt>
                <c:pt idx="174">
                  <c:v>1.4115982806772034</c:v>
                </c:pt>
                <c:pt idx="175">
                  <c:v>0.21551977938091677</c:v>
                </c:pt>
                <c:pt idx="176">
                  <c:v>-0.45668986562288211</c:v>
                </c:pt>
                <c:pt idx="177">
                  <c:v>-0.10690535570792747</c:v>
                </c:pt>
                <c:pt idx="178">
                  <c:v>1.1643108890733969</c:v>
                </c:pt>
                <c:pt idx="179">
                  <c:v>-1.4938669871898016</c:v>
                </c:pt>
                <c:pt idx="180">
                  <c:v>-0.50161488927745956</c:v>
                </c:pt>
                <c:pt idx="181">
                  <c:v>2.6490434947049519E-2</c:v>
                </c:pt>
                <c:pt idx="182">
                  <c:v>1.8726165346158565</c:v>
                </c:pt>
                <c:pt idx="183">
                  <c:v>1.2105661527891041</c:v>
                </c:pt>
                <c:pt idx="184">
                  <c:v>1.1461011048158274</c:v>
                </c:pt>
                <c:pt idx="185">
                  <c:v>-0.66110487746376578</c:v>
                </c:pt>
                <c:pt idx="186">
                  <c:v>-0.47708217574323936</c:v>
                </c:pt>
                <c:pt idx="187">
                  <c:v>-3.6115903639386255</c:v>
                </c:pt>
                <c:pt idx="188">
                  <c:v>2.7396918749373178</c:v>
                </c:pt>
                <c:pt idx="189">
                  <c:v>0.5598615765130146</c:v>
                </c:pt>
                <c:pt idx="190">
                  <c:v>1.3175712029194695</c:v>
                </c:pt>
                <c:pt idx="191">
                  <c:v>0.4692641540333764</c:v>
                </c:pt>
                <c:pt idx="192">
                  <c:v>1.4186161261973893</c:v>
                </c:pt>
                <c:pt idx="193">
                  <c:v>0.49609039810563527</c:v>
                </c:pt>
                <c:pt idx="194">
                  <c:v>-0.55375112618289957</c:v>
                </c:pt>
                <c:pt idx="195">
                  <c:v>1.3956245708361421</c:v>
                </c:pt>
                <c:pt idx="196">
                  <c:v>-0.87545722967004758</c:v>
                </c:pt>
                <c:pt idx="197">
                  <c:v>-0.7990444360201201</c:v>
                </c:pt>
                <c:pt idx="198">
                  <c:v>-0.84126395513868535</c:v>
                </c:pt>
                <c:pt idx="199">
                  <c:v>-0.45578233792564593</c:v>
                </c:pt>
                <c:pt idx="200">
                  <c:v>-1.0470745052040684</c:v>
                </c:pt>
                <c:pt idx="201">
                  <c:v>0.49416019916058102</c:v>
                </c:pt>
                <c:pt idx="202">
                  <c:v>-0.23902161100195907</c:v>
                </c:pt>
                <c:pt idx="203">
                  <c:v>-2.909979157043685</c:v>
                </c:pt>
                <c:pt idx="204">
                  <c:v>1.094026359143325</c:v>
                </c:pt>
                <c:pt idx="205">
                  <c:v>1.8056213186138637</c:v>
                </c:pt>
                <c:pt idx="206">
                  <c:v>-0.37187881958334618</c:v>
                </c:pt>
                <c:pt idx="207">
                  <c:v>0.29696241189296779</c:v>
                </c:pt>
                <c:pt idx="208">
                  <c:v>-1.6956942511634809</c:v>
                </c:pt>
                <c:pt idx="209">
                  <c:v>0.40152236948258246</c:v>
                </c:pt>
                <c:pt idx="210">
                  <c:v>1.2166833785426967</c:v>
                </c:pt>
                <c:pt idx="211">
                  <c:v>-0.25506708907169195</c:v>
                </c:pt>
                <c:pt idx="212">
                  <c:v>-1.8113787811636199</c:v>
                </c:pt>
                <c:pt idx="213">
                  <c:v>-3.5948583461480244</c:v>
                </c:pt>
                <c:pt idx="214">
                  <c:v>-1.0770158405344219</c:v>
                </c:pt>
                <c:pt idx="215">
                  <c:v>-2.7162567802531759</c:v>
                </c:pt>
                <c:pt idx="216">
                  <c:v>1.4183149520531739</c:v>
                </c:pt>
                <c:pt idx="217">
                  <c:v>0.86384658339159359</c:v>
                </c:pt>
                <c:pt idx="218">
                  <c:v>0.26384655195002726</c:v>
                </c:pt>
                <c:pt idx="219">
                  <c:v>-3.4595512751543049</c:v>
                </c:pt>
                <c:pt idx="220">
                  <c:v>3.2430009733569887</c:v>
                </c:pt>
                <c:pt idx="221">
                  <c:v>-1.262059045616319</c:v>
                </c:pt>
                <c:pt idx="222">
                  <c:v>0.62587989170383751</c:v>
                </c:pt>
                <c:pt idx="223">
                  <c:v>0.61177514977531156</c:v>
                </c:pt>
                <c:pt idx="224">
                  <c:v>-9.0338535409821022E-2</c:v>
                </c:pt>
                <c:pt idx="225">
                  <c:v>1.125001188581632</c:v>
                </c:pt>
                <c:pt idx="226">
                  <c:v>-0.12228403408307929</c:v>
                </c:pt>
                <c:pt idx="227">
                  <c:v>-0.37486066586235578</c:v>
                </c:pt>
                <c:pt idx="228">
                  <c:v>-8.3378514780100929E-2</c:v>
                </c:pt>
                <c:pt idx="229">
                  <c:v>2.0693650292640284</c:v>
                </c:pt>
                <c:pt idx="230">
                  <c:v>0.14362847357490344</c:v>
                </c:pt>
                <c:pt idx="231">
                  <c:v>-0.47792898443867249</c:v>
                </c:pt>
                <c:pt idx="232">
                  <c:v>1.4668664147653372</c:v>
                </c:pt>
                <c:pt idx="233">
                  <c:v>-5.8989304766151239E-2</c:v>
                </c:pt>
                <c:pt idx="234">
                  <c:v>5.7910907615585963</c:v>
                </c:pt>
                <c:pt idx="235">
                  <c:v>-0.76178412718854283</c:v>
                </c:pt>
                <c:pt idx="236">
                  <c:v>0.82350197233328326</c:v>
                </c:pt>
                <c:pt idx="237">
                  <c:v>-0.26416175261971298</c:v>
                </c:pt>
                <c:pt idx="238">
                  <c:v>3.6039871657762856</c:v>
                </c:pt>
                <c:pt idx="239">
                  <c:v>0.20704241640373555</c:v>
                </c:pt>
                <c:pt idx="240">
                  <c:v>-3.9866024849714687</c:v>
                </c:pt>
                <c:pt idx="241">
                  <c:v>-0.85840615725404523</c:v>
                </c:pt>
                <c:pt idx="242">
                  <c:v>-2.0342668829241553</c:v>
                </c:pt>
                <c:pt idx="243">
                  <c:v>-1.2816758677740221</c:v>
                </c:pt>
                <c:pt idx="244">
                  <c:v>2.6418214714566055</c:v>
                </c:pt>
                <c:pt idx="245">
                  <c:v>2.259736388285829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17-470D-9DCA-295D3DE1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505416"/>
        <c:axId val="601353256"/>
      </c:lineChart>
      <c:dateAx>
        <c:axId val="7425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53256"/>
        <c:crosses val="autoZero"/>
        <c:auto val="1"/>
        <c:lblOffset val="100"/>
        <c:baseTimeUnit val="days"/>
      </c:dateAx>
      <c:valAx>
        <c:axId val="6013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Returns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0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Returns Unadjusted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(Weekly Current Month)'!$F$5</c:f>
              <c:strCache>
                <c:ptCount val="1"/>
                <c:pt idx="0">
                  <c:v>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(Weekly Current Month)'!$B$6:$B$57</c:f>
              <c:numCache>
                <c:formatCode>d\-mmm\-yy</c:formatCode>
                <c:ptCount val="52"/>
                <c:pt idx="0">
                  <c:v>43196</c:v>
                </c:pt>
                <c:pt idx="1">
                  <c:v>43203</c:v>
                </c:pt>
                <c:pt idx="2">
                  <c:v>43210</c:v>
                </c:pt>
                <c:pt idx="3">
                  <c:v>43217</c:v>
                </c:pt>
                <c:pt idx="4">
                  <c:v>43224</c:v>
                </c:pt>
                <c:pt idx="5">
                  <c:v>43231</c:v>
                </c:pt>
                <c:pt idx="6">
                  <c:v>43238</c:v>
                </c:pt>
                <c:pt idx="7">
                  <c:v>43245</c:v>
                </c:pt>
                <c:pt idx="8">
                  <c:v>43252</c:v>
                </c:pt>
                <c:pt idx="9">
                  <c:v>43259</c:v>
                </c:pt>
                <c:pt idx="10">
                  <c:v>43266</c:v>
                </c:pt>
                <c:pt idx="11">
                  <c:v>43273</c:v>
                </c:pt>
                <c:pt idx="12">
                  <c:v>43280</c:v>
                </c:pt>
                <c:pt idx="13">
                  <c:v>43287</c:v>
                </c:pt>
                <c:pt idx="14">
                  <c:v>43294</c:v>
                </c:pt>
                <c:pt idx="15">
                  <c:v>43301</c:v>
                </c:pt>
                <c:pt idx="16">
                  <c:v>43308</c:v>
                </c:pt>
                <c:pt idx="17">
                  <c:v>43315</c:v>
                </c:pt>
                <c:pt idx="18">
                  <c:v>43322</c:v>
                </c:pt>
                <c:pt idx="19">
                  <c:v>43329</c:v>
                </c:pt>
                <c:pt idx="20">
                  <c:v>43336</c:v>
                </c:pt>
                <c:pt idx="21">
                  <c:v>43343</c:v>
                </c:pt>
                <c:pt idx="22">
                  <c:v>43350</c:v>
                </c:pt>
                <c:pt idx="23">
                  <c:v>43357</c:v>
                </c:pt>
                <c:pt idx="24">
                  <c:v>43364</c:v>
                </c:pt>
                <c:pt idx="25">
                  <c:v>43371</c:v>
                </c:pt>
                <c:pt idx="26">
                  <c:v>43378</c:v>
                </c:pt>
                <c:pt idx="27">
                  <c:v>43385</c:v>
                </c:pt>
                <c:pt idx="28">
                  <c:v>43392</c:v>
                </c:pt>
                <c:pt idx="29">
                  <c:v>43399</c:v>
                </c:pt>
                <c:pt idx="30">
                  <c:v>43406</c:v>
                </c:pt>
                <c:pt idx="31">
                  <c:v>43413</c:v>
                </c:pt>
                <c:pt idx="32">
                  <c:v>43420</c:v>
                </c:pt>
                <c:pt idx="33">
                  <c:v>43426</c:v>
                </c:pt>
                <c:pt idx="34">
                  <c:v>43434</c:v>
                </c:pt>
                <c:pt idx="35">
                  <c:v>43441</c:v>
                </c:pt>
                <c:pt idx="36">
                  <c:v>43448</c:v>
                </c:pt>
                <c:pt idx="37">
                  <c:v>43455</c:v>
                </c:pt>
                <c:pt idx="38">
                  <c:v>43462</c:v>
                </c:pt>
                <c:pt idx="39">
                  <c:v>43469</c:v>
                </c:pt>
                <c:pt idx="40">
                  <c:v>43476</c:v>
                </c:pt>
                <c:pt idx="41">
                  <c:v>43483</c:v>
                </c:pt>
                <c:pt idx="42">
                  <c:v>43490</c:v>
                </c:pt>
                <c:pt idx="43">
                  <c:v>43497</c:v>
                </c:pt>
                <c:pt idx="44">
                  <c:v>43504</c:v>
                </c:pt>
                <c:pt idx="45">
                  <c:v>43511</c:v>
                </c:pt>
                <c:pt idx="46">
                  <c:v>43518</c:v>
                </c:pt>
                <c:pt idx="47">
                  <c:v>43525</c:v>
                </c:pt>
                <c:pt idx="48">
                  <c:v>43532</c:v>
                </c:pt>
                <c:pt idx="49">
                  <c:v>43539</c:v>
                </c:pt>
                <c:pt idx="50">
                  <c:v>43546</c:v>
                </c:pt>
                <c:pt idx="51">
                  <c:v>43552</c:v>
                </c:pt>
              </c:numCache>
            </c:numRef>
          </c:cat>
          <c:val>
            <c:numRef>
              <c:f>'Futures (Weekly Current Month)'!$F$6:$F$57</c:f>
              <c:numCache>
                <c:formatCode>General</c:formatCode>
                <c:ptCount val="52"/>
                <c:pt idx="1">
                  <c:v>5.3455852976428364</c:v>
                </c:pt>
                <c:pt idx="2">
                  <c:v>0.22375606796115124</c:v>
                </c:pt>
                <c:pt idx="3">
                  <c:v>8.9378287357626771</c:v>
                </c:pt>
                <c:pt idx="4">
                  <c:v>-0.57313557261454029</c:v>
                </c:pt>
                <c:pt idx="5">
                  <c:v>-0.48211291224148201</c:v>
                </c:pt>
                <c:pt idx="6">
                  <c:v>-3.5104963841887242</c:v>
                </c:pt>
                <c:pt idx="7">
                  <c:v>-1.9173397365931684</c:v>
                </c:pt>
                <c:pt idx="8">
                  <c:v>-2.8450610185837855</c:v>
                </c:pt>
                <c:pt idx="9">
                  <c:v>7.651191203420896</c:v>
                </c:pt>
                <c:pt idx="10">
                  <c:v>0.23052915307135766</c:v>
                </c:pt>
                <c:pt idx="11">
                  <c:v>-4.2213651321609191</c:v>
                </c:pt>
                <c:pt idx="12">
                  <c:v>1.6070636914437713</c:v>
                </c:pt>
                <c:pt idx="13">
                  <c:v>0.23633785405228519</c:v>
                </c:pt>
                <c:pt idx="14">
                  <c:v>-11.78177597214162</c:v>
                </c:pt>
                <c:pt idx="15">
                  <c:v>-5.2508223684210451</c:v>
                </c:pt>
                <c:pt idx="16">
                  <c:v>-2.8859089528273225</c:v>
                </c:pt>
                <c:pt idx="17">
                  <c:v>5.8182143176333811</c:v>
                </c:pt>
                <c:pt idx="18">
                  <c:v>11.80320945945946</c:v>
                </c:pt>
                <c:pt idx="19">
                  <c:v>-0.83474976392823086</c:v>
                </c:pt>
                <c:pt idx="20">
                  <c:v>0.50658947208043448</c:v>
                </c:pt>
                <c:pt idx="21">
                  <c:v>4.2824117936862853</c:v>
                </c:pt>
                <c:pt idx="22">
                  <c:v>-0.83948104807936597</c:v>
                </c:pt>
                <c:pt idx="23">
                  <c:v>1.323022795572818</c:v>
                </c:pt>
                <c:pt idx="24">
                  <c:v>-2.8285166564184117</c:v>
                </c:pt>
                <c:pt idx="25">
                  <c:v>-10.068862832681928</c:v>
                </c:pt>
                <c:pt idx="26">
                  <c:v>-3.1912251655629102</c:v>
                </c:pt>
                <c:pt idx="27">
                  <c:v>13.677369703706873</c:v>
                </c:pt>
                <c:pt idx="28">
                  <c:v>-2.8170603279675075</c:v>
                </c:pt>
                <c:pt idx="29">
                  <c:v>0.44119354464182398</c:v>
                </c:pt>
                <c:pt idx="30">
                  <c:v>8.1108157053134509</c:v>
                </c:pt>
                <c:pt idx="31">
                  <c:v>3.5783020885308874</c:v>
                </c:pt>
                <c:pt idx="32">
                  <c:v>-2.2262748606427576</c:v>
                </c:pt>
                <c:pt idx="33">
                  <c:v>-0.56308287876121765</c:v>
                </c:pt>
                <c:pt idx="34">
                  <c:v>2.0739692089895558</c:v>
                </c:pt>
                <c:pt idx="35">
                  <c:v>3.6649214659685958</c:v>
                </c:pt>
                <c:pt idx="36">
                  <c:v>4.3447722255669152</c:v>
                </c:pt>
                <c:pt idx="37">
                  <c:v>0.32374907843704087</c:v>
                </c:pt>
                <c:pt idx="38">
                  <c:v>1.4793277525720405</c:v>
                </c:pt>
                <c:pt idx="39">
                  <c:v>-0.36207927961965936</c:v>
                </c:pt>
                <c:pt idx="40">
                  <c:v>4.0668646906402159</c:v>
                </c:pt>
                <c:pt idx="41">
                  <c:v>-1.3026447636109706</c:v>
                </c:pt>
                <c:pt idx="42">
                  <c:v>-3.6610878661087867</c:v>
                </c:pt>
                <c:pt idx="43">
                  <c:v>0.91971642077025384</c:v>
                </c:pt>
                <c:pt idx="44">
                  <c:v>-4.1484716157205215</c:v>
                </c:pt>
                <c:pt idx="45">
                  <c:v>-1.181869202073214</c:v>
                </c:pt>
                <c:pt idx="46">
                  <c:v>-0.26726355527344403</c:v>
                </c:pt>
                <c:pt idx="47">
                  <c:v>0.55940776471375797</c:v>
                </c:pt>
                <c:pt idx="48">
                  <c:v>3.1812125249833443</c:v>
                </c:pt>
                <c:pt idx="49">
                  <c:v>5.6884584342211397</c:v>
                </c:pt>
                <c:pt idx="50">
                  <c:v>-1.1454928673977456</c:v>
                </c:pt>
                <c:pt idx="51">
                  <c:v>1.5295717199184229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9-4947-AD08-D37A46D4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02216"/>
        <c:axId val="650104184"/>
      </c:lineChart>
      <c:dateAx>
        <c:axId val="6501022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04184"/>
        <c:crosses val="autoZero"/>
        <c:auto val="1"/>
        <c:lblOffset val="100"/>
        <c:baseTimeUnit val="days"/>
      </c:dateAx>
      <c:valAx>
        <c:axId val="6501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0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'Futures (Weekly Current Month)'!$H$5</c:f>
              <c:strCache>
                <c:ptCount val="1"/>
                <c:pt idx="0">
                  <c:v>Risk 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'Futures (Weekly Current Month)'!$B$6:$B$57</c:f>
              <c:numCache>
                <c:formatCode>d\-mmm\-yy</c:formatCode>
                <c:ptCount val="52"/>
                <c:pt idx="0">
                  <c:v>43196</c:v>
                </c:pt>
                <c:pt idx="1">
                  <c:v>43203</c:v>
                </c:pt>
                <c:pt idx="2">
                  <c:v>43210</c:v>
                </c:pt>
                <c:pt idx="3">
                  <c:v>43217</c:v>
                </c:pt>
                <c:pt idx="4">
                  <c:v>43224</c:v>
                </c:pt>
                <c:pt idx="5">
                  <c:v>43231</c:v>
                </c:pt>
                <c:pt idx="6">
                  <c:v>43238</c:v>
                </c:pt>
                <c:pt idx="7">
                  <c:v>43245</c:v>
                </c:pt>
                <c:pt idx="8">
                  <c:v>43252</c:v>
                </c:pt>
                <c:pt idx="9">
                  <c:v>43259</c:v>
                </c:pt>
                <c:pt idx="10">
                  <c:v>43266</c:v>
                </c:pt>
                <c:pt idx="11">
                  <c:v>43273</c:v>
                </c:pt>
                <c:pt idx="12">
                  <c:v>43280</c:v>
                </c:pt>
                <c:pt idx="13">
                  <c:v>43287</c:v>
                </c:pt>
                <c:pt idx="14">
                  <c:v>43294</c:v>
                </c:pt>
                <c:pt idx="15">
                  <c:v>43301</c:v>
                </c:pt>
                <c:pt idx="16">
                  <c:v>43308</c:v>
                </c:pt>
                <c:pt idx="17">
                  <c:v>43315</c:v>
                </c:pt>
                <c:pt idx="18">
                  <c:v>43322</c:v>
                </c:pt>
                <c:pt idx="19">
                  <c:v>43329</c:v>
                </c:pt>
                <c:pt idx="20">
                  <c:v>43336</c:v>
                </c:pt>
                <c:pt idx="21">
                  <c:v>43343</c:v>
                </c:pt>
                <c:pt idx="22">
                  <c:v>43350</c:v>
                </c:pt>
                <c:pt idx="23">
                  <c:v>43357</c:v>
                </c:pt>
                <c:pt idx="24">
                  <c:v>43364</c:v>
                </c:pt>
                <c:pt idx="25">
                  <c:v>43371</c:v>
                </c:pt>
                <c:pt idx="26">
                  <c:v>43378</c:v>
                </c:pt>
                <c:pt idx="27">
                  <c:v>43385</c:v>
                </c:pt>
                <c:pt idx="28">
                  <c:v>43392</c:v>
                </c:pt>
                <c:pt idx="29">
                  <c:v>43399</c:v>
                </c:pt>
                <c:pt idx="30">
                  <c:v>43406</c:v>
                </c:pt>
                <c:pt idx="31">
                  <c:v>43413</c:v>
                </c:pt>
                <c:pt idx="32">
                  <c:v>43420</c:v>
                </c:pt>
                <c:pt idx="33">
                  <c:v>43426</c:v>
                </c:pt>
                <c:pt idx="34">
                  <c:v>43434</c:v>
                </c:pt>
                <c:pt idx="35">
                  <c:v>43441</c:v>
                </c:pt>
                <c:pt idx="36">
                  <c:v>43448</c:v>
                </c:pt>
                <c:pt idx="37">
                  <c:v>43455</c:v>
                </c:pt>
                <c:pt idx="38">
                  <c:v>43462</c:v>
                </c:pt>
                <c:pt idx="39">
                  <c:v>43469</c:v>
                </c:pt>
                <c:pt idx="40">
                  <c:v>43476</c:v>
                </c:pt>
                <c:pt idx="41">
                  <c:v>43483</c:v>
                </c:pt>
                <c:pt idx="42">
                  <c:v>43490</c:v>
                </c:pt>
                <c:pt idx="43">
                  <c:v>43497</c:v>
                </c:pt>
                <c:pt idx="44">
                  <c:v>43504</c:v>
                </c:pt>
                <c:pt idx="45">
                  <c:v>43511</c:v>
                </c:pt>
                <c:pt idx="46">
                  <c:v>43518</c:v>
                </c:pt>
                <c:pt idx="47">
                  <c:v>43525</c:v>
                </c:pt>
                <c:pt idx="48">
                  <c:v>43532</c:v>
                </c:pt>
                <c:pt idx="49">
                  <c:v>43539</c:v>
                </c:pt>
                <c:pt idx="50">
                  <c:v>43546</c:v>
                </c:pt>
                <c:pt idx="51">
                  <c:v>43552</c:v>
                </c:pt>
              </c:numCache>
            </c:numRef>
          </c:cat>
          <c:val>
            <c:numRef>
              <c:f>'Futures (Weekly Current Month)'!$H$6:$H$57</c:f>
              <c:numCache>
                <c:formatCode>_(* #,##0.00_);_(* \(#,##0.00\);_(* "-"??_);_(@_)</c:formatCode>
                <c:ptCount val="52"/>
                <c:pt idx="1">
                  <c:v>5.2286622207197597</c:v>
                </c:pt>
                <c:pt idx="2">
                  <c:v>0.10548683719192047</c:v>
                </c:pt>
                <c:pt idx="3">
                  <c:v>8.8185979665319074</c:v>
                </c:pt>
                <c:pt idx="4">
                  <c:v>-0.693327880306848</c:v>
                </c:pt>
                <c:pt idx="5">
                  <c:v>-0.60249752762609743</c:v>
                </c:pt>
                <c:pt idx="6">
                  <c:v>-3.6335733072656473</c:v>
                </c:pt>
                <c:pt idx="7">
                  <c:v>-2.0402243519777836</c:v>
                </c:pt>
                <c:pt idx="8">
                  <c:v>-2.9690994801222468</c:v>
                </c:pt>
                <c:pt idx="9">
                  <c:v>7.526191203420896</c:v>
                </c:pt>
                <c:pt idx="10">
                  <c:v>0.10514453768674228</c:v>
                </c:pt>
                <c:pt idx="11">
                  <c:v>-4.3455959013916887</c:v>
                </c:pt>
                <c:pt idx="12">
                  <c:v>1.4822559991360789</c:v>
                </c:pt>
                <c:pt idx="13">
                  <c:v>0.11229939251382365</c:v>
                </c:pt>
                <c:pt idx="14">
                  <c:v>-11.907545202910852</c:v>
                </c:pt>
                <c:pt idx="15">
                  <c:v>-5.3777454453441216</c:v>
                </c:pt>
                <c:pt idx="16">
                  <c:v>-3.0151397220580916</c:v>
                </c:pt>
                <c:pt idx="17">
                  <c:v>5.6880220099410739</c:v>
                </c:pt>
                <c:pt idx="18">
                  <c:v>11.674363305613305</c:v>
                </c:pt>
                <c:pt idx="19">
                  <c:v>-0.96551899469746161</c:v>
                </c:pt>
                <c:pt idx="20">
                  <c:v>0.3754356259265883</c:v>
                </c:pt>
                <c:pt idx="21">
                  <c:v>4.1514502552247468</c:v>
                </c:pt>
                <c:pt idx="22">
                  <c:v>-0.97121181731013517</c:v>
                </c:pt>
                <c:pt idx="23">
                  <c:v>1.1870612571112795</c:v>
                </c:pt>
                <c:pt idx="24">
                  <c:v>-2.9650551179568732</c:v>
                </c:pt>
                <c:pt idx="25">
                  <c:v>-10.202901294220389</c:v>
                </c:pt>
                <c:pt idx="26">
                  <c:v>-3.3244943963321409</c:v>
                </c:pt>
                <c:pt idx="27">
                  <c:v>13.544869703706873</c:v>
                </c:pt>
                <c:pt idx="28">
                  <c:v>-2.9507141741213538</c:v>
                </c:pt>
                <c:pt idx="29">
                  <c:v>0.3075396984879778</c:v>
                </c:pt>
                <c:pt idx="30">
                  <c:v>7.9769695514672971</c:v>
                </c:pt>
                <c:pt idx="31">
                  <c:v>3.444648242377041</c:v>
                </c:pt>
                <c:pt idx="32">
                  <c:v>-2.3574287067966035</c:v>
                </c:pt>
                <c:pt idx="33">
                  <c:v>-0.69346749414583297</c:v>
                </c:pt>
                <c:pt idx="34">
                  <c:v>1.9441615166818635</c:v>
                </c:pt>
                <c:pt idx="35">
                  <c:v>3.5362676198147498</c:v>
                </c:pt>
                <c:pt idx="36">
                  <c:v>4.216310687105377</c:v>
                </c:pt>
                <c:pt idx="37">
                  <c:v>0.19624907843704087</c:v>
                </c:pt>
                <c:pt idx="38">
                  <c:v>1.3510585218028097</c:v>
                </c:pt>
                <c:pt idx="39">
                  <c:v>-0.48919466423504399</c:v>
                </c:pt>
                <c:pt idx="40">
                  <c:v>3.939364690640216</c:v>
                </c:pt>
                <c:pt idx="41">
                  <c:v>-1.4295678405340475</c:v>
                </c:pt>
                <c:pt idx="42">
                  <c:v>-3.7876263276472484</c:v>
                </c:pt>
                <c:pt idx="43">
                  <c:v>0.79375488230871538</c:v>
                </c:pt>
                <c:pt idx="44">
                  <c:v>-4.2711639234128294</c:v>
                </c:pt>
                <c:pt idx="45">
                  <c:v>-1.3043692020732141</c:v>
                </c:pt>
                <c:pt idx="46">
                  <c:v>-0.39091740142729015</c:v>
                </c:pt>
                <c:pt idx="47">
                  <c:v>0.43594622625221952</c:v>
                </c:pt>
                <c:pt idx="48">
                  <c:v>3.0579432942141134</c:v>
                </c:pt>
                <c:pt idx="49">
                  <c:v>5.5669199726826779</c:v>
                </c:pt>
                <c:pt idx="50">
                  <c:v>-1.2662620981669763</c:v>
                </c:pt>
                <c:pt idx="51">
                  <c:v>1.4118794122261151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8-400E-96B4-8F2039D5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756552"/>
        <c:axId val="835762784"/>
      </c:lineChart>
      <c:dateAx>
        <c:axId val="8357565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62784"/>
        <c:crosses val="autoZero"/>
        <c:auto val="1"/>
        <c:lblOffset val="100"/>
        <c:baseTimeUnit val="days"/>
      </c:dateAx>
      <c:valAx>
        <c:axId val="8357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5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14</xdr:col>
      <xdr:colOff>601980</xdr:colOff>
      <xdr:row>36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377A3-1FB7-49D3-825F-C59A8DD87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14</xdr:col>
      <xdr:colOff>586740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83D0B7-C4DE-47FE-B0D6-777B0EC76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18</xdr:row>
      <xdr:rowOff>11430</xdr:rowOff>
    </xdr:from>
    <xdr:to>
      <xdr:col>7</xdr:col>
      <xdr:colOff>723900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935CD-D9B7-45DF-A097-33036A7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17</xdr:row>
      <xdr:rowOff>171450</xdr:rowOff>
    </xdr:from>
    <xdr:to>
      <xdr:col>13</xdr:col>
      <xdr:colOff>7620</xdr:colOff>
      <xdr:row>39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F3C6B-E43E-4E75-926B-FF0CD31BC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18</xdr:row>
      <xdr:rowOff>171450</xdr:rowOff>
    </xdr:from>
    <xdr:to>
      <xdr:col>7</xdr:col>
      <xdr:colOff>792480</xdr:colOff>
      <xdr:row>39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9B777-C9B3-489E-9C98-562B1B2FB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19</xdr:row>
      <xdr:rowOff>3810</xdr:rowOff>
    </xdr:from>
    <xdr:to>
      <xdr:col>13</xdr:col>
      <xdr:colOff>601980</xdr:colOff>
      <xdr:row>39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B13A3-A50D-4ACF-85FB-BB545B11F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15</xdr:row>
      <xdr:rowOff>38100</xdr:rowOff>
    </xdr:from>
    <xdr:to>
      <xdr:col>11</xdr:col>
      <xdr:colOff>1348740</xdr:colOff>
      <xdr:row>40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4108F-3C26-4C2A-B9A1-B9C4B10B3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14</xdr:col>
      <xdr:colOff>594360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ECC3C-A3DB-4AD5-A382-8C663E433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14</xdr:col>
      <xdr:colOff>594360</xdr:colOff>
      <xdr:row>60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2B8E66-4225-4683-BD57-091D417F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15</xdr:col>
      <xdr:colOff>15240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1D30D-A7F0-4712-9517-8C974FB76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14</xdr:col>
      <xdr:colOff>601980</xdr:colOff>
      <xdr:row>60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6094A9-383C-49E9-A261-9230CA75D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224</xdr:row>
      <xdr:rowOff>68580</xdr:rowOff>
    </xdr:from>
    <xdr:to>
      <xdr:col>9</xdr:col>
      <xdr:colOff>419100</xdr:colOff>
      <xdr:row>250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B3E8B-541F-44BD-9C6E-EC7DBDE46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14</xdr:col>
      <xdr:colOff>601980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988E7-74EC-48CD-BA80-5E4D29CE9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19050</xdr:rowOff>
    </xdr:from>
    <xdr:to>
      <xdr:col>15</xdr:col>
      <xdr:colOff>30480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81EBD2-8076-4F06-8220-D1001FC35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15</xdr:row>
      <xdr:rowOff>171450</xdr:rowOff>
    </xdr:from>
    <xdr:to>
      <xdr:col>15</xdr:col>
      <xdr:colOff>7620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9CB75-96D9-44D6-B745-56117598F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37</xdr:row>
      <xdr:rowOff>171450</xdr:rowOff>
    </xdr:from>
    <xdr:to>
      <xdr:col>15</xdr:col>
      <xdr:colOff>15240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06834-24E5-4B75-8F49-F47F9EACE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14</xdr:col>
      <xdr:colOff>594360</xdr:colOff>
      <xdr:row>38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87CBB5-F6B4-4569-BB7F-7B68019E7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38</xdr:row>
      <xdr:rowOff>179070</xdr:rowOff>
    </xdr:from>
    <xdr:to>
      <xdr:col>15</xdr:col>
      <xdr:colOff>15240</xdr:colOff>
      <xdr:row>59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9F345-0426-47D5-8448-3335205DC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1287780</xdr:colOff>
      <xdr:row>39</xdr:row>
      <xdr:rowOff>38100</xdr:rowOff>
    </xdr:from>
    <xdr:to>
      <xdr:col>8</xdr:col>
      <xdr:colOff>784860</xdr:colOff>
      <xdr:row>59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9BB47-0274-43A6-8002-E58AB6F5D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18</xdr:row>
      <xdr:rowOff>11430</xdr:rowOff>
    </xdr:from>
    <xdr:to>
      <xdr:col>7</xdr:col>
      <xdr:colOff>670560</xdr:colOff>
      <xdr:row>38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70740-0EFD-4C11-8C66-472166AF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17</xdr:row>
      <xdr:rowOff>179070</xdr:rowOff>
    </xdr:from>
    <xdr:to>
      <xdr:col>13</xdr:col>
      <xdr:colOff>45720</xdr:colOff>
      <xdr:row>38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D6186-E688-420E-B1A9-574E1D7EA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F191-9440-477D-8959-2B0A27C54736}">
  <dimension ref="A1:L324"/>
  <sheetViews>
    <sheetView tabSelected="1" zoomScaleNormal="100" workbookViewId="0">
      <selection activeCell="J14" sqref="J14"/>
    </sheetView>
  </sheetViews>
  <sheetFormatPr defaultRowHeight="14.4" x14ac:dyDescent="0.3"/>
  <cols>
    <col min="2" max="3" width="9.88671875" bestFit="1" customWidth="1"/>
    <col min="4" max="4" width="11.21875" bestFit="1" customWidth="1"/>
    <col min="5" max="5" width="10.109375" bestFit="1" customWidth="1"/>
    <col min="6" max="6" width="12.6640625" style="5" bestFit="1" customWidth="1"/>
    <col min="7" max="7" width="18" bestFit="1" customWidth="1"/>
    <col min="8" max="8" width="22.109375" bestFit="1" customWidth="1"/>
    <col min="9" max="9" width="9.88671875" bestFit="1" customWidth="1"/>
    <col min="11" max="11" width="46" bestFit="1" customWidth="1"/>
    <col min="12" max="12" width="15.77734375" bestFit="1" customWidth="1"/>
  </cols>
  <sheetData>
    <row r="1" spans="1:12" x14ac:dyDescent="0.3">
      <c r="A1" s="19" t="s">
        <v>19</v>
      </c>
      <c r="B1" s="19"/>
      <c r="C1" s="19"/>
    </row>
    <row r="2" spans="1:12" x14ac:dyDescent="0.3">
      <c r="A2" s="19"/>
      <c r="B2" s="19"/>
      <c r="C2" s="19"/>
    </row>
    <row r="5" spans="1:12" s="1" customFormat="1" x14ac:dyDescent="0.3">
      <c r="A5" s="1" t="s">
        <v>10</v>
      </c>
      <c r="B5" s="1" t="s">
        <v>14</v>
      </c>
      <c r="C5" s="1" t="s">
        <v>11</v>
      </c>
      <c r="D5" s="1" t="s">
        <v>13</v>
      </c>
      <c r="E5" s="1" t="s">
        <v>15</v>
      </c>
      <c r="F5" s="1" t="s">
        <v>18</v>
      </c>
      <c r="G5" s="1" t="s">
        <v>17</v>
      </c>
      <c r="H5" s="1" t="s">
        <v>16</v>
      </c>
    </row>
    <row r="6" spans="1:12" ht="15" thickBot="1" x14ac:dyDescent="0.35">
      <c r="A6" t="s">
        <v>12</v>
      </c>
      <c r="B6" s="6">
        <v>43192</v>
      </c>
      <c r="C6" s="6">
        <v>43216</v>
      </c>
      <c r="D6" s="5">
        <v>1242.05</v>
      </c>
      <c r="E6" s="5">
        <v>1242.05</v>
      </c>
      <c r="G6" s="3">
        <v>1.6767123287671201E-2</v>
      </c>
      <c r="I6" s="9"/>
      <c r="K6" s="6"/>
    </row>
    <row r="7" spans="1:12" ht="15.6" x14ac:dyDescent="0.3">
      <c r="A7" s="5" t="s">
        <v>12</v>
      </c>
      <c r="B7" s="6">
        <v>43193</v>
      </c>
      <c r="C7" s="6">
        <v>43216</v>
      </c>
      <c r="D7" s="5">
        <v>1255.75</v>
      </c>
      <c r="E7" s="5">
        <v>1255.75</v>
      </c>
      <c r="F7" s="5">
        <f>(E7-E6)/E6*100</f>
        <v>1.1030151765226881</v>
      </c>
      <c r="G7" s="3">
        <v>1.6767123287671201E-2</v>
      </c>
      <c r="H7" s="7">
        <f>F7-G7</f>
        <v>1.0862480532350169</v>
      </c>
      <c r="I7" s="9"/>
      <c r="K7" s="12" t="s">
        <v>1</v>
      </c>
      <c r="L7" s="13">
        <f>AVERAGE(F6:F252)</f>
        <v>0.1355924713518924</v>
      </c>
    </row>
    <row r="8" spans="1:12" ht="15.6" x14ac:dyDescent="0.3">
      <c r="A8" s="5" t="s">
        <v>12</v>
      </c>
      <c r="B8" s="6">
        <v>43194</v>
      </c>
      <c r="C8" s="6">
        <v>43216</v>
      </c>
      <c r="D8" s="5">
        <v>1262.75</v>
      </c>
      <c r="E8" s="5">
        <v>1262.75</v>
      </c>
      <c r="F8" s="5">
        <f t="shared" ref="F8:F71" si="0">(E8-E7)/E7*100</f>
        <v>0.5574357953414294</v>
      </c>
      <c r="G8" s="4">
        <v>1.6575342465753425E-2</v>
      </c>
      <c r="H8" s="7">
        <f t="shared" ref="H8:H71" si="1">F8-G8</f>
        <v>0.54086045287567597</v>
      </c>
      <c r="I8" s="9"/>
      <c r="K8" s="14" t="s">
        <v>0</v>
      </c>
      <c r="L8" s="15">
        <f>MAX(F6:F252)</f>
        <v>7.5049537648612832</v>
      </c>
    </row>
    <row r="9" spans="1:12" ht="15.6" x14ac:dyDescent="0.3">
      <c r="A9" s="5" t="s">
        <v>12</v>
      </c>
      <c r="B9" s="6">
        <v>43195</v>
      </c>
      <c r="C9" s="6">
        <v>43216</v>
      </c>
      <c r="D9" s="5">
        <v>1262.55</v>
      </c>
      <c r="E9" s="5">
        <v>1262.55</v>
      </c>
      <c r="F9" s="5">
        <f t="shared" si="0"/>
        <v>-1.5838447832116052E-2</v>
      </c>
      <c r="G9" s="4">
        <v>1.6712328767123287E-2</v>
      </c>
      <c r="H9" s="7">
        <f t="shared" si="1"/>
        <v>-3.2550776599239342E-2</v>
      </c>
      <c r="I9" s="9"/>
      <c r="K9" s="14" t="s">
        <v>2</v>
      </c>
      <c r="L9" s="15">
        <f>MIN(F6:F252)</f>
        <v>-12.965680134559646</v>
      </c>
    </row>
    <row r="10" spans="1:12" ht="15.6" x14ac:dyDescent="0.3">
      <c r="A10" s="5" t="s">
        <v>12</v>
      </c>
      <c r="B10" s="6">
        <v>43196</v>
      </c>
      <c r="C10" s="6">
        <v>43216</v>
      </c>
      <c r="D10" s="5">
        <v>1251.5</v>
      </c>
      <c r="E10" s="5">
        <v>1251.5</v>
      </c>
      <c r="F10" s="5">
        <f t="shared" si="0"/>
        <v>-0.87521286285691302</v>
      </c>
      <c r="G10" s="4">
        <v>1.6712328767123287E-2</v>
      </c>
      <c r="H10" s="7">
        <f t="shared" si="1"/>
        <v>-0.89192519162403627</v>
      </c>
      <c r="I10" s="9"/>
      <c r="K10" s="14" t="s">
        <v>3</v>
      </c>
      <c r="L10" s="15">
        <f>_xlfn.STDEV.S(F6:F252)</f>
        <v>2.0833269047439456</v>
      </c>
    </row>
    <row r="11" spans="1:12" ht="15.6" x14ac:dyDescent="0.3">
      <c r="A11" s="5" t="s">
        <v>12</v>
      </c>
      <c r="B11" s="6">
        <v>43199</v>
      </c>
      <c r="C11" s="6">
        <v>43216</v>
      </c>
      <c r="D11" s="5">
        <v>1303.5999999999999</v>
      </c>
      <c r="E11" s="5">
        <v>1303.5999999999999</v>
      </c>
      <c r="F11" s="5">
        <f t="shared" si="0"/>
        <v>4.1630043947263209</v>
      </c>
      <c r="G11" s="4">
        <v>1.6657534246575342E-2</v>
      </c>
      <c r="H11" s="7">
        <f t="shared" si="1"/>
        <v>4.1463468604797455</v>
      </c>
      <c r="I11" s="9"/>
      <c r="K11" s="14" t="s">
        <v>4</v>
      </c>
      <c r="L11" s="15">
        <f>AVERAGE(H6:H252)</f>
        <v>0.11753021497590407</v>
      </c>
    </row>
    <row r="12" spans="1:12" ht="15.6" x14ac:dyDescent="0.3">
      <c r="A12" s="5" t="s">
        <v>12</v>
      </c>
      <c r="B12" s="6">
        <v>43200</v>
      </c>
      <c r="C12" s="6">
        <v>43216</v>
      </c>
      <c r="D12" s="5">
        <v>1293.5999999999999</v>
      </c>
      <c r="E12" s="5">
        <v>1293.5999999999999</v>
      </c>
      <c r="F12" s="5">
        <f t="shared" si="0"/>
        <v>-0.76710647437864377</v>
      </c>
      <c r="G12" s="4">
        <v>1.6657534246575342E-2</v>
      </c>
      <c r="H12" s="7">
        <f t="shared" si="1"/>
        <v>-0.78376400862521911</v>
      </c>
      <c r="I12" s="9"/>
      <c r="K12" s="14" t="s">
        <v>5</v>
      </c>
      <c r="L12" s="15">
        <f>MAX(H6:H252)</f>
        <v>7.4859948607516937</v>
      </c>
    </row>
    <row r="13" spans="1:12" ht="15.6" x14ac:dyDescent="0.3">
      <c r="A13" s="5" t="s">
        <v>12</v>
      </c>
      <c r="B13" s="6">
        <v>43201</v>
      </c>
      <c r="C13" s="6">
        <v>43216</v>
      </c>
      <c r="D13" s="5">
        <v>1307.3499999999999</v>
      </c>
      <c r="E13" s="5">
        <v>1307.3499999999999</v>
      </c>
      <c r="F13" s="5">
        <f t="shared" si="0"/>
        <v>1.0629251700680273</v>
      </c>
      <c r="G13" s="4">
        <v>1.652054794520548E-2</v>
      </c>
      <c r="H13" s="7">
        <f t="shared" si="1"/>
        <v>1.0464046221228218</v>
      </c>
      <c r="I13" s="9"/>
      <c r="K13" s="14" t="s">
        <v>6</v>
      </c>
      <c r="L13" s="15">
        <f>MIN(H6:H252)</f>
        <v>-12.983597942778824</v>
      </c>
    </row>
    <row r="14" spans="1:12" ht="15.6" x14ac:dyDescent="0.3">
      <c r="A14" s="5" t="s">
        <v>12</v>
      </c>
      <c r="B14" s="6">
        <v>43202</v>
      </c>
      <c r="C14" s="6">
        <v>43216</v>
      </c>
      <c r="D14" s="5">
        <v>1330</v>
      </c>
      <c r="E14" s="5">
        <v>1330</v>
      </c>
      <c r="F14" s="5">
        <f t="shared" si="0"/>
        <v>1.7325123341109951</v>
      </c>
      <c r="G14" s="4">
        <v>1.6657534246575342E-2</v>
      </c>
      <c r="H14" s="7">
        <f t="shared" si="1"/>
        <v>1.7158547998644198</v>
      </c>
      <c r="I14" s="9"/>
      <c r="K14" s="14" t="s">
        <v>7</v>
      </c>
      <c r="L14" s="16">
        <f>_xlfn.STDEV.S((H6:H252))</f>
        <v>2.0833297693467401</v>
      </c>
    </row>
    <row r="15" spans="1:12" ht="16.2" thickBot="1" x14ac:dyDescent="0.35">
      <c r="A15" s="5" t="s">
        <v>12</v>
      </c>
      <c r="B15" s="6">
        <v>43203</v>
      </c>
      <c r="C15" s="6">
        <v>43216</v>
      </c>
      <c r="D15" s="5">
        <v>1318.4</v>
      </c>
      <c r="E15" s="5">
        <v>1318.4</v>
      </c>
      <c r="F15" s="5">
        <f t="shared" si="0"/>
        <v>-0.87218045112781273</v>
      </c>
      <c r="G15" s="4">
        <v>1.6657534246575342E-2</v>
      </c>
      <c r="H15" s="7">
        <f t="shared" si="1"/>
        <v>-0.88883798537438807</v>
      </c>
      <c r="I15" s="9"/>
      <c r="K15" s="17" t="s">
        <v>8</v>
      </c>
      <c r="L15" s="18">
        <f>L11/L14</f>
        <v>5.6414599697654909E-2</v>
      </c>
    </row>
    <row r="16" spans="1:12" x14ac:dyDescent="0.3">
      <c r="A16" s="5" t="s">
        <v>12</v>
      </c>
      <c r="B16" s="6">
        <v>43206</v>
      </c>
      <c r="C16" s="6">
        <v>43216</v>
      </c>
      <c r="D16" s="5">
        <v>1333.6</v>
      </c>
      <c r="E16" s="5">
        <v>1333.6</v>
      </c>
      <c r="F16" s="5">
        <f t="shared" si="0"/>
        <v>1.1529126213592094</v>
      </c>
      <c r="G16" s="4">
        <v>1.6630136986301371E-2</v>
      </c>
      <c r="H16" s="7">
        <f t="shared" si="1"/>
        <v>1.136282484372908</v>
      </c>
      <c r="I16" s="9"/>
    </row>
    <row r="17" spans="1:9" x14ac:dyDescent="0.3">
      <c r="A17" s="5" t="s">
        <v>12</v>
      </c>
      <c r="B17" s="6">
        <v>43207</v>
      </c>
      <c r="C17" s="6">
        <v>43216</v>
      </c>
      <c r="D17" s="5">
        <v>1334.5</v>
      </c>
      <c r="E17" s="5">
        <v>1334.5</v>
      </c>
      <c r="F17" s="5">
        <f t="shared" si="0"/>
        <v>6.7486502699466933E-2</v>
      </c>
      <c r="G17" s="4">
        <v>1.6602739726027396E-2</v>
      </c>
      <c r="H17" s="7">
        <f t="shared" si="1"/>
        <v>5.0883762973439536E-2</v>
      </c>
      <c r="I17" s="9"/>
    </row>
    <row r="18" spans="1:9" x14ac:dyDescent="0.3">
      <c r="A18" s="5" t="s">
        <v>12</v>
      </c>
      <c r="B18" s="6">
        <v>43208</v>
      </c>
      <c r="C18" s="6">
        <v>43216</v>
      </c>
      <c r="D18" s="5">
        <v>1328.2</v>
      </c>
      <c r="E18" s="5">
        <v>1328.2</v>
      </c>
      <c r="F18" s="5">
        <f t="shared" si="0"/>
        <v>-0.47208692394154772</v>
      </c>
      <c r="G18" s="4">
        <v>1.6630136986301371E-2</v>
      </c>
      <c r="H18" s="7">
        <f t="shared" si="1"/>
        <v>-0.48871706092784911</v>
      </c>
      <c r="I18" s="9"/>
    </row>
    <row r="19" spans="1:9" x14ac:dyDescent="0.3">
      <c r="A19" s="5" t="s">
        <v>12</v>
      </c>
      <c r="B19" s="6">
        <v>43209</v>
      </c>
      <c r="C19" s="6">
        <v>43216</v>
      </c>
      <c r="D19" s="5">
        <v>1335.2</v>
      </c>
      <c r="E19" s="5">
        <v>1335.2</v>
      </c>
      <c r="F19" s="5">
        <f t="shared" si="0"/>
        <v>0.52702906188826981</v>
      </c>
      <c r="G19" s="4">
        <v>1.6767123287671232E-2</v>
      </c>
      <c r="H19" s="7">
        <f t="shared" si="1"/>
        <v>0.51026193860059854</v>
      </c>
      <c r="I19" s="9"/>
    </row>
    <row r="20" spans="1:9" x14ac:dyDescent="0.3">
      <c r="A20" s="5" t="s">
        <v>12</v>
      </c>
      <c r="B20" s="6">
        <v>43210</v>
      </c>
      <c r="C20" s="6">
        <v>43216</v>
      </c>
      <c r="D20" s="5">
        <v>1321.35</v>
      </c>
      <c r="E20" s="5">
        <v>1321.35</v>
      </c>
      <c r="F20" s="5">
        <f t="shared" si="0"/>
        <v>-1.0372977831036652</v>
      </c>
      <c r="G20" s="4">
        <v>1.6849315068493152E-2</v>
      </c>
      <c r="H20" s="7">
        <f t="shared" si="1"/>
        <v>-1.0541470981721583</v>
      </c>
      <c r="I20" s="9"/>
    </row>
    <row r="21" spans="1:9" x14ac:dyDescent="0.3">
      <c r="A21" s="5" t="s">
        <v>12</v>
      </c>
      <c r="B21" s="6">
        <v>43213</v>
      </c>
      <c r="C21" s="6">
        <v>43216</v>
      </c>
      <c r="D21" s="5">
        <v>1372.75</v>
      </c>
      <c r="E21" s="5">
        <v>1372.75</v>
      </c>
      <c r="F21" s="5">
        <f t="shared" si="0"/>
        <v>3.8899610247095846</v>
      </c>
      <c r="G21" s="4">
        <v>1.6821917808219178E-2</v>
      </c>
      <c r="H21" s="7">
        <f t="shared" si="1"/>
        <v>3.8731391069013652</v>
      </c>
      <c r="I21" s="9"/>
    </row>
    <row r="22" spans="1:9" x14ac:dyDescent="0.3">
      <c r="A22" s="5" t="s">
        <v>12</v>
      </c>
      <c r="B22" s="6">
        <v>43214</v>
      </c>
      <c r="C22" s="6">
        <v>43216</v>
      </c>
      <c r="D22" s="5">
        <v>1370.3</v>
      </c>
      <c r="E22" s="5">
        <v>1370.3</v>
      </c>
      <c r="F22" s="5">
        <f t="shared" si="0"/>
        <v>-0.17847386632671977</v>
      </c>
      <c r="G22" s="4">
        <v>1.6904109589041094E-2</v>
      </c>
      <c r="H22" s="7">
        <f t="shared" si="1"/>
        <v>-0.19537797591576087</v>
      </c>
      <c r="I22" s="9"/>
    </row>
    <row r="23" spans="1:9" x14ac:dyDescent="0.3">
      <c r="A23" s="5" t="s">
        <v>12</v>
      </c>
      <c r="B23" s="6">
        <v>43215</v>
      </c>
      <c r="C23" s="6">
        <v>43216</v>
      </c>
      <c r="D23" s="5">
        <v>1400.95</v>
      </c>
      <c r="E23" s="5">
        <v>1400.95</v>
      </c>
      <c r="F23" s="5">
        <f t="shared" si="0"/>
        <v>2.2367364810625476</v>
      </c>
      <c r="G23" s="4">
        <v>1.6876712328767123E-2</v>
      </c>
      <c r="H23" s="7">
        <f t="shared" si="1"/>
        <v>2.2198597687337807</v>
      </c>
      <c r="I23" s="9"/>
    </row>
    <row r="24" spans="1:9" x14ac:dyDescent="0.3">
      <c r="A24" s="5" t="s">
        <v>12</v>
      </c>
      <c r="B24" s="6">
        <v>43216</v>
      </c>
      <c r="C24" s="6">
        <v>43216</v>
      </c>
      <c r="D24" s="5">
        <v>1396.9</v>
      </c>
      <c r="E24" s="5">
        <v>1397.85</v>
      </c>
      <c r="F24" s="5">
        <f t="shared" si="0"/>
        <v>-0.22127841821622019</v>
      </c>
      <c r="G24" s="4">
        <v>1.7041095890410959E-2</v>
      </c>
      <c r="H24" s="7">
        <f t="shared" si="1"/>
        <v>-0.23831951410663116</v>
      </c>
      <c r="I24" s="9"/>
    </row>
    <row r="25" spans="1:9" x14ac:dyDescent="0.3">
      <c r="A25" s="5" t="s">
        <v>12</v>
      </c>
      <c r="B25" s="6">
        <v>43217</v>
      </c>
      <c r="C25" s="6">
        <v>43251</v>
      </c>
      <c r="D25" s="5">
        <v>1439.45</v>
      </c>
      <c r="E25" s="5">
        <v>1439.45</v>
      </c>
      <c r="F25" s="5">
        <f t="shared" si="0"/>
        <v>2.9759988553850656</v>
      </c>
      <c r="G25" s="4">
        <v>1.6986301369863014E-2</v>
      </c>
      <c r="H25" s="7">
        <f t="shared" si="1"/>
        <v>2.9590125540152026</v>
      </c>
      <c r="I25" s="9"/>
    </row>
    <row r="26" spans="1:9" x14ac:dyDescent="0.3">
      <c r="A26" s="5" t="s">
        <v>12</v>
      </c>
      <c r="B26" s="6">
        <v>43220</v>
      </c>
      <c r="C26" s="6">
        <v>43251</v>
      </c>
      <c r="D26" s="5">
        <v>1453.3</v>
      </c>
      <c r="E26" s="5">
        <v>1453.3</v>
      </c>
      <c r="F26" s="5">
        <f t="shared" si="0"/>
        <v>0.9621730522074341</v>
      </c>
      <c r="G26" s="4">
        <v>1.6986301369863014E-2</v>
      </c>
      <c r="H26" s="7">
        <f t="shared" si="1"/>
        <v>0.94518675083757109</v>
      </c>
      <c r="I26" s="9"/>
    </row>
    <row r="27" spans="1:9" x14ac:dyDescent="0.3">
      <c r="A27" s="5" t="s">
        <v>12</v>
      </c>
      <c r="B27" s="6">
        <v>43222</v>
      </c>
      <c r="C27" s="6">
        <v>43251</v>
      </c>
      <c r="D27" s="5">
        <v>1418.65</v>
      </c>
      <c r="E27" s="5">
        <v>1418.65</v>
      </c>
      <c r="F27" s="5">
        <f t="shared" si="0"/>
        <v>-2.3842289960778822</v>
      </c>
      <c r="G27" s="4">
        <v>1.7013698630136985E-2</v>
      </c>
      <c r="H27" s="7">
        <f t="shared" si="1"/>
        <v>-2.401242694708019</v>
      </c>
      <c r="I27" s="9"/>
    </row>
    <row r="28" spans="1:9" x14ac:dyDescent="0.3">
      <c r="A28" s="5" t="s">
        <v>12</v>
      </c>
      <c r="B28" s="6">
        <v>43223</v>
      </c>
      <c r="C28" s="6">
        <v>43251</v>
      </c>
      <c r="D28" s="5">
        <v>1454.1</v>
      </c>
      <c r="E28" s="5">
        <v>1454.1</v>
      </c>
      <c r="F28" s="5">
        <f t="shared" si="0"/>
        <v>2.4988545448137183</v>
      </c>
      <c r="G28" s="4">
        <v>1.7123287671232876E-2</v>
      </c>
      <c r="H28" s="7">
        <f t="shared" si="1"/>
        <v>2.4817312571424854</v>
      </c>
      <c r="I28" s="9"/>
    </row>
    <row r="29" spans="1:9" x14ac:dyDescent="0.3">
      <c r="A29" s="5" t="s">
        <v>12</v>
      </c>
      <c r="B29" s="6">
        <v>43224</v>
      </c>
      <c r="C29" s="6">
        <v>43251</v>
      </c>
      <c r="D29" s="5">
        <v>1431.2</v>
      </c>
      <c r="E29" s="5">
        <v>1431.2</v>
      </c>
      <c r="F29" s="5">
        <f t="shared" si="0"/>
        <v>-1.5748573000481305</v>
      </c>
      <c r="G29" s="4">
        <v>1.7123287671232876E-2</v>
      </c>
      <c r="H29" s="7">
        <f t="shared" si="1"/>
        <v>-1.5919805877193633</v>
      </c>
      <c r="I29" s="9"/>
    </row>
    <row r="30" spans="1:9" x14ac:dyDescent="0.3">
      <c r="A30" s="5" t="s">
        <v>12</v>
      </c>
      <c r="B30" s="6">
        <v>43227</v>
      </c>
      <c r="C30" s="6">
        <v>43251</v>
      </c>
      <c r="D30" s="5">
        <v>1445.45</v>
      </c>
      <c r="E30" s="5">
        <v>1445.45</v>
      </c>
      <c r="F30" s="5">
        <f t="shared" si="0"/>
        <v>0.99566797093348236</v>
      </c>
      <c r="G30" s="4">
        <v>1.7123287671232876E-2</v>
      </c>
      <c r="H30" s="7">
        <f t="shared" si="1"/>
        <v>0.97854468326224953</v>
      </c>
      <c r="I30" s="9"/>
    </row>
    <row r="31" spans="1:9" x14ac:dyDescent="0.3">
      <c r="A31" s="5" t="s">
        <v>12</v>
      </c>
      <c r="B31" s="6">
        <v>43228</v>
      </c>
      <c r="C31" s="6">
        <v>43251</v>
      </c>
      <c r="D31" s="5">
        <v>1433.9</v>
      </c>
      <c r="E31" s="5">
        <v>1433.9</v>
      </c>
      <c r="F31" s="5">
        <f t="shared" si="0"/>
        <v>-0.79905911653809913</v>
      </c>
      <c r="G31" s="4">
        <v>1.7123287671232876E-2</v>
      </c>
      <c r="H31" s="7">
        <f t="shared" si="1"/>
        <v>-0.81618240420933197</v>
      </c>
      <c r="I31" s="9"/>
    </row>
    <row r="32" spans="1:9" x14ac:dyDescent="0.3">
      <c r="A32" s="5" t="s">
        <v>12</v>
      </c>
      <c r="B32" s="6">
        <v>43229</v>
      </c>
      <c r="C32" s="6">
        <v>43251</v>
      </c>
      <c r="D32" s="5">
        <v>1448.7</v>
      </c>
      <c r="E32" s="5">
        <v>1448.7</v>
      </c>
      <c r="F32" s="5">
        <f t="shared" si="0"/>
        <v>1.0321500802008476</v>
      </c>
      <c r="G32" s="4">
        <v>1.7095890410958905E-2</v>
      </c>
      <c r="H32" s="7">
        <f t="shared" si="1"/>
        <v>1.0150541897898888</v>
      </c>
      <c r="I32" s="9"/>
    </row>
    <row r="33" spans="1:9" x14ac:dyDescent="0.3">
      <c r="A33" s="5" t="s">
        <v>12</v>
      </c>
      <c r="B33" s="6">
        <v>43230</v>
      </c>
      <c r="C33" s="6">
        <v>43251</v>
      </c>
      <c r="D33" s="5">
        <v>1418.65</v>
      </c>
      <c r="E33" s="5">
        <v>1418.65</v>
      </c>
      <c r="F33" s="5">
        <f t="shared" si="0"/>
        <v>-2.074273486574167</v>
      </c>
      <c r="G33" s="4">
        <v>1.7178082191780821E-2</v>
      </c>
      <c r="H33" s="7">
        <f t="shared" si="1"/>
        <v>-2.0914515687659478</v>
      </c>
      <c r="I33" s="9"/>
    </row>
    <row r="34" spans="1:9" x14ac:dyDescent="0.3">
      <c r="A34" s="5" t="s">
        <v>12</v>
      </c>
      <c r="B34" s="6">
        <v>43231</v>
      </c>
      <c r="C34" s="6">
        <v>43251</v>
      </c>
      <c r="D34" s="5">
        <v>1424.3</v>
      </c>
      <c r="E34" s="5">
        <v>1424.3</v>
      </c>
      <c r="F34" s="5">
        <f t="shared" si="0"/>
        <v>0.39826595707185447</v>
      </c>
      <c r="G34" s="4">
        <v>1.715068493150685E-2</v>
      </c>
      <c r="H34" s="7">
        <f t="shared" si="1"/>
        <v>0.38111527214034763</v>
      </c>
      <c r="I34" s="9"/>
    </row>
    <row r="35" spans="1:9" x14ac:dyDescent="0.3">
      <c r="A35" s="5" t="s">
        <v>12</v>
      </c>
      <c r="B35" s="6">
        <v>43234</v>
      </c>
      <c r="C35" s="6">
        <v>43251</v>
      </c>
      <c r="D35" s="5">
        <v>1419.25</v>
      </c>
      <c r="E35" s="5">
        <v>1419.25</v>
      </c>
      <c r="F35" s="5">
        <f t="shared" si="0"/>
        <v>-0.35456013480305798</v>
      </c>
      <c r="G35" s="4">
        <v>1.7315068493150686E-2</v>
      </c>
      <c r="H35" s="7">
        <f t="shared" si="1"/>
        <v>-0.37187520329620866</v>
      </c>
      <c r="I35" s="9"/>
    </row>
    <row r="36" spans="1:9" x14ac:dyDescent="0.3">
      <c r="A36" s="5" t="s">
        <v>12</v>
      </c>
      <c r="B36" s="6">
        <v>43235</v>
      </c>
      <c r="C36" s="6">
        <v>43251</v>
      </c>
      <c r="D36" s="5">
        <v>1423.3</v>
      </c>
      <c r="E36" s="5">
        <v>1423.3</v>
      </c>
      <c r="F36" s="5">
        <f t="shared" si="0"/>
        <v>0.28536198696494308</v>
      </c>
      <c r="G36" s="4">
        <v>1.7232876712328767E-2</v>
      </c>
      <c r="H36" s="7">
        <f t="shared" si="1"/>
        <v>0.26812911025261432</v>
      </c>
      <c r="I36" s="9"/>
    </row>
    <row r="37" spans="1:9" x14ac:dyDescent="0.3">
      <c r="A37" s="5" t="s">
        <v>12</v>
      </c>
      <c r="B37" s="6">
        <v>43236</v>
      </c>
      <c r="C37" s="6">
        <v>43251</v>
      </c>
      <c r="D37" s="5">
        <v>1423</v>
      </c>
      <c r="E37" s="5">
        <v>1423</v>
      </c>
      <c r="F37" s="5">
        <f t="shared" si="0"/>
        <v>-2.1077776997116177E-2</v>
      </c>
      <c r="G37" s="4">
        <v>1.7315068493150686E-2</v>
      </c>
      <c r="H37" s="7">
        <f t="shared" si="1"/>
        <v>-3.8392845490266864E-2</v>
      </c>
      <c r="I37" s="9"/>
    </row>
    <row r="38" spans="1:9" x14ac:dyDescent="0.3">
      <c r="A38" s="5" t="s">
        <v>12</v>
      </c>
      <c r="B38" s="6">
        <v>43237</v>
      </c>
      <c r="C38" s="6">
        <v>43251</v>
      </c>
      <c r="D38" s="5">
        <v>1417.85</v>
      </c>
      <c r="E38" s="5">
        <v>1417.85</v>
      </c>
      <c r="F38" s="5">
        <f t="shared" si="0"/>
        <v>-0.36191145467323199</v>
      </c>
      <c r="G38" s="4">
        <v>1.7369863013698628E-2</v>
      </c>
      <c r="H38" s="7">
        <f t="shared" si="1"/>
        <v>-0.37928131768693063</v>
      </c>
      <c r="I38" s="9"/>
    </row>
    <row r="39" spans="1:9" x14ac:dyDescent="0.3">
      <c r="A39" s="5" t="s">
        <v>12</v>
      </c>
      <c r="B39" s="6">
        <v>43238</v>
      </c>
      <c r="C39" s="6">
        <v>43251</v>
      </c>
      <c r="D39" s="5">
        <v>1374.3</v>
      </c>
      <c r="E39" s="5">
        <v>1374.3</v>
      </c>
      <c r="F39" s="5">
        <f t="shared" si="0"/>
        <v>-3.0715519977430588</v>
      </c>
      <c r="G39" s="4">
        <v>1.7534246575342468E-2</v>
      </c>
      <c r="H39" s="7">
        <f t="shared" si="1"/>
        <v>-3.0890862443184011</v>
      </c>
      <c r="I39" s="9"/>
    </row>
    <row r="40" spans="1:9" x14ac:dyDescent="0.3">
      <c r="A40" s="5" t="s">
        <v>12</v>
      </c>
      <c r="B40" s="6">
        <v>43241</v>
      </c>
      <c r="C40" s="6">
        <v>43251</v>
      </c>
      <c r="D40" s="5">
        <v>1340.75</v>
      </c>
      <c r="E40" s="5">
        <v>1340.75</v>
      </c>
      <c r="F40" s="5">
        <f t="shared" si="0"/>
        <v>-2.4412428145237546</v>
      </c>
      <c r="G40" s="4">
        <v>1.7369863013698628E-2</v>
      </c>
      <c r="H40" s="7">
        <f t="shared" si="1"/>
        <v>-2.4586126775374533</v>
      </c>
      <c r="I40" s="9"/>
    </row>
    <row r="41" spans="1:9" x14ac:dyDescent="0.3">
      <c r="A41" s="5" t="s">
        <v>12</v>
      </c>
      <c r="B41" s="6">
        <v>43242</v>
      </c>
      <c r="C41" s="6">
        <v>43251</v>
      </c>
      <c r="D41" s="5">
        <v>1368.7</v>
      </c>
      <c r="E41" s="5">
        <v>1368.7</v>
      </c>
      <c r="F41" s="5">
        <f t="shared" si="0"/>
        <v>2.0846541115047583</v>
      </c>
      <c r="G41" s="4">
        <v>1.7315068493150686E-2</v>
      </c>
      <c r="H41" s="7">
        <f t="shared" si="1"/>
        <v>2.0673390430116076</v>
      </c>
      <c r="I41" s="9"/>
    </row>
    <row r="42" spans="1:9" x14ac:dyDescent="0.3">
      <c r="A42" s="5" t="s">
        <v>12</v>
      </c>
      <c r="B42" s="6">
        <v>43243</v>
      </c>
      <c r="C42" s="6">
        <v>43251</v>
      </c>
      <c r="D42" s="5">
        <v>1350.35</v>
      </c>
      <c r="E42" s="5">
        <v>1350.35</v>
      </c>
      <c r="F42" s="5">
        <f t="shared" si="0"/>
        <v>-1.3406882443194372</v>
      </c>
      <c r="G42" s="4">
        <v>1.7315068493150686E-2</v>
      </c>
      <c r="H42" s="7">
        <f t="shared" si="1"/>
        <v>-1.3580033128125879</v>
      </c>
      <c r="I42" s="9"/>
    </row>
    <row r="43" spans="1:9" x14ac:dyDescent="0.3">
      <c r="A43" s="5" t="s">
        <v>12</v>
      </c>
      <c r="B43" s="6">
        <v>43244</v>
      </c>
      <c r="C43" s="6">
        <v>43251</v>
      </c>
      <c r="D43" s="5">
        <v>1351.85</v>
      </c>
      <c r="E43" s="5">
        <v>1351.85</v>
      </c>
      <c r="F43" s="5">
        <f t="shared" si="0"/>
        <v>0.11108231199318695</v>
      </c>
      <c r="G43" s="4">
        <v>1.7452054794520548E-2</v>
      </c>
      <c r="H43" s="7">
        <f t="shared" si="1"/>
        <v>9.3630257198666411E-2</v>
      </c>
      <c r="I43" s="9"/>
    </row>
    <row r="44" spans="1:9" x14ac:dyDescent="0.3">
      <c r="A44" s="5" t="s">
        <v>12</v>
      </c>
      <c r="B44" s="6">
        <v>43245</v>
      </c>
      <c r="C44" s="6">
        <v>43251</v>
      </c>
      <c r="D44" s="5">
        <v>1347.95</v>
      </c>
      <c r="E44" s="5">
        <v>1347.95</v>
      </c>
      <c r="F44" s="5">
        <f t="shared" si="0"/>
        <v>-0.28849354588155962</v>
      </c>
      <c r="G44" s="4">
        <v>1.7506849315068494E-2</v>
      </c>
      <c r="H44" s="7">
        <f t="shared" si="1"/>
        <v>-0.30600039519662814</v>
      </c>
      <c r="I44" s="9"/>
    </row>
    <row r="45" spans="1:9" x14ac:dyDescent="0.3">
      <c r="A45" s="5" t="s">
        <v>12</v>
      </c>
      <c r="B45" s="6">
        <v>43248</v>
      </c>
      <c r="C45" s="6">
        <v>43251</v>
      </c>
      <c r="D45" s="5">
        <v>1345.5</v>
      </c>
      <c r="E45" s="5">
        <v>1345.5</v>
      </c>
      <c r="F45" s="5">
        <f t="shared" si="0"/>
        <v>-0.18175748358618979</v>
      </c>
      <c r="G45" s="4">
        <v>1.7424657534246577E-2</v>
      </c>
      <c r="H45" s="7">
        <f t="shared" si="1"/>
        <v>-0.19918214112043636</v>
      </c>
      <c r="I45" s="9"/>
    </row>
    <row r="46" spans="1:9" x14ac:dyDescent="0.3">
      <c r="A46" s="5" t="s">
        <v>12</v>
      </c>
      <c r="B46" s="6">
        <v>43249</v>
      </c>
      <c r="C46" s="6">
        <v>43251</v>
      </c>
      <c r="D46" s="5">
        <v>1345.65</v>
      </c>
      <c r="E46" s="5">
        <v>1345.65</v>
      </c>
      <c r="F46" s="5">
        <f t="shared" si="0"/>
        <v>1.1148272017843994E-2</v>
      </c>
      <c r="G46" s="4">
        <v>1.7452054794520548E-2</v>
      </c>
      <c r="H46" s="7">
        <f t="shared" si="1"/>
        <v>-6.3037827766765538E-3</v>
      </c>
      <c r="I46" s="9"/>
    </row>
    <row r="47" spans="1:9" x14ac:dyDescent="0.3">
      <c r="A47" s="5" t="s">
        <v>12</v>
      </c>
      <c r="B47" s="6">
        <v>43250</v>
      </c>
      <c r="C47" s="6">
        <v>43251</v>
      </c>
      <c r="D47" s="5">
        <v>1321.65</v>
      </c>
      <c r="E47" s="5">
        <v>1321.65</v>
      </c>
      <c r="F47" s="5">
        <f t="shared" si="0"/>
        <v>-1.7835246906699365</v>
      </c>
      <c r="G47" s="4">
        <v>1.7506849315068494E-2</v>
      </c>
      <c r="H47" s="7">
        <f t="shared" si="1"/>
        <v>-1.801031539985005</v>
      </c>
      <c r="I47" s="9"/>
    </row>
    <row r="48" spans="1:9" x14ac:dyDescent="0.3">
      <c r="A48" s="5" t="s">
        <v>12</v>
      </c>
      <c r="B48" s="6">
        <v>43251</v>
      </c>
      <c r="C48" s="6">
        <v>43251</v>
      </c>
      <c r="D48" s="5">
        <v>1322.35</v>
      </c>
      <c r="E48" s="5">
        <v>1322.95</v>
      </c>
      <c r="F48" s="5">
        <f t="shared" si="0"/>
        <v>9.8361896114701641E-2</v>
      </c>
      <c r="G48" s="4">
        <v>1.758904109589041E-2</v>
      </c>
      <c r="H48" s="7">
        <f t="shared" si="1"/>
        <v>8.0772855018811235E-2</v>
      </c>
      <c r="I48" s="9"/>
    </row>
    <row r="49" spans="1:9" x14ac:dyDescent="0.3">
      <c r="A49" s="5" t="s">
        <v>12</v>
      </c>
      <c r="B49" s="6">
        <v>43252</v>
      </c>
      <c r="C49" s="6">
        <v>43279</v>
      </c>
      <c r="D49" s="5">
        <v>1309.5999999999999</v>
      </c>
      <c r="E49" s="5">
        <v>1309.5999999999999</v>
      </c>
      <c r="F49" s="5">
        <f t="shared" si="0"/>
        <v>-1.0091084319135368</v>
      </c>
      <c r="G49" s="4">
        <v>1.767123287671233E-2</v>
      </c>
      <c r="H49" s="7">
        <f t="shared" si="1"/>
        <v>-1.0267796647902492</v>
      </c>
      <c r="I49" s="9"/>
    </row>
    <row r="50" spans="1:9" x14ac:dyDescent="0.3">
      <c r="A50" s="5" t="s">
        <v>12</v>
      </c>
      <c r="B50" s="6">
        <v>43255</v>
      </c>
      <c r="C50" s="6">
        <v>43279</v>
      </c>
      <c r="D50" s="5">
        <v>1280.3499999999999</v>
      </c>
      <c r="E50" s="5">
        <v>1280.3499999999999</v>
      </c>
      <c r="F50" s="5">
        <f t="shared" si="0"/>
        <v>-2.2335064141722665</v>
      </c>
      <c r="G50" s="4">
        <v>1.7808219178082191E-2</v>
      </c>
      <c r="H50" s="7">
        <f t="shared" si="1"/>
        <v>-2.2513146333503489</v>
      </c>
      <c r="I50" s="9"/>
    </row>
    <row r="51" spans="1:9" x14ac:dyDescent="0.3">
      <c r="A51" s="5" t="s">
        <v>12</v>
      </c>
      <c r="B51" s="6">
        <v>43256</v>
      </c>
      <c r="C51" s="6">
        <v>43279</v>
      </c>
      <c r="D51" s="5">
        <v>1303.4000000000001</v>
      </c>
      <c r="E51" s="5">
        <v>1303.4000000000001</v>
      </c>
      <c r="F51" s="5">
        <f t="shared" si="0"/>
        <v>1.8002889834810936</v>
      </c>
      <c r="G51" s="4">
        <v>1.7780821917808221E-2</v>
      </c>
      <c r="H51" s="7">
        <f t="shared" si="1"/>
        <v>1.7825081615632854</v>
      </c>
      <c r="I51" s="9"/>
    </row>
    <row r="52" spans="1:9" x14ac:dyDescent="0.3">
      <c r="A52" s="5" t="s">
        <v>12</v>
      </c>
      <c r="B52" s="6">
        <v>43257</v>
      </c>
      <c r="C52" s="6">
        <v>43279</v>
      </c>
      <c r="D52" s="5">
        <v>1315.2</v>
      </c>
      <c r="E52" s="5">
        <v>1315.2</v>
      </c>
      <c r="F52" s="5">
        <f t="shared" si="0"/>
        <v>0.90532453582936578</v>
      </c>
      <c r="G52" s="4">
        <v>1.7835616438356162E-2</v>
      </c>
      <c r="H52" s="7">
        <f t="shared" si="1"/>
        <v>0.8874889193910096</v>
      </c>
      <c r="I52" s="9"/>
    </row>
    <row r="53" spans="1:9" x14ac:dyDescent="0.3">
      <c r="A53" s="5" t="s">
        <v>12</v>
      </c>
      <c r="B53" s="6">
        <v>43258</v>
      </c>
      <c r="C53" s="6">
        <v>43279</v>
      </c>
      <c r="D53" s="5">
        <v>1334.55</v>
      </c>
      <c r="E53" s="5">
        <v>1334.55</v>
      </c>
      <c r="F53" s="5">
        <f t="shared" si="0"/>
        <v>1.4712591240875843</v>
      </c>
      <c r="G53" s="4">
        <v>1.7808219178082191E-2</v>
      </c>
      <c r="H53" s="7">
        <f t="shared" si="1"/>
        <v>1.4534509049095021</v>
      </c>
      <c r="I53" s="9"/>
    </row>
    <row r="54" spans="1:9" x14ac:dyDescent="0.3">
      <c r="A54" s="5" t="s">
        <v>12</v>
      </c>
      <c r="B54" s="6">
        <v>43259</v>
      </c>
      <c r="C54" s="6">
        <v>43279</v>
      </c>
      <c r="D54" s="5">
        <v>1409.8</v>
      </c>
      <c r="E54" s="5">
        <v>1409.8</v>
      </c>
      <c r="F54" s="5">
        <f t="shared" si="0"/>
        <v>5.6386047731445057</v>
      </c>
      <c r="G54" s="4">
        <v>1.7808219178082191E-2</v>
      </c>
      <c r="H54" s="7">
        <f t="shared" si="1"/>
        <v>5.6207965539664233</v>
      </c>
      <c r="I54" s="9"/>
    </row>
    <row r="55" spans="1:9" x14ac:dyDescent="0.3">
      <c r="A55" s="5" t="s">
        <v>12</v>
      </c>
      <c r="B55" s="6">
        <v>43262</v>
      </c>
      <c r="C55" s="6">
        <v>43279</v>
      </c>
      <c r="D55" s="5">
        <v>1401.5</v>
      </c>
      <c r="E55" s="5">
        <v>1401.5</v>
      </c>
      <c r="F55" s="5">
        <f t="shared" si="0"/>
        <v>-0.58873599092069473</v>
      </c>
      <c r="G55" s="4">
        <v>1.8000000000000002E-2</v>
      </c>
      <c r="H55" s="7">
        <f t="shared" si="1"/>
        <v>-0.60673599092069475</v>
      </c>
      <c r="I55" s="9"/>
    </row>
    <row r="56" spans="1:9" x14ac:dyDescent="0.3">
      <c r="A56" s="5" t="s">
        <v>12</v>
      </c>
      <c r="B56" s="6">
        <v>43263</v>
      </c>
      <c r="C56" s="6">
        <v>43279</v>
      </c>
      <c r="D56" s="5">
        <v>1433.4</v>
      </c>
      <c r="E56" s="5">
        <v>1433.4</v>
      </c>
      <c r="F56" s="5">
        <f t="shared" si="0"/>
        <v>2.2761327149482762</v>
      </c>
      <c r="G56" s="4">
        <v>1.7945205479452053E-2</v>
      </c>
      <c r="H56" s="7">
        <f t="shared" si="1"/>
        <v>2.258187509468824</v>
      </c>
      <c r="I56" s="9"/>
    </row>
    <row r="57" spans="1:9" x14ac:dyDescent="0.3">
      <c r="A57" s="5" t="s">
        <v>12</v>
      </c>
      <c r="B57" s="6">
        <v>43264</v>
      </c>
      <c r="C57" s="6">
        <v>43279</v>
      </c>
      <c r="D57" s="5">
        <v>1421.95</v>
      </c>
      <c r="E57" s="5">
        <v>1421.95</v>
      </c>
      <c r="F57" s="5">
        <f t="shared" si="0"/>
        <v>-0.79880005581136082</v>
      </c>
      <c r="G57" s="4">
        <v>1.7863013698630137E-2</v>
      </c>
      <c r="H57" s="7">
        <f t="shared" si="1"/>
        <v>-0.81666306950999101</v>
      </c>
      <c r="I57" s="9"/>
    </row>
    <row r="58" spans="1:9" x14ac:dyDescent="0.3">
      <c r="A58" s="5" t="s">
        <v>12</v>
      </c>
      <c r="B58" s="6">
        <v>43265</v>
      </c>
      <c r="C58" s="6">
        <v>43279</v>
      </c>
      <c r="D58" s="5">
        <v>1428.9</v>
      </c>
      <c r="E58" s="5">
        <v>1428.9</v>
      </c>
      <c r="F58" s="5">
        <f t="shared" si="0"/>
        <v>0.48876542775765985</v>
      </c>
      <c r="G58" s="4">
        <v>1.7863013698630137E-2</v>
      </c>
      <c r="H58" s="7">
        <f t="shared" si="1"/>
        <v>0.47090241405902972</v>
      </c>
    </row>
    <row r="59" spans="1:9" x14ac:dyDescent="0.3">
      <c r="A59" s="5" t="s">
        <v>12</v>
      </c>
      <c r="B59" s="6">
        <v>43266</v>
      </c>
      <c r="C59" s="6">
        <v>43279</v>
      </c>
      <c r="D59" s="5">
        <v>1413.05</v>
      </c>
      <c r="E59" s="5">
        <v>1413.05</v>
      </c>
      <c r="F59" s="5">
        <f t="shared" si="0"/>
        <v>-1.1092448736790632</v>
      </c>
      <c r="G59" s="4">
        <v>1.7863013698630137E-2</v>
      </c>
      <c r="H59" s="7">
        <f t="shared" si="1"/>
        <v>-1.1271078873776934</v>
      </c>
    </row>
    <row r="60" spans="1:9" x14ac:dyDescent="0.3">
      <c r="A60" s="5" t="s">
        <v>12</v>
      </c>
      <c r="B60" s="6">
        <v>43269</v>
      </c>
      <c r="C60" s="6">
        <v>43279</v>
      </c>
      <c r="D60" s="5">
        <v>1378.65</v>
      </c>
      <c r="E60" s="5">
        <v>1378.65</v>
      </c>
      <c r="F60" s="5">
        <f t="shared" si="0"/>
        <v>-2.4344503025370559</v>
      </c>
      <c r="G60" s="4">
        <v>1.7808219178082191E-2</v>
      </c>
      <c r="H60" s="7">
        <f t="shared" si="1"/>
        <v>-2.4522585217151383</v>
      </c>
    </row>
    <row r="61" spans="1:9" x14ac:dyDescent="0.3">
      <c r="A61" s="5" t="s">
        <v>12</v>
      </c>
      <c r="B61" s="6">
        <v>43270</v>
      </c>
      <c r="C61" s="6">
        <v>43279</v>
      </c>
      <c r="D61" s="5">
        <v>1366.7</v>
      </c>
      <c r="E61" s="5">
        <v>1366.7</v>
      </c>
      <c r="F61" s="5">
        <f t="shared" si="0"/>
        <v>-0.86678997570087002</v>
      </c>
      <c r="G61" s="4">
        <v>1.7726027397260272E-2</v>
      </c>
      <c r="H61" s="7">
        <f t="shared" si="1"/>
        <v>-0.88451600309813028</v>
      </c>
    </row>
    <row r="62" spans="1:9" x14ac:dyDescent="0.3">
      <c r="A62" s="5" t="s">
        <v>12</v>
      </c>
      <c r="B62" s="6">
        <v>43271</v>
      </c>
      <c r="C62" s="6">
        <v>43279</v>
      </c>
      <c r="D62" s="5">
        <v>1375.55</v>
      </c>
      <c r="E62" s="5">
        <v>1375.55</v>
      </c>
      <c r="F62" s="5">
        <f t="shared" si="0"/>
        <v>0.6475451818248269</v>
      </c>
      <c r="G62" s="4">
        <v>1.7726027397260272E-2</v>
      </c>
      <c r="H62" s="7">
        <f t="shared" si="1"/>
        <v>0.62981915442756664</v>
      </c>
    </row>
    <row r="63" spans="1:9" x14ac:dyDescent="0.3">
      <c r="A63" s="5" t="s">
        <v>12</v>
      </c>
      <c r="B63" s="6">
        <v>43272</v>
      </c>
      <c r="C63" s="6">
        <v>43279</v>
      </c>
      <c r="D63" s="5">
        <v>1364.25</v>
      </c>
      <c r="E63" s="5">
        <v>1364.25</v>
      </c>
      <c r="F63" s="5">
        <f t="shared" si="0"/>
        <v>-0.82148958598378496</v>
      </c>
      <c r="G63" s="4">
        <v>1.758904109589041E-2</v>
      </c>
      <c r="H63" s="7">
        <f t="shared" si="1"/>
        <v>-0.8390786270796754</v>
      </c>
    </row>
    <row r="64" spans="1:9" x14ac:dyDescent="0.3">
      <c r="A64" s="5" t="s">
        <v>12</v>
      </c>
      <c r="B64" s="6">
        <v>43273</v>
      </c>
      <c r="C64" s="6">
        <v>43279</v>
      </c>
      <c r="D64" s="5">
        <v>1353.4</v>
      </c>
      <c r="E64" s="5">
        <v>1353.4</v>
      </c>
      <c r="F64" s="5">
        <f t="shared" si="0"/>
        <v>-0.79530877771668751</v>
      </c>
      <c r="G64" s="4">
        <v>1.7698630136986301E-2</v>
      </c>
      <c r="H64" s="7">
        <f t="shared" si="1"/>
        <v>-0.81300740785367376</v>
      </c>
    </row>
    <row r="65" spans="1:8" x14ac:dyDescent="0.3">
      <c r="A65" s="5" t="s">
        <v>12</v>
      </c>
      <c r="B65" s="6">
        <v>43276</v>
      </c>
      <c r="C65" s="6">
        <v>43279</v>
      </c>
      <c r="D65" s="5">
        <v>1353.05</v>
      </c>
      <c r="E65" s="5">
        <v>1353.05</v>
      </c>
      <c r="F65" s="5">
        <f t="shared" si="0"/>
        <v>-2.5860795034737431E-2</v>
      </c>
      <c r="G65" s="4">
        <v>1.7698630136986301E-2</v>
      </c>
      <c r="H65" s="7">
        <f t="shared" si="1"/>
        <v>-4.3559425171723731E-2</v>
      </c>
    </row>
    <row r="66" spans="1:8" x14ac:dyDescent="0.3">
      <c r="A66" s="5" t="s">
        <v>12</v>
      </c>
      <c r="B66" s="6">
        <v>43277</v>
      </c>
      <c r="C66" s="6">
        <v>43279</v>
      </c>
      <c r="D66" s="5">
        <v>1351.5</v>
      </c>
      <c r="E66" s="5">
        <v>1351.5</v>
      </c>
      <c r="F66" s="5">
        <f t="shared" si="0"/>
        <v>-0.11455600310409479</v>
      </c>
      <c r="G66" s="4">
        <v>1.7698630136986301E-2</v>
      </c>
      <c r="H66" s="7">
        <f t="shared" si="1"/>
        <v>-0.13225463324108108</v>
      </c>
    </row>
    <row r="67" spans="1:8" x14ac:dyDescent="0.3">
      <c r="A67" s="5" t="s">
        <v>12</v>
      </c>
      <c r="B67" s="6">
        <v>43278</v>
      </c>
      <c r="C67" s="6">
        <v>43279</v>
      </c>
      <c r="D67" s="5">
        <v>1364.45</v>
      </c>
      <c r="E67" s="5">
        <v>1364.45</v>
      </c>
      <c r="F67" s="5">
        <f t="shared" si="0"/>
        <v>0.95819459859415801</v>
      </c>
      <c r="G67" s="4">
        <v>1.7808219178082191E-2</v>
      </c>
      <c r="H67" s="7">
        <f t="shared" si="1"/>
        <v>0.94038637941607583</v>
      </c>
    </row>
    <row r="68" spans="1:8" x14ac:dyDescent="0.3">
      <c r="A68" s="5" t="s">
        <v>12</v>
      </c>
      <c r="B68" s="6">
        <v>43279</v>
      </c>
      <c r="C68" s="6">
        <v>43279</v>
      </c>
      <c r="D68" s="5">
        <v>1384.55</v>
      </c>
      <c r="E68" s="5">
        <v>1392.25</v>
      </c>
      <c r="F68" s="5">
        <f t="shared" si="0"/>
        <v>2.0374509875774089</v>
      </c>
      <c r="G68" s="4">
        <v>1.7726027397260272E-2</v>
      </c>
      <c r="H68" s="7">
        <f t="shared" si="1"/>
        <v>2.0197249601801488</v>
      </c>
    </row>
    <row r="69" spans="1:8" x14ac:dyDescent="0.3">
      <c r="A69" s="5" t="s">
        <v>12</v>
      </c>
      <c r="B69" s="6">
        <v>43280</v>
      </c>
      <c r="C69" s="6">
        <v>43307</v>
      </c>
      <c r="D69" s="5">
        <v>1375.15</v>
      </c>
      <c r="E69" s="5">
        <v>1375.15</v>
      </c>
      <c r="F69" s="5">
        <f t="shared" si="0"/>
        <v>-1.2282276889926314</v>
      </c>
      <c r="G69" s="4">
        <v>1.7780821917808221E-2</v>
      </c>
      <c r="H69" s="7">
        <f t="shared" si="1"/>
        <v>-1.2460085109104395</v>
      </c>
    </row>
    <row r="70" spans="1:8" x14ac:dyDescent="0.3">
      <c r="A70" s="5" t="s">
        <v>12</v>
      </c>
      <c r="B70" s="6">
        <v>43283</v>
      </c>
      <c r="C70" s="6">
        <v>43307</v>
      </c>
      <c r="D70" s="5">
        <v>1365.4</v>
      </c>
      <c r="E70" s="5">
        <v>1365.4</v>
      </c>
      <c r="F70" s="5">
        <f t="shared" si="0"/>
        <v>-0.70901356215685551</v>
      </c>
      <c r="G70" s="4">
        <v>1.758904109589041E-2</v>
      </c>
      <c r="H70" s="7">
        <f t="shared" si="1"/>
        <v>-0.72660260325274595</v>
      </c>
    </row>
    <row r="71" spans="1:8" x14ac:dyDescent="0.3">
      <c r="A71" s="5" t="s">
        <v>12</v>
      </c>
      <c r="B71" s="6">
        <v>43284</v>
      </c>
      <c r="C71" s="6">
        <v>43307</v>
      </c>
      <c r="D71" s="5">
        <v>1378.9</v>
      </c>
      <c r="E71" s="5">
        <v>1378.9</v>
      </c>
      <c r="F71" s="5">
        <f t="shared" si="0"/>
        <v>0.98872125384502696</v>
      </c>
      <c r="G71" s="4">
        <v>1.7643835616438359E-2</v>
      </c>
      <c r="H71" s="7">
        <f t="shared" si="1"/>
        <v>0.97107741822858862</v>
      </c>
    </row>
    <row r="72" spans="1:8" x14ac:dyDescent="0.3">
      <c r="A72" s="5" t="s">
        <v>12</v>
      </c>
      <c r="B72" s="6">
        <v>43285</v>
      </c>
      <c r="C72" s="6">
        <v>43307</v>
      </c>
      <c r="D72" s="5">
        <v>1381.25</v>
      </c>
      <c r="E72" s="5">
        <v>1381.25</v>
      </c>
      <c r="F72" s="5">
        <f t="shared" ref="F72:F135" si="2">(E72-E71)/E71*100</f>
        <v>0.17042570164623316</v>
      </c>
      <c r="G72" s="4">
        <v>1.7506849315068494E-2</v>
      </c>
      <c r="H72" s="7">
        <f t="shared" ref="H72:H135" si="3">F72-G72</f>
        <v>0.15291885233116467</v>
      </c>
    </row>
    <row r="73" spans="1:8" x14ac:dyDescent="0.3">
      <c r="A73" s="5" t="s">
        <v>12</v>
      </c>
      <c r="B73" s="6">
        <v>43286</v>
      </c>
      <c r="C73" s="6">
        <v>43307</v>
      </c>
      <c r="D73" s="5">
        <v>1379.75</v>
      </c>
      <c r="E73" s="5">
        <v>1379.75</v>
      </c>
      <c r="F73" s="5">
        <f t="shared" si="2"/>
        <v>-0.10859728506787331</v>
      </c>
      <c r="G73" s="4">
        <v>1.7808219178082191E-2</v>
      </c>
      <c r="H73" s="7">
        <f t="shared" si="3"/>
        <v>-0.12640550424595551</v>
      </c>
    </row>
    <row r="74" spans="1:8" x14ac:dyDescent="0.3">
      <c r="A74" s="5" t="s">
        <v>12</v>
      </c>
      <c r="B74" s="6">
        <v>43287</v>
      </c>
      <c r="C74" s="6">
        <v>43307</v>
      </c>
      <c r="D74" s="5">
        <v>1378.4</v>
      </c>
      <c r="E74" s="5">
        <v>1378.4</v>
      </c>
      <c r="F74" s="5">
        <f t="shared" si="2"/>
        <v>-9.7843812284827608E-2</v>
      </c>
      <c r="G74" s="4">
        <v>1.767123287671233E-2</v>
      </c>
      <c r="H74" s="7">
        <f t="shared" si="3"/>
        <v>-0.11551504516153993</v>
      </c>
    </row>
    <row r="75" spans="1:8" x14ac:dyDescent="0.3">
      <c r="A75" s="5" t="s">
        <v>12</v>
      </c>
      <c r="B75" s="6">
        <v>43290</v>
      </c>
      <c r="C75" s="6">
        <v>43307</v>
      </c>
      <c r="D75" s="5">
        <v>1382.4</v>
      </c>
      <c r="E75" s="5">
        <v>1382.4</v>
      </c>
      <c r="F75" s="5">
        <f t="shared" si="2"/>
        <v>0.2901915264074289</v>
      </c>
      <c r="G75" s="4">
        <v>1.7643835616438359E-2</v>
      </c>
      <c r="H75" s="7">
        <f t="shared" si="3"/>
        <v>0.27254769079099056</v>
      </c>
    </row>
    <row r="76" spans="1:8" x14ac:dyDescent="0.3">
      <c r="A76" s="5" t="s">
        <v>12</v>
      </c>
      <c r="B76" s="6">
        <v>43291</v>
      </c>
      <c r="C76" s="6">
        <v>43307</v>
      </c>
      <c r="D76" s="5">
        <v>1418.85</v>
      </c>
      <c r="E76" s="5">
        <v>1418.85</v>
      </c>
      <c r="F76" s="5">
        <f t="shared" si="2"/>
        <v>2.6367187499999867</v>
      </c>
      <c r="G76" s="4">
        <v>1.7753424657534246E-2</v>
      </c>
      <c r="H76" s="7">
        <f t="shared" si="3"/>
        <v>2.6189653253424523</v>
      </c>
    </row>
    <row r="77" spans="1:8" x14ac:dyDescent="0.3">
      <c r="A77" s="5" t="s">
        <v>12</v>
      </c>
      <c r="B77" s="6">
        <v>43292</v>
      </c>
      <c r="C77" s="6">
        <v>43307</v>
      </c>
      <c r="D77" s="5">
        <v>1392.65</v>
      </c>
      <c r="E77" s="5">
        <v>1392.65</v>
      </c>
      <c r="F77" s="5">
        <f t="shared" si="2"/>
        <v>-1.8465658808189604</v>
      </c>
      <c r="G77" s="4">
        <v>1.7835616438356162E-2</v>
      </c>
      <c r="H77" s="7">
        <f t="shared" si="3"/>
        <v>-1.8644014972573166</v>
      </c>
    </row>
    <row r="78" spans="1:8" x14ac:dyDescent="0.3">
      <c r="A78" s="5" t="s">
        <v>12</v>
      </c>
      <c r="B78" s="6">
        <v>43293</v>
      </c>
      <c r="C78" s="6">
        <v>43307</v>
      </c>
      <c r="D78" s="5">
        <v>1397.15</v>
      </c>
      <c r="E78" s="5">
        <v>1397.15</v>
      </c>
      <c r="F78" s="5">
        <f t="shared" si="2"/>
        <v>0.32312497756076541</v>
      </c>
      <c r="G78" s="4">
        <v>1.7945205479452053E-2</v>
      </c>
      <c r="H78" s="7">
        <f t="shared" si="3"/>
        <v>0.30517977208131336</v>
      </c>
    </row>
    <row r="79" spans="1:8" x14ac:dyDescent="0.3">
      <c r="A79" s="5" t="s">
        <v>12</v>
      </c>
      <c r="B79" s="6">
        <v>43294</v>
      </c>
      <c r="C79" s="6">
        <v>43307</v>
      </c>
      <c r="D79" s="5">
        <v>1216</v>
      </c>
      <c r="E79" s="5">
        <v>1216</v>
      </c>
      <c r="F79" s="5">
        <f t="shared" si="2"/>
        <v>-12.965680134559646</v>
      </c>
      <c r="G79" s="4">
        <v>1.7917808219178082E-2</v>
      </c>
      <c r="H79" s="7">
        <f t="shared" si="3"/>
        <v>-12.983597942778824</v>
      </c>
    </row>
    <row r="80" spans="1:8" x14ac:dyDescent="0.3">
      <c r="A80" s="5" t="s">
        <v>12</v>
      </c>
      <c r="B80" s="6">
        <v>43297</v>
      </c>
      <c r="C80" s="6">
        <v>43307</v>
      </c>
      <c r="D80" s="5">
        <v>1158</v>
      </c>
      <c r="E80" s="5">
        <v>1158</v>
      </c>
      <c r="F80" s="5">
        <f t="shared" si="2"/>
        <v>-4.7697368421052637</v>
      </c>
      <c r="G80" s="4">
        <v>1.7945205479452053E-2</v>
      </c>
      <c r="H80" s="7">
        <f t="shared" si="3"/>
        <v>-4.7876820475847159</v>
      </c>
    </row>
    <row r="81" spans="1:8" x14ac:dyDescent="0.3">
      <c r="A81" s="5" t="s">
        <v>12</v>
      </c>
      <c r="B81" s="6">
        <v>43298</v>
      </c>
      <c r="C81" s="6">
        <v>43307</v>
      </c>
      <c r="D81" s="5">
        <v>1164.6500000000001</v>
      </c>
      <c r="E81" s="5">
        <v>1164.6500000000001</v>
      </c>
      <c r="F81" s="5">
        <f t="shared" si="2"/>
        <v>0.57426597582038774</v>
      </c>
      <c r="G81" s="4">
        <v>1.7945205479452053E-2</v>
      </c>
      <c r="H81" s="7">
        <f t="shared" si="3"/>
        <v>0.55632077034093563</v>
      </c>
    </row>
    <row r="82" spans="1:8" x14ac:dyDescent="0.3">
      <c r="A82" s="5" t="s">
        <v>12</v>
      </c>
      <c r="B82" s="6">
        <v>43299</v>
      </c>
      <c r="C82" s="6">
        <v>43307</v>
      </c>
      <c r="D82" s="5">
        <v>1105.4000000000001</v>
      </c>
      <c r="E82" s="5">
        <v>1105.4000000000001</v>
      </c>
      <c r="F82" s="5">
        <f t="shared" si="2"/>
        <v>-5.0873653028806931</v>
      </c>
      <c r="G82" s="4">
        <v>1.7945205479452053E-2</v>
      </c>
      <c r="H82" s="7">
        <f t="shared" si="3"/>
        <v>-5.1053105083601453</v>
      </c>
    </row>
    <row r="83" spans="1:8" x14ac:dyDescent="0.3">
      <c r="A83" s="5" t="s">
        <v>12</v>
      </c>
      <c r="B83" s="6">
        <v>43300</v>
      </c>
      <c r="C83" s="6">
        <v>43307</v>
      </c>
      <c r="D83" s="5">
        <v>1135</v>
      </c>
      <c r="E83" s="5">
        <v>1135</v>
      </c>
      <c r="F83" s="5">
        <f t="shared" si="2"/>
        <v>2.677763705445984</v>
      </c>
      <c r="G83" s="4">
        <v>1.7972602739726028E-2</v>
      </c>
      <c r="H83" s="7">
        <f t="shared" si="3"/>
        <v>2.659791102706258</v>
      </c>
    </row>
    <row r="84" spans="1:8" x14ac:dyDescent="0.3">
      <c r="A84" s="5" t="s">
        <v>12</v>
      </c>
      <c r="B84" s="6">
        <v>43301</v>
      </c>
      <c r="C84" s="6">
        <v>43307</v>
      </c>
      <c r="D84" s="5">
        <v>1152.1500000000001</v>
      </c>
      <c r="E84" s="5">
        <v>1152.1500000000001</v>
      </c>
      <c r="F84" s="5">
        <f t="shared" si="2"/>
        <v>1.5110132158590388</v>
      </c>
      <c r="G84" s="4">
        <v>1.8082191780821918E-2</v>
      </c>
      <c r="H84" s="7">
        <f t="shared" si="3"/>
        <v>1.492931024078217</v>
      </c>
    </row>
    <row r="85" spans="1:8" x14ac:dyDescent="0.3">
      <c r="A85" s="5" t="s">
        <v>12</v>
      </c>
      <c r="B85" s="6">
        <v>43304</v>
      </c>
      <c r="C85" s="6">
        <v>43307</v>
      </c>
      <c r="D85" s="5">
        <v>1154.25</v>
      </c>
      <c r="E85" s="5">
        <v>1154.25</v>
      </c>
      <c r="F85" s="5">
        <f t="shared" si="2"/>
        <v>0.18226793386277038</v>
      </c>
      <c r="G85" s="4">
        <v>1.8136986301369864E-2</v>
      </c>
      <c r="H85" s="7">
        <f t="shared" si="3"/>
        <v>0.16413094756140051</v>
      </c>
    </row>
    <row r="86" spans="1:8" x14ac:dyDescent="0.3">
      <c r="A86" s="5" t="s">
        <v>12</v>
      </c>
      <c r="B86" s="6">
        <v>43305</v>
      </c>
      <c r="C86" s="6">
        <v>43307</v>
      </c>
      <c r="D86" s="5">
        <v>1171.1500000000001</v>
      </c>
      <c r="E86" s="5">
        <v>1171.1500000000001</v>
      </c>
      <c r="F86" s="5">
        <f t="shared" si="2"/>
        <v>1.4641542126922322</v>
      </c>
      <c r="G86" s="4">
        <v>1.821917808219178E-2</v>
      </c>
      <c r="H86" s="7">
        <f t="shared" si="3"/>
        <v>1.4459350346100404</v>
      </c>
    </row>
    <row r="87" spans="1:8" x14ac:dyDescent="0.3">
      <c r="A87" s="5" t="s">
        <v>12</v>
      </c>
      <c r="B87" s="6">
        <v>43306</v>
      </c>
      <c r="C87" s="6">
        <v>43307</v>
      </c>
      <c r="D87" s="5">
        <v>1136.3</v>
      </c>
      <c r="E87" s="5">
        <v>1136.3</v>
      </c>
      <c r="F87" s="5">
        <f t="shared" si="2"/>
        <v>-2.9757076377919254</v>
      </c>
      <c r="G87" s="4">
        <v>1.821917808219178E-2</v>
      </c>
      <c r="H87" s="7">
        <f t="shared" si="3"/>
        <v>-2.9939268158741172</v>
      </c>
    </row>
    <row r="88" spans="1:8" x14ac:dyDescent="0.3">
      <c r="A88" s="5" t="s">
        <v>12</v>
      </c>
      <c r="B88" s="6">
        <v>43307</v>
      </c>
      <c r="C88" s="6">
        <v>43307</v>
      </c>
      <c r="D88" s="5">
        <v>1115.75</v>
      </c>
      <c r="E88" s="5">
        <v>1119.1500000000001</v>
      </c>
      <c r="F88" s="5">
        <f t="shared" si="2"/>
        <v>-1.5092845199331044</v>
      </c>
      <c r="G88" s="4">
        <v>1.8438356164383562E-2</v>
      </c>
      <c r="H88" s="7">
        <f t="shared" si="3"/>
        <v>-1.5277228760974879</v>
      </c>
    </row>
    <row r="89" spans="1:8" x14ac:dyDescent="0.3">
      <c r="A89" s="5" t="s">
        <v>12</v>
      </c>
      <c r="B89" s="6">
        <v>43308</v>
      </c>
      <c r="C89" s="6">
        <v>43342</v>
      </c>
      <c r="D89" s="5">
        <v>1118.9000000000001</v>
      </c>
      <c r="E89" s="5">
        <v>1118.9000000000001</v>
      </c>
      <c r="F89" s="5">
        <f t="shared" si="2"/>
        <v>-2.2338381807621856E-2</v>
      </c>
      <c r="G89" s="4">
        <v>1.8410958904109587E-2</v>
      </c>
      <c r="H89" s="7">
        <f t="shared" si="3"/>
        <v>-4.0749340711731447E-2</v>
      </c>
    </row>
    <row r="90" spans="1:8" x14ac:dyDescent="0.3">
      <c r="A90" s="5" t="s">
        <v>12</v>
      </c>
      <c r="B90" s="6">
        <v>43311</v>
      </c>
      <c r="C90" s="6">
        <v>43342</v>
      </c>
      <c r="D90" s="5">
        <v>1134.8499999999999</v>
      </c>
      <c r="E90" s="5">
        <v>1134.8499999999999</v>
      </c>
      <c r="F90" s="5">
        <f t="shared" si="2"/>
        <v>1.4255071945660753</v>
      </c>
      <c r="G90" s="4">
        <v>1.8383561643835616E-2</v>
      </c>
      <c r="H90" s="7">
        <f t="shared" si="3"/>
        <v>1.4071236329222396</v>
      </c>
    </row>
    <row r="91" spans="1:8" x14ac:dyDescent="0.3">
      <c r="A91" s="5" t="s">
        <v>12</v>
      </c>
      <c r="B91" s="6">
        <v>43312</v>
      </c>
      <c r="C91" s="6">
        <v>43342</v>
      </c>
      <c r="D91" s="5">
        <v>1110.6500000000001</v>
      </c>
      <c r="E91" s="5">
        <v>1110.6500000000001</v>
      </c>
      <c r="F91" s="5">
        <f t="shared" si="2"/>
        <v>-2.132440410626939</v>
      </c>
      <c r="G91" s="4">
        <v>1.8383561643835616E-2</v>
      </c>
      <c r="H91" s="7">
        <f t="shared" si="3"/>
        <v>-2.1508239722707745</v>
      </c>
    </row>
    <row r="92" spans="1:8" x14ac:dyDescent="0.3">
      <c r="A92" s="5" t="s">
        <v>12</v>
      </c>
      <c r="B92" s="6">
        <v>43313</v>
      </c>
      <c r="C92" s="6">
        <v>43342</v>
      </c>
      <c r="D92" s="5">
        <v>1122.55</v>
      </c>
      <c r="E92" s="5">
        <v>1122.55</v>
      </c>
      <c r="F92" s="5">
        <f t="shared" si="2"/>
        <v>1.0714446495295424</v>
      </c>
      <c r="G92" s="4">
        <v>1.8383561643835616E-2</v>
      </c>
      <c r="H92" s="7">
        <f t="shared" si="3"/>
        <v>1.0530610878857067</v>
      </c>
    </row>
    <row r="93" spans="1:8" x14ac:dyDescent="0.3">
      <c r="A93" s="5" t="s">
        <v>12</v>
      </c>
      <c r="B93" s="6">
        <v>43314</v>
      </c>
      <c r="C93" s="6">
        <v>43342</v>
      </c>
      <c r="D93" s="5">
        <v>1109.95</v>
      </c>
      <c r="E93" s="5">
        <v>1109.95</v>
      </c>
      <c r="F93" s="5">
        <f t="shared" si="2"/>
        <v>-1.1224444345463374</v>
      </c>
      <c r="G93" s="4">
        <v>1.8602739726027398E-2</v>
      </c>
      <c r="H93" s="7">
        <f t="shared" si="3"/>
        <v>-1.1410471742723647</v>
      </c>
    </row>
    <row r="94" spans="1:8" x14ac:dyDescent="0.3">
      <c r="A94" s="5" t="s">
        <v>12</v>
      </c>
      <c r="B94" s="6">
        <v>43315</v>
      </c>
      <c r="C94" s="6">
        <v>43342</v>
      </c>
      <c r="D94" s="5">
        <v>1184</v>
      </c>
      <c r="E94" s="5">
        <v>1184</v>
      </c>
      <c r="F94" s="5">
        <f t="shared" si="2"/>
        <v>6.6714716879138658</v>
      </c>
      <c r="G94" s="4">
        <v>1.8547945205479453E-2</v>
      </c>
      <c r="H94" s="7">
        <f t="shared" si="3"/>
        <v>6.6529237427083867</v>
      </c>
    </row>
    <row r="95" spans="1:8" x14ac:dyDescent="0.3">
      <c r="A95" s="5" t="s">
        <v>12</v>
      </c>
      <c r="B95" s="6">
        <v>43318</v>
      </c>
      <c r="C95" s="6">
        <v>43342</v>
      </c>
      <c r="D95" s="5">
        <v>1206.8</v>
      </c>
      <c r="E95" s="5">
        <v>1206.8</v>
      </c>
      <c r="F95" s="5">
        <f t="shared" si="2"/>
        <v>1.9256756756756719</v>
      </c>
      <c r="G95" s="4">
        <v>1.8575342465753427E-2</v>
      </c>
      <c r="H95" s="7">
        <f t="shared" si="3"/>
        <v>1.9071003332099186</v>
      </c>
    </row>
    <row r="96" spans="1:8" x14ac:dyDescent="0.3">
      <c r="A96" s="5" t="s">
        <v>12</v>
      </c>
      <c r="B96" s="6">
        <v>43319</v>
      </c>
      <c r="C96" s="6">
        <v>43342</v>
      </c>
      <c r="D96" s="5">
        <v>1231.9000000000001</v>
      </c>
      <c r="E96" s="5">
        <v>1231.9000000000001</v>
      </c>
      <c r="F96" s="5">
        <f t="shared" si="2"/>
        <v>2.0798806761683908</v>
      </c>
      <c r="G96" s="4">
        <v>1.8575342465753427E-2</v>
      </c>
      <c r="H96" s="7">
        <f t="shared" si="3"/>
        <v>2.0613053337026375</v>
      </c>
    </row>
    <row r="97" spans="1:8" x14ac:dyDescent="0.3">
      <c r="A97" s="5" t="s">
        <v>12</v>
      </c>
      <c r="B97" s="6">
        <v>43320</v>
      </c>
      <c r="C97" s="6">
        <v>43342</v>
      </c>
      <c r="D97" s="5">
        <v>1249.9000000000001</v>
      </c>
      <c r="E97" s="5">
        <v>1249.9000000000001</v>
      </c>
      <c r="F97" s="5">
        <f t="shared" si="2"/>
        <v>1.4611575614903807</v>
      </c>
      <c r="G97" s="4">
        <v>1.8493150684931507E-2</v>
      </c>
      <c r="H97" s="7">
        <f t="shared" si="3"/>
        <v>1.4426644108054492</v>
      </c>
    </row>
    <row r="98" spans="1:8" x14ac:dyDescent="0.3">
      <c r="A98" s="5" t="s">
        <v>12</v>
      </c>
      <c r="B98" s="6">
        <v>43321</v>
      </c>
      <c r="C98" s="6">
        <v>43342</v>
      </c>
      <c r="D98" s="5">
        <v>1287.0999999999999</v>
      </c>
      <c r="E98" s="5">
        <v>1287.0999999999999</v>
      </c>
      <c r="F98" s="5">
        <f t="shared" si="2"/>
        <v>2.9762380990479089</v>
      </c>
      <c r="G98" s="4">
        <v>1.8356164383561645E-2</v>
      </c>
      <c r="H98" s="7">
        <f t="shared" si="3"/>
        <v>2.9578819346643472</v>
      </c>
    </row>
    <row r="99" spans="1:8" x14ac:dyDescent="0.3">
      <c r="A99" s="5" t="s">
        <v>12</v>
      </c>
      <c r="B99" s="6">
        <v>43322</v>
      </c>
      <c r="C99" s="6">
        <v>43342</v>
      </c>
      <c r="D99" s="5">
        <v>1323.75</v>
      </c>
      <c r="E99" s="5">
        <v>1323.75</v>
      </c>
      <c r="F99" s="5">
        <f t="shared" si="2"/>
        <v>2.8474865977779578</v>
      </c>
      <c r="G99" s="4">
        <v>1.8356164383561645E-2</v>
      </c>
      <c r="H99" s="7">
        <f t="shared" si="3"/>
        <v>2.8291304333943961</v>
      </c>
    </row>
    <row r="100" spans="1:8" x14ac:dyDescent="0.3">
      <c r="A100" s="5" t="s">
        <v>12</v>
      </c>
      <c r="B100" s="6">
        <v>43325</v>
      </c>
      <c r="C100" s="6">
        <v>43342</v>
      </c>
      <c r="D100" s="5">
        <v>1286.2</v>
      </c>
      <c r="E100" s="5">
        <v>1286.2</v>
      </c>
      <c r="F100" s="5">
        <f t="shared" si="2"/>
        <v>-2.8366383380547653</v>
      </c>
      <c r="G100" s="4">
        <v>1.8383561643835616E-2</v>
      </c>
      <c r="H100" s="7">
        <f t="shared" si="3"/>
        <v>-2.8550218996986008</v>
      </c>
    </row>
    <row r="101" spans="1:8" x14ac:dyDescent="0.3">
      <c r="A101" s="5" t="s">
        <v>12</v>
      </c>
      <c r="B101" s="6">
        <v>43326</v>
      </c>
      <c r="C101" s="6">
        <v>43342</v>
      </c>
      <c r="D101" s="5">
        <v>1319.95</v>
      </c>
      <c r="E101" s="5">
        <v>1319.95</v>
      </c>
      <c r="F101" s="5">
        <f t="shared" si="2"/>
        <v>2.6240087078214893</v>
      </c>
      <c r="G101" s="4">
        <v>1.8493150684931507E-2</v>
      </c>
      <c r="H101" s="7">
        <f t="shared" si="3"/>
        <v>2.6055155571365578</v>
      </c>
    </row>
    <row r="102" spans="1:8" x14ac:dyDescent="0.3">
      <c r="A102" s="5" t="s">
        <v>12</v>
      </c>
      <c r="B102" s="6">
        <v>43328</v>
      </c>
      <c r="C102" s="6">
        <v>43342</v>
      </c>
      <c r="D102" s="5">
        <v>1298.6500000000001</v>
      </c>
      <c r="E102" s="5">
        <v>1298.6500000000001</v>
      </c>
      <c r="F102" s="5">
        <f t="shared" si="2"/>
        <v>-1.613697488541229</v>
      </c>
      <c r="G102" s="4">
        <v>1.8630136986301369E-2</v>
      </c>
      <c r="H102" s="7">
        <f t="shared" si="3"/>
        <v>-1.6323276255275303</v>
      </c>
    </row>
    <row r="103" spans="1:8" x14ac:dyDescent="0.3">
      <c r="A103" s="5" t="s">
        <v>12</v>
      </c>
      <c r="B103" s="6">
        <v>43329</v>
      </c>
      <c r="C103" s="6">
        <v>43342</v>
      </c>
      <c r="D103" s="5">
        <v>1312.7</v>
      </c>
      <c r="E103" s="5">
        <v>1312.7</v>
      </c>
      <c r="F103" s="5">
        <f t="shared" si="2"/>
        <v>1.0818927347630196</v>
      </c>
      <c r="G103" s="4">
        <v>1.8630136986301369E-2</v>
      </c>
      <c r="H103" s="7">
        <f t="shared" si="3"/>
        <v>1.0632625977767183</v>
      </c>
    </row>
    <row r="104" spans="1:8" x14ac:dyDescent="0.3">
      <c r="A104" s="5" t="s">
        <v>12</v>
      </c>
      <c r="B104" s="6">
        <v>43332</v>
      </c>
      <c r="C104" s="6">
        <v>43342</v>
      </c>
      <c r="D104" s="5">
        <v>1337.35</v>
      </c>
      <c r="E104" s="5">
        <v>1337.35</v>
      </c>
      <c r="F104" s="5">
        <f t="shared" si="2"/>
        <v>1.8778090957568265</v>
      </c>
      <c r="G104" s="4">
        <v>1.8684931506849314E-2</v>
      </c>
      <c r="H104" s="7">
        <f t="shared" si="3"/>
        <v>1.8591241642499772</v>
      </c>
    </row>
    <row r="105" spans="1:8" x14ac:dyDescent="0.3">
      <c r="A105" s="5" t="s">
        <v>12</v>
      </c>
      <c r="B105" s="6">
        <v>43333</v>
      </c>
      <c r="C105" s="6">
        <v>43342</v>
      </c>
      <c r="D105" s="5">
        <v>1308.25</v>
      </c>
      <c r="E105" s="5">
        <v>1308.25</v>
      </c>
      <c r="F105" s="5">
        <f t="shared" si="2"/>
        <v>-2.1759449657905492</v>
      </c>
      <c r="G105" s="4">
        <v>1.865753424657534E-2</v>
      </c>
      <c r="H105" s="7">
        <f t="shared" si="3"/>
        <v>-2.1946025000371243</v>
      </c>
    </row>
    <row r="106" spans="1:8" x14ac:dyDescent="0.3">
      <c r="A106" s="5" t="s">
        <v>12</v>
      </c>
      <c r="B106" s="6">
        <v>43335</v>
      </c>
      <c r="C106" s="6">
        <v>43342</v>
      </c>
      <c r="D106" s="5">
        <v>1320.2</v>
      </c>
      <c r="E106" s="5">
        <v>1320.2</v>
      </c>
      <c r="F106" s="5">
        <f t="shared" si="2"/>
        <v>0.91343397668641657</v>
      </c>
      <c r="G106" s="4">
        <v>1.873972602739726E-2</v>
      </c>
      <c r="H106" s="7">
        <f t="shared" si="3"/>
        <v>0.89469425065901931</v>
      </c>
    </row>
    <row r="107" spans="1:8" x14ac:dyDescent="0.3">
      <c r="A107" s="5" t="s">
        <v>12</v>
      </c>
      <c r="B107" s="6">
        <v>43336</v>
      </c>
      <c r="C107" s="6">
        <v>43342</v>
      </c>
      <c r="D107" s="5">
        <v>1319.35</v>
      </c>
      <c r="E107" s="5">
        <v>1319.35</v>
      </c>
      <c r="F107" s="5">
        <f t="shared" si="2"/>
        <v>-6.4384184214523285E-2</v>
      </c>
      <c r="G107" s="4">
        <v>1.8684931506849314E-2</v>
      </c>
      <c r="H107" s="7">
        <f t="shared" si="3"/>
        <v>-8.3069115721372599E-2</v>
      </c>
    </row>
    <row r="108" spans="1:8" x14ac:dyDescent="0.3">
      <c r="A108" s="5" t="s">
        <v>12</v>
      </c>
      <c r="B108" s="6">
        <v>43339</v>
      </c>
      <c r="C108" s="6">
        <v>43342</v>
      </c>
      <c r="D108" s="5">
        <v>1325.45</v>
      </c>
      <c r="E108" s="5">
        <v>1325.45</v>
      </c>
      <c r="F108" s="5">
        <f t="shared" si="2"/>
        <v>0.46234888392012252</v>
      </c>
      <c r="G108" s="4">
        <v>1.8684931506849314E-2</v>
      </c>
      <c r="H108" s="7">
        <f t="shared" si="3"/>
        <v>0.44366395241327322</v>
      </c>
    </row>
    <row r="109" spans="1:8" x14ac:dyDescent="0.3">
      <c r="A109" s="5" t="s">
        <v>12</v>
      </c>
      <c r="B109" s="6">
        <v>43340</v>
      </c>
      <c r="C109" s="6">
        <v>43342</v>
      </c>
      <c r="D109" s="5">
        <v>1328.85</v>
      </c>
      <c r="E109" s="5">
        <v>1328.85</v>
      </c>
      <c r="F109" s="5">
        <f t="shared" si="2"/>
        <v>0.2565166547210278</v>
      </c>
      <c r="G109" s="4">
        <v>1.8630136986301369E-2</v>
      </c>
      <c r="H109" s="7">
        <f t="shared" si="3"/>
        <v>0.23788651773472644</v>
      </c>
    </row>
    <row r="110" spans="1:8" x14ac:dyDescent="0.3">
      <c r="A110" s="5" t="s">
        <v>12</v>
      </c>
      <c r="B110" s="6">
        <v>43341</v>
      </c>
      <c r="C110" s="6">
        <v>43342</v>
      </c>
      <c r="D110" s="5">
        <v>1362</v>
      </c>
      <c r="E110" s="5">
        <v>1362</v>
      </c>
      <c r="F110" s="5">
        <f t="shared" si="2"/>
        <v>2.4946382210181808</v>
      </c>
      <c r="G110" s="4">
        <v>1.8712328767123289E-2</v>
      </c>
      <c r="H110" s="7">
        <f t="shared" si="3"/>
        <v>2.4759258922510576</v>
      </c>
    </row>
    <row r="111" spans="1:8" x14ac:dyDescent="0.3">
      <c r="A111" s="5" t="s">
        <v>12</v>
      </c>
      <c r="B111" s="6">
        <v>43342</v>
      </c>
      <c r="C111" s="6">
        <v>43342</v>
      </c>
      <c r="D111" s="5">
        <v>1364.75</v>
      </c>
      <c r="E111" s="5">
        <v>1369.3</v>
      </c>
      <c r="F111" s="5">
        <f t="shared" si="2"/>
        <v>0.53597650513949735</v>
      </c>
      <c r="G111" s="4">
        <v>1.8712328767123289E-2</v>
      </c>
      <c r="H111" s="7">
        <f t="shared" si="3"/>
        <v>0.5172641763723741</v>
      </c>
    </row>
    <row r="112" spans="1:8" x14ac:dyDescent="0.3">
      <c r="A112" s="5" t="s">
        <v>12</v>
      </c>
      <c r="B112" s="6">
        <v>43343</v>
      </c>
      <c r="C112" s="6">
        <v>43370</v>
      </c>
      <c r="D112" s="5">
        <v>1375.85</v>
      </c>
      <c r="E112" s="5">
        <v>1375.85</v>
      </c>
      <c r="F112" s="5">
        <f t="shared" si="2"/>
        <v>0.47834660045278277</v>
      </c>
      <c r="G112" s="4">
        <v>1.865753424657534E-2</v>
      </c>
      <c r="H112" s="7">
        <f t="shared" si="3"/>
        <v>0.45968906620620742</v>
      </c>
    </row>
    <row r="113" spans="1:8" x14ac:dyDescent="0.3">
      <c r="A113" s="5" t="s">
        <v>12</v>
      </c>
      <c r="B113" s="6">
        <v>43346</v>
      </c>
      <c r="C113" s="6">
        <v>43370</v>
      </c>
      <c r="D113" s="5">
        <v>1383.55</v>
      </c>
      <c r="E113" s="5">
        <v>1383.55</v>
      </c>
      <c r="F113" s="5">
        <f t="shared" si="2"/>
        <v>0.55965403205291608</v>
      </c>
      <c r="G113" s="4">
        <v>1.865753424657534E-2</v>
      </c>
      <c r="H113" s="7">
        <f t="shared" si="3"/>
        <v>0.54099649780634074</v>
      </c>
    </row>
    <row r="114" spans="1:8" x14ac:dyDescent="0.3">
      <c r="A114" s="5" t="s">
        <v>12</v>
      </c>
      <c r="B114" s="6">
        <v>43347</v>
      </c>
      <c r="C114" s="6">
        <v>43370</v>
      </c>
      <c r="D114" s="5">
        <v>1340.75</v>
      </c>
      <c r="E114" s="5">
        <v>1340.75</v>
      </c>
      <c r="F114" s="5">
        <f t="shared" si="2"/>
        <v>-3.0934913808680538</v>
      </c>
      <c r="G114" s="4">
        <v>1.8630136986301369E-2</v>
      </c>
      <c r="H114" s="7">
        <f t="shared" si="3"/>
        <v>-3.1121215178543551</v>
      </c>
    </row>
    <row r="115" spans="1:8" x14ac:dyDescent="0.3">
      <c r="A115" s="5" t="s">
        <v>12</v>
      </c>
      <c r="B115" s="6">
        <v>43348</v>
      </c>
      <c r="C115" s="6">
        <v>43370</v>
      </c>
      <c r="D115" s="5">
        <v>1324.5</v>
      </c>
      <c r="E115" s="5">
        <v>1324.5</v>
      </c>
      <c r="F115" s="5">
        <f t="shared" si="2"/>
        <v>-1.2120082043632294</v>
      </c>
      <c r="G115" s="4">
        <v>1.865753424657534E-2</v>
      </c>
      <c r="H115" s="7">
        <f t="shared" si="3"/>
        <v>-1.2306657386098048</v>
      </c>
    </row>
    <row r="116" spans="1:8" x14ac:dyDescent="0.3">
      <c r="A116" s="5" t="s">
        <v>12</v>
      </c>
      <c r="B116" s="6">
        <v>43349</v>
      </c>
      <c r="C116" s="6">
        <v>43370</v>
      </c>
      <c r="D116" s="5">
        <v>1345.3</v>
      </c>
      <c r="E116" s="5">
        <v>1345.3</v>
      </c>
      <c r="F116" s="5">
        <f t="shared" si="2"/>
        <v>1.5704039260098117</v>
      </c>
      <c r="G116" s="4">
        <v>1.8630136986301369E-2</v>
      </c>
      <c r="H116" s="7">
        <f t="shared" si="3"/>
        <v>1.5517737890235104</v>
      </c>
    </row>
    <row r="117" spans="1:8" x14ac:dyDescent="0.3">
      <c r="A117" s="5" t="s">
        <v>12</v>
      </c>
      <c r="B117" s="6">
        <v>43350</v>
      </c>
      <c r="C117" s="6">
        <v>43370</v>
      </c>
      <c r="D117" s="5">
        <v>1364.3</v>
      </c>
      <c r="E117" s="5">
        <v>1364.3</v>
      </c>
      <c r="F117" s="5">
        <f t="shared" si="2"/>
        <v>1.4123243886122054</v>
      </c>
      <c r="G117" s="4">
        <v>1.8767123287671231E-2</v>
      </c>
      <c r="H117" s="7">
        <f t="shared" si="3"/>
        <v>1.3935572653245343</v>
      </c>
    </row>
    <row r="118" spans="1:8" x14ac:dyDescent="0.3">
      <c r="A118" s="5" t="s">
        <v>12</v>
      </c>
      <c r="B118" s="6">
        <v>43353</v>
      </c>
      <c r="C118" s="6">
        <v>43370</v>
      </c>
      <c r="D118" s="5">
        <v>1341.4</v>
      </c>
      <c r="E118" s="5">
        <v>1341.4</v>
      </c>
      <c r="F118" s="5">
        <f t="shared" si="2"/>
        <v>-1.6785164553250651</v>
      </c>
      <c r="G118" s="4">
        <v>1.8849315068493151E-2</v>
      </c>
      <c r="H118" s="7">
        <f t="shared" si="3"/>
        <v>-1.6973657703935583</v>
      </c>
    </row>
    <row r="119" spans="1:8" x14ac:dyDescent="0.3">
      <c r="A119" s="5" t="s">
        <v>12</v>
      </c>
      <c r="B119" s="6">
        <v>43354</v>
      </c>
      <c r="C119" s="6">
        <v>43370</v>
      </c>
      <c r="D119" s="5">
        <v>1350.35</v>
      </c>
      <c r="E119" s="5">
        <v>1350.35</v>
      </c>
      <c r="F119" s="5">
        <f t="shared" si="2"/>
        <v>0.66721335917696567</v>
      </c>
      <c r="G119" s="4">
        <v>1.8904109589041096E-2</v>
      </c>
      <c r="H119" s="7">
        <f t="shared" si="3"/>
        <v>0.64830924958792457</v>
      </c>
    </row>
    <row r="120" spans="1:8" x14ac:dyDescent="0.3">
      <c r="A120" s="5" t="s">
        <v>12</v>
      </c>
      <c r="B120" s="6">
        <v>43355</v>
      </c>
      <c r="C120" s="6">
        <v>43370</v>
      </c>
      <c r="D120" s="5">
        <v>1391.15</v>
      </c>
      <c r="E120" s="5">
        <v>1391.15</v>
      </c>
      <c r="F120" s="5">
        <f t="shared" si="2"/>
        <v>3.0214388862146988</v>
      </c>
      <c r="G120" s="4">
        <v>1.9178082191780823E-2</v>
      </c>
      <c r="H120" s="7">
        <f t="shared" si="3"/>
        <v>3.0022608040229182</v>
      </c>
    </row>
    <row r="121" spans="1:8" x14ac:dyDescent="0.3">
      <c r="A121" s="5" t="s">
        <v>12</v>
      </c>
      <c r="B121" s="6">
        <v>43357</v>
      </c>
      <c r="C121" s="6">
        <v>43370</v>
      </c>
      <c r="D121" s="5">
        <v>1382.35</v>
      </c>
      <c r="E121" s="5">
        <v>1382.35</v>
      </c>
      <c r="F121" s="5">
        <f t="shared" si="2"/>
        <v>-0.63257017575388574</v>
      </c>
      <c r="G121" s="4">
        <v>1.936986301369863E-2</v>
      </c>
      <c r="H121" s="7">
        <f t="shared" si="3"/>
        <v>-0.65194003876758433</v>
      </c>
    </row>
    <row r="122" spans="1:8" x14ac:dyDescent="0.3">
      <c r="A122" s="5" t="s">
        <v>12</v>
      </c>
      <c r="B122" s="6">
        <v>43360</v>
      </c>
      <c r="C122" s="6">
        <v>43370</v>
      </c>
      <c r="D122" s="5">
        <v>1399.2</v>
      </c>
      <c r="E122" s="5">
        <v>1399.2</v>
      </c>
      <c r="F122" s="5">
        <f t="shared" si="2"/>
        <v>1.2189387636995073</v>
      </c>
      <c r="G122" s="4">
        <v>1.9315068493150685E-2</v>
      </c>
      <c r="H122" s="7">
        <f t="shared" si="3"/>
        <v>1.1996236952063566</v>
      </c>
    </row>
    <row r="123" spans="1:8" x14ac:dyDescent="0.3">
      <c r="A123" s="5" t="s">
        <v>12</v>
      </c>
      <c r="B123" s="6">
        <v>43361</v>
      </c>
      <c r="C123" s="6">
        <v>43370</v>
      </c>
      <c r="D123" s="5">
        <v>1341.75</v>
      </c>
      <c r="E123" s="5">
        <v>1341.75</v>
      </c>
      <c r="F123" s="5">
        <f t="shared" si="2"/>
        <v>-4.1059176672384252</v>
      </c>
      <c r="G123" s="4">
        <v>1.936986301369863E-2</v>
      </c>
      <c r="H123" s="7">
        <f t="shared" si="3"/>
        <v>-4.1252875302521241</v>
      </c>
    </row>
    <row r="124" spans="1:8" x14ac:dyDescent="0.3">
      <c r="A124" s="5" t="s">
        <v>12</v>
      </c>
      <c r="B124" s="6">
        <v>43362</v>
      </c>
      <c r="C124" s="6">
        <v>43370</v>
      </c>
      <c r="D124" s="5">
        <v>1339.75</v>
      </c>
      <c r="E124" s="5">
        <v>1339.75</v>
      </c>
      <c r="F124" s="5">
        <f t="shared" si="2"/>
        <v>-0.1490590646543693</v>
      </c>
      <c r="G124" s="4">
        <v>1.936986301369863E-2</v>
      </c>
      <c r="H124" s="7">
        <f t="shared" si="3"/>
        <v>-0.16842892766806794</v>
      </c>
    </row>
    <row r="125" spans="1:8" x14ac:dyDescent="0.3">
      <c r="A125" s="5" t="s">
        <v>12</v>
      </c>
      <c r="B125" s="6">
        <v>43364</v>
      </c>
      <c r="C125" s="6">
        <v>43370</v>
      </c>
      <c r="D125" s="5">
        <v>1343.25</v>
      </c>
      <c r="E125" s="5">
        <v>1343.25</v>
      </c>
      <c r="F125" s="5">
        <f t="shared" si="2"/>
        <v>0.26124276917335326</v>
      </c>
      <c r="G125" s="4">
        <v>1.9452054794520546E-2</v>
      </c>
      <c r="H125" s="7">
        <f t="shared" si="3"/>
        <v>0.24179071437883271</v>
      </c>
    </row>
    <row r="126" spans="1:8" x14ac:dyDescent="0.3">
      <c r="A126" s="5" t="s">
        <v>12</v>
      </c>
      <c r="B126" s="6">
        <v>43367</v>
      </c>
      <c r="C126" s="6">
        <v>43370</v>
      </c>
      <c r="D126" s="5">
        <v>1284.55</v>
      </c>
      <c r="E126" s="5">
        <v>1284.55</v>
      </c>
      <c r="F126" s="5">
        <f t="shared" si="2"/>
        <v>-4.3699981388423632</v>
      </c>
      <c r="G126" s="4">
        <v>1.9479452054794521E-2</v>
      </c>
      <c r="H126" s="7">
        <f t="shared" si="3"/>
        <v>-4.3894775908971582</v>
      </c>
    </row>
    <row r="127" spans="1:8" x14ac:dyDescent="0.3">
      <c r="A127" s="5" t="s">
        <v>12</v>
      </c>
      <c r="B127" s="6">
        <v>43368</v>
      </c>
      <c r="C127" s="6">
        <v>43370</v>
      </c>
      <c r="D127" s="5">
        <v>1255</v>
      </c>
      <c r="E127" s="5">
        <v>1255</v>
      </c>
      <c r="F127" s="5">
        <f t="shared" si="2"/>
        <v>-2.3004164882643692</v>
      </c>
      <c r="G127" s="4">
        <v>1.9589041095890412E-2</v>
      </c>
      <c r="H127" s="7">
        <f t="shared" si="3"/>
        <v>-2.3200055293602597</v>
      </c>
    </row>
    <row r="128" spans="1:8" x14ac:dyDescent="0.3">
      <c r="A128" s="5" t="s">
        <v>12</v>
      </c>
      <c r="B128" s="6">
        <v>43369</v>
      </c>
      <c r="C128" s="6">
        <v>43370</v>
      </c>
      <c r="D128" s="5">
        <v>1281.05</v>
      </c>
      <c r="E128" s="5">
        <v>1281.05</v>
      </c>
      <c r="F128" s="5">
        <f t="shared" si="2"/>
        <v>2.0756972111553749</v>
      </c>
      <c r="G128" s="4">
        <v>1.9643835616438357E-2</v>
      </c>
      <c r="H128" s="7">
        <f t="shared" si="3"/>
        <v>2.0560533755389363</v>
      </c>
    </row>
    <row r="129" spans="1:8" x14ac:dyDescent="0.3">
      <c r="A129" s="5" t="s">
        <v>12</v>
      </c>
      <c r="B129" s="6">
        <v>43370</v>
      </c>
      <c r="C129" s="6">
        <v>43370</v>
      </c>
      <c r="D129" s="5">
        <v>1250.75</v>
      </c>
      <c r="E129" s="5">
        <v>1255.0999999999999</v>
      </c>
      <c r="F129" s="5">
        <f t="shared" si="2"/>
        <v>-2.0256820576870571</v>
      </c>
      <c r="G129" s="4">
        <v>1.936986301369863E-2</v>
      </c>
      <c r="H129" s="7">
        <f t="shared" si="3"/>
        <v>-2.0450519207007556</v>
      </c>
    </row>
    <row r="130" spans="1:8" x14ac:dyDescent="0.3">
      <c r="A130" s="5" t="s">
        <v>12</v>
      </c>
      <c r="B130" s="6">
        <v>43371</v>
      </c>
      <c r="C130" s="6">
        <v>43398</v>
      </c>
      <c r="D130" s="5">
        <v>1208</v>
      </c>
      <c r="E130" s="5">
        <v>1208</v>
      </c>
      <c r="F130" s="5">
        <f t="shared" si="2"/>
        <v>-3.7526890287626418</v>
      </c>
      <c r="G130" s="4">
        <v>1.9095890410958903E-2</v>
      </c>
      <c r="H130" s="7">
        <f t="shared" si="3"/>
        <v>-3.7717849191736006</v>
      </c>
    </row>
    <row r="131" spans="1:8" x14ac:dyDescent="0.3">
      <c r="A131" s="5" t="s">
        <v>12</v>
      </c>
      <c r="B131" s="6">
        <v>43374</v>
      </c>
      <c r="C131" s="6">
        <v>43398</v>
      </c>
      <c r="D131" s="5">
        <v>1233.8</v>
      </c>
      <c r="E131" s="5">
        <v>1233.8</v>
      </c>
      <c r="F131" s="5">
        <f t="shared" si="2"/>
        <v>2.1357615894039697</v>
      </c>
      <c r="G131" s="4">
        <v>1.9260273972602739E-2</v>
      </c>
      <c r="H131" s="7">
        <f t="shared" si="3"/>
        <v>2.1165013154313668</v>
      </c>
    </row>
    <row r="132" spans="1:8" x14ac:dyDescent="0.3">
      <c r="A132" s="5" t="s">
        <v>12</v>
      </c>
      <c r="B132" s="6">
        <v>43376</v>
      </c>
      <c r="C132" s="6">
        <v>43398</v>
      </c>
      <c r="D132" s="5">
        <v>1230.0999999999999</v>
      </c>
      <c r="E132" s="5">
        <v>1230.0999999999999</v>
      </c>
      <c r="F132" s="5">
        <f t="shared" si="2"/>
        <v>-0.29988652942130373</v>
      </c>
      <c r="G132" s="4">
        <v>1.9232876712328765E-2</v>
      </c>
      <c r="H132" s="7">
        <f t="shared" si="3"/>
        <v>-0.31911940613363249</v>
      </c>
    </row>
    <row r="133" spans="1:8" x14ac:dyDescent="0.3">
      <c r="A133" s="5" t="s">
        <v>12</v>
      </c>
      <c r="B133" s="6">
        <v>43377</v>
      </c>
      <c r="C133" s="6">
        <v>43398</v>
      </c>
      <c r="D133" s="5">
        <v>1203.8</v>
      </c>
      <c r="E133" s="5">
        <v>1203.8</v>
      </c>
      <c r="F133" s="5">
        <f t="shared" si="2"/>
        <v>-2.1380375579221167</v>
      </c>
      <c r="G133" s="4">
        <v>1.9506849315068492E-2</v>
      </c>
      <c r="H133" s="7">
        <f t="shared" si="3"/>
        <v>-2.157544407237185</v>
      </c>
    </row>
    <row r="134" spans="1:8" x14ac:dyDescent="0.3">
      <c r="A134" s="5" t="s">
        <v>12</v>
      </c>
      <c r="B134" s="6">
        <v>43378</v>
      </c>
      <c r="C134" s="6">
        <v>43398</v>
      </c>
      <c r="D134" s="5">
        <v>1169.45</v>
      </c>
      <c r="E134" s="5">
        <v>1169.45</v>
      </c>
      <c r="F134" s="5">
        <f t="shared" si="2"/>
        <v>-2.8534640305698544</v>
      </c>
      <c r="G134" s="4">
        <v>1.8986301369863012E-2</v>
      </c>
      <c r="H134" s="7">
        <f t="shared" si="3"/>
        <v>-2.8724503319397172</v>
      </c>
    </row>
    <row r="135" spans="1:8" x14ac:dyDescent="0.3">
      <c r="A135" s="5" t="s">
        <v>12</v>
      </c>
      <c r="B135" s="6">
        <v>43381</v>
      </c>
      <c r="C135" s="6">
        <v>43398</v>
      </c>
      <c r="D135" s="5">
        <v>1185.6500000000001</v>
      </c>
      <c r="E135" s="5">
        <v>1185.6500000000001</v>
      </c>
      <c r="F135" s="5">
        <f t="shared" si="2"/>
        <v>1.3852665783060452</v>
      </c>
      <c r="G135" s="4">
        <v>1.893150684931507E-2</v>
      </c>
      <c r="H135" s="7">
        <f t="shared" si="3"/>
        <v>1.3663350714567302</v>
      </c>
    </row>
    <row r="136" spans="1:8" x14ac:dyDescent="0.3">
      <c r="A136" s="5" t="s">
        <v>12</v>
      </c>
      <c r="B136" s="6">
        <v>43382</v>
      </c>
      <c r="C136" s="6">
        <v>43398</v>
      </c>
      <c r="D136" s="5">
        <v>1211.2</v>
      </c>
      <c r="E136" s="5">
        <v>1211.2</v>
      </c>
      <c r="F136" s="5">
        <f t="shared" ref="F136:F199" si="4">(E136-E135)/E135*100</f>
        <v>2.1549361109939653</v>
      </c>
      <c r="G136" s="4">
        <v>1.882191780821918E-2</v>
      </c>
      <c r="H136" s="7">
        <f t="shared" ref="H136:H199" si="5">F136-G136</f>
        <v>2.1361141931857461</v>
      </c>
    </row>
    <row r="137" spans="1:8" x14ac:dyDescent="0.3">
      <c r="A137" s="5" t="s">
        <v>12</v>
      </c>
      <c r="B137" s="6">
        <v>43383</v>
      </c>
      <c r="C137" s="6">
        <v>43398</v>
      </c>
      <c r="D137" s="5">
        <v>1302.0999999999999</v>
      </c>
      <c r="E137" s="5">
        <v>1302.0999999999999</v>
      </c>
      <c r="F137" s="5">
        <f t="shared" si="4"/>
        <v>7.5049537648612832</v>
      </c>
      <c r="G137" s="4">
        <v>1.8958904109589041E-2</v>
      </c>
      <c r="H137" s="7">
        <f t="shared" si="5"/>
        <v>7.4859948607516937</v>
      </c>
    </row>
    <row r="138" spans="1:8" x14ac:dyDescent="0.3">
      <c r="A138" s="5" t="s">
        <v>12</v>
      </c>
      <c r="B138" s="6">
        <v>43384</v>
      </c>
      <c r="C138" s="6">
        <v>43398</v>
      </c>
      <c r="D138" s="5">
        <v>1262.5999999999999</v>
      </c>
      <c r="E138" s="5">
        <v>1262.5999999999999</v>
      </c>
      <c r="F138" s="5">
        <f t="shared" si="4"/>
        <v>-3.0335611704170189</v>
      </c>
      <c r="G138" s="4">
        <v>1.9013698630136987E-2</v>
      </c>
      <c r="H138" s="7">
        <f t="shared" si="5"/>
        <v>-3.0525748690471559</v>
      </c>
    </row>
    <row r="139" spans="1:8" x14ac:dyDescent="0.3">
      <c r="A139" s="5" t="s">
        <v>12</v>
      </c>
      <c r="B139" s="6">
        <v>43385</v>
      </c>
      <c r="C139" s="6">
        <v>43398</v>
      </c>
      <c r="D139" s="5">
        <v>1329.4</v>
      </c>
      <c r="E139" s="5">
        <v>1329.4</v>
      </c>
      <c r="F139" s="5">
        <f t="shared" si="4"/>
        <v>5.2906700459369702</v>
      </c>
      <c r="G139" s="4">
        <v>1.8876712328767122E-2</v>
      </c>
      <c r="H139" s="7">
        <f t="shared" si="5"/>
        <v>5.271793333608203</v>
      </c>
    </row>
    <row r="140" spans="1:8" x14ac:dyDescent="0.3">
      <c r="A140" s="5" t="s">
        <v>12</v>
      </c>
      <c r="B140" s="6">
        <v>43388</v>
      </c>
      <c r="C140" s="6">
        <v>43398</v>
      </c>
      <c r="D140" s="5">
        <v>1313.55</v>
      </c>
      <c r="E140" s="5">
        <v>1313.55</v>
      </c>
      <c r="F140" s="5">
        <f t="shared" si="4"/>
        <v>-1.1922671882052154</v>
      </c>
      <c r="G140" s="4">
        <v>1.893150684931507E-2</v>
      </c>
      <c r="H140" s="7">
        <f t="shared" si="5"/>
        <v>-1.2111986950545304</v>
      </c>
    </row>
    <row r="141" spans="1:8" x14ac:dyDescent="0.3">
      <c r="A141" s="5" t="s">
        <v>12</v>
      </c>
      <c r="B141" s="6">
        <v>43389</v>
      </c>
      <c r="C141" s="6">
        <v>43398</v>
      </c>
      <c r="D141" s="5">
        <v>1345</v>
      </c>
      <c r="E141" s="5">
        <v>1345</v>
      </c>
      <c r="F141" s="5">
        <f t="shared" si="4"/>
        <v>2.3942750561455632</v>
      </c>
      <c r="G141" s="4">
        <v>1.8986301369863012E-2</v>
      </c>
      <c r="H141" s="7">
        <f t="shared" si="5"/>
        <v>2.3752887547757</v>
      </c>
    </row>
    <row r="142" spans="1:8" x14ac:dyDescent="0.3">
      <c r="A142" s="5" t="s">
        <v>12</v>
      </c>
      <c r="B142" s="6">
        <v>43390</v>
      </c>
      <c r="C142" s="6">
        <v>43398</v>
      </c>
      <c r="D142" s="5">
        <v>1317.5</v>
      </c>
      <c r="E142" s="5">
        <v>1317.5</v>
      </c>
      <c r="F142" s="5">
        <f t="shared" si="4"/>
        <v>-2.0446096654275094</v>
      </c>
      <c r="G142" s="4">
        <v>1.8958904109589041E-2</v>
      </c>
      <c r="H142" s="7">
        <f t="shared" si="5"/>
        <v>-2.0635685695370984</v>
      </c>
    </row>
    <row r="143" spans="1:8" x14ac:dyDescent="0.3">
      <c r="A143" s="5" t="s">
        <v>12</v>
      </c>
      <c r="B143" s="6">
        <v>43392</v>
      </c>
      <c r="C143" s="6">
        <v>43398</v>
      </c>
      <c r="D143" s="5">
        <v>1291.95</v>
      </c>
      <c r="E143" s="5">
        <v>1291.95</v>
      </c>
      <c r="F143" s="5">
        <f t="shared" si="4"/>
        <v>-1.9392789373814008</v>
      </c>
      <c r="G143" s="4">
        <v>1.9041095890410958E-2</v>
      </c>
      <c r="H143" s="7">
        <f t="shared" si="5"/>
        <v>-1.9583200332718118</v>
      </c>
    </row>
    <row r="144" spans="1:8" x14ac:dyDescent="0.3">
      <c r="A144" s="5" t="s">
        <v>12</v>
      </c>
      <c r="B144" s="6">
        <v>43395</v>
      </c>
      <c r="C144" s="6">
        <v>43398</v>
      </c>
      <c r="D144" s="5">
        <v>1298.55</v>
      </c>
      <c r="E144" s="5">
        <v>1298.55</v>
      </c>
      <c r="F144" s="5">
        <f t="shared" si="4"/>
        <v>0.51085568326946929</v>
      </c>
      <c r="G144" s="4">
        <v>1.9041095890410958E-2</v>
      </c>
      <c r="H144" s="7">
        <f t="shared" si="5"/>
        <v>0.49181458737905831</v>
      </c>
    </row>
    <row r="145" spans="1:8" x14ac:dyDescent="0.3">
      <c r="A145" s="5" t="s">
        <v>12</v>
      </c>
      <c r="B145" s="6">
        <v>43396</v>
      </c>
      <c r="C145" s="6">
        <v>43398</v>
      </c>
      <c r="D145" s="5">
        <v>1282.5999999999999</v>
      </c>
      <c r="E145" s="5">
        <v>1282.5999999999999</v>
      </c>
      <c r="F145" s="5">
        <f t="shared" si="4"/>
        <v>-1.2282930961457046</v>
      </c>
      <c r="G145" s="4">
        <v>1.9068493150684932E-2</v>
      </c>
      <c r="H145" s="7">
        <f t="shared" si="5"/>
        <v>-1.2473615892963896</v>
      </c>
    </row>
    <row r="146" spans="1:8" x14ac:dyDescent="0.3">
      <c r="A146" s="5" t="s">
        <v>12</v>
      </c>
      <c r="B146" s="6">
        <v>43397</v>
      </c>
      <c r="C146" s="6">
        <v>43398</v>
      </c>
      <c r="D146" s="5">
        <v>1283.3499999999999</v>
      </c>
      <c r="E146" s="5">
        <v>1283.3499999999999</v>
      </c>
      <c r="F146" s="5">
        <f t="shared" si="4"/>
        <v>5.8474972711679403E-2</v>
      </c>
      <c r="G146" s="4">
        <v>1.9041095890410958E-2</v>
      </c>
      <c r="H146" s="7">
        <f t="shared" si="5"/>
        <v>3.9433876821268449E-2</v>
      </c>
    </row>
    <row r="147" spans="1:8" x14ac:dyDescent="0.3">
      <c r="A147" s="5" t="s">
        <v>12</v>
      </c>
      <c r="B147" s="6">
        <v>43398</v>
      </c>
      <c r="C147" s="6">
        <v>43398</v>
      </c>
      <c r="D147" s="5">
        <v>1284.5999999999999</v>
      </c>
      <c r="E147" s="5">
        <v>1284.05</v>
      </c>
      <c r="F147" s="5">
        <f t="shared" si="4"/>
        <v>5.4544746172131182E-2</v>
      </c>
      <c r="G147" s="4">
        <v>1.9068493150684932E-2</v>
      </c>
      <c r="H147" s="7">
        <f t="shared" si="5"/>
        <v>3.5476253021446247E-2</v>
      </c>
    </row>
    <row r="148" spans="1:8" x14ac:dyDescent="0.3">
      <c r="A148" s="5" t="s">
        <v>12</v>
      </c>
      <c r="B148" s="6">
        <v>43399</v>
      </c>
      <c r="C148" s="6">
        <v>43433</v>
      </c>
      <c r="D148" s="5">
        <v>1297.6500000000001</v>
      </c>
      <c r="E148" s="5">
        <v>1297.6500000000001</v>
      </c>
      <c r="F148" s="5">
        <f t="shared" si="4"/>
        <v>1.0591487870410139</v>
      </c>
      <c r="G148" s="4">
        <v>1.9041095890410958E-2</v>
      </c>
      <c r="H148" s="7">
        <f t="shared" si="5"/>
        <v>1.0401076911506029</v>
      </c>
    </row>
    <row r="149" spans="1:8" x14ac:dyDescent="0.3">
      <c r="A149" s="5" t="s">
        <v>12</v>
      </c>
      <c r="B149" s="6">
        <v>43402</v>
      </c>
      <c r="C149" s="6">
        <v>43433</v>
      </c>
      <c r="D149" s="5">
        <v>1324.65</v>
      </c>
      <c r="E149" s="5">
        <v>1324.65</v>
      </c>
      <c r="F149" s="5">
        <f t="shared" si="4"/>
        <v>2.080684313952144</v>
      </c>
      <c r="G149" s="4">
        <v>1.9041095890410958E-2</v>
      </c>
      <c r="H149" s="7">
        <f t="shared" si="5"/>
        <v>2.0616432180617332</v>
      </c>
    </row>
    <row r="150" spans="1:8" x14ac:dyDescent="0.3">
      <c r="A150" s="5" t="s">
        <v>12</v>
      </c>
      <c r="B150" s="6">
        <v>43403</v>
      </c>
      <c r="C150" s="6">
        <v>43433</v>
      </c>
      <c r="D150" s="5">
        <v>1342.65</v>
      </c>
      <c r="E150" s="5">
        <v>1342.65</v>
      </c>
      <c r="F150" s="5">
        <f t="shared" si="4"/>
        <v>1.3588495074170535</v>
      </c>
      <c r="G150" s="4">
        <v>1.9068493150684932E-2</v>
      </c>
      <c r="H150" s="7">
        <f t="shared" si="5"/>
        <v>1.3397810142663684</v>
      </c>
    </row>
    <row r="151" spans="1:8" x14ac:dyDescent="0.3">
      <c r="A151" s="5" t="s">
        <v>12</v>
      </c>
      <c r="B151" s="6">
        <v>43404</v>
      </c>
      <c r="C151" s="6">
        <v>43433</v>
      </c>
      <c r="D151" s="5">
        <v>1365.35</v>
      </c>
      <c r="E151" s="5">
        <v>1365.35</v>
      </c>
      <c r="F151" s="5">
        <f t="shared" si="4"/>
        <v>1.6906863292741829</v>
      </c>
      <c r="G151" s="4">
        <v>1.9041095890410958E-2</v>
      </c>
      <c r="H151" s="7">
        <f t="shared" si="5"/>
        <v>1.6716452333837719</v>
      </c>
    </row>
    <row r="152" spans="1:8" x14ac:dyDescent="0.3">
      <c r="A152" s="5" t="s">
        <v>12</v>
      </c>
      <c r="B152" s="6">
        <v>43405</v>
      </c>
      <c r="C152" s="6">
        <v>43433</v>
      </c>
      <c r="D152" s="5">
        <v>1373.35</v>
      </c>
      <c r="E152" s="5">
        <v>1373.35</v>
      </c>
      <c r="F152" s="5">
        <f t="shared" si="4"/>
        <v>0.58593034752993745</v>
      </c>
      <c r="G152" s="4">
        <v>1.8986301369863012E-2</v>
      </c>
      <c r="H152" s="7">
        <f t="shared" si="5"/>
        <v>0.56694404616007443</v>
      </c>
    </row>
    <row r="153" spans="1:8" x14ac:dyDescent="0.3">
      <c r="A153" s="5" t="s">
        <v>12</v>
      </c>
      <c r="B153" s="6">
        <v>43406</v>
      </c>
      <c r="C153" s="6">
        <v>43433</v>
      </c>
      <c r="D153" s="5">
        <v>1402.9</v>
      </c>
      <c r="E153" s="5">
        <v>1402.9</v>
      </c>
      <c r="F153" s="5">
        <f t="shared" si="4"/>
        <v>2.1516729165908313</v>
      </c>
      <c r="G153" s="4">
        <v>1.9068493150684932E-2</v>
      </c>
      <c r="H153" s="7">
        <f t="shared" si="5"/>
        <v>2.1326044234401462</v>
      </c>
    </row>
    <row r="154" spans="1:8" x14ac:dyDescent="0.3">
      <c r="A154" s="5" t="s">
        <v>12</v>
      </c>
      <c r="B154" s="6">
        <v>43409</v>
      </c>
      <c r="C154" s="6">
        <v>43433</v>
      </c>
      <c r="D154" s="5">
        <v>1428.25</v>
      </c>
      <c r="E154" s="5">
        <v>1428.25</v>
      </c>
      <c r="F154" s="5">
        <f t="shared" si="4"/>
        <v>1.8069712737899999</v>
      </c>
      <c r="G154" s="4">
        <v>1.8958904109589041E-2</v>
      </c>
      <c r="H154" s="7">
        <f t="shared" si="5"/>
        <v>1.7880123696804109</v>
      </c>
    </row>
    <row r="155" spans="1:8" x14ac:dyDescent="0.3">
      <c r="A155" s="5" t="s">
        <v>12</v>
      </c>
      <c r="B155" s="6">
        <v>43410</v>
      </c>
      <c r="C155" s="6">
        <v>43433</v>
      </c>
      <c r="D155" s="5">
        <v>1409.3</v>
      </c>
      <c r="E155" s="5">
        <v>1409.3</v>
      </c>
      <c r="F155" s="5">
        <f t="shared" si="4"/>
        <v>-1.3267985296691787</v>
      </c>
      <c r="G155" s="4">
        <v>1.9013698630136987E-2</v>
      </c>
      <c r="H155" s="7">
        <f t="shared" si="5"/>
        <v>-1.3458122282993157</v>
      </c>
    </row>
    <row r="156" spans="1:8" x14ac:dyDescent="0.3">
      <c r="A156" s="5" t="s">
        <v>12</v>
      </c>
      <c r="B156" s="6">
        <v>43411</v>
      </c>
      <c r="C156" s="6">
        <v>43433</v>
      </c>
      <c r="D156" s="5">
        <v>1420.75</v>
      </c>
      <c r="E156" s="5">
        <v>1420.75</v>
      </c>
      <c r="F156" s="5">
        <f t="shared" si="4"/>
        <v>0.81246008656780289</v>
      </c>
      <c r="G156" s="4">
        <v>1.9013698630136987E-2</v>
      </c>
      <c r="H156" s="7">
        <f t="shared" si="5"/>
        <v>0.79344638793766586</v>
      </c>
    </row>
    <row r="157" spans="1:8" x14ac:dyDescent="0.3">
      <c r="A157" s="5" t="s">
        <v>12</v>
      </c>
      <c r="B157" s="6">
        <v>43413</v>
      </c>
      <c r="C157" s="6">
        <v>43433</v>
      </c>
      <c r="D157" s="5">
        <v>1453.1</v>
      </c>
      <c r="E157" s="5">
        <v>1453.1</v>
      </c>
      <c r="F157" s="5">
        <f t="shared" si="4"/>
        <v>2.2769663909906677</v>
      </c>
      <c r="G157" s="4">
        <v>1.9041095890410958E-2</v>
      </c>
      <c r="H157" s="7">
        <f t="shared" si="5"/>
        <v>2.2579252951002569</v>
      </c>
    </row>
    <row r="158" spans="1:8" x14ac:dyDescent="0.3">
      <c r="A158" s="5" t="s">
        <v>12</v>
      </c>
      <c r="B158" s="6">
        <v>43416</v>
      </c>
      <c r="C158" s="6">
        <v>43433</v>
      </c>
      <c r="D158" s="5">
        <v>1392.25</v>
      </c>
      <c r="E158" s="5">
        <v>1392.25</v>
      </c>
      <c r="F158" s="5">
        <f t="shared" si="4"/>
        <v>-4.1875989264331368</v>
      </c>
      <c r="G158" s="4">
        <v>1.8958904109589041E-2</v>
      </c>
      <c r="H158" s="7">
        <f t="shared" si="5"/>
        <v>-4.2065578305427263</v>
      </c>
    </row>
    <row r="159" spans="1:8" x14ac:dyDescent="0.3">
      <c r="A159" s="5" t="s">
        <v>12</v>
      </c>
      <c r="B159" s="6">
        <v>43417</v>
      </c>
      <c r="C159" s="6">
        <v>43433</v>
      </c>
      <c r="D159" s="5">
        <v>1402.85</v>
      </c>
      <c r="E159" s="5">
        <v>1402.85</v>
      </c>
      <c r="F159" s="5">
        <f t="shared" si="4"/>
        <v>0.76135751481414327</v>
      </c>
      <c r="G159" s="4">
        <v>1.8986301369863012E-2</v>
      </c>
      <c r="H159" s="7">
        <f t="shared" si="5"/>
        <v>0.74237121344428025</v>
      </c>
    </row>
    <row r="160" spans="1:8" x14ac:dyDescent="0.3">
      <c r="A160" s="5" t="s">
        <v>12</v>
      </c>
      <c r="B160" s="6">
        <v>43418</v>
      </c>
      <c r="C160" s="6">
        <v>43433</v>
      </c>
      <c r="D160" s="5">
        <v>1421.1</v>
      </c>
      <c r="E160" s="5">
        <v>1421.1</v>
      </c>
      <c r="F160" s="5">
        <f t="shared" si="4"/>
        <v>1.3009231207898209</v>
      </c>
      <c r="G160" s="4">
        <v>1.893150684931507E-2</v>
      </c>
      <c r="H160" s="7">
        <f t="shared" si="5"/>
        <v>1.2819916139405059</v>
      </c>
    </row>
    <row r="161" spans="1:8" x14ac:dyDescent="0.3">
      <c r="A161" s="5" t="s">
        <v>12</v>
      </c>
      <c r="B161" s="6">
        <v>43419</v>
      </c>
      <c r="C161" s="6">
        <v>43433</v>
      </c>
      <c r="D161" s="5">
        <v>1412.4</v>
      </c>
      <c r="E161" s="5">
        <v>1412.4</v>
      </c>
      <c r="F161" s="5">
        <f t="shared" si="4"/>
        <v>-0.61220181549502628</v>
      </c>
      <c r="G161" s="4">
        <v>1.873972602739726E-2</v>
      </c>
      <c r="H161" s="7">
        <f t="shared" si="5"/>
        <v>-0.63094154152242354</v>
      </c>
    </row>
    <row r="162" spans="1:8" x14ac:dyDescent="0.3">
      <c r="A162" s="5" t="s">
        <v>12</v>
      </c>
      <c r="B162" s="6">
        <v>43420</v>
      </c>
      <c r="C162" s="6">
        <v>43433</v>
      </c>
      <c r="D162" s="5">
        <v>1420.75</v>
      </c>
      <c r="E162" s="5">
        <v>1420.75</v>
      </c>
      <c r="F162" s="5">
        <f t="shared" si="4"/>
        <v>0.59119229679976704</v>
      </c>
      <c r="G162" s="4">
        <v>1.8684931506849314E-2</v>
      </c>
      <c r="H162" s="7">
        <f t="shared" si="5"/>
        <v>0.57250736529291768</v>
      </c>
    </row>
    <row r="163" spans="1:8" x14ac:dyDescent="0.3">
      <c r="A163" s="5" t="s">
        <v>12</v>
      </c>
      <c r="B163" s="6">
        <v>43423</v>
      </c>
      <c r="C163" s="6">
        <v>43433</v>
      </c>
      <c r="D163" s="5">
        <v>1439.55</v>
      </c>
      <c r="E163" s="5">
        <v>1439.55</v>
      </c>
      <c r="F163" s="5">
        <f t="shared" si="4"/>
        <v>1.3232447650888584</v>
      </c>
      <c r="G163" s="4">
        <v>1.8767123287671231E-2</v>
      </c>
      <c r="H163" s="7">
        <f t="shared" si="5"/>
        <v>1.3044776418011872</v>
      </c>
    </row>
    <row r="164" spans="1:8" x14ac:dyDescent="0.3">
      <c r="A164" s="5" t="s">
        <v>12</v>
      </c>
      <c r="B164" s="6">
        <v>43424</v>
      </c>
      <c r="C164" s="6">
        <v>43433</v>
      </c>
      <c r="D164" s="5">
        <v>1407.85</v>
      </c>
      <c r="E164" s="5">
        <v>1407.85</v>
      </c>
      <c r="F164" s="5">
        <f t="shared" si="4"/>
        <v>-2.2020770379632557</v>
      </c>
      <c r="G164" s="4">
        <v>1.8712328767123289E-2</v>
      </c>
      <c r="H164" s="7">
        <f t="shared" si="5"/>
        <v>-2.2207893667303789</v>
      </c>
    </row>
    <row r="165" spans="1:8" x14ac:dyDescent="0.3">
      <c r="A165" s="5" t="s">
        <v>12</v>
      </c>
      <c r="B165" s="6">
        <v>43425</v>
      </c>
      <c r="C165" s="6">
        <v>43433</v>
      </c>
      <c r="D165" s="5">
        <v>1419.4</v>
      </c>
      <c r="E165" s="5">
        <v>1419.4</v>
      </c>
      <c r="F165" s="5">
        <f t="shared" si="4"/>
        <v>0.82039990055760081</v>
      </c>
      <c r="G165" s="4">
        <v>1.8712328767123289E-2</v>
      </c>
      <c r="H165" s="7">
        <f t="shared" si="5"/>
        <v>0.80168757179047756</v>
      </c>
    </row>
    <row r="166" spans="1:8" x14ac:dyDescent="0.3">
      <c r="A166" s="5" t="s">
        <v>12</v>
      </c>
      <c r="B166" s="6">
        <v>43426</v>
      </c>
      <c r="C166" s="6">
        <v>43433</v>
      </c>
      <c r="D166" s="5">
        <v>1412.75</v>
      </c>
      <c r="E166" s="5">
        <v>1412.75</v>
      </c>
      <c r="F166" s="5">
        <f t="shared" si="4"/>
        <v>-0.46850782020572707</v>
      </c>
      <c r="G166" s="4">
        <v>1.8575342465753427E-2</v>
      </c>
      <c r="H166" s="7">
        <f t="shared" si="5"/>
        <v>-0.4870831626714805</v>
      </c>
    </row>
    <row r="167" spans="1:8" x14ac:dyDescent="0.3">
      <c r="A167" s="5" t="s">
        <v>12</v>
      </c>
      <c r="B167" s="6">
        <v>43430</v>
      </c>
      <c r="C167" s="6">
        <v>43433</v>
      </c>
      <c r="D167" s="5">
        <v>1433.2</v>
      </c>
      <c r="E167" s="5">
        <v>1433.2</v>
      </c>
      <c r="F167" s="5">
        <f t="shared" si="4"/>
        <v>1.4475314103698491</v>
      </c>
      <c r="G167" s="4">
        <v>1.865753424657534E-2</v>
      </c>
      <c r="H167" s="7">
        <f t="shared" si="5"/>
        <v>1.4288738761232738</v>
      </c>
    </row>
    <row r="168" spans="1:8" x14ac:dyDescent="0.3">
      <c r="A168" s="5" t="s">
        <v>12</v>
      </c>
      <c r="B168" s="6">
        <v>43431</v>
      </c>
      <c r="C168" s="6">
        <v>43433</v>
      </c>
      <c r="D168" s="5">
        <v>1442.6</v>
      </c>
      <c r="E168" s="5">
        <v>1442.6</v>
      </c>
      <c r="F168" s="5">
        <f t="shared" si="4"/>
        <v>0.65587496511302423</v>
      </c>
      <c r="G168" s="4">
        <v>1.8547945205479453E-2</v>
      </c>
      <c r="H168" s="7">
        <f t="shared" si="5"/>
        <v>0.63732701990754481</v>
      </c>
    </row>
    <row r="169" spans="1:8" x14ac:dyDescent="0.3">
      <c r="A169" s="5" t="s">
        <v>12</v>
      </c>
      <c r="B169" s="6">
        <v>43432</v>
      </c>
      <c r="C169" s="6">
        <v>43433</v>
      </c>
      <c r="D169" s="5">
        <v>1458.35</v>
      </c>
      <c r="E169" s="5">
        <v>1458.35</v>
      </c>
      <c r="F169" s="5">
        <f t="shared" si="4"/>
        <v>1.0917787328434772</v>
      </c>
      <c r="G169" s="4">
        <v>1.8493150684931507E-2</v>
      </c>
      <c r="H169" s="7">
        <f t="shared" si="5"/>
        <v>1.0732855821585456</v>
      </c>
    </row>
    <row r="170" spans="1:8" x14ac:dyDescent="0.3">
      <c r="A170" s="5" t="s">
        <v>12</v>
      </c>
      <c r="B170" s="6">
        <v>43433</v>
      </c>
      <c r="C170" s="6">
        <v>43433</v>
      </c>
      <c r="D170" s="5">
        <v>1453.35</v>
      </c>
      <c r="E170" s="5">
        <v>1452.45</v>
      </c>
      <c r="F170" s="5">
        <f t="shared" si="4"/>
        <v>-0.40456680495079123</v>
      </c>
      <c r="G170" s="4">
        <v>1.8520547945205478E-2</v>
      </c>
      <c r="H170" s="7">
        <f t="shared" si="5"/>
        <v>-0.42308735289599669</v>
      </c>
    </row>
    <row r="171" spans="1:8" x14ac:dyDescent="0.3">
      <c r="A171" s="5" t="s">
        <v>12</v>
      </c>
      <c r="B171" s="6">
        <v>43434</v>
      </c>
      <c r="C171" s="6">
        <v>43461</v>
      </c>
      <c r="D171" s="5">
        <v>1442.05</v>
      </c>
      <c r="E171" s="5">
        <v>1442.05</v>
      </c>
      <c r="F171" s="5">
        <f t="shared" si="4"/>
        <v>-0.7160315329271294</v>
      </c>
      <c r="G171" s="4">
        <v>1.8493150684931507E-2</v>
      </c>
      <c r="H171" s="7">
        <f t="shared" si="5"/>
        <v>-0.73452468361206091</v>
      </c>
    </row>
    <row r="172" spans="1:8" x14ac:dyDescent="0.3">
      <c r="A172" s="5" t="s">
        <v>12</v>
      </c>
      <c r="B172" s="6">
        <v>43437</v>
      </c>
      <c r="C172" s="6">
        <v>43461</v>
      </c>
      <c r="D172" s="5">
        <v>1521.65</v>
      </c>
      <c r="E172" s="5">
        <v>1521.65</v>
      </c>
      <c r="F172" s="5">
        <f t="shared" si="4"/>
        <v>5.5199195589612104</v>
      </c>
      <c r="G172" s="4">
        <v>1.8547945205479453E-2</v>
      </c>
      <c r="H172" s="7">
        <f t="shared" si="5"/>
        <v>5.5013716137557314</v>
      </c>
    </row>
    <row r="173" spans="1:8" x14ac:dyDescent="0.3">
      <c r="A173" s="5" t="s">
        <v>12</v>
      </c>
      <c r="B173" s="6">
        <v>43438</v>
      </c>
      <c r="C173" s="6">
        <v>43461</v>
      </c>
      <c r="D173" s="5">
        <v>1493.1</v>
      </c>
      <c r="E173" s="5">
        <v>1493.1</v>
      </c>
      <c r="F173" s="5">
        <f t="shared" si="4"/>
        <v>-1.8762527519469114</v>
      </c>
      <c r="G173" s="4">
        <v>1.8520547945205478E-2</v>
      </c>
      <c r="H173" s="7">
        <f t="shared" si="5"/>
        <v>-1.894773299892117</v>
      </c>
    </row>
    <row r="174" spans="1:8" x14ac:dyDescent="0.3">
      <c r="A174" s="5" t="s">
        <v>12</v>
      </c>
      <c r="B174" s="6">
        <v>43439</v>
      </c>
      <c r="C174" s="6">
        <v>43461</v>
      </c>
      <c r="D174" s="5">
        <v>1485.4</v>
      </c>
      <c r="E174" s="5">
        <v>1485.4</v>
      </c>
      <c r="F174" s="5">
        <f t="shared" si="4"/>
        <v>-0.5157055789967061</v>
      </c>
      <c r="G174" s="4">
        <v>1.8410958904109587E-2</v>
      </c>
      <c r="H174" s="7">
        <f t="shared" si="5"/>
        <v>-0.5341165379008157</v>
      </c>
    </row>
    <row r="175" spans="1:8" x14ac:dyDescent="0.3">
      <c r="A175" s="5" t="s">
        <v>12</v>
      </c>
      <c r="B175" s="6">
        <v>43440</v>
      </c>
      <c r="C175" s="6">
        <v>43461</v>
      </c>
      <c r="D175" s="5">
        <v>1495.1</v>
      </c>
      <c r="E175" s="5">
        <v>1495.1</v>
      </c>
      <c r="F175" s="5">
        <f t="shared" si="4"/>
        <v>0.65302275481350591</v>
      </c>
      <c r="G175" s="4">
        <v>1.8383561643835616E-2</v>
      </c>
      <c r="H175" s="7">
        <f t="shared" si="5"/>
        <v>0.63463919316967032</v>
      </c>
    </row>
    <row r="176" spans="1:8" x14ac:dyDescent="0.3">
      <c r="A176" s="5" t="s">
        <v>12</v>
      </c>
      <c r="B176" s="6">
        <v>43441</v>
      </c>
      <c r="C176" s="6">
        <v>43461</v>
      </c>
      <c r="D176" s="5">
        <v>1494.9</v>
      </c>
      <c r="E176" s="5">
        <v>1494.9</v>
      </c>
      <c r="F176" s="5">
        <f t="shared" si="4"/>
        <v>-1.3377031636667655E-2</v>
      </c>
      <c r="G176" s="4">
        <v>1.8328767123287671E-2</v>
      </c>
      <c r="H176" s="7">
        <f t="shared" si="5"/>
        <v>-3.1705798759955328E-2</v>
      </c>
    </row>
    <row r="177" spans="1:8" x14ac:dyDescent="0.3">
      <c r="A177" s="5" t="s">
        <v>12</v>
      </c>
      <c r="B177" s="6">
        <v>43444</v>
      </c>
      <c r="C177" s="6">
        <v>43461</v>
      </c>
      <c r="D177" s="5">
        <v>1481.95</v>
      </c>
      <c r="E177" s="5">
        <v>1481.95</v>
      </c>
      <c r="F177" s="5">
        <f t="shared" si="4"/>
        <v>-0.86627868084822013</v>
      </c>
      <c r="G177" s="4">
        <v>1.8383561643835616E-2</v>
      </c>
      <c r="H177" s="7">
        <f t="shared" si="5"/>
        <v>-0.88466224249205572</v>
      </c>
    </row>
    <row r="178" spans="1:8" x14ac:dyDescent="0.3">
      <c r="A178" s="5" t="s">
        <v>12</v>
      </c>
      <c r="B178" s="6">
        <v>43445</v>
      </c>
      <c r="C178" s="6">
        <v>43461</v>
      </c>
      <c r="D178" s="5">
        <v>1509.3</v>
      </c>
      <c r="E178" s="5">
        <v>1509.3</v>
      </c>
      <c r="F178" s="5">
        <f t="shared" si="4"/>
        <v>1.8455413475488316</v>
      </c>
      <c r="G178" s="4">
        <v>1.8383561643835616E-2</v>
      </c>
      <c r="H178" s="7">
        <f t="shared" si="5"/>
        <v>1.8271577859049959</v>
      </c>
    </row>
    <row r="179" spans="1:8" x14ac:dyDescent="0.3">
      <c r="A179" s="5" t="s">
        <v>12</v>
      </c>
      <c r="B179" s="6">
        <v>43446</v>
      </c>
      <c r="C179" s="6">
        <v>43461</v>
      </c>
      <c r="D179" s="5">
        <v>1547.85</v>
      </c>
      <c r="E179" s="5">
        <v>1547.85</v>
      </c>
      <c r="F179" s="5">
        <f t="shared" si="4"/>
        <v>2.5541641820711556</v>
      </c>
      <c r="G179" s="4">
        <v>1.8356164383561645E-2</v>
      </c>
      <c r="H179" s="7">
        <f t="shared" si="5"/>
        <v>2.5358080176875939</v>
      </c>
    </row>
    <row r="180" spans="1:8" x14ac:dyDescent="0.3">
      <c r="A180" s="5" t="s">
        <v>12</v>
      </c>
      <c r="B180" s="6">
        <v>43447</v>
      </c>
      <c r="C180" s="6">
        <v>43461</v>
      </c>
      <c r="D180" s="5">
        <v>1540.9</v>
      </c>
      <c r="E180" s="5">
        <v>1540.9</v>
      </c>
      <c r="F180" s="5">
        <f t="shared" si="4"/>
        <v>-0.44900991698160797</v>
      </c>
      <c r="G180" s="4">
        <v>1.8356164383561645E-2</v>
      </c>
      <c r="H180" s="7">
        <f t="shared" si="5"/>
        <v>-0.46736608136516961</v>
      </c>
    </row>
    <row r="181" spans="1:8" ht="15" customHeight="1" x14ac:dyDescent="0.3">
      <c r="A181" s="5" t="s">
        <v>12</v>
      </c>
      <c r="B181" s="6">
        <v>43448</v>
      </c>
      <c r="C181" s="6">
        <v>43461</v>
      </c>
      <c r="D181" s="5">
        <v>1559.85</v>
      </c>
      <c r="E181" s="5">
        <v>1559.85</v>
      </c>
      <c r="F181" s="5">
        <f t="shared" si="4"/>
        <v>1.2298007657862169</v>
      </c>
      <c r="G181" s="4">
        <v>1.8301369863013697E-2</v>
      </c>
      <c r="H181" s="7">
        <f t="shared" si="5"/>
        <v>1.2114993959232032</v>
      </c>
    </row>
    <row r="182" spans="1:8" x14ac:dyDescent="0.3">
      <c r="A182" s="5" t="s">
        <v>12</v>
      </c>
      <c r="B182" s="6">
        <v>43451</v>
      </c>
      <c r="C182" s="6">
        <v>43461</v>
      </c>
      <c r="D182" s="5">
        <v>1564</v>
      </c>
      <c r="E182" s="5">
        <v>1564</v>
      </c>
      <c r="F182" s="5">
        <f t="shared" si="4"/>
        <v>0.26605122287400013</v>
      </c>
      <c r="G182" s="4">
        <v>1.8383561643835616E-2</v>
      </c>
      <c r="H182" s="7">
        <f t="shared" si="5"/>
        <v>0.24766766123016451</v>
      </c>
    </row>
    <row r="183" spans="1:8" x14ac:dyDescent="0.3">
      <c r="A183" s="5" t="s">
        <v>12</v>
      </c>
      <c r="B183" s="6">
        <v>43452</v>
      </c>
      <c r="C183" s="6">
        <v>43461</v>
      </c>
      <c r="D183" s="5">
        <v>1560.65</v>
      </c>
      <c r="E183" s="5">
        <v>1560.65</v>
      </c>
      <c r="F183" s="5">
        <f t="shared" si="4"/>
        <v>-0.21419437340152872</v>
      </c>
      <c r="G183" s="4">
        <v>1.8356164383561645E-2</v>
      </c>
      <c r="H183" s="7">
        <f t="shared" si="5"/>
        <v>-0.23255053778509036</v>
      </c>
    </row>
    <row r="184" spans="1:8" x14ac:dyDescent="0.3">
      <c r="A184" s="5" t="s">
        <v>12</v>
      </c>
      <c r="B184" s="6">
        <v>43453</v>
      </c>
      <c r="C184" s="6">
        <v>43461</v>
      </c>
      <c r="D184" s="5">
        <v>1559.6</v>
      </c>
      <c r="E184" s="5">
        <v>1559.6</v>
      </c>
      <c r="F184" s="5">
        <f t="shared" si="4"/>
        <v>-6.727965911640546E-2</v>
      </c>
      <c r="G184" s="4">
        <v>1.821917808219178E-2</v>
      </c>
      <c r="H184" s="7">
        <f t="shared" si="5"/>
        <v>-8.5498837198597244E-2</v>
      </c>
    </row>
    <row r="185" spans="1:8" x14ac:dyDescent="0.3">
      <c r="A185" s="5" t="s">
        <v>12</v>
      </c>
      <c r="B185" s="6">
        <v>43454</v>
      </c>
      <c r="C185" s="6">
        <v>43461</v>
      </c>
      <c r="D185" s="5">
        <v>1578.25</v>
      </c>
      <c r="E185" s="5">
        <v>1578.25</v>
      </c>
      <c r="F185" s="5">
        <f t="shared" si="4"/>
        <v>1.1958194408822833</v>
      </c>
      <c r="G185" s="4">
        <v>1.8164383561643835E-2</v>
      </c>
      <c r="H185" s="7">
        <f t="shared" si="5"/>
        <v>1.1776550573206395</v>
      </c>
    </row>
    <row r="186" spans="1:8" x14ac:dyDescent="0.3">
      <c r="A186" s="5" t="s">
        <v>12</v>
      </c>
      <c r="B186" s="6">
        <v>43455</v>
      </c>
      <c r="C186" s="6">
        <v>43461</v>
      </c>
      <c r="D186" s="5">
        <v>1564.9</v>
      </c>
      <c r="E186" s="5">
        <v>1564.9</v>
      </c>
      <c r="F186" s="5">
        <f t="shared" si="4"/>
        <v>-0.84587359417075303</v>
      </c>
      <c r="G186" s="4">
        <v>1.8164383561643835E-2</v>
      </c>
      <c r="H186" s="7">
        <f t="shared" si="5"/>
        <v>-0.86403797773239688</v>
      </c>
    </row>
    <row r="187" spans="1:8" x14ac:dyDescent="0.3">
      <c r="A187" s="5" t="s">
        <v>12</v>
      </c>
      <c r="B187" s="6">
        <v>43458</v>
      </c>
      <c r="C187" s="6">
        <v>43461</v>
      </c>
      <c r="D187" s="5">
        <v>1544.2</v>
      </c>
      <c r="E187" s="5">
        <v>1544.2</v>
      </c>
      <c r="F187" s="5">
        <f t="shared" si="4"/>
        <v>-1.3227682280017921</v>
      </c>
      <c r="G187" s="4">
        <v>1.8246575342465755E-2</v>
      </c>
      <c r="H187" s="7">
        <f t="shared" si="5"/>
        <v>-1.3410148033442577</v>
      </c>
    </row>
    <row r="188" spans="1:8" x14ac:dyDescent="0.3">
      <c r="A188" s="5" t="s">
        <v>12</v>
      </c>
      <c r="B188" s="6">
        <v>43460</v>
      </c>
      <c r="C188" s="6">
        <v>43461</v>
      </c>
      <c r="D188" s="5">
        <v>1550.7</v>
      </c>
      <c r="E188" s="5">
        <v>1550.7</v>
      </c>
      <c r="F188" s="5">
        <f t="shared" si="4"/>
        <v>0.42092993135604195</v>
      </c>
      <c r="G188" s="4">
        <v>1.8246575342465755E-2</v>
      </c>
      <c r="H188" s="7">
        <f t="shared" si="5"/>
        <v>0.40268335601357619</v>
      </c>
    </row>
    <row r="189" spans="1:8" x14ac:dyDescent="0.3">
      <c r="A189" s="5" t="s">
        <v>12</v>
      </c>
      <c r="B189" s="6">
        <v>43461</v>
      </c>
      <c r="C189" s="6">
        <v>43461</v>
      </c>
      <c r="D189" s="5">
        <v>1581.55</v>
      </c>
      <c r="E189" s="5">
        <v>1583.65</v>
      </c>
      <c r="F189" s="5">
        <f t="shared" si="4"/>
        <v>2.1248468433610657</v>
      </c>
      <c r="G189" s="4">
        <v>1.8273972602739726E-2</v>
      </c>
      <c r="H189" s="7">
        <f t="shared" si="5"/>
        <v>2.1065728707583258</v>
      </c>
    </row>
    <row r="190" spans="1:8" x14ac:dyDescent="0.3">
      <c r="A190" s="5" t="s">
        <v>12</v>
      </c>
      <c r="B190" s="6">
        <v>43462</v>
      </c>
      <c r="C190" s="6">
        <v>43496</v>
      </c>
      <c r="D190" s="5">
        <v>1588.05</v>
      </c>
      <c r="E190" s="5">
        <v>1588.05</v>
      </c>
      <c r="F190" s="5">
        <f t="shared" si="4"/>
        <v>0.27783916900829497</v>
      </c>
      <c r="G190" s="4">
        <v>1.8273972602739726E-2</v>
      </c>
      <c r="H190" s="7">
        <f t="shared" si="5"/>
        <v>0.25956519640555525</v>
      </c>
    </row>
    <row r="191" spans="1:8" x14ac:dyDescent="0.3">
      <c r="A191" s="5" t="s">
        <v>12</v>
      </c>
      <c r="B191" s="6">
        <v>43465</v>
      </c>
      <c r="C191" s="6">
        <v>43496</v>
      </c>
      <c r="D191" s="5">
        <v>1604.75</v>
      </c>
      <c r="E191" s="5">
        <v>1604.75</v>
      </c>
      <c r="F191" s="5">
        <f t="shared" si="4"/>
        <v>1.0516041686344917</v>
      </c>
      <c r="G191" s="4">
        <v>1.8273972602739726E-2</v>
      </c>
      <c r="H191" s="7">
        <f t="shared" si="5"/>
        <v>1.033330196031752</v>
      </c>
    </row>
    <row r="192" spans="1:8" x14ac:dyDescent="0.3">
      <c r="A192" s="5" t="s">
        <v>12</v>
      </c>
      <c r="B192" s="6">
        <v>43466</v>
      </c>
      <c r="C192" s="6">
        <v>43496</v>
      </c>
      <c r="D192" s="5">
        <v>1596.8</v>
      </c>
      <c r="E192" s="5">
        <v>1596.8</v>
      </c>
      <c r="F192" s="5">
        <f t="shared" si="4"/>
        <v>-0.49540426857766284</v>
      </c>
      <c r="G192" s="4">
        <v>1.8273972602739726E-2</v>
      </c>
      <c r="H192" s="7">
        <f t="shared" si="5"/>
        <v>-0.51367824118040262</v>
      </c>
    </row>
    <row r="193" spans="1:8" x14ac:dyDescent="0.3">
      <c r="A193" s="5" t="s">
        <v>12</v>
      </c>
      <c r="B193" s="6">
        <v>43467</v>
      </c>
      <c r="C193" s="6">
        <v>43496</v>
      </c>
      <c r="D193" s="5">
        <v>1590.1</v>
      </c>
      <c r="E193" s="5">
        <v>1590.1</v>
      </c>
      <c r="F193" s="5">
        <f t="shared" si="4"/>
        <v>-0.41958917835671627</v>
      </c>
      <c r="G193" s="4">
        <v>1.8027397260273973E-2</v>
      </c>
      <c r="H193" s="7">
        <f t="shared" si="5"/>
        <v>-0.43761657561699024</v>
      </c>
    </row>
    <row r="194" spans="1:8" x14ac:dyDescent="0.3">
      <c r="A194" s="5" t="s">
        <v>12</v>
      </c>
      <c r="B194" s="6">
        <v>43468</v>
      </c>
      <c r="C194" s="6">
        <v>43496</v>
      </c>
      <c r="D194" s="5">
        <v>1538.1</v>
      </c>
      <c r="E194" s="5">
        <v>1538.1</v>
      </c>
      <c r="F194" s="5">
        <f t="shared" si="4"/>
        <v>-3.2702345764417338</v>
      </c>
      <c r="G194" s="4">
        <v>1.8164383561643835E-2</v>
      </c>
      <c r="H194" s="7">
        <f t="shared" si="5"/>
        <v>-3.2883989600033776</v>
      </c>
    </row>
    <row r="195" spans="1:8" x14ac:dyDescent="0.3">
      <c r="A195" s="5" t="s">
        <v>12</v>
      </c>
      <c r="B195" s="6">
        <v>43469</v>
      </c>
      <c r="C195" s="6">
        <v>43496</v>
      </c>
      <c r="D195" s="5">
        <v>1582.3</v>
      </c>
      <c r="E195" s="5">
        <v>1582.3</v>
      </c>
      <c r="F195" s="5">
        <f t="shared" si="4"/>
        <v>2.8736753136987225</v>
      </c>
      <c r="G195" s="4">
        <v>1.8109589041095893E-2</v>
      </c>
      <c r="H195" s="7">
        <f t="shared" si="5"/>
        <v>2.8555657246576267</v>
      </c>
    </row>
    <row r="196" spans="1:8" x14ac:dyDescent="0.3">
      <c r="A196" s="5" t="s">
        <v>12</v>
      </c>
      <c r="B196" s="6">
        <v>43472</v>
      </c>
      <c r="C196" s="6">
        <v>43496</v>
      </c>
      <c r="D196" s="5">
        <v>1589.05</v>
      </c>
      <c r="E196" s="5">
        <v>1589.05</v>
      </c>
      <c r="F196" s="5">
        <f t="shared" si="4"/>
        <v>0.42659419831890288</v>
      </c>
      <c r="G196" s="4">
        <v>1.8136986301369864E-2</v>
      </c>
      <c r="H196" s="7">
        <f t="shared" si="5"/>
        <v>0.40845721201753304</v>
      </c>
    </row>
    <row r="197" spans="1:8" x14ac:dyDescent="0.3">
      <c r="A197" s="5" t="s">
        <v>12</v>
      </c>
      <c r="B197" s="6">
        <v>43473</v>
      </c>
      <c r="C197" s="6">
        <v>43496</v>
      </c>
      <c r="D197" s="5">
        <v>1612.95</v>
      </c>
      <c r="E197" s="5">
        <v>1612.95</v>
      </c>
      <c r="F197" s="5">
        <f t="shared" si="4"/>
        <v>1.5040432963091213</v>
      </c>
      <c r="G197" s="4">
        <v>1.8164383561643835E-2</v>
      </c>
      <c r="H197" s="7">
        <f t="shared" si="5"/>
        <v>1.4858789127474774</v>
      </c>
    </row>
    <row r="198" spans="1:8" x14ac:dyDescent="0.3">
      <c r="A198" s="5" t="s">
        <v>12</v>
      </c>
      <c r="B198" s="6">
        <v>43474</v>
      </c>
      <c r="C198" s="6">
        <v>43496</v>
      </c>
      <c r="D198" s="5">
        <v>1620.4</v>
      </c>
      <c r="E198" s="5">
        <v>1620.4</v>
      </c>
      <c r="F198" s="5">
        <f t="shared" si="4"/>
        <v>0.46188660528844949</v>
      </c>
      <c r="G198" s="4">
        <v>1.8136986301369864E-2</v>
      </c>
      <c r="H198" s="7">
        <f t="shared" si="5"/>
        <v>0.44374961898707965</v>
      </c>
    </row>
    <row r="199" spans="1:8" x14ac:dyDescent="0.3">
      <c r="A199" s="5" t="s">
        <v>12</v>
      </c>
      <c r="B199" s="6">
        <v>43475</v>
      </c>
      <c r="C199" s="6">
        <v>43496</v>
      </c>
      <c r="D199" s="5">
        <v>1640</v>
      </c>
      <c r="E199" s="5">
        <v>1640</v>
      </c>
      <c r="F199" s="5">
        <f t="shared" si="4"/>
        <v>1.2095778820044376</v>
      </c>
      <c r="G199" s="4">
        <v>1.8191780821917806E-2</v>
      </c>
      <c r="H199" s="7">
        <f t="shared" si="5"/>
        <v>1.1913861011825198</v>
      </c>
    </row>
    <row r="200" spans="1:8" x14ac:dyDescent="0.3">
      <c r="A200" s="5" t="s">
        <v>12</v>
      </c>
      <c r="B200" s="6">
        <v>43476</v>
      </c>
      <c r="C200" s="6">
        <v>43496</v>
      </c>
      <c r="D200" s="5">
        <v>1646.65</v>
      </c>
      <c r="E200" s="5">
        <v>1646.65</v>
      </c>
      <c r="F200" s="5">
        <f t="shared" ref="F200:F252" si="6">(E200-E199)/E199*100</f>
        <v>0.40548780487805436</v>
      </c>
      <c r="G200" s="4">
        <v>1.8164383561643835E-2</v>
      </c>
      <c r="H200" s="7">
        <f t="shared" ref="H200:H252" si="7">F200-G200</f>
        <v>0.38732342131641051</v>
      </c>
    </row>
    <row r="201" spans="1:8" x14ac:dyDescent="0.3">
      <c r="A201" s="5" t="s">
        <v>12</v>
      </c>
      <c r="B201" s="6">
        <v>43479</v>
      </c>
      <c r="C201" s="6">
        <v>43496</v>
      </c>
      <c r="D201" s="5">
        <v>1637.15</v>
      </c>
      <c r="E201" s="5">
        <v>1637.15</v>
      </c>
      <c r="F201" s="5">
        <f t="shared" si="6"/>
        <v>-0.57692891628457776</v>
      </c>
      <c r="G201" s="4">
        <v>1.8191780821917806E-2</v>
      </c>
      <c r="H201" s="7">
        <f t="shared" si="7"/>
        <v>-0.59512069710649562</v>
      </c>
    </row>
    <row r="202" spans="1:8" x14ac:dyDescent="0.3">
      <c r="A202" s="5" t="s">
        <v>12</v>
      </c>
      <c r="B202" s="6">
        <v>43480</v>
      </c>
      <c r="C202" s="6">
        <v>43496</v>
      </c>
      <c r="D202" s="5">
        <v>1666.6</v>
      </c>
      <c r="E202" s="5">
        <v>1666.6</v>
      </c>
      <c r="F202" s="5">
        <f t="shared" si="6"/>
        <v>1.798857771126642</v>
      </c>
      <c r="G202" s="4">
        <v>1.8164383561643835E-2</v>
      </c>
      <c r="H202" s="7">
        <f t="shared" si="7"/>
        <v>1.7806933875649982</v>
      </c>
    </row>
    <row r="203" spans="1:8" x14ac:dyDescent="0.3">
      <c r="A203" s="5" t="s">
        <v>12</v>
      </c>
      <c r="B203" s="6">
        <v>43481</v>
      </c>
      <c r="C203" s="6">
        <v>43496</v>
      </c>
      <c r="D203" s="5">
        <v>1652.2</v>
      </c>
      <c r="E203" s="5">
        <v>1652.2</v>
      </c>
      <c r="F203" s="5">
        <f t="shared" si="6"/>
        <v>-0.86403456138244716</v>
      </c>
      <c r="G203" s="4">
        <v>1.8246575342465755E-2</v>
      </c>
      <c r="H203" s="7">
        <f t="shared" si="7"/>
        <v>-0.88228113672491293</v>
      </c>
    </row>
    <row r="204" spans="1:8" x14ac:dyDescent="0.3">
      <c r="A204" s="5" t="s">
        <v>12</v>
      </c>
      <c r="B204" s="6">
        <v>43482</v>
      </c>
      <c r="C204" s="6">
        <v>43496</v>
      </c>
      <c r="D204" s="5">
        <v>1641.85</v>
      </c>
      <c r="E204" s="5">
        <v>1641.85</v>
      </c>
      <c r="F204" s="5">
        <f t="shared" si="6"/>
        <v>-0.62643747730299815</v>
      </c>
      <c r="G204" s="4">
        <v>1.8191780821917806E-2</v>
      </c>
      <c r="H204" s="7">
        <f t="shared" si="7"/>
        <v>-0.644629258124916</v>
      </c>
    </row>
    <row r="205" spans="1:8" x14ac:dyDescent="0.3">
      <c r="A205" s="5" t="s">
        <v>12</v>
      </c>
      <c r="B205" s="6">
        <v>43483</v>
      </c>
      <c r="C205" s="6">
        <v>43496</v>
      </c>
      <c r="D205" s="5">
        <v>1625.2</v>
      </c>
      <c r="E205" s="5">
        <v>1625.2</v>
      </c>
      <c r="F205" s="5">
        <f t="shared" si="6"/>
        <v>-1.0140999482291235</v>
      </c>
      <c r="G205" s="4">
        <v>1.8082191780821918E-2</v>
      </c>
      <c r="H205" s="7">
        <f t="shared" si="7"/>
        <v>-1.0321821400099453</v>
      </c>
    </row>
    <row r="206" spans="1:8" x14ac:dyDescent="0.3">
      <c r="A206" s="5" t="s">
        <v>12</v>
      </c>
      <c r="B206" s="6">
        <v>43486</v>
      </c>
      <c r="C206" s="6">
        <v>43496</v>
      </c>
      <c r="D206" s="5">
        <v>1619.35</v>
      </c>
      <c r="E206" s="5">
        <v>1619.35</v>
      </c>
      <c r="F206" s="5">
        <f t="shared" si="6"/>
        <v>-0.35995569776028408</v>
      </c>
      <c r="G206" s="4">
        <v>1.7972602739726028E-2</v>
      </c>
      <c r="H206" s="7">
        <f t="shared" si="7"/>
        <v>-0.37792830050001008</v>
      </c>
    </row>
    <row r="207" spans="1:8" x14ac:dyDescent="0.3">
      <c r="A207" s="5" t="s">
        <v>12</v>
      </c>
      <c r="B207" s="6">
        <v>43487</v>
      </c>
      <c r="C207" s="6">
        <v>43496</v>
      </c>
      <c r="D207" s="5">
        <v>1603.1</v>
      </c>
      <c r="E207" s="5">
        <v>1603.1</v>
      </c>
      <c r="F207" s="5">
        <f t="shared" si="6"/>
        <v>-1.0034890542501622</v>
      </c>
      <c r="G207" s="4">
        <v>1.7972602739726028E-2</v>
      </c>
      <c r="H207" s="7">
        <f t="shared" si="7"/>
        <v>-1.0214616569898882</v>
      </c>
    </row>
    <row r="208" spans="1:8" x14ac:dyDescent="0.3">
      <c r="A208" s="5" t="s">
        <v>12</v>
      </c>
      <c r="B208" s="6">
        <v>43488</v>
      </c>
      <c r="C208" s="6">
        <v>43496</v>
      </c>
      <c r="D208" s="5">
        <v>1611.5</v>
      </c>
      <c r="E208" s="5">
        <v>1611.5</v>
      </c>
      <c r="F208" s="5">
        <f t="shared" si="6"/>
        <v>0.52398477948974431</v>
      </c>
      <c r="G208" s="4">
        <v>1.8027397260273973E-2</v>
      </c>
      <c r="H208" s="7">
        <f t="shared" si="7"/>
        <v>0.50595738222947029</v>
      </c>
    </row>
    <row r="209" spans="1:8" x14ac:dyDescent="0.3">
      <c r="A209" s="5" t="s">
        <v>12</v>
      </c>
      <c r="B209" s="6">
        <v>43489</v>
      </c>
      <c r="C209" s="6">
        <v>43496</v>
      </c>
      <c r="D209" s="5">
        <v>1578.3</v>
      </c>
      <c r="E209" s="5">
        <v>1606.75</v>
      </c>
      <c r="F209" s="5">
        <f t="shared" si="6"/>
        <v>-0.29475643810114799</v>
      </c>
      <c r="G209" s="4">
        <v>1.8000000000000002E-2</v>
      </c>
      <c r="H209" s="7">
        <f t="shared" si="7"/>
        <v>-0.312756438101148</v>
      </c>
    </row>
    <row r="210" spans="1:8" x14ac:dyDescent="0.3">
      <c r="A210" s="5" t="s">
        <v>12</v>
      </c>
      <c r="B210" s="6">
        <v>43490</v>
      </c>
      <c r="C210" s="6">
        <v>43496</v>
      </c>
      <c r="D210" s="5">
        <v>1565.7</v>
      </c>
      <c r="E210" s="5">
        <v>1565.7</v>
      </c>
      <c r="F210" s="5">
        <f t="shared" si="6"/>
        <v>-2.554846740314296</v>
      </c>
      <c r="G210" s="4">
        <v>1.8027397260273973E-2</v>
      </c>
      <c r="H210" s="7">
        <f t="shared" si="7"/>
        <v>-2.5728741375745701</v>
      </c>
    </row>
    <row r="211" spans="1:8" x14ac:dyDescent="0.3">
      <c r="A211" s="5" t="s">
        <v>12</v>
      </c>
      <c r="B211" s="6">
        <v>43493</v>
      </c>
      <c r="C211" s="6">
        <v>43496</v>
      </c>
      <c r="D211" s="5">
        <v>1578.1</v>
      </c>
      <c r="E211" s="5">
        <v>1578.1</v>
      </c>
      <c r="F211" s="5">
        <f t="shared" si="6"/>
        <v>0.79197802899660608</v>
      </c>
      <c r="G211" s="4">
        <v>1.8000000000000002E-2</v>
      </c>
      <c r="H211" s="7">
        <f t="shared" si="7"/>
        <v>0.77397802899660606</v>
      </c>
    </row>
    <row r="212" spans="1:8" x14ac:dyDescent="0.3">
      <c r="A212" s="5" t="s">
        <v>12</v>
      </c>
      <c r="B212" s="6">
        <v>43494</v>
      </c>
      <c r="C212" s="6">
        <v>43496</v>
      </c>
      <c r="D212" s="5">
        <v>1607.6</v>
      </c>
      <c r="E212" s="5">
        <v>1607.6</v>
      </c>
      <c r="F212" s="5">
        <f t="shared" si="6"/>
        <v>1.8693365439452505</v>
      </c>
      <c r="G212" s="4">
        <v>1.7972602739726028E-2</v>
      </c>
      <c r="H212" s="7">
        <f t="shared" si="7"/>
        <v>1.8513639412055245</v>
      </c>
    </row>
    <row r="213" spans="1:8" x14ac:dyDescent="0.3">
      <c r="A213" s="5" t="s">
        <v>12</v>
      </c>
      <c r="B213" s="6">
        <v>43495</v>
      </c>
      <c r="C213" s="6">
        <v>43496</v>
      </c>
      <c r="D213" s="5">
        <v>1602.9</v>
      </c>
      <c r="E213" s="5">
        <v>1602.9</v>
      </c>
      <c r="F213" s="5">
        <f t="shared" si="6"/>
        <v>-0.29236128390145671</v>
      </c>
      <c r="G213" s="4">
        <v>1.8000000000000002E-2</v>
      </c>
      <c r="H213" s="7">
        <f t="shared" si="7"/>
        <v>-0.31036128390145673</v>
      </c>
    </row>
    <row r="214" spans="1:8" x14ac:dyDescent="0.3">
      <c r="A214" s="5" t="s">
        <v>12</v>
      </c>
      <c r="B214" s="6">
        <v>43496</v>
      </c>
      <c r="C214" s="6">
        <v>43496</v>
      </c>
      <c r="D214" s="5">
        <v>1601.65</v>
      </c>
      <c r="E214" s="5">
        <v>1605.35</v>
      </c>
      <c r="F214" s="5">
        <f t="shared" si="6"/>
        <v>0.15284796306692983</v>
      </c>
      <c r="G214" s="4">
        <v>1.8027397260273973E-2</v>
      </c>
      <c r="H214" s="7">
        <f t="shared" si="7"/>
        <v>0.13482056580665586</v>
      </c>
    </row>
    <row r="215" spans="1:8" x14ac:dyDescent="0.3">
      <c r="A215" s="5" t="s">
        <v>12</v>
      </c>
      <c r="B215" s="6">
        <v>43497</v>
      </c>
      <c r="C215" s="6">
        <v>43524</v>
      </c>
      <c r="D215" s="5">
        <v>1580.1</v>
      </c>
      <c r="E215" s="5">
        <v>1580.1</v>
      </c>
      <c r="F215" s="5">
        <f t="shared" si="6"/>
        <v>-1.572865730214595</v>
      </c>
      <c r="G215" s="4">
        <v>1.7945205479452053E-2</v>
      </c>
      <c r="H215" s="7">
        <f t="shared" si="7"/>
        <v>-1.590810935694047</v>
      </c>
    </row>
    <row r="216" spans="1:8" x14ac:dyDescent="0.3">
      <c r="A216" s="5" t="s">
        <v>12</v>
      </c>
      <c r="B216" s="6">
        <v>43500</v>
      </c>
      <c r="C216" s="6">
        <v>43524</v>
      </c>
      <c r="D216" s="5">
        <v>1585.7</v>
      </c>
      <c r="E216" s="5">
        <v>1585.7</v>
      </c>
      <c r="F216" s="5">
        <f t="shared" si="6"/>
        <v>0.35440794886400456</v>
      </c>
      <c r="G216" s="4">
        <v>1.8027397260273973E-2</v>
      </c>
      <c r="H216" s="7">
        <f t="shared" si="7"/>
        <v>0.33638055160373059</v>
      </c>
    </row>
    <row r="217" spans="1:8" x14ac:dyDescent="0.3">
      <c r="A217" s="5" t="s">
        <v>12</v>
      </c>
      <c r="B217" s="6">
        <v>43501</v>
      </c>
      <c r="C217" s="6">
        <v>43524</v>
      </c>
      <c r="D217" s="5">
        <v>1605.95</v>
      </c>
      <c r="E217" s="5">
        <v>1605.95</v>
      </c>
      <c r="F217" s="5">
        <f t="shared" si="6"/>
        <v>1.2770385318786655</v>
      </c>
      <c r="G217" s="4">
        <v>1.8000000000000002E-2</v>
      </c>
      <c r="H217" s="7">
        <f t="shared" si="7"/>
        <v>1.2590385318786654</v>
      </c>
    </row>
    <row r="218" spans="1:8" x14ac:dyDescent="0.3">
      <c r="A218" s="5" t="s">
        <v>12</v>
      </c>
      <c r="B218" s="6">
        <v>43502</v>
      </c>
      <c r="C218" s="6">
        <v>43524</v>
      </c>
      <c r="D218" s="5">
        <v>1599.4</v>
      </c>
      <c r="E218" s="5">
        <v>1599.4</v>
      </c>
      <c r="F218" s="5">
        <f t="shared" si="6"/>
        <v>-0.40785827703228333</v>
      </c>
      <c r="G218" s="4">
        <v>1.7917808219178082E-2</v>
      </c>
      <c r="H218" s="7">
        <f t="shared" si="7"/>
        <v>-0.42577608525146143</v>
      </c>
    </row>
    <row r="219" spans="1:8" x14ac:dyDescent="0.3">
      <c r="A219" s="5" t="s">
        <v>12</v>
      </c>
      <c r="B219" s="6">
        <v>43503</v>
      </c>
      <c r="C219" s="6">
        <v>43524</v>
      </c>
      <c r="D219" s="5">
        <v>1574.15</v>
      </c>
      <c r="E219" s="5">
        <v>1574.15</v>
      </c>
      <c r="F219" s="5">
        <f t="shared" si="6"/>
        <v>-1.5787170188820805</v>
      </c>
      <c r="G219" s="4">
        <v>1.7726027397260272E-2</v>
      </c>
      <c r="H219" s="7">
        <f t="shared" si="7"/>
        <v>-1.5964430462793409</v>
      </c>
    </row>
    <row r="220" spans="1:8" x14ac:dyDescent="0.3">
      <c r="A220" s="5" t="s">
        <v>12</v>
      </c>
      <c r="B220" s="6">
        <v>43504</v>
      </c>
      <c r="C220" s="6">
        <v>43524</v>
      </c>
      <c r="D220" s="5">
        <v>1514.55</v>
      </c>
      <c r="E220" s="5">
        <v>1514.55</v>
      </c>
      <c r="F220" s="5">
        <f t="shared" si="6"/>
        <v>-3.7861703141377969</v>
      </c>
      <c r="G220" s="4">
        <v>1.7479452054794519E-2</v>
      </c>
      <c r="H220" s="7">
        <f t="shared" si="7"/>
        <v>-3.8036497661925917</v>
      </c>
    </row>
    <row r="221" spans="1:8" x14ac:dyDescent="0.3">
      <c r="A221" s="5" t="s">
        <v>12</v>
      </c>
      <c r="B221" s="6">
        <v>43507</v>
      </c>
      <c r="C221" s="6">
        <v>43524</v>
      </c>
      <c r="D221" s="5">
        <v>1502.15</v>
      </c>
      <c r="E221" s="5">
        <v>1502.15</v>
      </c>
      <c r="F221" s="5">
        <f t="shared" si="6"/>
        <v>-0.81872503383842499</v>
      </c>
      <c r="G221" s="4">
        <v>1.7452054794520548E-2</v>
      </c>
      <c r="H221" s="7">
        <f t="shared" si="7"/>
        <v>-0.83617708863294549</v>
      </c>
    </row>
    <row r="222" spans="1:8" x14ac:dyDescent="0.3">
      <c r="A222" s="5" t="s">
        <v>12</v>
      </c>
      <c r="B222" s="6">
        <v>43508</v>
      </c>
      <c r="C222" s="6">
        <v>43524</v>
      </c>
      <c r="D222" s="5">
        <v>1462.6</v>
      </c>
      <c r="E222" s="5">
        <v>1462.6</v>
      </c>
      <c r="F222" s="5">
        <f t="shared" si="6"/>
        <v>-2.6328928535765526</v>
      </c>
      <c r="G222" s="4">
        <v>1.7561643835616439E-2</v>
      </c>
      <c r="H222" s="7">
        <f t="shared" si="7"/>
        <v>-2.6504544974121691</v>
      </c>
    </row>
    <row r="223" spans="1:8" x14ac:dyDescent="0.3">
      <c r="A223" s="5" t="s">
        <v>12</v>
      </c>
      <c r="B223" s="6">
        <v>43509</v>
      </c>
      <c r="C223" s="6">
        <v>43524</v>
      </c>
      <c r="D223" s="5">
        <v>1479.7</v>
      </c>
      <c r="E223" s="5">
        <v>1479.7</v>
      </c>
      <c r="F223" s="5">
        <f t="shared" si="6"/>
        <v>1.1691508272938695</v>
      </c>
      <c r="G223" s="4">
        <v>1.7561643835616439E-2</v>
      </c>
      <c r="H223" s="7">
        <f t="shared" si="7"/>
        <v>1.151589183458253</v>
      </c>
    </row>
    <row r="224" spans="1:8" x14ac:dyDescent="0.3">
      <c r="A224" s="5" t="s">
        <v>12</v>
      </c>
      <c r="B224" s="6">
        <v>43510</v>
      </c>
      <c r="C224" s="6">
        <v>43524</v>
      </c>
      <c r="D224" s="5">
        <v>1493.45</v>
      </c>
      <c r="E224" s="5">
        <v>1493.45</v>
      </c>
      <c r="F224" s="5">
        <f t="shared" si="6"/>
        <v>0.92924241400283836</v>
      </c>
      <c r="G224" s="4">
        <v>1.7534246575342468E-2</v>
      </c>
      <c r="H224" s="7">
        <f t="shared" si="7"/>
        <v>0.91170816742749594</v>
      </c>
    </row>
    <row r="225" spans="1:8" x14ac:dyDescent="0.3">
      <c r="A225" s="5" t="s">
        <v>12</v>
      </c>
      <c r="B225" s="6">
        <v>43511</v>
      </c>
      <c r="C225" s="6">
        <v>43524</v>
      </c>
      <c r="D225" s="5">
        <v>1496.65</v>
      </c>
      <c r="E225" s="5">
        <v>1496.65</v>
      </c>
      <c r="F225" s="5">
        <f t="shared" si="6"/>
        <v>0.21426897452208279</v>
      </c>
      <c r="G225" s="4">
        <v>1.7452054794520548E-2</v>
      </c>
      <c r="H225" s="7">
        <f t="shared" si="7"/>
        <v>0.19681691972756224</v>
      </c>
    </row>
    <row r="226" spans="1:8" x14ac:dyDescent="0.3">
      <c r="A226" s="5" t="s">
        <v>12</v>
      </c>
      <c r="B226" s="6">
        <v>43514</v>
      </c>
      <c r="C226" s="6">
        <v>43524</v>
      </c>
      <c r="D226" s="5">
        <v>1446.85</v>
      </c>
      <c r="E226" s="5">
        <v>1446.85</v>
      </c>
      <c r="F226" s="5">
        <f t="shared" si="6"/>
        <v>-3.3274312631543901</v>
      </c>
      <c r="G226" s="4">
        <v>1.7534246575342468E-2</v>
      </c>
      <c r="H226" s="7">
        <f t="shared" si="7"/>
        <v>-3.3449655097297324</v>
      </c>
    </row>
    <row r="227" spans="1:8" x14ac:dyDescent="0.3">
      <c r="A227" s="5" t="s">
        <v>12</v>
      </c>
      <c r="B227" s="6">
        <v>43515</v>
      </c>
      <c r="C227" s="6">
        <v>43524</v>
      </c>
      <c r="D227" s="5">
        <v>1491.65</v>
      </c>
      <c r="E227" s="5">
        <v>1491.65</v>
      </c>
      <c r="F227" s="5">
        <f t="shared" si="6"/>
        <v>3.0963817949338344</v>
      </c>
      <c r="G227" s="4">
        <v>1.7534246575342468E-2</v>
      </c>
      <c r="H227" s="7">
        <f t="shared" si="7"/>
        <v>3.0788475483584921</v>
      </c>
    </row>
    <row r="228" spans="1:8" x14ac:dyDescent="0.3">
      <c r="A228" s="5" t="s">
        <v>12</v>
      </c>
      <c r="B228" s="6">
        <v>43516</v>
      </c>
      <c r="C228" s="6">
        <v>43524</v>
      </c>
      <c r="D228" s="5">
        <v>1475.6</v>
      </c>
      <c r="E228" s="5">
        <v>1475.6</v>
      </c>
      <c r="F228" s="5">
        <f t="shared" si="6"/>
        <v>-1.0759896758623122</v>
      </c>
      <c r="G228" s="4">
        <v>1.7561643835616439E-2</v>
      </c>
      <c r="H228" s="7">
        <f t="shared" si="7"/>
        <v>-1.0935513196979287</v>
      </c>
    </row>
    <row r="229" spans="1:8" x14ac:dyDescent="0.3">
      <c r="A229" s="5" t="s">
        <v>12</v>
      </c>
      <c r="B229" s="6">
        <v>43517</v>
      </c>
      <c r="C229" s="6">
        <v>43524</v>
      </c>
      <c r="D229" s="5">
        <v>1485.2</v>
      </c>
      <c r="E229" s="5">
        <v>1485.2</v>
      </c>
      <c r="F229" s="5">
        <f t="shared" si="6"/>
        <v>0.65058281377067884</v>
      </c>
      <c r="G229" s="4">
        <v>1.7616438356164384E-2</v>
      </c>
      <c r="H229" s="7">
        <f t="shared" si="7"/>
        <v>0.6329663754145145</v>
      </c>
    </row>
    <row r="230" spans="1:8" x14ac:dyDescent="0.3">
      <c r="A230" s="5" t="s">
        <v>12</v>
      </c>
      <c r="B230" s="6">
        <v>43518</v>
      </c>
      <c r="C230" s="6">
        <v>43524</v>
      </c>
      <c r="D230" s="5">
        <v>1492.65</v>
      </c>
      <c r="E230" s="5">
        <v>1492.65</v>
      </c>
      <c r="F230" s="5">
        <f t="shared" si="6"/>
        <v>0.50161594398061171</v>
      </c>
      <c r="G230" s="4">
        <v>1.7616438356164384E-2</v>
      </c>
      <c r="H230" s="7">
        <f t="shared" si="7"/>
        <v>0.48399950562444732</v>
      </c>
    </row>
    <row r="231" spans="1:8" x14ac:dyDescent="0.3">
      <c r="A231" s="5" t="s">
        <v>12</v>
      </c>
      <c r="B231" s="6">
        <v>43521</v>
      </c>
      <c r="C231" s="6">
        <v>43524</v>
      </c>
      <c r="D231" s="5">
        <v>1494.8</v>
      </c>
      <c r="E231" s="5">
        <v>1494.8</v>
      </c>
      <c r="F231" s="5">
        <f t="shared" si="6"/>
        <v>0.14403912504604988</v>
      </c>
      <c r="G231" s="4">
        <v>1.7534246575342468E-2</v>
      </c>
      <c r="H231" s="7">
        <f t="shared" si="7"/>
        <v>0.1265048784707074</v>
      </c>
    </row>
    <row r="232" spans="1:8" x14ac:dyDescent="0.3">
      <c r="A232" s="5" t="s">
        <v>12</v>
      </c>
      <c r="B232" s="6">
        <v>43522</v>
      </c>
      <c r="C232" s="6">
        <v>43524</v>
      </c>
      <c r="D232" s="5">
        <v>1507.75</v>
      </c>
      <c r="E232" s="5">
        <v>1507.75</v>
      </c>
      <c r="F232" s="5">
        <f t="shared" si="6"/>
        <v>0.86633663366336933</v>
      </c>
      <c r="G232" s="4">
        <v>1.7534246575342468E-2</v>
      </c>
      <c r="H232" s="7">
        <f t="shared" si="7"/>
        <v>0.84880238708802691</v>
      </c>
    </row>
    <row r="233" spans="1:8" x14ac:dyDescent="0.3">
      <c r="A233" s="5" t="s">
        <v>12</v>
      </c>
      <c r="B233" s="6">
        <v>43523</v>
      </c>
      <c r="C233" s="6">
        <v>43524</v>
      </c>
      <c r="D233" s="5">
        <v>1508.85</v>
      </c>
      <c r="E233" s="5">
        <v>1508.85</v>
      </c>
      <c r="F233" s="5">
        <f t="shared" si="6"/>
        <v>7.2956391974790855E-2</v>
      </c>
      <c r="G233" s="4">
        <v>1.7506849315068494E-2</v>
      </c>
      <c r="H233" s="7">
        <f t="shared" si="7"/>
        <v>5.5449542659722365E-2</v>
      </c>
    </row>
    <row r="234" spans="1:8" x14ac:dyDescent="0.3">
      <c r="A234" s="5" t="s">
        <v>12</v>
      </c>
      <c r="B234" s="6">
        <v>43524</v>
      </c>
      <c r="C234" s="6">
        <v>43524</v>
      </c>
      <c r="D234" s="5">
        <v>1495.15</v>
      </c>
      <c r="E234" s="5">
        <v>1502.6</v>
      </c>
      <c r="F234" s="5">
        <f t="shared" si="6"/>
        <v>-0.41422275242734535</v>
      </c>
      <c r="G234" s="4">
        <v>1.758904109589041E-2</v>
      </c>
      <c r="H234" s="7">
        <f t="shared" si="7"/>
        <v>-0.43181179352323579</v>
      </c>
    </row>
    <row r="235" spans="1:8" x14ac:dyDescent="0.3">
      <c r="A235" s="5" t="s">
        <v>12</v>
      </c>
      <c r="B235" s="6">
        <v>43525</v>
      </c>
      <c r="C235" s="6">
        <v>43552</v>
      </c>
      <c r="D235" s="5">
        <v>1501</v>
      </c>
      <c r="E235" s="5">
        <v>1501</v>
      </c>
      <c r="F235" s="5">
        <f t="shared" si="6"/>
        <v>-0.10648209769731859</v>
      </c>
      <c r="G235" s="4">
        <v>1.758904109589041E-2</v>
      </c>
      <c r="H235" s="7">
        <f t="shared" si="7"/>
        <v>-0.124071138793209</v>
      </c>
    </row>
    <row r="236" spans="1:8" x14ac:dyDescent="0.3">
      <c r="A236" s="5" t="s">
        <v>12</v>
      </c>
      <c r="B236" s="6">
        <v>43529</v>
      </c>
      <c r="C236" s="6">
        <v>43552</v>
      </c>
      <c r="D236" s="5">
        <v>1527.2</v>
      </c>
      <c r="E236" s="5">
        <v>1527.2</v>
      </c>
      <c r="F236" s="5">
        <f t="shared" si="6"/>
        <v>1.7455029980013355</v>
      </c>
      <c r="G236" s="4">
        <v>1.7534246575342468E-2</v>
      </c>
      <c r="H236" s="7">
        <f t="shared" si="7"/>
        <v>1.7279687514259929</v>
      </c>
    </row>
    <row r="237" spans="1:8" x14ac:dyDescent="0.3">
      <c r="A237" s="5" t="s">
        <v>12</v>
      </c>
      <c r="B237" s="6">
        <v>43530</v>
      </c>
      <c r="C237" s="6">
        <v>43552</v>
      </c>
      <c r="D237" s="5">
        <v>1527.65</v>
      </c>
      <c r="E237" s="5">
        <v>1527.65</v>
      </c>
      <c r="F237" s="5">
        <f t="shared" si="6"/>
        <v>2.9465688842328804E-2</v>
      </c>
      <c r="G237" s="4">
        <v>1.758904109589041E-2</v>
      </c>
      <c r="H237" s="7">
        <f t="shared" si="7"/>
        <v>1.1876647746438394E-2</v>
      </c>
    </row>
    <row r="238" spans="1:8" x14ac:dyDescent="0.3">
      <c r="A238" s="5" t="s">
        <v>12</v>
      </c>
      <c r="B238" s="6">
        <v>43531</v>
      </c>
      <c r="C238" s="6">
        <v>43552</v>
      </c>
      <c r="D238" s="5">
        <v>1527.15</v>
      </c>
      <c r="E238" s="5">
        <v>1527.15</v>
      </c>
      <c r="F238" s="5">
        <f t="shared" si="6"/>
        <v>-3.273001014630314E-2</v>
      </c>
      <c r="G238" s="4">
        <v>1.758904109589041E-2</v>
      </c>
      <c r="H238" s="7">
        <f t="shared" si="7"/>
        <v>-5.0319051242193547E-2</v>
      </c>
    </row>
    <row r="239" spans="1:8" x14ac:dyDescent="0.3">
      <c r="A239" s="5" t="s">
        <v>12</v>
      </c>
      <c r="B239" s="6">
        <v>43532</v>
      </c>
      <c r="C239" s="6">
        <v>43552</v>
      </c>
      <c r="D239" s="5">
        <v>1548.75</v>
      </c>
      <c r="E239" s="5">
        <v>1548.75</v>
      </c>
      <c r="F239" s="5">
        <f t="shared" si="6"/>
        <v>1.4143993713780512</v>
      </c>
      <c r="G239" s="4">
        <v>1.7561643835616439E-2</v>
      </c>
      <c r="H239" s="7">
        <f t="shared" si="7"/>
        <v>1.3968377275424346</v>
      </c>
    </row>
    <row r="240" spans="1:8" x14ac:dyDescent="0.3">
      <c r="A240" s="5" t="s">
        <v>12</v>
      </c>
      <c r="B240" s="6">
        <v>43535</v>
      </c>
      <c r="C240" s="6">
        <v>43552</v>
      </c>
      <c r="D240" s="5">
        <v>1543.2</v>
      </c>
      <c r="E240" s="5">
        <v>1543.2</v>
      </c>
      <c r="F240" s="5">
        <f t="shared" si="6"/>
        <v>-0.3583535108958808</v>
      </c>
      <c r="G240" s="4">
        <v>1.7561643835616439E-2</v>
      </c>
      <c r="H240" s="7">
        <f t="shared" si="7"/>
        <v>-0.37591515473149723</v>
      </c>
    </row>
    <row r="241" spans="1:8" x14ac:dyDescent="0.3">
      <c r="A241" s="5" t="s">
        <v>12</v>
      </c>
      <c r="B241" s="6">
        <v>43536</v>
      </c>
      <c r="C241" s="6">
        <v>43552</v>
      </c>
      <c r="D241" s="5">
        <v>1634.45</v>
      </c>
      <c r="E241" s="5">
        <v>1634.45</v>
      </c>
      <c r="F241" s="5">
        <f t="shared" si="6"/>
        <v>5.913037843442198</v>
      </c>
      <c r="G241" s="4">
        <v>1.7561643835616439E-2</v>
      </c>
      <c r="H241" s="7">
        <f t="shared" si="7"/>
        <v>5.8954761996065814</v>
      </c>
    </row>
    <row r="242" spans="1:8" x14ac:dyDescent="0.3">
      <c r="A242" s="5" t="s">
        <v>12</v>
      </c>
      <c r="B242" s="6">
        <v>43537</v>
      </c>
      <c r="C242" s="6">
        <v>43552</v>
      </c>
      <c r="D242" s="5">
        <v>1628.35</v>
      </c>
      <c r="E242" s="5">
        <v>1628.35</v>
      </c>
      <c r="F242" s="5">
        <f t="shared" si="6"/>
        <v>-0.37321423108691831</v>
      </c>
      <c r="G242" s="4">
        <v>1.7561643835616439E-2</v>
      </c>
      <c r="H242" s="7">
        <f t="shared" si="7"/>
        <v>-0.39077587492253474</v>
      </c>
    </row>
    <row r="243" spans="1:8" x14ac:dyDescent="0.3">
      <c r="A243" s="5" t="s">
        <v>12</v>
      </c>
      <c r="B243" s="6">
        <v>43538</v>
      </c>
      <c r="C243" s="6">
        <v>43552</v>
      </c>
      <c r="D243" s="5">
        <v>1639.7</v>
      </c>
      <c r="E243" s="5">
        <v>1639.7</v>
      </c>
      <c r="F243" s="5">
        <f t="shared" si="6"/>
        <v>0.69702459544938966</v>
      </c>
      <c r="G243" s="4">
        <v>1.7369863013698628E-2</v>
      </c>
      <c r="H243" s="7">
        <f t="shared" si="7"/>
        <v>0.67965473243569108</v>
      </c>
    </row>
    <row r="244" spans="1:8" x14ac:dyDescent="0.3">
      <c r="A244" s="5" t="s">
        <v>12</v>
      </c>
      <c r="B244" s="6">
        <v>43539</v>
      </c>
      <c r="C244" s="6">
        <v>43552</v>
      </c>
      <c r="D244" s="5">
        <v>1636.85</v>
      </c>
      <c r="E244" s="5">
        <v>1636.85</v>
      </c>
      <c r="F244" s="5">
        <f t="shared" si="6"/>
        <v>-0.1738122827346549</v>
      </c>
      <c r="G244" s="4">
        <v>1.7315068493150686E-2</v>
      </c>
      <c r="H244" s="7">
        <f t="shared" si="7"/>
        <v>-0.19112735122780558</v>
      </c>
    </row>
    <row r="245" spans="1:8" x14ac:dyDescent="0.3">
      <c r="A245" s="5" t="s">
        <v>12</v>
      </c>
      <c r="B245" s="6">
        <v>43542</v>
      </c>
      <c r="C245" s="6">
        <v>43552</v>
      </c>
      <c r="D245" s="5">
        <v>1699.65</v>
      </c>
      <c r="E245" s="5">
        <v>1699.65</v>
      </c>
      <c r="F245" s="5">
        <f t="shared" si="6"/>
        <v>3.8366374438708606</v>
      </c>
      <c r="G245" s="4">
        <v>1.7342465753424657E-2</v>
      </c>
      <c r="H245" s="7">
        <f t="shared" si="7"/>
        <v>3.8192949781174361</v>
      </c>
    </row>
    <row r="246" spans="1:8" x14ac:dyDescent="0.3">
      <c r="A246" s="5" t="s">
        <v>12</v>
      </c>
      <c r="B246" s="6">
        <v>43543</v>
      </c>
      <c r="C246" s="6">
        <v>43552</v>
      </c>
      <c r="D246" s="5">
        <v>1699.2</v>
      </c>
      <c r="E246" s="5">
        <v>1699.2</v>
      </c>
      <c r="F246" s="5">
        <f t="shared" si="6"/>
        <v>-2.6476039184540667E-2</v>
      </c>
      <c r="G246" s="4">
        <v>1.7205479452054796E-2</v>
      </c>
      <c r="H246" s="7">
        <f t="shared" si="7"/>
        <v>-4.3681518636595459E-2</v>
      </c>
    </row>
    <row r="247" spans="1:8" x14ac:dyDescent="0.3">
      <c r="A247" s="5" t="s">
        <v>12</v>
      </c>
      <c r="B247" s="6">
        <v>43544</v>
      </c>
      <c r="C247" s="6">
        <v>43552</v>
      </c>
      <c r="D247" s="5">
        <v>1633.45</v>
      </c>
      <c r="E247" s="5">
        <v>1633.45</v>
      </c>
      <c r="F247" s="5">
        <f t="shared" si="6"/>
        <v>-3.8694679849340865</v>
      </c>
      <c r="G247" s="4">
        <v>1.7287671232876712E-2</v>
      </c>
      <c r="H247" s="7">
        <f t="shared" si="7"/>
        <v>-3.8867556561669634</v>
      </c>
    </row>
    <row r="248" spans="1:8" x14ac:dyDescent="0.3">
      <c r="A248" s="5" t="s">
        <v>12</v>
      </c>
      <c r="B248" s="6">
        <v>43546</v>
      </c>
      <c r="C248" s="6">
        <v>43552</v>
      </c>
      <c r="D248" s="5">
        <v>1618.1</v>
      </c>
      <c r="E248" s="5">
        <v>1618.1</v>
      </c>
      <c r="F248" s="5">
        <f t="shared" si="6"/>
        <v>-0.93972879488200645</v>
      </c>
      <c r="G248" s="4">
        <v>1.7205479452054796E-2</v>
      </c>
      <c r="H248" s="7">
        <f t="shared" si="7"/>
        <v>-0.9569342743340612</v>
      </c>
    </row>
    <row r="249" spans="1:8" x14ac:dyDescent="0.3">
      <c r="A249" s="5" t="s">
        <v>12</v>
      </c>
      <c r="B249" s="6">
        <v>43549</v>
      </c>
      <c r="C249" s="6">
        <v>43552</v>
      </c>
      <c r="D249" s="5">
        <v>1585.4</v>
      </c>
      <c r="E249" s="5">
        <v>1585.4</v>
      </c>
      <c r="F249" s="5">
        <f t="shared" si="6"/>
        <v>-2.0208886966194806</v>
      </c>
      <c r="G249" s="4">
        <v>1.7178082191780821E-2</v>
      </c>
      <c r="H249" s="7">
        <f t="shared" si="7"/>
        <v>-2.0380667788112614</v>
      </c>
    </row>
    <row r="250" spans="1:8" x14ac:dyDescent="0.3">
      <c r="A250" s="5" t="s">
        <v>12</v>
      </c>
      <c r="B250" s="6">
        <v>43550</v>
      </c>
      <c r="C250" s="6">
        <v>43552</v>
      </c>
      <c r="D250" s="5">
        <v>1564.95</v>
      </c>
      <c r="E250" s="5">
        <v>1564.95</v>
      </c>
      <c r="F250" s="5">
        <f t="shared" si="6"/>
        <v>-1.2898952945628892</v>
      </c>
      <c r="G250" s="4">
        <v>1.7232876712328767E-2</v>
      </c>
      <c r="H250" s="7">
        <f t="shared" si="7"/>
        <v>-1.3071281712752181</v>
      </c>
    </row>
    <row r="251" spans="1:8" x14ac:dyDescent="0.3">
      <c r="A251" s="5" t="s">
        <v>12</v>
      </c>
      <c r="B251" s="6">
        <v>43551</v>
      </c>
      <c r="C251" s="6">
        <v>43552</v>
      </c>
      <c r="D251" s="5">
        <v>1601.25</v>
      </c>
      <c r="E251" s="5">
        <v>1601.25</v>
      </c>
      <c r="F251" s="5">
        <f t="shared" si="6"/>
        <v>2.319562925333075</v>
      </c>
      <c r="G251" s="4">
        <v>1.7232876712328767E-2</v>
      </c>
      <c r="H251" s="7">
        <f t="shared" si="7"/>
        <v>2.3023300486207461</v>
      </c>
    </row>
    <row r="252" spans="1:8" x14ac:dyDescent="0.3">
      <c r="A252" s="5" t="s">
        <v>12</v>
      </c>
      <c r="B252" s="6">
        <v>43552</v>
      </c>
      <c r="C252" s="6">
        <v>43552</v>
      </c>
      <c r="D252" s="5">
        <v>1635.5</v>
      </c>
      <c r="E252" s="5">
        <v>1642.85</v>
      </c>
      <c r="F252" s="5">
        <f t="shared" si="6"/>
        <v>2.5979703356752482</v>
      </c>
      <c r="G252" s="4">
        <v>1.7041095890410959E-2</v>
      </c>
      <c r="H252" s="7">
        <f t="shared" si="7"/>
        <v>2.5809292397848371</v>
      </c>
    </row>
    <row r="253" spans="1:8" x14ac:dyDescent="0.3">
      <c r="A253" s="5"/>
      <c r="B253" s="6"/>
    </row>
    <row r="260" spans="2:2" x14ac:dyDescent="0.3">
      <c r="B260" s="6"/>
    </row>
    <row r="261" spans="2:2" x14ac:dyDescent="0.3">
      <c r="B261" s="6"/>
    </row>
    <row r="267" spans="2:2" x14ac:dyDescent="0.3">
      <c r="B267" s="6"/>
    </row>
    <row r="268" spans="2:2" x14ac:dyDescent="0.3">
      <c r="B268" s="6"/>
    </row>
    <row r="274" spans="2:2" x14ac:dyDescent="0.3">
      <c r="B274" s="6"/>
    </row>
    <row r="275" spans="2:2" x14ac:dyDescent="0.3">
      <c r="B275" s="6"/>
    </row>
    <row r="281" spans="2:2" x14ac:dyDescent="0.3">
      <c r="B281" s="6"/>
    </row>
    <row r="282" spans="2:2" x14ac:dyDescent="0.3">
      <c r="B282" s="6"/>
    </row>
    <row r="288" spans="2:2" x14ac:dyDescent="0.3">
      <c r="B288" s="6"/>
    </row>
    <row r="289" spans="2:2" x14ac:dyDescent="0.3">
      <c r="B289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302" spans="2:2" x14ac:dyDescent="0.3">
      <c r="B302" s="6"/>
    </row>
    <row r="303" spans="2:2" x14ac:dyDescent="0.3">
      <c r="B303" s="6"/>
    </row>
    <row r="309" spans="2:2" x14ac:dyDescent="0.3">
      <c r="B309" s="6"/>
    </row>
    <row r="310" spans="2:2" x14ac:dyDescent="0.3">
      <c r="B310" s="6"/>
    </row>
    <row r="323" spans="2:2" x14ac:dyDescent="0.3">
      <c r="B323" s="6"/>
    </row>
    <row r="324" spans="2:2" x14ac:dyDescent="0.3">
      <c r="B324" s="6"/>
    </row>
  </sheetData>
  <mergeCells count="1">
    <mergeCell ref="A1:C2"/>
  </mergeCells>
  <conditionalFormatting sqref="I5:I57 B5:B252">
    <cfRule type="duplicateValues" dxfId="10" priority="1"/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F24D-CD78-4DBC-937A-A76637706A83}">
  <dimension ref="A1:L17"/>
  <sheetViews>
    <sheetView workbookViewId="0">
      <selection activeCell="I11" sqref="I11"/>
    </sheetView>
  </sheetViews>
  <sheetFormatPr defaultRowHeight="14.4" x14ac:dyDescent="0.3"/>
  <cols>
    <col min="2" max="2" width="9.88671875" bestFit="1" customWidth="1"/>
    <col min="3" max="3" width="9.6640625" bestFit="1" customWidth="1"/>
    <col min="4" max="4" width="11.5546875" bestFit="1" customWidth="1"/>
    <col min="5" max="5" width="10.33203125" bestFit="1" customWidth="1"/>
    <col min="6" max="6" width="10.6640625" bestFit="1" customWidth="1"/>
    <col min="7" max="7" width="18" bestFit="1" customWidth="1"/>
    <col min="8" max="8" width="22.109375" bestFit="1" customWidth="1"/>
    <col min="11" max="11" width="41.88671875" bestFit="1" customWidth="1"/>
    <col min="12" max="12" width="13.33203125" bestFit="1" customWidth="1"/>
  </cols>
  <sheetData>
    <row r="1" spans="1:12" x14ac:dyDescent="0.3">
      <c r="A1" s="19" t="s">
        <v>26</v>
      </c>
      <c r="B1" s="19"/>
      <c r="C1" s="19"/>
    </row>
    <row r="2" spans="1:12" x14ac:dyDescent="0.3">
      <c r="A2" s="19"/>
      <c r="B2" s="19"/>
      <c r="C2" s="19"/>
    </row>
    <row r="5" spans="1:12" s="1" customFormat="1" x14ac:dyDescent="0.3">
      <c r="A5" s="1" t="s">
        <v>10</v>
      </c>
      <c r="B5" s="1" t="s">
        <v>14</v>
      </c>
      <c r="C5" s="1" t="s">
        <v>11</v>
      </c>
      <c r="D5" s="1" t="s">
        <v>13</v>
      </c>
      <c r="E5" s="1" t="s">
        <v>15</v>
      </c>
      <c r="F5" s="1" t="s">
        <v>18</v>
      </c>
      <c r="G5" s="1" t="s">
        <v>17</v>
      </c>
      <c r="H5" s="1" t="s">
        <v>16</v>
      </c>
    </row>
    <row r="6" spans="1:12" s="5" customFormat="1" ht="15" thickBot="1" x14ac:dyDescent="0.35">
      <c r="A6" s="5" t="s">
        <v>12</v>
      </c>
      <c r="B6" s="6">
        <v>43217</v>
      </c>
      <c r="C6" s="6">
        <v>43279</v>
      </c>
      <c r="D6" s="5">
        <v>1237.4000000000001</v>
      </c>
      <c r="E6" s="5">
        <v>1447.05</v>
      </c>
      <c r="G6" s="5">
        <v>0.50199608610567603</v>
      </c>
      <c r="H6" s="7"/>
      <c r="I6" s="6"/>
    </row>
    <row r="7" spans="1:12" s="5" customFormat="1" ht="15.6" x14ac:dyDescent="0.3">
      <c r="A7" s="5" t="s">
        <v>12</v>
      </c>
      <c r="B7" s="6">
        <v>43245</v>
      </c>
      <c r="C7" s="6">
        <v>43279</v>
      </c>
      <c r="D7" s="5">
        <v>1354.6</v>
      </c>
      <c r="E7" s="5">
        <v>1354.6</v>
      </c>
      <c r="F7" s="5">
        <f>(E7-E6)/E6*100</f>
        <v>-6.388860094675378</v>
      </c>
      <c r="G7" s="5">
        <v>0.53641324200913154</v>
      </c>
      <c r="H7" s="7">
        <f>F7-G7</f>
        <v>-6.9252733366845094</v>
      </c>
      <c r="I7" s="6"/>
      <c r="K7" s="12" t="s">
        <v>1</v>
      </c>
      <c r="L7" s="13">
        <f>AVERAGE(F7:F57)</f>
        <v>1.8525598058241259</v>
      </c>
    </row>
    <row r="8" spans="1:12" s="5" customFormat="1" ht="15.6" x14ac:dyDescent="0.3">
      <c r="A8" s="5" t="s">
        <v>12</v>
      </c>
      <c r="B8" s="6">
        <v>43280</v>
      </c>
      <c r="C8" s="6">
        <v>43342</v>
      </c>
      <c r="D8" s="5">
        <v>1365.75</v>
      </c>
      <c r="E8" s="5">
        <v>1391.6</v>
      </c>
      <c r="F8" s="5">
        <f t="shared" ref="F8:F17" si="0">(E8-E7)/E7*100</f>
        <v>2.7314336335449578</v>
      </c>
      <c r="G8" s="5">
        <v>0.53358121330724106</v>
      </c>
      <c r="H8" s="7">
        <f t="shared" ref="H8:H17" si="1">F8-G8</f>
        <v>2.1978524202377168</v>
      </c>
      <c r="K8" s="14" t="s">
        <v>0</v>
      </c>
      <c r="L8" s="15">
        <f>MAX(F7:F57)</f>
        <v>22.932164364151614</v>
      </c>
    </row>
    <row r="9" spans="1:12" s="5" customFormat="1" ht="15.6" x14ac:dyDescent="0.3">
      <c r="A9" s="5" t="s">
        <v>12</v>
      </c>
      <c r="B9" s="6">
        <v>43308</v>
      </c>
      <c r="C9" s="6">
        <v>43370</v>
      </c>
      <c r="D9" s="5">
        <v>1148</v>
      </c>
      <c r="E9" s="5">
        <v>1129.2</v>
      </c>
      <c r="F9" s="5">
        <f t="shared" si="0"/>
        <v>-18.855993101465927</v>
      </c>
      <c r="G9" s="5">
        <v>0.55715068493150599</v>
      </c>
      <c r="H9" s="7">
        <f t="shared" si="1"/>
        <v>-19.413143786397434</v>
      </c>
      <c r="K9" s="14" t="s">
        <v>2</v>
      </c>
      <c r="L9" s="15">
        <f>MIN(F7:F57)</f>
        <v>-18.855993101465927</v>
      </c>
    </row>
    <row r="10" spans="1:12" s="5" customFormat="1" ht="15.6" x14ac:dyDescent="0.3">
      <c r="A10" s="5" t="s">
        <v>12</v>
      </c>
      <c r="B10" s="6">
        <v>43343</v>
      </c>
      <c r="C10" s="6">
        <v>43398</v>
      </c>
      <c r="D10" s="5">
        <v>1139.75</v>
      </c>
      <c r="E10" s="5">
        <v>1388.15</v>
      </c>
      <c r="F10" s="5">
        <f t="shared" si="0"/>
        <v>22.932164364151614</v>
      </c>
      <c r="G10" s="5">
        <v>0.57592054794520475</v>
      </c>
      <c r="H10" s="7">
        <f t="shared" si="1"/>
        <v>22.356243816206408</v>
      </c>
      <c r="K10" s="14" t="s">
        <v>3</v>
      </c>
      <c r="L10" s="15">
        <f>_xlfn.STDEV.S((F7:F57))</f>
        <v>12.034469098770153</v>
      </c>
    </row>
    <row r="11" spans="1:12" s="5" customFormat="1" ht="15.6" x14ac:dyDescent="0.3">
      <c r="A11" s="5" t="s">
        <v>12</v>
      </c>
      <c r="B11" s="6">
        <v>43371</v>
      </c>
      <c r="C11" s="6">
        <v>43433</v>
      </c>
      <c r="D11" s="5">
        <v>1213.7</v>
      </c>
      <c r="E11" s="5">
        <v>1213.7</v>
      </c>
      <c r="F11" s="5">
        <f t="shared" si="0"/>
        <v>-12.567085689586863</v>
      </c>
      <c r="G11" s="5">
        <v>0.57388127853881399</v>
      </c>
      <c r="H11" s="7">
        <f t="shared" si="1"/>
        <v>-13.140966968125676</v>
      </c>
      <c r="K11" s="14" t="s">
        <v>4</v>
      </c>
      <c r="L11" s="15">
        <f>AVERAGE(H7:H57)</f>
        <v>1.2987559479608306</v>
      </c>
    </row>
    <row r="12" spans="1:12" s="5" customFormat="1" ht="15.6" x14ac:dyDescent="0.3">
      <c r="A12" s="5" t="s">
        <v>12</v>
      </c>
      <c r="B12" s="6">
        <v>43399</v>
      </c>
      <c r="C12" s="6">
        <v>43461</v>
      </c>
      <c r="D12" s="5">
        <v>1307.8</v>
      </c>
      <c r="E12" s="5">
        <v>1307.8</v>
      </c>
      <c r="F12" s="5">
        <f t="shared" si="0"/>
        <v>7.7531515201450034</v>
      </c>
      <c r="G12" s="5">
        <v>0.59035485975212021</v>
      </c>
      <c r="H12" s="7">
        <f t="shared" si="1"/>
        <v>7.1627966603928837</v>
      </c>
      <c r="K12" s="14" t="s">
        <v>5</v>
      </c>
      <c r="L12" s="15">
        <f>MAX(H7:H57)</f>
        <v>22.356243816206408</v>
      </c>
    </row>
    <row r="13" spans="1:12" s="5" customFormat="1" ht="15.6" x14ac:dyDescent="0.3">
      <c r="A13" s="5" t="s">
        <v>12</v>
      </c>
      <c r="B13" s="6">
        <v>43434</v>
      </c>
      <c r="C13" s="6">
        <v>43496</v>
      </c>
      <c r="D13" s="5">
        <v>1466.8</v>
      </c>
      <c r="E13" s="5">
        <v>1454.45</v>
      </c>
      <c r="F13" s="5">
        <f t="shared" si="0"/>
        <v>11.213488300963457</v>
      </c>
      <c r="G13" s="5">
        <v>0.56356164383561702</v>
      </c>
      <c r="H13" s="7">
        <f t="shared" si="1"/>
        <v>10.649926657127839</v>
      </c>
      <c r="K13" s="14" t="s">
        <v>6</v>
      </c>
      <c r="L13" s="15">
        <f>MIN(H7:H57)</f>
        <v>-19.413143786397434</v>
      </c>
    </row>
    <row r="14" spans="1:12" s="5" customFormat="1" ht="15.6" x14ac:dyDescent="0.3">
      <c r="A14" s="5" t="s">
        <v>12</v>
      </c>
      <c r="B14" s="6">
        <v>43462</v>
      </c>
      <c r="C14" s="6">
        <v>43524</v>
      </c>
      <c r="D14" s="5">
        <v>1595.5</v>
      </c>
      <c r="E14" s="5">
        <v>1595.5</v>
      </c>
      <c r="F14" s="5">
        <f t="shared" si="0"/>
        <v>9.6978239196947271</v>
      </c>
      <c r="G14" s="5">
        <v>0.56819178082191868</v>
      </c>
      <c r="H14" s="7">
        <f t="shared" si="1"/>
        <v>9.1296321388728092</v>
      </c>
      <c r="K14" s="14" t="s">
        <v>7</v>
      </c>
      <c r="L14" s="16">
        <f>_xlfn.STDEV.S((H7:H57))</f>
        <v>12.027083758476346</v>
      </c>
    </row>
    <row r="15" spans="1:12" s="5" customFormat="1" ht="16.2" thickBot="1" x14ac:dyDescent="0.35">
      <c r="A15" s="5" t="s">
        <v>12</v>
      </c>
      <c r="B15" s="6">
        <v>43490</v>
      </c>
      <c r="C15" s="6">
        <v>43524</v>
      </c>
      <c r="D15" s="5">
        <v>1574.6</v>
      </c>
      <c r="E15" s="5">
        <v>1574.6</v>
      </c>
      <c r="F15" s="5">
        <f t="shared" si="0"/>
        <v>-1.3099341899091252</v>
      </c>
      <c r="G15" s="5">
        <v>0.56102799285288985</v>
      </c>
      <c r="H15" s="7">
        <f t="shared" si="1"/>
        <v>-1.8709621827620151</v>
      </c>
      <c r="K15" s="17" t="s">
        <v>8</v>
      </c>
      <c r="L15" s="18">
        <f>L11/L14</f>
        <v>0.10798594023638559</v>
      </c>
    </row>
    <row r="16" spans="1:12" s="5" customFormat="1" x14ac:dyDescent="0.3">
      <c r="A16" s="5" t="s">
        <v>12</v>
      </c>
      <c r="B16" s="6">
        <v>43518</v>
      </c>
      <c r="C16" s="6">
        <v>43552</v>
      </c>
      <c r="D16" s="5">
        <v>1502.1</v>
      </c>
      <c r="E16" s="5">
        <v>1502.1</v>
      </c>
      <c r="F16" s="5">
        <f t="shared" si="0"/>
        <v>-4.6043439603708878</v>
      </c>
      <c r="G16" s="5">
        <v>0.49378514780101079</v>
      </c>
      <c r="H16" s="7">
        <f t="shared" si="1"/>
        <v>-5.0981291081718982</v>
      </c>
    </row>
    <row r="17" spans="1:8" s="5" customFormat="1" x14ac:dyDescent="0.3">
      <c r="A17" s="5" t="s">
        <v>12</v>
      </c>
      <c r="B17" s="6">
        <v>43552</v>
      </c>
      <c r="C17" s="6">
        <v>43580</v>
      </c>
      <c r="D17" s="5">
        <v>1648.95</v>
      </c>
      <c r="E17" s="5">
        <v>1648.95</v>
      </c>
      <c r="F17" s="5">
        <f t="shared" si="0"/>
        <v>9.7763131615738068</v>
      </c>
      <c r="G17" s="5">
        <v>0.53797404470079413</v>
      </c>
      <c r="H17" s="7">
        <f t="shared" si="1"/>
        <v>9.2383391168730125</v>
      </c>
    </row>
  </sheetData>
  <mergeCells count="1">
    <mergeCell ref="A1:C2"/>
  </mergeCells>
  <conditionalFormatting sqref="I6:I7">
    <cfRule type="duplicateValues" dxfId="1" priority="2"/>
  </conditionalFormatting>
  <conditionalFormatting sqref="I6:I7 B6:B17">
    <cfRule type="duplicateValues" dxfId="0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76B7-BCC7-4DCF-B207-E77717B38658}">
  <dimension ref="A1:L17"/>
  <sheetViews>
    <sheetView topLeftCell="A4" workbookViewId="0">
      <selection activeCell="I13" sqref="I13"/>
    </sheetView>
  </sheetViews>
  <sheetFormatPr defaultRowHeight="14.4" x14ac:dyDescent="0.3"/>
  <cols>
    <col min="2" max="3" width="9.88671875" bestFit="1" customWidth="1"/>
    <col min="4" max="4" width="11.5546875" bestFit="1" customWidth="1"/>
    <col min="5" max="5" width="10.33203125" bestFit="1" customWidth="1"/>
    <col min="6" max="6" width="10.6640625" bestFit="1" customWidth="1"/>
    <col min="7" max="7" width="18" bestFit="1" customWidth="1"/>
    <col min="8" max="8" width="22.109375" bestFit="1" customWidth="1"/>
    <col min="11" max="11" width="41.88671875" bestFit="1" customWidth="1"/>
    <col min="12" max="12" width="13.33203125" bestFit="1" customWidth="1"/>
  </cols>
  <sheetData>
    <row r="1" spans="1:12" x14ac:dyDescent="0.3">
      <c r="A1" s="19" t="s">
        <v>27</v>
      </c>
      <c r="B1" s="19"/>
      <c r="C1" s="19"/>
    </row>
    <row r="2" spans="1:12" x14ac:dyDescent="0.3">
      <c r="A2" s="19"/>
      <c r="B2" s="19"/>
      <c r="C2" s="19"/>
    </row>
    <row r="5" spans="1:12" s="1" customFormat="1" x14ac:dyDescent="0.3">
      <c r="A5" s="1" t="s">
        <v>10</v>
      </c>
      <c r="B5" s="1" t="s">
        <v>14</v>
      </c>
      <c r="C5" s="1" t="s">
        <v>11</v>
      </c>
      <c r="D5" s="1" t="s">
        <v>13</v>
      </c>
      <c r="E5" s="1" t="s">
        <v>15</v>
      </c>
      <c r="F5" s="1" t="s">
        <v>18</v>
      </c>
      <c r="G5" s="1" t="s">
        <v>17</v>
      </c>
      <c r="H5" s="1" t="s">
        <v>16</v>
      </c>
    </row>
    <row r="6" spans="1:12" s="8" customFormat="1" ht="15" thickBot="1" x14ac:dyDescent="0.35">
      <c r="A6" s="8" t="s">
        <v>12</v>
      </c>
      <c r="B6" s="9">
        <v>43217</v>
      </c>
      <c r="C6" s="9">
        <v>43307</v>
      </c>
      <c r="D6" s="8">
        <v>1422.25</v>
      </c>
      <c r="E6" s="8">
        <v>1454.8</v>
      </c>
      <c r="G6" s="5">
        <v>0.50199608610567603</v>
      </c>
      <c r="H6" s="11"/>
    </row>
    <row r="7" spans="1:12" s="8" customFormat="1" ht="15.6" x14ac:dyDescent="0.3">
      <c r="A7" s="8" t="s">
        <v>12</v>
      </c>
      <c r="B7" s="9">
        <v>43245</v>
      </c>
      <c r="C7" s="9">
        <v>43307</v>
      </c>
      <c r="D7" s="8">
        <v>1443.2</v>
      </c>
      <c r="E7" s="8">
        <v>1361.1</v>
      </c>
      <c r="F7" s="8">
        <f>(E7-E6)/E6*100</f>
        <v>-6.4407478691229061</v>
      </c>
      <c r="G7" s="5">
        <v>0.53641324200913154</v>
      </c>
      <c r="H7" s="11">
        <f>F7-G7</f>
        <v>-6.9771611111320375</v>
      </c>
      <c r="K7" s="12" t="s">
        <v>1</v>
      </c>
      <c r="L7" s="13">
        <f>AVERAGE(F7:F57)</f>
        <v>1.8956756150249852</v>
      </c>
    </row>
    <row r="8" spans="1:12" s="8" customFormat="1" ht="15.6" x14ac:dyDescent="0.3">
      <c r="A8" s="8" t="s">
        <v>12</v>
      </c>
      <c r="B8" s="9">
        <v>43280</v>
      </c>
      <c r="C8" s="9">
        <v>43370</v>
      </c>
      <c r="D8" s="8">
        <v>1418.25</v>
      </c>
      <c r="E8" s="8">
        <v>1399.5</v>
      </c>
      <c r="F8" s="8">
        <f t="shared" ref="F8:F17" si="0">(E8-E7)/E7*100</f>
        <v>2.8212475203879284</v>
      </c>
      <c r="G8" s="5">
        <v>0.53358121330724106</v>
      </c>
      <c r="H8" s="11">
        <f t="shared" ref="H8:H17" si="1">F8-G8</f>
        <v>2.2876663070806873</v>
      </c>
      <c r="K8" s="14" t="s">
        <v>0</v>
      </c>
      <c r="L8" s="15">
        <f>MAX(F7:F57)</f>
        <v>23.116551450838802</v>
      </c>
    </row>
    <row r="9" spans="1:12" s="8" customFormat="1" ht="15.6" x14ac:dyDescent="0.3">
      <c r="A9" s="8" t="s">
        <v>12</v>
      </c>
      <c r="B9" s="9">
        <v>43308</v>
      </c>
      <c r="C9" s="9">
        <v>43398</v>
      </c>
      <c r="D9" s="8">
        <v>1139.75</v>
      </c>
      <c r="E9" s="8">
        <v>1135.55</v>
      </c>
      <c r="F9" s="8">
        <f t="shared" si="0"/>
        <v>-18.860307252590214</v>
      </c>
      <c r="G9" s="5">
        <v>0.55715068493150599</v>
      </c>
      <c r="H9" s="11">
        <f t="shared" si="1"/>
        <v>-19.417457937521721</v>
      </c>
      <c r="K9" s="14" t="s">
        <v>2</v>
      </c>
      <c r="L9" s="15">
        <f>MIN(F7:F57)</f>
        <v>-18.860307252590214</v>
      </c>
    </row>
    <row r="10" spans="1:12" s="8" customFormat="1" ht="15.6" x14ac:dyDescent="0.3">
      <c r="A10" s="8" t="s">
        <v>12</v>
      </c>
      <c r="B10" s="9">
        <v>43343</v>
      </c>
      <c r="C10" s="9">
        <v>43433</v>
      </c>
      <c r="D10" s="8">
        <v>1394.8</v>
      </c>
      <c r="E10" s="8">
        <v>1398.05</v>
      </c>
      <c r="F10" s="8">
        <f t="shared" si="0"/>
        <v>23.116551450838802</v>
      </c>
      <c r="G10" s="5">
        <v>0.57592054794520475</v>
      </c>
      <c r="H10" s="11">
        <f t="shared" si="1"/>
        <v>22.540630902893596</v>
      </c>
      <c r="K10" s="14" t="s">
        <v>3</v>
      </c>
      <c r="L10" s="15">
        <f>_xlfn.STDEV.S((F7:F57))</f>
        <v>12.10551322464619</v>
      </c>
    </row>
    <row r="11" spans="1:12" s="8" customFormat="1" ht="15.6" x14ac:dyDescent="0.3">
      <c r="A11" s="8" t="s">
        <v>12</v>
      </c>
      <c r="B11" s="9">
        <v>43371</v>
      </c>
      <c r="C11" s="9">
        <v>43461</v>
      </c>
      <c r="D11" s="8">
        <v>1279.0999999999999</v>
      </c>
      <c r="E11" s="8">
        <v>1224.5</v>
      </c>
      <c r="F11" s="8">
        <f t="shared" si="0"/>
        <v>-12.413719108758626</v>
      </c>
      <c r="G11" s="5">
        <v>0.57388127853881399</v>
      </c>
      <c r="H11" s="11">
        <f t="shared" si="1"/>
        <v>-12.987600387297439</v>
      </c>
      <c r="K11" s="14" t="s">
        <v>4</v>
      </c>
      <c r="L11" s="15">
        <f>AVERAGE(H7:H57)</f>
        <v>1.34187175716169</v>
      </c>
    </row>
    <row r="12" spans="1:12" s="8" customFormat="1" ht="15.6" x14ac:dyDescent="0.3">
      <c r="A12" s="8" t="s">
        <v>12</v>
      </c>
      <c r="B12" s="9">
        <v>43399</v>
      </c>
      <c r="C12" s="9">
        <v>43496</v>
      </c>
      <c r="D12" s="8">
        <v>1310.2</v>
      </c>
      <c r="E12" s="8">
        <v>1321.2</v>
      </c>
      <c r="F12" s="8">
        <f t="shared" si="0"/>
        <v>7.8971008574928589</v>
      </c>
      <c r="G12" s="5">
        <v>0.59035485975212021</v>
      </c>
      <c r="H12" s="11">
        <f t="shared" si="1"/>
        <v>7.3067459977407392</v>
      </c>
      <c r="K12" s="14" t="s">
        <v>5</v>
      </c>
      <c r="L12" s="15">
        <f>MAX(H7:H57)</f>
        <v>22.540630902893596</v>
      </c>
    </row>
    <row r="13" spans="1:12" s="8" customFormat="1" ht="15.6" x14ac:dyDescent="0.3">
      <c r="A13" s="8" t="s">
        <v>12</v>
      </c>
      <c r="B13" s="9">
        <v>43434</v>
      </c>
      <c r="C13" s="9">
        <v>43524</v>
      </c>
      <c r="D13" s="8">
        <v>1479.9</v>
      </c>
      <c r="E13" s="8">
        <v>1462.8</v>
      </c>
      <c r="F13" s="8">
        <f t="shared" si="0"/>
        <v>10.717529518619431</v>
      </c>
      <c r="G13" s="5">
        <v>0.56356164383561702</v>
      </c>
      <c r="H13" s="11">
        <f t="shared" si="1"/>
        <v>10.153967874783813</v>
      </c>
      <c r="K13" s="14" t="s">
        <v>6</v>
      </c>
      <c r="L13" s="15">
        <f>MIN(H7:H57)</f>
        <v>-19.417457937521721</v>
      </c>
    </row>
    <row r="14" spans="1:12" s="8" customFormat="1" ht="15.6" x14ac:dyDescent="0.3">
      <c r="A14" s="8" t="s">
        <v>12</v>
      </c>
      <c r="B14" s="9">
        <v>43462</v>
      </c>
      <c r="C14" s="9">
        <v>43552</v>
      </c>
      <c r="D14" s="8">
        <v>1613.4</v>
      </c>
      <c r="E14" s="8">
        <v>1614.6</v>
      </c>
      <c r="F14" s="8">
        <f t="shared" si="0"/>
        <v>10.377358490566035</v>
      </c>
      <c r="G14" s="5">
        <v>0.56819178082191868</v>
      </c>
      <c r="H14" s="11">
        <f t="shared" si="1"/>
        <v>9.8091667097441171</v>
      </c>
      <c r="K14" s="14" t="s">
        <v>7</v>
      </c>
      <c r="L14" s="16">
        <f>_xlfn.STDEV.S((H7:H57))</f>
        <v>12.098310236787057</v>
      </c>
    </row>
    <row r="15" spans="1:12" s="8" customFormat="1" ht="16.2" thickBot="1" x14ac:dyDescent="0.35">
      <c r="A15" s="8" t="s">
        <v>12</v>
      </c>
      <c r="B15" s="9">
        <v>43490</v>
      </c>
      <c r="C15" s="9">
        <v>43552</v>
      </c>
      <c r="D15" s="8">
        <v>1578.2</v>
      </c>
      <c r="E15" s="8">
        <v>1578.2</v>
      </c>
      <c r="F15" s="8">
        <f t="shared" si="0"/>
        <v>-2.2544283413848549</v>
      </c>
      <c r="G15" s="5">
        <v>0.56102799285288985</v>
      </c>
      <c r="H15" s="11">
        <f t="shared" si="1"/>
        <v>-2.8154563342377448</v>
      </c>
      <c r="K15" s="17" t="s">
        <v>8</v>
      </c>
      <c r="L15" s="18">
        <f>L11/L14</f>
        <v>0.11091398144854073</v>
      </c>
    </row>
    <row r="16" spans="1:12" s="8" customFormat="1" x14ac:dyDescent="0.3">
      <c r="A16" s="8" t="s">
        <v>12</v>
      </c>
      <c r="B16" s="9">
        <v>43518</v>
      </c>
      <c r="C16" s="9">
        <v>43580</v>
      </c>
      <c r="D16" s="8">
        <v>1610.05</v>
      </c>
      <c r="E16" s="8">
        <v>1510.9</v>
      </c>
      <c r="F16" s="8">
        <f t="shared" si="0"/>
        <v>-4.2643517931821027</v>
      </c>
      <c r="G16" s="5">
        <v>0.49378514780101079</v>
      </c>
      <c r="H16" s="11">
        <f t="shared" si="1"/>
        <v>-4.7581369409831131</v>
      </c>
    </row>
    <row r="17" spans="1:8" s="8" customFormat="1" x14ac:dyDescent="0.3">
      <c r="A17" s="8" t="s">
        <v>12</v>
      </c>
      <c r="B17" s="9">
        <v>43552</v>
      </c>
      <c r="C17" s="9">
        <v>43615</v>
      </c>
      <c r="D17" s="8">
        <v>1635.95</v>
      </c>
      <c r="E17" s="8">
        <v>1664.35</v>
      </c>
      <c r="F17" s="8">
        <f t="shared" si="0"/>
        <v>10.156198292408487</v>
      </c>
      <c r="G17" s="5">
        <v>0.53797404470079413</v>
      </c>
      <c r="H17" s="11">
        <f t="shared" si="1"/>
        <v>9.6182242477076922</v>
      </c>
    </row>
  </sheetData>
  <mergeCells count="1">
    <mergeCell ref="A1:C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9A63-8079-4A78-9472-C6F0873600EA}">
  <dimension ref="F3:L15"/>
  <sheetViews>
    <sheetView topLeftCell="A14" workbookViewId="0">
      <selection activeCell="F25" sqref="F25"/>
    </sheetView>
  </sheetViews>
  <sheetFormatPr defaultRowHeight="14.4" x14ac:dyDescent="0.3"/>
  <cols>
    <col min="6" max="6" width="9.88671875" bestFit="1" customWidth="1"/>
    <col min="7" max="7" width="16.44140625" bestFit="1" customWidth="1"/>
    <col min="8" max="8" width="22.109375" bestFit="1" customWidth="1"/>
    <col min="9" max="9" width="21.44140625" bestFit="1" customWidth="1"/>
    <col min="10" max="10" width="22.109375" bestFit="1" customWidth="1"/>
    <col min="11" max="11" width="23.88671875" bestFit="1" customWidth="1"/>
    <col min="12" max="12" width="35.33203125" bestFit="1" customWidth="1"/>
  </cols>
  <sheetData>
    <row r="3" spans="6:12" x14ac:dyDescent="0.3">
      <c r="G3" t="s">
        <v>28</v>
      </c>
    </row>
    <row r="4" spans="6:12" x14ac:dyDescent="0.3">
      <c r="F4" s="1" t="s">
        <v>14</v>
      </c>
      <c r="G4" s="1" t="s">
        <v>33</v>
      </c>
      <c r="H4" s="1" t="s">
        <v>32</v>
      </c>
      <c r="I4" s="1" t="s">
        <v>29</v>
      </c>
      <c r="J4" s="1" t="s">
        <v>34</v>
      </c>
      <c r="K4" s="1" t="s">
        <v>30</v>
      </c>
      <c r="L4" s="1" t="s">
        <v>31</v>
      </c>
    </row>
    <row r="5" spans="6:12" x14ac:dyDescent="0.3">
      <c r="F5" s="9">
        <v>43245</v>
      </c>
      <c r="G5" s="8">
        <v>-6.4407478691229061</v>
      </c>
      <c r="H5" s="11">
        <v>-6.9771611111320375</v>
      </c>
      <c r="I5" s="5">
        <v>-6.388860094675378</v>
      </c>
      <c r="J5" s="7">
        <v>-6.9252733366845094</v>
      </c>
      <c r="K5" s="5">
        <v>-6.3565945326339923</v>
      </c>
      <c r="L5" s="7">
        <v>-6.8930077746431238</v>
      </c>
    </row>
    <row r="6" spans="6:12" x14ac:dyDescent="0.3">
      <c r="F6" s="9">
        <v>43280</v>
      </c>
      <c r="G6" s="8">
        <v>2.8212475203879284</v>
      </c>
      <c r="H6" s="11">
        <v>2.2876663070806873</v>
      </c>
      <c r="I6" s="5">
        <v>2.7314336335449578</v>
      </c>
      <c r="J6" s="7">
        <v>2.1978524202377168</v>
      </c>
      <c r="K6" s="5">
        <v>2.0178790014466443</v>
      </c>
      <c r="L6" s="7">
        <v>1.4842977881394033</v>
      </c>
    </row>
    <row r="7" spans="6:12" x14ac:dyDescent="0.3">
      <c r="F7" s="9">
        <v>43308</v>
      </c>
      <c r="G7" s="8">
        <v>-18.860307252590214</v>
      </c>
      <c r="H7" s="11">
        <v>-19.417457937521721</v>
      </c>
      <c r="I7" s="5">
        <v>-18.855993101465927</v>
      </c>
      <c r="J7" s="7">
        <v>-19.413143786397434</v>
      </c>
      <c r="K7" s="5">
        <v>-18.634330800276334</v>
      </c>
      <c r="L7" s="7">
        <v>-19.191481485207841</v>
      </c>
    </row>
    <row r="8" spans="6:12" x14ac:dyDescent="0.3">
      <c r="F8" s="9">
        <v>43343</v>
      </c>
      <c r="G8" s="8">
        <v>23.116551450838802</v>
      </c>
      <c r="H8" s="11">
        <v>22.540630902893596</v>
      </c>
      <c r="I8" s="5">
        <v>22.932164364151614</v>
      </c>
      <c r="J8" s="7">
        <v>22.356243816206408</v>
      </c>
      <c r="K8" s="5">
        <v>22.964518723746519</v>
      </c>
      <c r="L8" s="7">
        <v>22.388598175801313</v>
      </c>
    </row>
    <row r="9" spans="6:12" x14ac:dyDescent="0.3">
      <c r="F9" s="9">
        <v>43371</v>
      </c>
      <c r="G9" s="8">
        <v>-12.413719108758626</v>
      </c>
      <c r="H9" s="11">
        <v>-12.987600387297439</v>
      </c>
      <c r="I9" s="5">
        <v>-12.567085689586863</v>
      </c>
      <c r="J9" s="7">
        <v>-13.140966968125676</v>
      </c>
      <c r="K9" s="5">
        <v>-12.199731075335242</v>
      </c>
      <c r="L9" s="7">
        <v>-12.773612353874055</v>
      </c>
    </row>
    <row r="10" spans="6:12" x14ac:dyDescent="0.3">
      <c r="F10" s="9">
        <v>43399</v>
      </c>
      <c r="G10" s="8">
        <v>7.8971008574928589</v>
      </c>
      <c r="H10" s="11">
        <v>7.3067459977407392</v>
      </c>
      <c r="I10" s="5">
        <v>7.7531515201450034</v>
      </c>
      <c r="J10" s="7">
        <v>7.1627966603928837</v>
      </c>
      <c r="K10" s="5">
        <v>7.4213576158940473</v>
      </c>
      <c r="L10" s="7">
        <v>6.8310027561419275</v>
      </c>
    </row>
    <row r="11" spans="6:12" x14ac:dyDescent="0.3">
      <c r="F11" s="9">
        <v>43434</v>
      </c>
      <c r="G11" s="8">
        <v>10.717529518619431</v>
      </c>
      <c r="H11" s="11">
        <v>10.153967874783813</v>
      </c>
      <c r="I11" s="5">
        <v>11.213488300963457</v>
      </c>
      <c r="J11" s="7">
        <v>10.649926657127839</v>
      </c>
      <c r="K11" s="5">
        <v>11.127807960544049</v>
      </c>
      <c r="L11" s="7">
        <v>10.564246316708431</v>
      </c>
    </row>
    <row r="12" spans="6:12" x14ac:dyDescent="0.3">
      <c r="F12" s="9">
        <v>43462</v>
      </c>
      <c r="G12" s="8">
        <v>10.377358490566035</v>
      </c>
      <c r="H12" s="11">
        <v>9.8091667097441171</v>
      </c>
      <c r="I12" s="5">
        <v>9.6978239196947271</v>
      </c>
      <c r="J12" s="7">
        <v>9.1296321388728092</v>
      </c>
      <c r="K12" s="5">
        <v>10.124475572969036</v>
      </c>
      <c r="L12" s="7">
        <v>9.5562837921471182</v>
      </c>
    </row>
    <row r="13" spans="6:12" x14ac:dyDescent="0.3">
      <c r="F13" s="9">
        <v>43490</v>
      </c>
      <c r="G13" s="8">
        <v>-2.2544283413848549</v>
      </c>
      <c r="H13" s="11">
        <v>-2.8154563342377448</v>
      </c>
      <c r="I13" s="5">
        <v>-1.3099341899091252</v>
      </c>
      <c r="J13" s="7">
        <v>-1.8709621827620151</v>
      </c>
      <c r="K13" s="5">
        <v>-1.4073864173042354</v>
      </c>
      <c r="L13" s="7">
        <v>-1.9684144101571253</v>
      </c>
    </row>
    <row r="14" spans="6:12" x14ac:dyDescent="0.3">
      <c r="F14" s="9">
        <v>43518</v>
      </c>
      <c r="G14" s="8">
        <v>-4.2643517931821027</v>
      </c>
      <c r="H14" s="11">
        <v>-4.7581369409831131</v>
      </c>
      <c r="I14" s="5">
        <v>-4.6043439603708878</v>
      </c>
      <c r="J14" s="7">
        <v>-5.0981291081718982</v>
      </c>
      <c r="K14" s="5">
        <v>-4.6656447595324746</v>
      </c>
      <c r="L14" s="7">
        <v>-5.1594299073334851</v>
      </c>
    </row>
    <row r="15" spans="6:12" x14ac:dyDescent="0.3">
      <c r="F15" s="9">
        <v>43552</v>
      </c>
      <c r="G15" s="8">
        <v>10.156198292408487</v>
      </c>
      <c r="H15" s="11">
        <v>9.6182242477076922</v>
      </c>
      <c r="I15" s="5">
        <v>9.7763131615738068</v>
      </c>
      <c r="J15" s="7">
        <v>9.2383391168730125</v>
      </c>
      <c r="K15" s="5">
        <v>10.062640270659552</v>
      </c>
      <c r="L15" s="7">
        <v>9.5246662259587573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36B3-6772-44FE-9DB5-B1FB0D8634EE}">
  <dimension ref="H6:Q11"/>
  <sheetViews>
    <sheetView topLeftCell="B1" workbookViewId="0">
      <selection activeCell="P18" sqref="P18"/>
    </sheetView>
  </sheetViews>
  <sheetFormatPr defaultRowHeight="14.4" x14ac:dyDescent="0.3"/>
  <cols>
    <col min="8" max="8" width="11" bestFit="1" customWidth="1"/>
    <col min="9" max="11" width="10.6640625" bestFit="1" customWidth="1"/>
    <col min="14" max="14" width="11" bestFit="1" customWidth="1"/>
    <col min="15" max="17" width="10.6640625" bestFit="1" customWidth="1"/>
  </cols>
  <sheetData>
    <row r="6" spans="8:17" ht="21" x14ac:dyDescent="0.4">
      <c r="I6" s="21" t="s">
        <v>18</v>
      </c>
      <c r="J6" s="21"/>
      <c r="O6" s="21" t="s">
        <v>8</v>
      </c>
      <c r="P6" s="21"/>
    </row>
    <row r="8" spans="8:17" ht="21" x14ac:dyDescent="0.4">
      <c r="H8" s="20"/>
      <c r="I8" s="20" t="s">
        <v>43</v>
      </c>
      <c r="J8" s="20" t="s">
        <v>44</v>
      </c>
      <c r="K8" s="20" t="s">
        <v>45</v>
      </c>
      <c r="N8" s="20"/>
      <c r="O8" s="20" t="s">
        <v>43</v>
      </c>
      <c r="P8" s="20" t="s">
        <v>44</v>
      </c>
      <c r="Q8" s="20" t="s">
        <v>45</v>
      </c>
    </row>
    <row r="9" spans="8:17" ht="21.6" thickBot="1" x14ac:dyDescent="0.45">
      <c r="H9" s="20" t="s">
        <v>46</v>
      </c>
      <c r="I9" s="23">
        <v>0.11749999999999999</v>
      </c>
      <c r="J9" s="22">
        <v>0.51419999999999999</v>
      </c>
      <c r="K9" s="22">
        <v>1.3057000000000001</v>
      </c>
      <c r="N9" s="20" t="s">
        <v>46</v>
      </c>
      <c r="O9" s="23">
        <v>5.6399999999999999E-2</v>
      </c>
      <c r="P9" s="22">
        <v>0.10979999999999999</v>
      </c>
      <c r="Q9" s="22">
        <v>0.109</v>
      </c>
    </row>
    <row r="10" spans="8:17" ht="21.6" thickBot="1" x14ac:dyDescent="0.45">
      <c r="H10" s="20" t="s">
        <v>48</v>
      </c>
      <c r="I10" s="23">
        <v>0.1174</v>
      </c>
      <c r="J10" s="22">
        <v>0.51029999999999998</v>
      </c>
      <c r="K10" s="22">
        <v>1.2988</v>
      </c>
      <c r="N10" s="20" t="s">
        <v>48</v>
      </c>
      <c r="O10" s="23">
        <v>5.5899999999999998E-2</v>
      </c>
      <c r="P10" s="22">
        <v>0.1087</v>
      </c>
      <c r="Q10" s="22">
        <v>0.1079</v>
      </c>
    </row>
    <row r="11" spans="8:17" ht="21.6" thickBot="1" x14ac:dyDescent="0.45">
      <c r="H11" s="20" t="s">
        <v>47</v>
      </c>
      <c r="I11" s="23">
        <v>0.1187</v>
      </c>
      <c r="J11" s="22">
        <v>0.51629999999999998</v>
      </c>
      <c r="K11" s="24">
        <v>1.3419000000000001</v>
      </c>
      <c r="N11" s="20" t="s">
        <v>47</v>
      </c>
      <c r="O11" s="23">
        <v>5.67E-2</v>
      </c>
      <c r="P11" s="24">
        <v>0.11119999999999999</v>
      </c>
      <c r="Q11" s="22">
        <v>0.1109</v>
      </c>
    </row>
  </sheetData>
  <mergeCells count="2">
    <mergeCell ref="I6:J6"/>
    <mergeCell ref="O6: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ED36-1642-48F7-A279-3149BDE0DEB6}">
  <dimension ref="A1:L253"/>
  <sheetViews>
    <sheetView workbookViewId="0">
      <selection activeCell="I14" sqref="I14"/>
    </sheetView>
  </sheetViews>
  <sheetFormatPr defaultRowHeight="14.4" x14ac:dyDescent="0.3"/>
  <cols>
    <col min="2" max="3" width="9.88671875" bestFit="1" customWidth="1"/>
    <col min="4" max="4" width="11.21875" bestFit="1" customWidth="1"/>
    <col min="5" max="5" width="10.109375" bestFit="1" customWidth="1"/>
    <col min="6" max="6" width="12.6640625" bestFit="1" customWidth="1"/>
    <col min="7" max="7" width="18" bestFit="1" customWidth="1"/>
    <col min="8" max="8" width="22.109375" bestFit="1" customWidth="1"/>
    <col min="9" max="9" width="9.88671875" style="5" bestFit="1" customWidth="1"/>
    <col min="11" max="11" width="41.88671875" bestFit="1" customWidth="1"/>
    <col min="12" max="12" width="13.33203125" bestFit="1" customWidth="1"/>
  </cols>
  <sheetData>
    <row r="1" spans="1:12" x14ac:dyDescent="0.3">
      <c r="A1" s="19" t="s">
        <v>20</v>
      </c>
      <c r="B1" s="19"/>
      <c r="C1" s="19"/>
    </row>
    <row r="2" spans="1:12" x14ac:dyDescent="0.3">
      <c r="A2" s="19"/>
      <c r="B2" s="19"/>
      <c r="C2" s="19"/>
    </row>
    <row r="5" spans="1:12" s="1" customFormat="1" x14ac:dyDescent="0.3">
      <c r="A5" s="1" t="s">
        <v>10</v>
      </c>
      <c r="B5" s="1" t="s">
        <v>14</v>
      </c>
      <c r="C5" s="1" t="s">
        <v>11</v>
      </c>
      <c r="D5" s="1" t="s">
        <v>13</v>
      </c>
      <c r="E5" s="1" t="s">
        <v>15</v>
      </c>
      <c r="F5" s="1" t="s">
        <v>18</v>
      </c>
      <c r="G5" s="1" t="s">
        <v>17</v>
      </c>
      <c r="H5" s="1" t="s">
        <v>16</v>
      </c>
    </row>
    <row r="6" spans="1:12" ht="15" thickBot="1" x14ac:dyDescent="0.35">
      <c r="A6" s="5" t="s">
        <v>12</v>
      </c>
      <c r="B6" s="6">
        <v>43192</v>
      </c>
      <c r="C6" s="6">
        <v>43251</v>
      </c>
      <c r="D6" s="5">
        <v>1235.05</v>
      </c>
      <c r="E6" s="5">
        <v>1248.0999999999999</v>
      </c>
      <c r="F6" s="5"/>
      <c r="G6" s="3">
        <v>1.6767123287671201E-2</v>
      </c>
      <c r="H6" s="5"/>
      <c r="I6" s="6"/>
      <c r="J6" s="6"/>
    </row>
    <row r="7" spans="1:12" ht="15.6" x14ac:dyDescent="0.3">
      <c r="A7" s="5" t="s">
        <v>12</v>
      </c>
      <c r="B7" s="6">
        <v>43193</v>
      </c>
      <c r="C7" s="6">
        <v>43251</v>
      </c>
      <c r="D7" s="5">
        <v>1235.05</v>
      </c>
      <c r="E7" s="5">
        <v>1261.9000000000001</v>
      </c>
      <c r="F7" s="5">
        <f>(E7-E6)/E6*100</f>
        <v>1.1056806345645527</v>
      </c>
      <c r="G7" s="3">
        <v>1.6767123287671201E-2</v>
      </c>
      <c r="H7" s="7">
        <f>F7-G7</f>
        <v>1.0889135112768815</v>
      </c>
      <c r="I7" s="6"/>
      <c r="K7" s="12" t="s">
        <v>1</v>
      </c>
      <c r="L7" s="13">
        <f>AVERAGE(F6:F252)</f>
        <v>0.13545452331831354</v>
      </c>
    </row>
    <row r="8" spans="1:12" ht="15.6" x14ac:dyDescent="0.3">
      <c r="A8" s="5" t="s">
        <v>12</v>
      </c>
      <c r="B8" s="6">
        <v>43194</v>
      </c>
      <c r="C8" s="6">
        <v>43251</v>
      </c>
      <c r="D8" s="5">
        <v>1235.05</v>
      </c>
      <c r="E8" s="5">
        <v>1274</v>
      </c>
      <c r="F8" s="5">
        <f t="shared" ref="F8:F71" si="0">(E8-E7)/E7*100</f>
        <v>0.95887154291147536</v>
      </c>
      <c r="G8" s="4">
        <v>1.6575342465753425E-2</v>
      </c>
      <c r="H8" s="7">
        <f t="shared" ref="H8:H71" si="1">F8-G8</f>
        <v>0.94229620044572193</v>
      </c>
      <c r="I8" s="6"/>
      <c r="K8" s="14" t="s">
        <v>0</v>
      </c>
      <c r="L8" s="15">
        <f>MAX(F6:F252)</f>
        <v>7.1653898152320874</v>
      </c>
    </row>
    <row r="9" spans="1:12" ht="15.6" x14ac:dyDescent="0.3">
      <c r="A9" s="5" t="s">
        <v>12</v>
      </c>
      <c r="B9" s="6">
        <v>43195</v>
      </c>
      <c r="C9" s="6">
        <v>43251</v>
      </c>
      <c r="D9" s="5">
        <v>1263.7</v>
      </c>
      <c r="E9" s="5">
        <v>1269.3499999999999</v>
      </c>
      <c r="F9" s="5">
        <f t="shared" si="0"/>
        <v>-0.36499215070644353</v>
      </c>
      <c r="G9" s="4">
        <v>1.6712328767123287E-2</v>
      </c>
      <c r="H9" s="7">
        <f t="shared" si="1"/>
        <v>-0.38170447947356684</v>
      </c>
      <c r="I9" s="6"/>
      <c r="K9" s="14" t="s">
        <v>2</v>
      </c>
      <c r="L9" s="15">
        <f>MIN(F6:F252)</f>
        <v>-13.388423889913465</v>
      </c>
    </row>
    <row r="10" spans="1:12" ht="15.6" x14ac:dyDescent="0.3">
      <c r="A10" s="5" t="s">
        <v>12</v>
      </c>
      <c r="B10" s="6">
        <v>43196</v>
      </c>
      <c r="C10" s="6">
        <v>43251</v>
      </c>
      <c r="D10" s="5">
        <v>1254</v>
      </c>
      <c r="E10" s="5">
        <v>1258.95</v>
      </c>
      <c r="F10" s="5">
        <f t="shared" si="0"/>
        <v>-0.81931697325401698</v>
      </c>
      <c r="G10" s="4">
        <v>1.6712328767123287E-2</v>
      </c>
      <c r="H10" s="7">
        <f t="shared" si="1"/>
        <v>-0.83602930202114023</v>
      </c>
      <c r="I10" s="6"/>
      <c r="K10" s="14" t="s">
        <v>3</v>
      </c>
      <c r="L10" s="15">
        <f>_xlfn.STDEV.S(F6:F252)</f>
        <v>2.0970503024084701</v>
      </c>
    </row>
    <row r="11" spans="1:12" ht="15.6" x14ac:dyDescent="0.3">
      <c r="A11" s="5" t="s">
        <v>12</v>
      </c>
      <c r="B11" s="6">
        <v>43199</v>
      </c>
      <c r="C11" s="6">
        <v>43251</v>
      </c>
      <c r="D11" s="5">
        <v>1310.5</v>
      </c>
      <c r="E11" s="5">
        <v>1310.5</v>
      </c>
      <c r="F11" s="5">
        <f t="shared" si="0"/>
        <v>4.0946820763334486</v>
      </c>
      <c r="G11" s="4">
        <v>1.6657534246575342E-2</v>
      </c>
      <c r="H11" s="7">
        <f t="shared" si="1"/>
        <v>4.0780245420868733</v>
      </c>
      <c r="I11" s="6"/>
      <c r="K11" s="14" t="s">
        <v>4</v>
      </c>
      <c r="L11" s="15">
        <f>AVERAGE(H6:H252)</f>
        <v>0.1173922669423251</v>
      </c>
    </row>
    <row r="12" spans="1:12" ht="15.6" x14ac:dyDescent="0.3">
      <c r="A12" s="5" t="s">
        <v>12</v>
      </c>
      <c r="B12" s="6">
        <v>43200</v>
      </c>
      <c r="C12" s="6">
        <v>43251</v>
      </c>
      <c r="D12" s="5">
        <v>1308.1500000000001</v>
      </c>
      <c r="E12" s="5">
        <v>1302.3</v>
      </c>
      <c r="F12" s="5">
        <f t="shared" si="0"/>
        <v>-0.62571537581076275</v>
      </c>
      <c r="G12" s="4">
        <v>1.6657534246575342E-2</v>
      </c>
      <c r="H12" s="7">
        <f t="shared" si="1"/>
        <v>-0.6423729100573381</v>
      </c>
      <c r="I12" s="6"/>
      <c r="K12" s="14" t="s">
        <v>5</v>
      </c>
      <c r="L12" s="15">
        <f>MAX(H6:H252)</f>
        <v>7.1468418700266083</v>
      </c>
    </row>
    <row r="13" spans="1:12" ht="15.6" x14ac:dyDescent="0.3">
      <c r="A13" s="5" t="s">
        <v>12</v>
      </c>
      <c r="B13" s="6">
        <v>43201</v>
      </c>
      <c r="C13" s="6">
        <v>43251</v>
      </c>
      <c r="D13" s="5">
        <v>1308.1500000000001</v>
      </c>
      <c r="E13" s="5">
        <v>1315.05</v>
      </c>
      <c r="F13" s="5">
        <f t="shared" si="0"/>
        <v>0.97903708822851876</v>
      </c>
      <c r="G13" s="4">
        <v>1.652054794520548E-2</v>
      </c>
      <c r="H13" s="7">
        <f t="shared" si="1"/>
        <v>0.96251654028331324</v>
      </c>
      <c r="I13" s="6"/>
      <c r="K13" s="14" t="s">
        <v>6</v>
      </c>
      <c r="L13" s="15">
        <f>MIN(H6:H252)</f>
        <v>-13.406341698132643</v>
      </c>
    </row>
    <row r="14" spans="1:12" ht="15.6" x14ac:dyDescent="0.3">
      <c r="A14" s="5" t="s">
        <v>12</v>
      </c>
      <c r="B14" s="6">
        <v>43202</v>
      </c>
      <c r="C14" s="6">
        <v>43251</v>
      </c>
      <c r="D14" s="5">
        <v>1344</v>
      </c>
      <c r="E14" s="5">
        <v>1339.75</v>
      </c>
      <c r="F14" s="5">
        <f t="shared" si="0"/>
        <v>1.8782555796357587</v>
      </c>
      <c r="G14" s="4">
        <v>1.6657534246575342E-2</v>
      </c>
      <c r="H14" s="7">
        <f t="shared" si="1"/>
        <v>1.8615980453891834</v>
      </c>
      <c r="I14" s="6"/>
      <c r="K14" s="14" t="s">
        <v>7</v>
      </c>
      <c r="L14" s="16">
        <f>_xlfn.STDEV.S((H6:H252))</f>
        <v>2.0970528396434909</v>
      </c>
    </row>
    <row r="15" spans="1:12" ht="16.2" thickBot="1" x14ac:dyDescent="0.35">
      <c r="A15" s="5" t="s">
        <v>12</v>
      </c>
      <c r="B15" s="6">
        <v>43203</v>
      </c>
      <c r="C15" s="6">
        <v>43251</v>
      </c>
      <c r="D15" s="5">
        <v>1337</v>
      </c>
      <c r="E15" s="5">
        <v>1327.15</v>
      </c>
      <c r="F15" s="5">
        <f t="shared" si="0"/>
        <v>-0.94047396902406477</v>
      </c>
      <c r="G15" s="4">
        <v>1.6657534246575342E-2</v>
      </c>
      <c r="H15" s="7">
        <f t="shared" si="1"/>
        <v>-0.95713150327064012</v>
      </c>
      <c r="I15" s="6"/>
      <c r="K15" s="17" t="s">
        <v>8</v>
      </c>
      <c r="L15" s="18">
        <f>L11/L14</f>
        <v>5.5979641868386283E-2</v>
      </c>
    </row>
    <row r="16" spans="1:12" x14ac:dyDescent="0.3">
      <c r="A16" s="5" t="s">
        <v>12</v>
      </c>
      <c r="B16" s="6">
        <v>43206</v>
      </c>
      <c r="C16" s="6">
        <v>43251</v>
      </c>
      <c r="D16" s="5">
        <v>1326</v>
      </c>
      <c r="E16" s="5">
        <v>1342</v>
      </c>
      <c r="F16" s="5">
        <f t="shared" si="0"/>
        <v>1.118939079983416</v>
      </c>
      <c r="G16" s="4">
        <v>1.6630136986301371E-2</v>
      </c>
      <c r="H16" s="7">
        <f t="shared" si="1"/>
        <v>1.1023089429971147</v>
      </c>
      <c r="I16" s="6"/>
    </row>
    <row r="17" spans="1:9" x14ac:dyDescent="0.3">
      <c r="A17" s="5" t="s">
        <v>12</v>
      </c>
      <c r="B17" s="6">
        <v>43207</v>
      </c>
      <c r="C17" s="6">
        <v>43251</v>
      </c>
      <c r="D17" s="5">
        <v>1326</v>
      </c>
      <c r="E17" s="5">
        <v>1342.95</v>
      </c>
      <c r="F17" s="5">
        <f t="shared" si="0"/>
        <v>7.0789865871836472E-2</v>
      </c>
      <c r="G17" s="4">
        <v>1.6602739726027396E-2</v>
      </c>
      <c r="H17" s="7">
        <f t="shared" si="1"/>
        <v>5.4187126145809075E-2</v>
      </c>
      <c r="I17" s="6"/>
    </row>
    <row r="18" spans="1:9" x14ac:dyDescent="0.3">
      <c r="A18" s="5" t="s">
        <v>12</v>
      </c>
      <c r="B18" s="6">
        <v>43208</v>
      </c>
      <c r="C18" s="6">
        <v>43251</v>
      </c>
      <c r="D18" s="5">
        <v>1343.15</v>
      </c>
      <c r="E18" s="5">
        <v>1343.15</v>
      </c>
      <c r="F18" s="5">
        <f t="shared" si="0"/>
        <v>1.4892587214717262E-2</v>
      </c>
      <c r="G18" s="4">
        <v>1.6630136986301371E-2</v>
      </c>
      <c r="H18" s="7">
        <f t="shared" si="1"/>
        <v>-1.7375497715841088E-3</v>
      </c>
      <c r="I18" s="6"/>
    </row>
    <row r="19" spans="1:9" x14ac:dyDescent="0.3">
      <c r="A19" s="5" t="s">
        <v>12</v>
      </c>
      <c r="B19" s="6">
        <v>43209</v>
      </c>
      <c r="C19" s="6">
        <v>43251</v>
      </c>
      <c r="D19" s="5">
        <v>1342.75</v>
      </c>
      <c r="E19" s="5">
        <v>1342.75</v>
      </c>
      <c r="F19" s="5">
        <f t="shared" si="0"/>
        <v>-2.9780739306860059E-2</v>
      </c>
      <c r="G19" s="4">
        <v>1.6767123287671232E-2</v>
      </c>
      <c r="H19" s="7">
        <f t="shared" si="1"/>
        <v>-4.6547862594531295E-2</v>
      </c>
      <c r="I19" s="6"/>
    </row>
    <row r="20" spans="1:9" x14ac:dyDescent="0.3">
      <c r="A20" s="5" t="s">
        <v>12</v>
      </c>
      <c r="B20" s="6">
        <v>43210</v>
      </c>
      <c r="C20" s="6">
        <v>43251</v>
      </c>
      <c r="D20" s="5">
        <v>1327.1</v>
      </c>
      <c r="E20" s="5">
        <v>1327.1</v>
      </c>
      <c r="F20" s="5">
        <f t="shared" si="0"/>
        <v>-1.1655185254142686</v>
      </c>
      <c r="G20" s="4">
        <v>1.6849315068493152E-2</v>
      </c>
      <c r="H20" s="7">
        <f t="shared" si="1"/>
        <v>-1.1823678404827618</v>
      </c>
      <c r="I20" s="6"/>
    </row>
    <row r="21" spans="1:9" x14ac:dyDescent="0.3">
      <c r="A21" s="5" t="s">
        <v>12</v>
      </c>
      <c r="B21" s="6">
        <v>43213</v>
      </c>
      <c r="C21" s="6">
        <v>43251</v>
      </c>
      <c r="D21" s="5">
        <v>1377.95</v>
      </c>
      <c r="E21" s="5">
        <v>1377.95</v>
      </c>
      <c r="F21" s="5">
        <f t="shared" si="0"/>
        <v>3.8316630246402035</v>
      </c>
      <c r="G21" s="4">
        <v>1.6821917808219178E-2</v>
      </c>
      <c r="H21" s="7">
        <f t="shared" si="1"/>
        <v>3.8148411068319845</v>
      </c>
      <c r="I21" s="6"/>
    </row>
    <row r="22" spans="1:9" x14ac:dyDescent="0.3">
      <c r="A22" s="5" t="s">
        <v>12</v>
      </c>
      <c r="B22" s="6">
        <v>43214</v>
      </c>
      <c r="C22" s="6">
        <v>43251</v>
      </c>
      <c r="D22" s="5">
        <v>1376.8</v>
      </c>
      <c r="E22" s="5">
        <v>1376.8</v>
      </c>
      <c r="F22" s="5">
        <f t="shared" si="0"/>
        <v>-8.3457309771769003E-2</v>
      </c>
      <c r="G22" s="4">
        <v>1.6904109589041094E-2</v>
      </c>
      <c r="H22" s="7">
        <f t="shared" si="1"/>
        <v>-0.1003614193608101</v>
      </c>
      <c r="I22" s="6"/>
    </row>
    <row r="23" spans="1:9" x14ac:dyDescent="0.3">
      <c r="A23" s="5" t="s">
        <v>12</v>
      </c>
      <c r="B23" s="6">
        <v>43215</v>
      </c>
      <c r="C23" s="6">
        <v>43251</v>
      </c>
      <c r="D23" s="5">
        <v>1406.7</v>
      </c>
      <c r="E23" s="5">
        <v>1406.7</v>
      </c>
      <c r="F23" s="5">
        <f t="shared" si="0"/>
        <v>2.1717024985473627</v>
      </c>
      <c r="G23" s="4">
        <v>1.6876712328767123E-2</v>
      </c>
      <c r="H23" s="7">
        <f t="shared" si="1"/>
        <v>2.1548257862185958</v>
      </c>
      <c r="I23" s="6"/>
    </row>
    <row r="24" spans="1:9" x14ac:dyDescent="0.3">
      <c r="A24" s="5" t="s">
        <v>12</v>
      </c>
      <c r="B24" s="6">
        <v>43216</v>
      </c>
      <c r="C24" s="6">
        <v>43251</v>
      </c>
      <c r="D24" s="5">
        <v>1406.6</v>
      </c>
      <c r="E24" s="5">
        <v>1406.6</v>
      </c>
      <c r="F24" s="5">
        <f t="shared" si="0"/>
        <v>-7.108836283510089E-3</v>
      </c>
      <c r="G24" s="4">
        <v>1.7041095890410959E-2</v>
      </c>
      <c r="H24" s="7">
        <f t="shared" si="1"/>
        <v>-2.414993217392105E-2</v>
      </c>
      <c r="I24" s="6"/>
    </row>
    <row r="25" spans="1:9" x14ac:dyDescent="0.3">
      <c r="A25" s="5" t="s">
        <v>12</v>
      </c>
      <c r="B25" s="6">
        <v>43217</v>
      </c>
      <c r="C25" s="6">
        <v>43279</v>
      </c>
      <c r="D25" s="5">
        <v>1237.4000000000001</v>
      </c>
      <c r="E25" s="5">
        <v>1447.05</v>
      </c>
      <c r="F25" s="5">
        <f t="shared" si="0"/>
        <v>2.8757287075216871</v>
      </c>
      <c r="G25" s="4">
        <v>1.6986301369863014E-2</v>
      </c>
      <c r="H25" s="7">
        <f t="shared" si="1"/>
        <v>2.8587424061518241</v>
      </c>
      <c r="I25" s="6"/>
    </row>
    <row r="26" spans="1:9" x14ac:dyDescent="0.3">
      <c r="A26" s="5" t="s">
        <v>12</v>
      </c>
      <c r="B26" s="6">
        <v>43220</v>
      </c>
      <c r="C26" s="6">
        <v>43279</v>
      </c>
      <c r="D26" s="5">
        <v>1237.4000000000001</v>
      </c>
      <c r="E26" s="5">
        <v>1458.05</v>
      </c>
      <c r="F26" s="5">
        <f t="shared" si="0"/>
        <v>0.7601672367920943</v>
      </c>
      <c r="G26" s="4">
        <v>1.6986301369863014E-2</v>
      </c>
      <c r="H26" s="7">
        <f t="shared" si="1"/>
        <v>0.74318093542223129</v>
      </c>
      <c r="I26" s="6"/>
    </row>
    <row r="27" spans="1:9" x14ac:dyDescent="0.3">
      <c r="A27" s="5" t="s">
        <v>12</v>
      </c>
      <c r="B27" s="6">
        <v>43222</v>
      </c>
      <c r="C27" s="6">
        <v>43279</v>
      </c>
      <c r="D27" s="5">
        <v>1407.4</v>
      </c>
      <c r="E27" s="5">
        <v>1424.05</v>
      </c>
      <c r="F27" s="5">
        <f t="shared" si="0"/>
        <v>-2.3318816227152706</v>
      </c>
      <c r="G27" s="4">
        <v>1.7013698630136985E-2</v>
      </c>
      <c r="H27" s="7">
        <f t="shared" si="1"/>
        <v>-2.3488953213454073</v>
      </c>
      <c r="I27" s="6"/>
    </row>
    <row r="28" spans="1:9" x14ac:dyDescent="0.3">
      <c r="A28" s="5" t="s">
        <v>12</v>
      </c>
      <c r="B28" s="6">
        <v>43223</v>
      </c>
      <c r="C28" s="6">
        <v>43279</v>
      </c>
      <c r="D28" s="5">
        <v>1420.9</v>
      </c>
      <c r="E28" s="5">
        <v>1465.2</v>
      </c>
      <c r="F28" s="5">
        <f t="shared" si="0"/>
        <v>2.8896457287314417</v>
      </c>
      <c r="G28" s="4">
        <v>1.7123287671232876E-2</v>
      </c>
      <c r="H28" s="7">
        <f t="shared" si="1"/>
        <v>2.8725224410602088</v>
      </c>
      <c r="I28" s="6"/>
    </row>
    <row r="29" spans="1:9" x14ac:dyDescent="0.3">
      <c r="A29" s="5" t="s">
        <v>12</v>
      </c>
      <c r="B29" s="6">
        <v>43224</v>
      </c>
      <c r="C29" s="6">
        <v>43279</v>
      </c>
      <c r="D29" s="5">
        <v>1438.15</v>
      </c>
      <c r="E29" s="5">
        <v>1438.15</v>
      </c>
      <c r="F29" s="5">
        <f t="shared" si="0"/>
        <v>-1.8461643461643431</v>
      </c>
      <c r="G29" s="4">
        <v>1.7123287671232876E-2</v>
      </c>
      <c r="H29" s="7">
        <f t="shared" si="1"/>
        <v>-1.8632876338355759</v>
      </c>
      <c r="I29" s="6"/>
    </row>
    <row r="30" spans="1:9" x14ac:dyDescent="0.3">
      <c r="A30" s="5" t="s">
        <v>12</v>
      </c>
      <c r="B30" s="6">
        <v>43227</v>
      </c>
      <c r="C30" s="6">
        <v>43279</v>
      </c>
      <c r="D30" s="5">
        <v>1449.9</v>
      </c>
      <c r="E30" s="5">
        <v>1449.9</v>
      </c>
      <c r="F30" s="5">
        <f t="shared" si="0"/>
        <v>0.81702186837256197</v>
      </c>
      <c r="G30" s="4">
        <v>1.7123287671232876E-2</v>
      </c>
      <c r="H30" s="7">
        <f t="shared" si="1"/>
        <v>0.79989858070132913</v>
      </c>
      <c r="I30" s="6"/>
    </row>
    <row r="31" spans="1:9" x14ac:dyDescent="0.3">
      <c r="A31" s="5" t="s">
        <v>12</v>
      </c>
      <c r="B31" s="6">
        <v>43228</v>
      </c>
      <c r="C31" s="6">
        <v>43279</v>
      </c>
      <c r="D31" s="5">
        <v>1437.4</v>
      </c>
      <c r="E31" s="5">
        <v>1437.4</v>
      </c>
      <c r="F31" s="5">
        <f t="shared" si="0"/>
        <v>-0.86212842264983791</v>
      </c>
      <c r="G31" s="4">
        <v>1.7123287671232876E-2</v>
      </c>
      <c r="H31" s="7">
        <f t="shared" si="1"/>
        <v>-0.87925171032107075</v>
      </c>
      <c r="I31" s="6"/>
    </row>
    <row r="32" spans="1:9" x14ac:dyDescent="0.3">
      <c r="A32" s="5" t="s">
        <v>12</v>
      </c>
      <c r="B32" s="6">
        <v>43229</v>
      </c>
      <c r="C32" s="6">
        <v>43279</v>
      </c>
      <c r="D32" s="5">
        <v>1447.9</v>
      </c>
      <c r="E32" s="5">
        <v>1447.9</v>
      </c>
      <c r="F32" s="5">
        <f t="shared" si="0"/>
        <v>0.7304855989981911</v>
      </c>
      <c r="G32" s="4">
        <v>1.7095890410958905E-2</v>
      </c>
      <c r="H32" s="7">
        <f t="shared" si="1"/>
        <v>0.71338970858723216</v>
      </c>
      <c r="I32" s="6"/>
    </row>
    <row r="33" spans="1:9" x14ac:dyDescent="0.3">
      <c r="A33" s="5" t="s">
        <v>12</v>
      </c>
      <c r="B33" s="6">
        <v>43230</v>
      </c>
      <c r="C33" s="6">
        <v>43279</v>
      </c>
      <c r="D33" s="5">
        <v>1428.8</v>
      </c>
      <c r="E33" s="5">
        <v>1428.8</v>
      </c>
      <c r="F33" s="5">
        <f t="shared" si="0"/>
        <v>-1.3191518751295073</v>
      </c>
      <c r="G33" s="4">
        <v>1.7178082191780821E-2</v>
      </c>
      <c r="H33" s="7">
        <f t="shared" si="1"/>
        <v>-1.3363299573212881</v>
      </c>
      <c r="I33" s="6"/>
    </row>
    <row r="34" spans="1:9" x14ac:dyDescent="0.3">
      <c r="A34" s="5" t="s">
        <v>12</v>
      </c>
      <c r="B34" s="6">
        <v>43231</v>
      </c>
      <c r="C34" s="6">
        <v>43279</v>
      </c>
      <c r="D34" s="5">
        <v>1431.65</v>
      </c>
      <c r="E34" s="5">
        <v>1431.65</v>
      </c>
      <c r="F34" s="5">
        <f t="shared" si="0"/>
        <v>0.19946808510639255</v>
      </c>
      <c r="G34" s="4">
        <v>1.715068493150685E-2</v>
      </c>
      <c r="H34" s="7">
        <f t="shared" si="1"/>
        <v>0.18231740017488571</v>
      </c>
      <c r="I34" s="6"/>
    </row>
    <row r="35" spans="1:9" x14ac:dyDescent="0.3">
      <c r="A35" s="5" t="s">
        <v>12</v>
      </c>
      <c r="B35" s="6">
        <v>43234</v>
      </c>
      <c r="C35" s="6">
        <v>43279</v>
      </c>
      <c r="D35" s="5">
        <v>1430</v>
      </c>
      <c r="E35" s="5">
        <v>1430</v>
      </c>
      <c r="F35" s="5">
        <f t="shared" si="0"/>
        <v>-0.11525163273147004</v>
      </c>
      <c r="G35" s="4">
        <v>1.7315068493150686E-2</v>
      </c>
      <c r="H35" s="7">
        <f t="shared" si="1"/>
        <v>-0.13256670122462072</v>
      </c>
      <c r="I35" s="6"/>
    </row>
    <row r="36" spans="1:9" x14ac:dyDescent="0.3">
      <c r="A36" s="5" t="s">
        <v>12</v>
      </c>
      <c r="B36" s="6">
        <v>43235</v>
      </c>
      <c r="C36" s="6">
        <v>43279</v>
      </c>
      <c r="D36" s="5">
        <v>1425.8</v>
      </c>
      <c r="E36" s="5">
        <v>1428.5</v>
      </c>
      <c r="F36" s="5">
        <f t="shared" si="0"/>
        <v>-0.1048951048951049</v>
      </c>
      <c r="G36" s="4">
        <v>1.7232876712328767E-2</v>
      </c>
      <c r="H36" s="7">
        <f t="shared" si="1"/>
        <v>-0.12212798160743366</v>
      </c>
      <c r="I36" s="6"/>
    </row>
    <row r="37" spans="1:9" x14ac:dyDescent="0.3">
      <c r="A37" s="5" t="s">
        <v>12</v>
      </c>
      <c r="B37" s="6">
        <v>43236</v>
      </c>
      <c r="C37" s="6">
        <v>43279</v>
      </c>
      <c r="D37" s="5">
        <v>1431.85</v>
      </c>
      <c r="E37" s="5">
        <v>1428.8</v>
      </c>
      <c r="F37" s="5">
        <f t="shared" si="0"/>
        <v>2.1001050052499443E-2</v>
      </c>
      <c r="G37" s="4">
        <v>1.7315068493150686E-2</v>
      </c>
      <c r="H37" s="7">
        <f t="shared" si="1"/>
        <v>3.6859815593487562E-3</v>
      </c>
      <c r="I37" s="6"/>
    </row>
    <row r="38" spans="1:9" x14ac:dyDescent="0.3">
      <c r="A38" s="5" t="s">
        <v>12</v>
      </c>
      <c r="B38" s="6">
        <v>43237</v>
      </c>
      <c r="C38" s="6">
        <v>43279</v>
      </c>
      <c r="D38" s="5">
        <v>1421.05</v>
      </c>
      <c r="E38" s="5">
        <v>1421.05</v>
      </c>
      <c r="F38" s="5">
        <f t="shared" si="0"/>
        <v>-0.54241321388577823</v>
      </c>
      <c r="G38" s="4">
        <v>1.7369863013698628E-2</v>
      </c>
      <c r="H38" s="7">
        <f t="shared" si="1"/>
        <v>-0.55978307689947682</v>
      </c>
      <c r="I38" s="6"/>
    </row>
    <row r="39" spans="1:9" x14ac:dyDescent="0.3">
      <c r="A39" s="5" t="s">
        <v>12</v>
      </c>
      <c r="B39" s="6">
        <v>43238</v>
      </c>
      <c r="C39" s="6">
        <v>43279</v>
      </c>
      <c r="D39" s="5">
        <v>1378.25</v>
      </c>
      <c r="E39" s="5">
        <v>1378.25</v>
      </c>
      <c r="F39" s="5">
        <f t="shared" si="0"/>
        <v>-3.0118574293656066</v>
      </c>
      <c r="G39" s="4">
        <v>1.7534246575342468E-2</v>
      </c>
      <c r="H39" s="7">
        <f t="shared" si="1"/>
        <v>-3.0293916759409489</v>
      </c>
      <c r="I39" s="6"/>
    </row>
    <row r="40" spans="1:9" x14ac:dyDescent="0.3">
      <c r="A40" s="5" t="s">
        <v>12</v>
      </c>
      <c r="B40" s="6">
        <v>43241</v>
      </c>
      <c r="C40" s="6">
        <v>43279</v>
      </c>
      <c r="D40" s="5">
        <v>1350.05</v>
      </c>
      <c r="E40" s="5">
        <v>1350.05</v>
      </c>
      <c r="F40" s="5">
        <f t="shared" si="0"/>
        <v>-2.0460729185561433</v>
      </c>
      <c r="G40" s="4">
        <v>1.7369863013698628E-2</v>
      </c>
      <c r="H40" s="7">
        <f t="shared" si="1"/>
        <v>-2.063442781569842</v>
      </c>
      <c r="I40" s="6"/>
    </row>
    <row r="41" spans="1:9" x14ac:dyDescent="0.3">
      <c r="A41" s="5" t="s">
        <v>12</v>
      </c>
      <c r="B41" s="6">
        <v>43242</v>
      </c>
      <c r="C41" s="6">
        <v>43279</v>
      </c>
      <c r="D41" s="5">
        <v>1373.75</v>
      </c>
      <c r="E41" s="5">
        <v>1373.75</v>
      </c>
      <c r="F41" s="5">
        <f t="shared" si="0"/>
        <v>1.7554905373875076</v>
      </c>
      <c r="G41" s="4">
        <v>1.7315068493150686E-2</v>
      </c>
      <c r="H41" s="7">
        <f t="shared" si="1"/>
        <v>1.7381754688943569</v>
      </c>
      <c r="I41" s="6"/>
    </row>
    <row r="42" spans="1:9" x14ac:dyDescent="0.3">
      <c r="A42" s="5" t="s">
        <v>12</v>
      </c>
      <c r="B42" s="6">
        <v>43243</v>
      </c>
      <c r="C42" s="6">
        <v>43279</v>
      </c>
      <c r="D42" s="5">
        <v>1353.3</v>
      </c>
      <c r="E42" s="5">
        <v>1353.3</v>
      </c>
      <c r="F42" s="5">
        <f t="shared" si="0"/>
        <v>-1.4886260236578741</v>
      </c>
      <c r="G42" s="4">
        <v>1.7315068493150686E-2</v>
      </c>
      <c r="H42" s="7">
        <f t="shared" si="1"/>
        <v>-1.5059410921510248</v>
      </c>
      <c r="I42" s="6"/>
    </row>
    <row r="43" spans="1:9" x14ac:dyDescent="0.3">
      <c r="A43" s="5" t="s">
        <v>12</v>
      </c>
      <c r="B43" s="6">
        <v>43244</v>
      </c>
      <c r="C43" s="6">
        <v>43279</v>
      </c>
      <c r="D43" s="5">
        <v>1354.45</v>
      </c>
      <c r="E43" s="5">
        <v>1354.45</v>
      </c>
      <c r="F43" s="5">
        <f t="shared" si="0"/>
        <v>8.4977462499083056E-2</v>
      </c>
      <c r="G43" s="4">
        <v>1.7452054794520548E-2</v>
      </c>
      <c r="H43" s="7">
        <f t="shared" si="1"/>
        <v>6.7525407704562501E-2</v>
      </c>
      <c r="I43" s="6"/>
    </row>
    <row r="44" spans="1:9" x14ac:dyDescent="0.3">
      <c r="A44" s="5" t="s">
        <v>12</v>
      </c>
      <c r="B44" s="6">
        <v>43245</v>
      </c>
      <c r="C44" s="6">
        <v>43279</v>
      </c>
      <c r="D44" s="5">
        <v>1354.6</v>
      </c>
      <c r="E44" s="5">
        <v>1354.6</v>
      </c>
      <c r="F44" s="5">
        <f t="shared" si="0"/>
        <v>1.1074605928595634E-2</v>
      </c>
      <c r="G44" s="4">
        <v>1.7506849315068494E-2</v>
      </c>
      <c r="H44" s="7">
        <f t="shared" si="1"/>
        <v>-6.4322433864728596E-3</v>
      </c>
      <c r="I44" s="6"/>
    </row>
    <row r="45" spans="1:9" x14ac:dyDescent="0.3">
      <c r="A45" s="5" t="s">
        <v>12</v>
      </c>
      <c r="B45" s="6">
        <v>43248</v>
      </c>
      <c r="C45" s="6">
        <v>43279</v>
      </c>
      <c r="D45" s="5">
        <v>1351.55</v>
      </c>
      <c r="E45" s="5">
        <v>1351.55</v>
      </c>
      <c r="F45" s="5">
        <f t="shared" si="0"/>
        <v>-0.22515871844086482</v>
      </c>
      <c r="G45" s="4">
        <v>1.7424657534246577E-2</v>
      </c>
      <c r="H45" s="7">
        <f t="shared" si="1"/>
        <v>-0.2425833759751114</v>
      </c>
      <c r="I45" s="6"/>
    </row>
    <row r="46" spans="1:9" x14ac:dyDescent="0.3">
      <c r="A46" s="5" t="s">
        <v>12</v>
      </c>
      <c r="B46" s="6">
        <v>43249</v>
      </c>
      <c r="C46" s="6">
        <v>43279</v>
      </c>
      <c r="D46" s="5">
        <v>1352</v>
      </c>
      <c r="E46" s="5">
        <v>1352</v>
      </c>
      <c r="F46" s="5">
        <f t="shared" si="0"/>
        <v>3.3295105619477301E-2</v>
      </c>
      <c r="G46" s="4">
        <v>1.7452054794520548E-2</v>
      </c>
      <c r="H46" s="7">
        <f t="shared" si="1"/>
        <v>1.5843050824956753E-2</v>
      </c>
      <c r="I46" s="6"/>
    </row>
    <row r="47" spans="1:9" x14ac:dyDescent="0.3">
      <c r="A47" s="5" t="s">
        <v>12</v>
      </c>
      <c r="B47" s="6">
        <v>43250</v>
      </c>
      <c r="C47" s="6">
        <v>43279</v>
      </c>
      <c r="D47" s="5">
        <v>1327.75</v>
      </c>
      <c r="E47" s="5">
        <v>1327.75</v>
      </c>
      <c r="F47" s="5">
        <f t="shared" si="0"/>
        <v>-1.793639053254438</v>
      </c>
      <c r="G47" s="4">
        <v>1.7506849315068494E-2</v>
      </c>
      <c r="H47" s="7">
        <f t="shared" si="1"/>
        <v>-1.8111459025695065</v>
      </c>
      <c r="I47" s="6"/>
    </row>
    <row r="48" spans="1:9" x14ac:dyDescent="0.3">
      <c r="A48" s="5" t="s">
        <v>12</v>
      </c>
      <c r="B48" s="6">
        <v>43251</v>
      </c>
      <c r="C48" s="6">
        <v>43279</v>
      </c>
      <c r="D48" s="5">
        <v>1332.75</v>
      </c>
      <c r="E48" s="5">
        <v>1332.75</v>
      </c>
      <c r="F48" s="5">
        <f t="shared" si="0"/>
        <v>0.37657691583505931</v>
      </c>
      <c r="G48" s="4">
        <v>1.758904109589041E-2</v>
      </c>
      <c r="H48" s="7">
        <f t="shared" si="1"/>
        <v>0.35898787473916888</v>
      </c>
      <c r="I48" s="6"/>
    </row>
    <row r="49" spans="1:9" x14ac:dyDescent="0.3">
      <c r="A49" s="5" t="s">
        <v>12</v>
      </c>
      <c r="B49" s="6">
        <v>43252</v>
      </c>
      <c r="C49" s="6">
        <v>43307</v>
      </c>
      <c r="D49" s="5">
        <v>1321</v>
      </c>
      <c r="E49" s="5">
        <v>1319.15</v>
      </c>
      <c r="F49" s="5">
        <f t="shared" si="0"/>
        <v>-1.0204464453198205</v>
      </c>
      <c r="G49" s="4">
        <v>1.767123287671233E-2</v>
      </c>
      <c r="H49" s="7">
        <f t="shared" si="1"/>
        <v>-1.0381176781965329</v>
      </c>
      <c r="I49" s="6"/>
    </row>
    <row r="50" spans="1:9" x14ac:dyDescent="0.3">
      <c r="A50" s="5" t="s">
        <v>12</v>
      </c>
      <c r="B50" s="6">
        <v>43255</v>
      </c>
      <c r="C50" s="6">
        <v>43307</v>
      </c>
      <c r="D50" s="5">
        <v>1288.3499999999999</v>
      </c>
      <c r="E50" s="5">
        <v>1288.3499999999999</v>
      </c>
      <c r="F50" s="5">
        <f t="shared" si="0"/>
        <v>-2.3348368267445081</v>
      </c>
      <c r="G50" s="4">
        <v>1.7808219178082191E-2</v>
      </c>
      <c r="H50" s="7">
        <f t="shared" si="1"/>
        <v>-2.3526450459225905</v>
      </c>
      <c r="I50" s="6"/>
    </row>
    <row r="51" spans="1:9" x14ac:dyDescent="0.3">
      <c r="A51" s="5" t="s">
        <v>12</v>
      </c>
      <c r="B51" s="6">
        <v>43256</v>
      </c>
      <c r="C51" s="6">
        <v>43307</v>
      </c>
      <c r="D51" s="5">
        <v>1296</v>
      </c>
      <c r="E51" s="5">
        <v>1296</v>
      </c>
      <c r="F51" s="5">
        <f t="shared" si="0"/>
        <v>0.59378274537199449</v>
      </c>
      <c r="G51" s="4">
        <v>1.7780821917808221E-2</v>
      </c>
      <c r="H51" s="7">
        <f t="shared" si="1"/>
        <v>0.57600192345418622</v>
      </c>
      <c r="I51" s="6"/>
    </row>
    <row r="52" spans="1:9" x14ac:dyDescent="0.3">
      <c r="A52" s="5" t="s">
        <v>12</v>
      </c>
      <c r="B52" s="6">
        <v>43257</v>
      </c>
      <c r="C52" s="6">
        <v>43307</v>
      </c>
      <c r="D52" s="5">
        <v>1296</v>
      </c>
      <c r="E52" s="5">
        <v>1321.6</v>
      </c>
      <c r="F52" s="5">
        <f t="shared" si="0"/>
        <v>1.9753086419753016</v>
      </c>
      <c r="G52" s="4">
        <v>1.7835616438356162E-2</v>
      </c>
      <c r="H52" s="7">
        <f t="shared" si="1"/>
        <v>1.9574730255369455</v>
      </c>
      <c r="I52" s="6"/>
    </row>
    <row r="53" spans="1:9" x14ac:dyDescent="0.3">
      <c r="A53" s="5" t="s">
        <v>12</v>
      </c>
      <c r="B53" s="6">
        <v>43258</v>
      </c>
      <c r="C53" s="6">
        <v>43307</v>
      </c>
      <c r="D53" s="5">
        <v>1296</v>
      </c>
      <c r="E53" s="5">
        <v>1345.95</v>
      </c>
      <c r="F53" s="5">
        <f t="shared" si="0"/>
        <v>1.8424636803874197</v>
      </c>
      <c r="G53" s="4">
        <v>1.7808219178082191E-2</v>
      </c>
      <c r="H53" s="7">
        <f t="shared" si="1"/>
        <v>1.8246554612093375</v>
      </c>
      <c r="I53" s="6"/>
    </row>
    <row r="54" spans="1:9" x14ac:dyDescent="0.3">
      <c r="A54" s="5" t="s">
        <v>12</v>
      </c>
      <c r="B54" s="6">
        <v>43259</v>
      </c>
      <c r="C54" s="6">
        <v>43307</v>
      </c>
      <c r="D54" s="5">
        <v>1424</v>
      </c>
      <c r="E54" s="5">
        <v>1422.05</v>
      </c>
      <c r="F54" s="5">
        <f t="shared" si="0"/>
        <v>5.6539990341394484</v>
      </c>
      <c r="G54" s="4">
        <v>1.7808219178082191E-2</v>
      </c>
      <c r="H54" s="7">
        <f t="shared" si="1"/>
        <v>5.636190814961366</v>
      </c>
      <c r="I54" s="6"/>
    </row>
    <row r="55" spans="1:9" x14ac:dyDescent="0.3">
      <c r="A55" s="5" t="s">
        <v>12</v>
      </c>
      <c r="B55" s="6">
        <v>43262</v>
      </c>
      <c r="C55" s="6">
        <v>43307</v>
      </c>
      <c r="D55" s="5">
        <v>1408.85</v>
      </c>
      <c r="E55" s="5">
        <v>1414.35</v>
      </c>
      <c r="F55" s="5">
        <f t="shared" si="0"/>
        <v>-0.54147181885306739</v>
      </c>
      <c r="G55" s="4">
        <v>1.8000000000000002E-2</v>
      </c>
      <c r="H55" s="7">
        <f t="shared" si="1"/>
        <v>-0.5594718188530674</v>
      </c>
      <c r="I55" s="6"/>
    </row>
    <row r="56" spans="1:9" x14ac:dyDescent="0.3">
      <c r="A56" s="5" t="s">
        <v>12</v>
      </c>
      <c r="B56" s="6">
        <v>43263</v>
      </c>
      <c r="C56" s="6">
        <v>43307</v>
      </c>
      <c r="D56" s="5">
        <v>1439.35</v>
      </c>
      <c r="E56" s="5">
        <v>1439.35</v>
      </c>
      <c r="F56" s="5">
        <f t="shared" si="0"/>
        <v>1.767596422384841</v>
      </c>
      <c r="G56" s="4">
        <v>1.7945205479452053E-2</v>
      </c>
      <c r="H56" s="7">
        <f t="shared" si="1"/>
        <v>1.7496512169053891</v>
      </c>
      <c r="I56" s="6"/>
    </row>
    <row r="57" spans="1:9" x14ac:dyDescent="0.3">
      <c r="A57" s="5" t="s">
        <v>12</v>
      </c>
      <c r="B57" s="6">
        <v>43264</v>
      </c>
      <c r="C57" s="6">
        <v>43307</v>
      </c>
      <c r="D57" s="5">
        <v>1424.3</v>
      </c>
      <c r="E57" s="5">
        <v>1424.3</v>
      </c>
      <c r="F57" s="5">
        <f t="shared" si="0"/>
        <v>-1.0456108660159069</v>
      </c>
      <c r="G57" s="4">
        <v>1.7863013698630137E-2</v>
      </c>
      <c r="H57" s="7">
        <f t="shared" si="1"/>
        <v>-1.0634738797145371</v>
      </c>
      <c r="I57" s="6"/>
    </row>
    <row r="58" spans="1:9" x14ac:dyDescent="0.3">
      <c r="A58" s="5" t="s">
        <v>12</v>
      </c>
      <c r="B58" s="6">
        <v>43265</v>
      </c>
      <c r="C58" s="6">
        <v>43307</v>
      </c>
      <c r="D58" s="5">
        <v>1439.5</v>
      </c>
      <c r="E58" s="5">
        <v>1439.5</v>
      </c>
      <c r="F58" s="5">
        <f t="shared" si="0"/>
        <v>1.0671909007933755</v>
      </c>
      <c r="G58" s="4">
        <v>1.7863013698630137E-2</v>
      </c>
      <c r="H58" s="7">
        <f t="shared" si="1"/>
        <v>1.0493278870947453</v>
      </c>
    </row>
    <row r="59" spans="1:9" x14ac:dyDescent="0.3">
      <c r="A59" s="5" t="s">
        <v>12</v>
      </c>
      <c r="B59" s="6">
        <v>43266</v>
      </c>
      <c r="C59" s="6">
        <v>43307</v>
      </c>
      <c r="D59" s="5">
        <v>1419.5</v>
      </c>
      <c r="E59" s="5">
        <v>1419.5</v>
      </c>
      <c r="F59" s="5">
        <f t="shared" si="0"/>
        <v>-1.3893713094824591</v>
      </c>
      <c r="G59" s="4">
        <v>1.7863013698630137E-2</v>
      </c>
      <c r="H59" s="7">
        <f t="shared" si="1"/>
        <v>-1.4072343231810893</v>
      </c>
    </row>
    <row r="60" spans="1:9" x14ac:dyDescent="0.3">
      <c r="A60" s="5" t="s">
        <v>12</v>
      </c>
      <c r="B60" s="6">
        <v>43269</v>
      </c>
      <c r="C60" s="6">
        <v>43307</v>
      </c>
      <c r="D60" s="5">
        <v>1382.95</v>
      </c>
      <c r="E60" s="5">
        <v>1382.95</v>
      </c>
      <c r="F60" s="5">
        <f t="shared" si="0"/>
        <v>-2.5748502994011946</v>
      </c>
      <c r="G60" s="4">
        <v>1.7808219178082191E-2</v>
      </c>
      <c r="H60" s="7">
        <f t="shared" si="1"/>
        <v>-2.592658518579277</v>
      </c>
    </row>
    <row r="61" spans="1:9" x14ac:dyDescent="0.3">
      <c r="A61" s="5" t="s">
        <v>12</v>
      </c>
      <c r="B61" s="6">
        <v>43270</v>
      </c>
      <c r="C61" s="6">
        <v>43307</v>
      </c>
      <c r="D61" s="5">
        <v>1375.1</v>
      </c>
      <c r="E61" s="5">
        <v>1375.1</v>
      </c>
      <c r="F61" s="5">
        <f t="shared" si="0"/>
        <v>-0.56762717379515792</v>
      </c>
      <c r="G61" s="4">
        <v>1.7726027397260272E-2</v>
      </c>
      <c r="H61" s="7">
        <f t="shared" si="1"/>
        <v>-0.58535320119241818</v>
      </c>
    </row>
    <row r="62" spans="1:9" x14ac:dyDescent="0.3">
      <c r="A62" s="5" t="s">
        <v>12</v>
      </c>
      <c r="B62" s="6">
        <v>43271</v>
      </c>
      <c r="C62" s="6">
        <v>43307</v>
      </c>
      <c r="D62" s="5">
        <v>1380.9</v>
      </c>
      <c r="E62" s="5">
        <v>1380.9</v>
      </c>
      <c r="F62" s="5">
        <f t="shared" si="0"/>
        <v>0.42178750636318685</v>
      </c>
      <c r="G62" s="4">
        <v>1.7726027397260272E-2</v>
      </c>
      <c r="H62" s="7">
        <f t="shared" si="1"/>
        <v>0.40406147896592659</v>
      </c>
    </row>
    <row r="63" spans="1:9" x14ac:dyDescent="0.3">
      <c r="A63" s="5" t="s">
        <v>12</v>
      </c>
      <c r="B63" s="6">
        <v>43272</v>
      </c>
      <c r="C63" s="6">
        <v>43307</v>
      </c>
      <c r="D63" s="5">
        <v>1369.5</v>
      </c>
      <c r="E63" s="5">
        <v>1369.5</v>
      </c>
      <c r="F63" s="5">
        <f t="shared" si="0"/>
        <v>-0.82554855529003468</v>
      </c>
      <c r="G63" s="4">
        <v>1.758904109589041E-2</v>
      </c>
      <c r="H63" s="7">
        <f t="shared" si="1"/>
        <v>-0.84313759638592511</v>
      </c>
    </row>
    <row r="64" spans="1:9" x14ac:dyDescent="0.3">
      <c r="A64" s="5" t="s">
        <v>12</v>
      </c>
      <c r="B64" s="6">
        <v>43273</v>
      </c>
      <c r="C64" s="6">
        <v>43307</v>
      </c>
      <c r="D64" s="5">
        <v>1358.35</v>
      </c>
      <c r="E64" s="5">
        <v>1358.35</v>
      </c>
      <c r="F64" s="5">
        <f t="shared" si="0"/>
        <v>-0.81416575392479673</v>
      </c>
      <c r="G64" s="4">
        <v>1.7698630136986301E-2</v>
      </c>
      <c r="H64" s="7">
        <f t="shared" si="1"/>
        <v>-0.83186438406178298</v>
      </c>
    </row>
    <row r="65" spans="1:8" x14ac:dyDescent="0.3">
      <c r="A65" s="5" t="s">
        <v>12</v>
      </c>
      <c r="B65" s="6">
        <v>43276</v>
      </c>
      <c r="C65" s="6">
        <v>43307</v>
      </c>
      <c r="D65" s="5">
        <v>1358.35</v>
      </c>
      <c r="E65" s="5">
        <v>1358.35</v>
      </c>
      <c r="F65" s="5">
        <f t="shared" si="0"/>
        <v>0</v>
      </c>
      <c r="G65" s="4">
        <v>1.7698630136986301E-2</v>
      </c>
      <c r="H65" s="7">
        <f t="shared" si="1"/>
        <v>-1.7698630136986301E-2</v>
      </c>
    </row>
    <row r="66" spans="1:8" x14ac:dyDescent="0.3">
      <c r="A66" s="5" t="s">
        <v>12</v>
      </c>
      <c r="B66" s="6">
        <v>43277</v>
      </c>
      <c r="C66" s="6">
        <v>43307</v>
      </c>
      <c r="D66" s="5">
        <v>1357.6</v>
      </c>
      <c r="E66" s="5">
        <v>1357.6</v>
      </c>
      <c r="F66" s="5">
        <f t="shared" si="0"/>
        <v>-5.5214046453417751E-2</v>
      </c>
      <c r="G66" s="4">
        <v>1.7698630136986301E-2</v>
      </c>
      <c r="H66" s="7">
        <f t="shared" si="1"/>
        <v>-7.2912676590404055E-2</v>
      </c>
    </row>
    <row r="67" spans="1:8" x14ac:dyDescent="0.3">
      <c r="A67" s="5" t="s">
        <v>12</v>
      </c>
      <c r="B67" s="6">
        <v>43278</v>
      </c>
      <c r="C67" s="6">
        <v>43307</v>
      </c>
      <c r="D67" s="5">
        <v>1371.45</v>
      </c>
      <c r="E67" s="5">
        <v>1371.45</v>
      </c>
      <c r="F67" s="5">
        <f t="shared" si="0"/>
        <v>1.0201826753093797</v>
      </c>
      <c r="G67" s="4">
        <v>1.7808219178082191E-2</v>
      </c>
      <c r="H67" s="7">
        <f t="shared" si="1"/>
        <v>1.0023744561312975</v>
      </c>
    </row>
    <row r="68" spans="1:8" x14ac:dyDescent="0.3">
      <c r="A68" s="5" t="s">
        <v>12</v>
      </c>
      <c r="B68" s="6">
        <v>43279</v>
      </c>
      <c r="C68" s="6">
        <v>43307</v>
      </c>
      <c r="D68" s="5">
        <v>1392.1</v>
      </c>
      <c r="E68" s="5">
        <v>1392.1</v>
      </c>
      <c r="F68" s="5">
        <f t="shared" si="0"/>
        <v>1.5057056400160314</v>
      </c>
      <c r="G68" s="4">
        <v>1.7726027397260272E-2</v>
      </c>
      <c r="H68" s="7">
        <f t="shared" si="1"/>
        <v>1.487979612618771</v>
      </c>
    </row>
    <row r="69" spans="1:8" x14ac:dyDescent="0.3">
      <c r="A69" s="5" t="s">
        <v>12</v>
      </c>
      <c r="B69" s="6">
        <v>43280</v>
      </c>
      <c r="C69" s="6">
        <v>43342</v>
      </c>
      <c r="D69" s="5">
        <v>1365.75</v>
      </c>
      <c r="E69" s="5">
        <v>1391.6</v>
      </c>
      <c r="F69" s="5">
        <f t="shared" si="0"/>
        <v>-3.591695998850658E-2</v>
      </c>
      <c r="G69" s="4">
        <v>1.7780821917808221E-2</v>
      </c>
      <c r="H69" s="7">
        <f t="shared" si="1"/>
        <v>-5.3697781906314801E-2</v>
      </c>
    </row>
    <row r="70" spans="1:8" x14ac:dyDescent="0.3">
      <c r="A70" s="5" t="s">
        <v>12</v>
      </c>
      <c r="B70" s="6">
        <v>43283</v>
      </c>
      <c r="C70" s="6">
        <v>43342</v>
      </c>
      <c r="D70" s="5">
        <v>1365.75</v>
      </c>
      <c r="E70" s="5">
        <v>1382.55</v>
      </c>
      <c r="F70" s="5">
        <f t="shared" si="0"/>
        <v>-0.65033055475711088</v>
      </c>
      <c r="G70" s="4">
        <v>1.758904109589041E-2</v>
      </c>
      <c r="H70" s="7">
        <f t="shared" si="1"/>
        <v>-0.66791959585300131</v>
      </c>
    </row>
    <row r="71" spans="1:8" x14ac:dyDescent="0.3">
      <c r="A71" s="5" t="s">
        <v>12</v>
      </c>
      <c r="B71" s="6">
        <v>43284</v>
      </c>
      <c r="C71" s="6">
        <v>43342</v>
      </c>
      <c r="D71" s="5">
        <v>1365.75</v>
      </c>
      <c r="E71" s="5">
        <v>1392.5</v>
      </c>
      <c r="F71" s="5">
        <f t="shared" si="0"/>
        <v>0.71968464070015881</v>
      </c>
      <c r="G71" s="4">
        <v>1.7643835616438359E-2</v>
      </c>
      <c r="H71" s="7">
        <f t="shared" si="1"/>
        <v>0.70204080508372046</v>
      </c>
    </row>
    <row r="72" spans="1:8" x14ac:dyDescent="0.3">
      <c r="A72" s="5" t="s">
        <v>12</v>
      </c>
      <c r="B72" s="6">
        <v>43285</v>
      </c>
      <c r="C72" s="6">
        <v>43342</v>
      </c>
      <c r="D72" s="5">
        <v>1400.2</v>
      </c>
      <c r="E72" s="5">
        <v>1394.15</v>
      </c>
      <c r="F72" s="5">
        <f t="shared" ref="F72:F135" si="2">(E72-E71)/E71*100</f>
        <v>0.11849192100539252</v>
      </c>
      <c r="G72" s="4">
        <v>1.7506849315068494E-2</v>
      </c>
      <c r="H72" s="7">
        <f t="shared" ref="H72:H135" si="3">F72-G72</f>
        <v>0.10098507169032403</v>
      </c>
    </row>
    <row r="73" spans="1:8" x14ac:dyDescent="0.3">
      <c r="A73" s="5" t="s">
        <v>12</v>
      </c>
      <c r="B73" s="6">
        <v>43286</v>
      </c>
      <c r="C73" s="6">
        <v>43342</v>
      </c>
      <c r="D73" s="5">
        <v>1400.2</v>
      </c>
      <c r="E73" s="5">
        <v>1392.15</v>
      </c>
      <c r="F73" s="5">
        <f t="shared" si="2"/>
        <v>-0.14345658645052539</v>
      </c>
      <c r="G73" s="4">
        <v>1.7808219178082191E-2</v>
      </c>
      <c r="H73" s="7">
        <f t="shared" si="3"/>
        <v>-0.16126480562860759</v>
      </c>
    </row>
    <row r="74" spans="1:8" x14ac:dyDescent="0.3">
      <c r="A74" s="5" t="s">
        <v>12</v>
      </c>
      <c r="B74" s="6">
        <v>43287</v>
      </c>
      <c r="C74" s="6">
        <v>43342</v>
      </c>
      <c r="D74" s="5">
        <v>1400.2</v>
      </c>
      <c r="E74" s="5">
        <v>1386.65</v>
      </c>
      <c r="F74" s="5">
        <f t="shared" si="2"/>
        <v>-0.39507237007506368</v>
      </c>
      <c r="G74" s="4">
        <v>1.767123287671233E-2</v>
      </c>
      <c r="H74" s="7">
        <f t="shared" si="3"/>
        <v>-0.41274360295177603</v>
      </c>
    </row>
    <row r="75" spans="1:8" x14ac:dyDescent="0.3">
      <c r="A75" s="5" t="s">
        <v>12</v>
      </c>
      <c r="B75" s="6">
        <v>43290</v>
      </c>
      <c r="C75" s="6">
        <v>43342</v>
      </c>
      <c r="D75" s="5">
        <v>1410.75</v>
      </c>
      <c r="E75" s="5">
        <v>1392.7</v>
      </c>
      <c r="F75" s="5">
        <f t="shared" si="2"/>
        <v>0.43630332095337354</v>
      </c>
      <c r="G75" s="4">
        <v>1.7643835616438359E-2</v>
      </c>
      <c r="H75" s="7">
        <f t="shared" si="3"/>
        <v>0.4186594853369352</v>
      </c>
    </row>
    <row r="76" spans="1:8" x14ac:dyDescent="0.3">
      <c r="A76" s="5" t="s">
        <v>12</v>
      </c>
      <c r="B76" s="6">
        <v>43291</v>
      </c>
      <c r="C76" s="6">
        <v>43342</v>
      </c>
      <c r="D76" s="5">
        <v>1425</v>
      </c>
      <c r="E76" s="5">
        <v>1425</v>
      </c>
      <c r="F76" s="5">
        <f t="shared" si="2"/>
        <v>2.3192360163710743</v>
      </c>
      <c r="G76" s="4">
        <v>1.7753424657534246E-2</v>
      </c>
      <c r="H76" s="7">
        <f t="shared" si="3"/>
        <v>2.30148259171354</v>
      </c>
    </row>
    <row r="77" spans="1:8" x14ac:dyDescent="0.3">
      <c r="A77" s="5" t="s">
        <v>12</v>
      </c>
      <c r="B77" s="6">
        <v>43292</v>
      </c>
      <c r="C77" s="6">
        <v>43342</v>
      </c>
      <c r="D77" s="5">
        <v>1425</v>
      </c>
      <c r="E77" s="5">
        <v>1402.9</v>
      </c>
      <c r="F77" s="5">
        <f t="shared" si="2"/>
        <v>-1.5508771929824499</v>
      </c>
      <c r="G77" s="4">
        <v>1.7835616438356162E-2</v>
      </c>
      <c r="H77" s="7">
        <f t="shared" si="3"/>
        <v>-1.568712809420806</v>
      </c>
    </row>
    <row r="78" spans="1:8" x14ac:dyDescent="0.3">
      <c r="A78" s="5" t="s">
        <v>12</v>
      </c>
      <c r="B78" s="6">
        <v>43293</v>
      </c>
      <c r="C78" s="6">
        <v>43342</v>
      </c>
      <c r="D78" s="5">
        <v>1417</v>
      </c>
      <c r="E78" s="5">
        <v>1409.8</v>
      </c>
      <c r="F78" s="5">
        <f t="shared" si="2"/>
        <v>0.49183833487774348</v>
      </c>
      <c r="G78" s="4">
        <v>1.7945205479452053E-2</v>
      </c>
      <c r="H78" s="7">
        <f t="shared" si="3"/>
        <v>0.47389312939829142</v>
      </c>
    </row>
    <row r="79" spans="1:8" x14ac:dyDescent="0.3">
      <c r="A79" s="5" t="s">
        <v>12</v>
      </c>
      <c r="B79" s="6">
        <v>43294</v>
      </c>
      <c r="C79" s="6">
        <v>43342</v>
      </c>
      <c r="D79" s="5">
        <v>1221.05</v>
      </c>
      <c r="E79" s="5">
        <v>1221.05</v>
      </c>
      <c r="F79" s="5">
        <f t="shared" si="2"/>
        <v>-13.388423889913465</v>
      </c>
      <c r="G79" s="4">
        <v>1.7917808219178082E-2</v>
      </c>
      <c r="H79" s="7">
        <f t="shared" si="3"/>
        <v>-13.406341698132643</v>
      </c>
    </row>
    <row r="80" spans="1:8" x14ac:dyDescent="0.3">
      <c r="A80" s="5" t="s">
        <v>12</v>
      </c>
      <c r="B80" s="6">
        <v>43297</v>
      </c>
      <c r="C80" s="6">
        <v>43342</v>
      </c>
      <c r="D80" s="5">
        <v>1163.05</v>
      </c>
      <c r="E80" s="5">
        <v>1163.05</v>
      </c>
      <c r="F80" s="5">
        <f t="shared" si="2"/>
        <v>-4.7500102370910282</v>
      </c>
      <c r="G80" s="4">
        <v>1.7945205479452053E-2</v>
      </c>
      <c r="H80" s="7">
        <f t="shared" si="3"/>
        <v>-4.7679554425704804</v>
      </c>
    </row>
    <row r="81" spans="1:8" x14ac:dyDescent="0.3">
      <c r="A81" s="5" t="s">
        <v>12</v>
      </c>
      <c r="B81" s="6">
        <v>43298</v>
      </c>
      <c r="C81" s="6">
        <v>43342</v>
      </c>
      <c r="D81" s="5">
        <v>1170.6500000000001</v>
      </c>
      <c r="E81" s="5">
        <v>1170.6500000000001</v>
      </c>
      <c r="F81" s="5">
        <f t="shared" si="2"/>
        <v>0.65345427969563963</v>
      </c>
      <c r="G81" s="4">
        <v>1.7945205479452053E-2</v>
      </c>
      <c r="H81" s="7">
        <f t="shared" si="3"/>
        <v>0.63550907421618752</v>
      </c>
    </row>
    <row r="82" spans="1:8" x14ac:dyDescent="0.3">
      <c r="A82" s="5" t="s">
        <v>12</v>
      </c>
      <c r="B82" s="6">
        <v>43299</v>
      </c>
      <c r="C82" s="6">
        <v>43342</v>
      </c>
      <c r="D82" s="5">
        <v>1110.45</v>
      </c>
      <c r="E82" s="5">
        <v>1110.45</v>
      </c>
      <c r="F82" s="5">
        <f t="shared" si="2"/>
        <v>-5.142442232947511</v>
      </c>
      <c r="G82" s="4">
        <v>1.7945205479452053E-2</v>
      </c>
      <c r="H82" s="7">
        <f t="shared" si="3"/>
        <v>-5.1603874384269632</v>
      </c>
    </row>
    <row r="83" spans="1:8" x14ac:dyDescent="0.3">
      <c r="A83" s="5" t="s">
        <v>12</v>
      </c>
      <c r="B83" s="6">
        <v>43300</v>
      </c>
      <c r="C83" s="6">
        <v>43342</v>
      </c>
      <c r="D83" s="5">
        <v>1145.5999999999999</v>
      </c>
      <c r="E83" s="5">
        <v>1145.5999999999999</v>
      </c>
      <c r="F83" s="5">
        <f t="shared" si="2"/>
        <v>3.1653834031248467</v>
      </c>
      <c r="G83" s="4">
        <v>1.7972602739726028E-2</v>
      </c>
      <c r="H83" s="7">
        <f t="shared" si="3"/>
        <v>3.1474108003851207</v>
      </c>
    </row>
    <row r="84" spans="1:8" x14ac:dyDescent="0.3">
      <c r="A84" s="5" t="s">
        <v>12</v>
      </c>
      <c r="B84" s="6">
        <v>43301</v>
      </c>
      <c r="C84" s="6">
        <v>43342</v>
      </c>
      <c r="D84" s="5">
        <v>1160.2</v>
      </c>
      <c r="E84" s="5">
        <v>1160.2</v>
      </c>
      <c r="F84" s="5">
        <f t="shared" si="2"/>
        <v>1.2744413407821349</v>
      </c>
      <c r="G84" s="4">
        <v>1.8082191780821918E-2</v>
      </c>
      <c r="H84" s="7">
        <f t="shared" si="3"/>
        <v>1.2563591490013131</v>
      </c>
    </row>
    <row r="85" spans="1:8" x14ac:dyDescent="0.3">
      <c r="A85" s="5" t="s">
        <v>12</v>
      </c>
      <c r="B85" s="6">
        <v>43304</v>
      </c>
      <c r="C85" s="6">
        <v>43342</v>
      </c>
      <c r="D85" s="5">
        <v>1160.75</v>
      </c>
      <c r="E85" s="5">
        <v>1160.75</v>
      </c>
      <c r="F85" s="5">
        <f t="shared" si="2"/>
        <v>4.7405619720733885E-2</v>
      </c>
      <c r="G85" s="4">
        <v>1.8136986301369864E-2</v>
      </c>
      <c r="H85" s="7">
        <f t="shared" si="3"/>
        <v>2.9268633419364021E-2</v>
      </c>
    </row>
    <row r="86" spans="1:8" x14ac:dyDescent="0.3">
      <c r="A86" s="5" t="s">
        <v>12</v>
      </c>
      <c r="B86" s="6">
        <v>43305</v>
      </c>
      <c r="C86" s="6">
        <v>43342</v>
      </c>
      <c r="D86" s="5">
        <v>1178.6500000000001</v>
      </c>
      <c r="E86" s="5">
        <v>1178.6500000000001</v>
      </c>
      <c r="F86" s="5">
        <f t="shared" si="2"/>
        <v>1.5421063967262625</v>
      </c>
      <c r="G86" s="4">
        <v>1.821917808219178E-2</v>
      </c>
      <c r="H86" s="7">
        <f t="shared" si="3"/>
        <v>1.5238872186440706</v>
      </c>
    </row>
    <row r="87" spans="1:8" x14ac:dyDescent="0.3">
      <c r="A87" s="5" t="s">
        <v>12</v>
      </c>
      <c r="B87" s="6">
        <v>43306</v>
      </c>
      <c r="C87" s="6">
        <v>43342</v>
      </c>
      <c r="D87" s="5">
        <v>1142.8</v>
      </c>
      <c r="E87" s="5">
        <v>1142.8</v>
      </c>
      <c r="F87" s="5">
        <f t="shared" si="2"/>
        <v>-3.0416154074576962</v>
      </c>
      <c r="G87" s="4">
        <v>1.821917808219178E-2</v>
      </c>
      <c r="H87" s="7">
        <f t="shared" si="3"/>
        <v>-3.0598345855398881</v>
      </c>
    </row>
    <row r="88" spans="1:8" x14ac:dyDescent="0.3">
      <c r="A88" s="5" t="s">
        <v>12</v>
      </c>
      <c r="B88" s="6">
        <v>43307</v>
      </c>
      <c r="C88" s="6">
        <v>43342</v>
      </c>
      <c r="D88" s="5">
        <v>1122.5999999999999</v>
      </c>
      <c r="E88" s="5">
        <v>1122.5999999999999</v>
      </c>
      <c r="F88" s="5">
        <f t="shared" si="2"/>
        <v>-1.7675883794189748</v>
      </c>
      <c r="G88" s="4">
        <v>1.8438356164383562E-2</v>
      </c>
      <c r="H88" s="7">
        <f t="shared" si="3"/>
        <v>-1.7860267355833583</v>
      </c>
    </row>
    <row r="89" spans="1:8" x14ac:dyDescent="0.3">
      <c r="A89" s="5" t="s">
        <v>12</v>
      </c>
      <c r="B89" s="6">
        <v>43308</v>
      </c>
      <c r="C89" s="6">
        <v>43370</v>
      </c>
      <c r="D89" s="5">
        <v>1148</v>
      </c>
      <c r="E89" s="5">
        <v>1129.2</v>
      </c>
      <c r="F89" s="5">
        <f t="shared" si="2"/>
        <v>0.58792089791556534</v>
      </c>
      <c r="G89" s="4">
        <v>1.8410958904109587E-2</v>
      </c>
      <c r="H89" s="7">
        <f t="shared" si="3"/>
        <v>0.56950993901145575</v>
      </c>
    </row>
    <row r="90" spans="1:8" x14ac:dyDescent="0.3">
      <c r="A90" s="5" t="s">
        <v>12</v>
      </c>
      <c r="B90" s="6">
        <v>43311</v>
      </c>
      <c r="C90" s="6">
        <v>43370</v>
      </c>
      <c r="D90" s="5">
        <v>1148</v>
      </c>
      <c r="E90" s="5">
        <v>1141.6500000000001</v>
      </c>
      <c r="F90" s="5">
        <f t="shared" si="2"/>
        <v>1.1025504782146693</v>
      </c>
      <c r="G90" s="4">
        <v>1.8383561643835616E-2</v>
      </c>
      <c r="H90" s="7">
        <f t="shared" si="3"/>
        <v>1.0841669165708336</v>
      </c>
    </row>
    <row r="91" spans="1:8" x14ac:dyDescent="0.3">
      <c r="A91" s="5" t="s">
        <v>12</v>
      </c>
      <c r="B91" s="6">
        <v>43312</v>
      </c>
      <c r="C91" s="6">
        <v>43370</v>
      </c>
      <c r="D91" s="5">
        <v>1119</v>
      </c>
      <c r="E91" s="5">
        <v>1116.3499999999999</v>
      </c>
      <c r="F91" s="5">
        <f t="shared" si="2"/>
        <v>-2.2160907458503201</v>
      </c>
      <c r="G91" s="4">
        <v>1.8383561643835616E-2</v>
      </c>
      <c r="H91" s="7">
        <f t="shared" si="3"/>
        <v>-2.2344743074941555</v>
      </c>
    </row>
    <row r="92" spans="1:8" x14ac:dyDescent="0.3">
      <c r="A92" s="5" t="s">
        <v>12</v>
      </c>
      <c r="B92" s="6">
        <v>43313</v>
      </c>
      <c r="C92" s="6">
        <v>43370</v>
      </c>
      <c r="D92" s="5">
        <v>1125.8499999999999</v>
      </c>
      <c r="E92" s="5">
        <v>1125.8499999999999</v>
      </c>
      <c r="F92" s="5">
        <f t="shared" si="2"/>
        <v>0.85098759349666342</v>
      </c>
      <c r="G92" s="4">
        <v>1.8383561643835616E-2</v>
      </c>
      <c r="H92" s="7">
        <f t="shared" si="3"/>
        <v>0.83260403185282783</v>
      </c>
    </row>
    <row r="93" spans="1:8" x14ac:dyDescent="0.3">
      <c r="A93" s="5" t="s">
        <v>12</v>
      </c>
      <c r="B93" s="6">
        <v>43314</v>
      </c>
      <c r="C93" s="6">
        <v>43370</v>
      </c>
      <c r="D93" s="5">
        <v>1109.5</v>
      </c>
      <c r="E93" s="5">
        <v>1109.5</v>
      </c>
      <c r="F93" s="5">
        <f t="shared" si="2"/>
        <v>-1.4522360882888405</v>
      </c>
      <c r="G93" s="4">
        <v>1.8602739726027398E-2</v>
      </c>
      <c r="H93" s="7">
        <f t="shared" si="3"/>
        <v>-1.4708388280148679</v>
      </c>
    </row>
    <row r="94" spans="1:8" x14ac:dyDescent="0.3">
      <c r="A94" s="5" t="s">
        <v>12</v>
      </c>
      <c r="B94" s="6">
        <v>43315</v>
      </c>
      <c r="C94" s="6">
        <v>43370</v>
      </c>
      <c r="D94" s="5">
        <v>1189</v>
      </c>
      <c r="E94" s="5">
        <v>1189</v>
      </c>
      <c r="F94" s="5">
        <f t="shared" si="2"/>
        <v>7.1653898152320874</v>
      </c>
      <c r="G94" s="4">
        <v>1.8547945205479453E-2</v>
      </c>
      <c r="H94" s="7">
        <f t="shared" si="3"/>
        <v>7.1468418700266083</v>
      </c>
    </row>
    <row r="95" spans="1:8" x14ac:dyDescent="0.3">
      <c r="A95" s="5" t="s">
        <v>12</v>
      </c>
      <c r="B95" s="6">
        <v>43318</v>
      </c>
      <c r="C95" s="6">
        <v>43370</v>
      </c>
      <c r="D95" s="5">
        <v>1216</v>
      </c>
      <c r="E95" s="5">
        <v>1214.75</v>
      </c>
      <c r="F95" s="5">
        <f t="shared" si="2"/>
        <v>2.1656854499579477</v>
      </c>
      <c r="G95" s="4">
        <v>1.8575342465753427E-2</v>
      </c>
      <c r="H95" s="7">
        <f t="shared" si="3"/>
        <v>2.1471101074921943</v>
      </c>
    </row>
    <row r="96" spans="1:8" x14ac:dyDescent="0.3">
      <c r="A96" s="5" t="s">
        <v>12</v>
      </c>
      <c r="B96" s="6">
        <v>43319</v>
      </c>
      <c r="C96" s="6">
        <v>43370</v>
      </c>
      <c r="D96" s="5">
        <v>1232</v>
      </c>
      <c r="E96" s="5">
        <v>1232</v>
      </c>
      <c r="F96" s="5">
        <f t="shared" si="2"/>
        <v>1.4200452768059271</v>
      </c>
      <c r="G96" s="4">
        <v>1.8575342465753427E-2</v>
      </c>
      <c r="H96" s="7">
        <f t="shared" si="3"/>
        <v>1.4014699343401738</v>
      </c>
    </row>
    <row r="97" spans="1:8" x14ac:dyDescent="0.3">
      <c r="A97" s="5" t="s">
        <v>12</v>
      </c>
      <c r="B97" s="6">
        <v>43320</v>
      </c>
      <c r="C97" s="6">
        <v>43370</v>
      </c>
      <c r="D97" s="5">
        <v>1254.5</v>
      </c>
      <c r="E97" s="5">
        <v>1254.5</v>
      </c>
      <c r="F97" s="5">
        <f t="shared" si="2"/>
        <v>1.8262987012987013</v>
      </c>
      <c r="G97" s="4">
        <v>1.8493150684931507E-2</v>
      </c>
      <c r="H97" s="7">
        <f t="shared" si="3"/>
        <v>1.8078055506137698</v>
      </c>
    </row>
    <row r="98" spans="1:8" x14ac:dyDescent="0.3">
      <c r="A98" s="5" t="s">
        <v>12</v>
      </c>
      <c r="B98" s="6">
        <v>43321</v>
      </c>
      <c r="C98" s="6">
        <v>43370</v>
      </c>
      <c r="D98" s="5">
        <v>1294.9000000000001</v>
      </c>
      <c r="E98" s="5">
        <v>1294.9000000000001</v>
      </c>
      <c r="F98" s="5">
        <f t="shared" si="2"/>
        <v>3.2204065364687202</v>
      </c>
      <c r="G98" s="4">
        <v>1.8356164383561645E-2</v>
      </c>
      <c r="H98" s="7">
        <f t="shared" si="3"/>
        <v>3.2020503720851585</v>
      </c>
    </row>
    <row r="99" spans="1:8" x14ac:dyDescent="0.3">
      <c r="A99" s="5" t="s">
        <v>12</v>
      </c>
      <c r="B99" s="6">
        <v>43322</v>
      </c>
      <c r="C99" s="6">
        <v>43370</v>
      </c>
      <c r="D99" s="5">
        <v>1331.4</v>
      </c>
      <c r="E99" s="5">
        <v>1331.4</v>
      </c>
      <c r="F99" s="5">
        <f t="shared" si="2"/>
        <v>2.8187504826627534</v>
      </c>
      <c r="G99" s="4">
        <v>1.8356164383561645E-2</v>
      </c>
      <c r="H99" s="7">
        <f t="shared" si="3"/>
        <v>2.8003943182791917</v>
      </c>
    </row>
    <row r="100" spans="1:8" x14ac:dyDescent="0.3">
      <c r="A100" s="5" t="s">
        <v>12</v>
      </c>
      <c r="B100" s="6">
        <v>43325</v>
      </c>
      <c r="C100" s="6">
        <v>43370</v>
      </c>
      <c r="D100" s="5">
        <v>1290.5</v>
      </c>
      <c r="E100" s="5">
        <v>1290.5</v>
      </c>
      <c r="F100" s="5">
        <f t="shared" si="2"/>
        <v>-3.0719543337839936</v>
      </c>
      <c r="G100" s="4">
        <v>1.8383561643835616E-2</v>
      </c>
      <c r="H100" s="7">
        <f t="shared" si="3"/>
        <v>-3.0903378954278291</v>
      </c>
    </row>
    <row r="101" spans="1:8" x14ac:dyDescent="0.3">
      <c r="A101" s="5" t="s">
        <v>12</v>
      </c>
      <c r="B101" s="6">
        <v>43326</v>
      </c>
      <c r="C101" s="6">
        <v>43370</v>
      </c>
      <c r="D101" s="5">
        <v>1321</v>
      </c>
      <c r="E101" s="5">
        <v>1321</v>
      </c>
      <c r="F101" s="5">
        <f t="shared" si="2"/>
        <v>2.3634250290585044</v>
      </c>
      <c r="G101" s="4">
        <v>1.8493150684931507E-2</v>
      </c>
      <c r="H101" s="7">
        <f t="shared" si="3"/>
        <v>2.3449318783735729</v>
      </c>
    </row>
    <row r="102" spans="1:8" x14ac:dyDescent="0.3">
      <c r="A102" s="5" t="s">
        <v>12</v>
      </c>
      <c r="B102" s="6">
        <v>43328</v>
      </c>
      <c r="C102" s="6">
        <v>43370</v>
      </c>
      <c r="D102" s="5">
        <v>1299.5</v>
      </c>
      <c r="E102" s="5">
        <v>1299.5</v>
      </c>
      <c r="F102" s="5">
        <f t="shared" si="2"/>
        <v>-1.6275548826646482</v>
      </c>
      <c r="G102" s="4">
        <v>1.8630136986301369E-2</v>
      </c>
      <c r="H102" s="7">
        <f t="shared" si="3"/>
        <v>-1.6461850196509495</v>
      </c>
    </row>
    <row r="103" spans="1:8" x14ac:dyDescent="0.3">
      <c r="A103" s="5" t="s">
        <v>12</v>
      </c>
      <c r="B103" s="6">
        <v>43329</v>
      </c>
      <c r="C103" s="6">
        <v>43370</v>
      </c>
      <c r="D103" s="5">
        <v>1318</v>
      </c>
      <c r="E103" s="5">
        <v>1318</v>
      </c>
      <c r="F103" s="5">
        <f t="shared" si="2"/>
        <v>1.4236244709503656</v>
      </c>
      <c r="G103" s="4">
        <v>1.8630136986301369E-2</v>
      </c>
      <c r="H103" s="7">
        <f t="shared" si="3"/>
        <v>1.4049943339640643</v>
      </c>
    </row>
    <row r="104" spans="1:8" x14ac:dyDescent="0.3">
      <c r="A104" s="5" t="s">
        <v>12</v>
      </c>
      <c r="B104" s="6">
        <v>43332</v>
      </c>
      <c r="C104" s="6">
        <v>43370</v>
      </c>
      <c r="D104" s="5">
        <v>1339.7</v>
      </c>
      <c r="E104" s="5">
        <v>1339.7</v>
      </c>
      <c r="F104" s="5">
        <f t="shared" si="2"/>
        <v>1.6464339908952994</v>
      </c>
      <c r="G104" s="4">
        <v>1.8684931506849314E-2</v>
      </c>
      <c r="H104" s="7">
        <f t="shared" si="3"/>
        <v>1.62774905938845</v>
      </c>
    </row>
    <row r="105" spans="1:8" x14ac:dyDescent="0.3">
      <c r="A105" s="5" t="s">
        <v>12</v>
      </c>
      <c r="B105" s="6">
        <v>43333</v>
      </c>
      <c r="C105" s="6">
        <v>43370</v>
      </c>
      <c r="D105" s="5">
        <v>1313.7</v>
      </c>
      <c r="E105" s="5">
        <v>1315.7</v>
      </c>
      <c r="F105" s="5">
        <f t="shared" si="2"/>
        <v>-1.7914458460849443</v>
      </c>
      <c r="G105" s="4">
        <v>1.865753424657534E-2</v>
      </c>
      <c r="H105" s="7">
        <f t="shared" si="3"/>
        <v>-1.8101033803315196</v>
      </c>
    </row>
    <row r="106" spans="1:8" x14ac:dyDescent="0.3">
      <c r="A106" s="5" t="s">
        <v>12</v>
      </c>
      <c r="B106" s="6">
        <v>43335</v>
      </c>
      <c r="C106" s="6">
        <v>43370</v>
      </c>
      <c r="D106" s="5">
        <v>1326.75</v>
      </c>
      <c r="E106" s="5">
        <v>1326.75</v>
      </c>
      <c r="F106" s="5">
        <f t="shared" si="2"/>
        <v>0.83985711028349586</v>
      </c>
      <c r="G106" s="4">
        <v>1.873972602739726E-2</v>
      </c>
      <c r="H106" s="7">
        <f t="shared" si="3"/>
        <v>0.82111738425609859</v>
      </c>
    </row>
    <row r="107" spans="1:8" x14ac:dyDescent="0.3">
      <c r="A107" s="5" t="s">
        <v>12</v>
      </c>
      <c r="B107" s="6">
        <v>43336</v>
      </c>
      <c r="C107" s="6">
        <v>43370</v>
      </c>
      <c r="D107" s="5">
        <v>1326</v>
      </c>
      <c r="E107" s="5">
        <v>1326</v>
      </c>
      <c r="F107" s="5">
        <f t="shared" si="2"/>
        <v>-5.652911249293386E-2</v>
      </c>
      <c r="G107" s="4">
        <v>1.8684931506849314E-2</v>
      </c>
      <c r="H107" s="7">
        <f t="shared" si="3"/>
        <v>-7.5214043999783181E-2</v>
      </c>
    </row>
    <row r="108" spans="1:8" x14ac:dyDescent="0.3">
      <c r="A108" s="5" t="s">
        <v>12</v>
      </c>
      <c r="B108" s="6">
        <v>43339</v>
      </c>
      <c r="C108" s="6">
        <v>43370</v>
      </c>
      <c r="D108" s="5">
        <v>1332.15</v>
      </c>
      <c r="E108" s="5">
        <v>1332.15</v>
      </c>
      <c r="F108" s="5">
        <f t="shared" si="2"/>
        <v>0.46380090497738241</v>
      </c>
      <c r="G108" s="4">
        <v>1.8684931506849314E-2</v>
      </c>
      <c r="H108" s="7">
        <f t="shared" si="3"/>
        <v>0.44511597347053311</v>
      </c>
    </row>
    <row r="109" spans="1:8" x14ac:dyDescent="0.3">
      <c r="A109" s="5" t="s">
        <v>12</v>
      </c>
      <c r="B109" s="6">
        <v>43340</v>
      </c>
      <c r="C109" s="6">
        <v>43370</v>
      </c>
      <c r="D109" s="5">
        <v>1334.9</v>
      </c>
      <c r="E109" s="5">
        <v>1334.9</v>
      </c>
      <c r="F109" s="5">
        <f t="shared" si="2"/>
        <v>0.20643320947340763</v>
      </c>
      <c r="G109" s="4">
        <v>1.8630136986301369E-2</v>
      </c>
      <c r="H109" s="7">
        <f t="shared" si="3"/>
        <v>0.18780307248710626</v>
      </c>
    </row>
    <row r="110" spans="1:8" x14ac:dyDescent="0.3">
      <c r="A110" s="5" t="s">
        <v>12</v>
      </c>
      <c r="B110" s="6">
        <v>43341</v>
      </c>
      <c r="C110" s="6">
        <v>43370</v>
      </c>
      <c r="D110" s="5">
        <v>1368.1</v>
      </c>
      <c r="E110" s="5">
        <v>1368.1</v>
      </c>
      <c r="F110" s="5">
        <f t="shared" si="2"/>
        <v>2.4870776837216133</v>
      </c>
      <c r="G110" s="4">
        <v>1.8712328767123289E-2</v>
      </c>
      <c r="H110" s="7">
        <f t="shared" si="3"/>
        <v>2.4683653549544902</v>
      </c>
    </row>
    <row r="111" spans="1:8" x14ac:dyDescent="0.3">
      <c r="A111" s="5" t="s">
        <v>12</v>
      </c>
      <c r="B111" s="6">
        <v>43342</v>
      </c>
      <c r="C111" s="6">
        <v>43370</v>
      </c>
      <c r="D111" s="5">
        <v>1372.95</v>
      </c>
      <c r="E111" s="5">
        <v>1372.95</v>
      </c>
      <c r="F111" s="5">
        <f t="shared" si="2"/>
        <v>0.354506249543172</v>
      </c>
      <c r="G111" s="4">
        <v>1.8712328767123289E-2</v>
      </c>
      <c r="H111" s="7">
        <f t="shared" si="3"/>
        <v>0.33579392077604869</v>
      </c>
    </row>
    <row r="112" spans="1:8" x14ac:dyDescent="0.3">
      <c r="A112" s="5" t="s">
        <v>12</v>
      </c>
      <c r="B112" s="6">
        <v>43343</v>
      </c>
      <c r="C112" s="6">
        <v>43398</v>
      </c>
      <c r="D112" s="5">
        <v>1139.75</v>
      </c>
      <c r="E112" s="5">
        <v>1388.15</v>
      </c>
      <c r="F112" s="5">
        <f t="shared" si="2"/>
        <v>1.1071051385702353</v>
      </c>
      <c r="G112" s="4">
        <v>1.865753424657534E-2</v>
      </c>
      <c r="H112" s="7">
        <f t="shared" si="3"/>
        <v>1.0884476043236599</v>
      </c>
    </row>
    <row r="113" spans="1:8" x14ac:dyDescent="0.3">
      <c r="A113" s="5" t="s">
        <v>12</v>
      </c>
      <c r="B113" s="6">
        <v>43346</v>
      </c>
      <c r="C113" s="6">
        <v>43398</v>
      </c>
      <c r="D113" s="5">
        <v>1139.75</v>
      </c>
      <c r="E113" s="5">
        <v>1397.35</v>
      </c>
      <c r="F113" s="5">
        <f t="shared" si="2"/>
        <v>0.66275258437487428</v>
      </c>
      <c r="G113" s="4">
        <v>1.865753424657534E-2</v>
      </c>
      <c r="H113" s="7">
        <f t="shared" si="3"/>
        <v>0.64409505012829893</v>
      </c>
    </row>
    <row r="114" spans="1:8" x14ac:dyDescent="0.3">
      <c r="A114" s="5" t="s">
        <v>12</v>
      </c>
      <c r="B114" s="6">
        <v>43347</v>
      </c>
      <c r="C114" s="6">
        <v>43398</v>
      </c>
      <c r="D114" s="5">
        <v>1344.35</v>
      </c>
      <c r="E114" s="5">
        <v>1353.3</v>
      </c>
      <c r="F114" s="5">
        <f t="shared" si="2"/>
        <v>-3.1523956059684375</v>
      </c>
      <c r="G114" s="4">
        <v>1.8630136986301369E-2</v>
      </c>
      <c r="H114" s="7">
        <f t="shared" si="3"/>
        <v>-3.1710257429547388</v>
      </c>
    </row>
    <row r="115" spans="1:8" x14ac:dyDescent="0.3">
      <c r="A115" s="5" t="s">
        <v>12</v>
      </c>
      <c r="B115" s="6">
        <v>43348</v>
      </c>
      <c r="C115" s="6">
        <v>43398</v>
      </c>
      <c r="D115" s="5">
        <v>1344.35</v>
      </c>
      <c r="E115" s="5">
        <v>1338.3</v>
      </c>
      <c r="F115" s="5">
        <f t="shared" si="2"/>
        <v>-1.1084016847705609</v>
      </c>
      <c r="G115" s="4">
        <v>1.865753424657534E-2</v>
      </c>
      <c r="H115" s="7">
        <f t="shared" si="3"/>
        <v>-1.1270592190171362</v>
      </c>
    </row>
    <row r="116" spans="1:8" x14ac:dyDescent="0.3">
      <c r="A116" s="5" t="s">
        <v>12</v>
      </c>
      <c r="B116" s="6">
        <v>43349</v>
      </c>
      <c r="C116" s="6">
        <v>43398</v>
      </c>
      <c r="D116" s="5">
        <v>1349.6</v>
      </c>
      <c r="E116" s="5">
        <v>1349.6</v>
      </c>
      <c r="F116" s="5">
        <f t="shared" si="2"/>
        <v>0.84435477845026929</v>
      </c>
      <c r="G116" s="4">
        <v>1.8630136986301369E-2</v>
      </c>
      <c r="H116" s="7">
        <f t="shared" si="3"/>
        <v>0.82572464146396796</v>
      </c>
    </row>
    <row r="117" spans="1:8" x14ac:dyDescent="0.3">
      <c r="A117" s="5" t="s">
        <v>12</v>
      </c>
      <c r="B117" s="6">
        <v>43350</v>
      </c>
      <c r="C117" s="6">
        <v>43398</v>
      </c>
      <c r="D117" s="5">
        <v>1354.4</v>
      </c>
      <c r="E117" s="5">
        <v>1379.5</v>
      </c>
      <c r="F117" s="5">
        <f t="shared" si="2"/>
        <v>2.2154712507409675</v>
      </c>
      <c r="G117" s="4">
        <v>1.8767123287671231E-2</v>
      </c>
      <c r="H117" s="7">
        <f t="shared" si="3"/>
        <v>2.1967041274532964</v>
      </c>
    </row>
    <row r="118" spans="1:8" x14ac:dyDescent="0.3">
      <c r="A118" s="5" t="s">
        <v>12</v>
      </c>
      <c r="B118" s="6">
        <v>43353</v>
      </c>
      <c r="C118" s="6">
        <v>43398</v>
      </c>
      <c r="D118" s="5">
        <v>1349.45</v>
      </c>
      <c r="E118" s="5">
        <v>1349.45</v>
      </c>
      <c r="F118" s="5">
        <f t="shared" si="2"/>
        <v>-2.1783254802464627</v>
      </c>
      <c r="G118" s="4">
        <v>1.8849315068493151E-2</v>
      </c>
      <c r="H118" s="7">
        <f t="shared" si="3"/>
        <v>-2.1971747953149556</v>
      </c>
    </row>
    <row r="119" spans="1:8" x14ac:dyDescent="0.3">
      <c r="A119" s="5" t="s">
        <v>12</v>
      </c>
      <c r="B119" s="6">
        <v>43354</v>
      </c>
      <c r="C119" s="6">
        <v>43398</v>
      </c>
      <c r="D119" s="5">
        <v>1355.8</v>
      </c>
      <c r="E119" s="5">
        <v>1355.8</v>
      </c>
      <c r="F119" s="5">
        <f t="shared" si="2"/>
        <v>0.47056208084774603</v>
      </c>
      <c r="G119" s="4">
        <v>1.8904109589041096E-2</v>
      </c>
      <c r="H119" s="7">
        <f t="shared" si="3"/>
        <v>0.45165797125870494</v>
      </c>
    </row>
    <row r="120" spans="1:8" x14ac:dyDescent="0.3">
      <c r="A120" s="5" t="s">
        <v>12</v>
      </c>
      <c r="B120" s="6">
        <v>43355</v>
      </c>
      <c r="C120" s="6">
        <v>43398</v>
      </c>
      <c r="D120" s="5">
        <v>1401.1</v>
      </c>
      <c r="E120" s="5">
        <v>1401.1</v>
      </c>
      <c r="F120" s="5">
        <f t="shared" si="2"/>
        <v>3.3412007670747865</v>
      </c>
      <c r="G120" s="4">
        <v>1.9178082191780823E-2</v>
      </c>
      <c r="H120" s="7">
        <f t="shared" si="3"/>
        <v>3.3220226848830059</v>
      </c>
    </row>
    <row r="121" spans="1:8" x14ac:dyDescent="0.3">
      <c r="A121" s="5" t="s">
        <v>12</v>
      </c>
      <c r="B121" s="6">
        <v>43357</v>
      </c>
      <c r="C121" s="6">
        <v>43398</v>
      </c>
      <c r="D121" s="5">
        <v>1388.15</v>
      </c>
      <c r="E121" s="5">
        <v>1388.15</v>
      </c>
      <c r="F121" s="5">
        <f t="shared" si="2"/>
        <v>-0.92427378488329304</v>
      </c>
      <c r="G121" s="4">
        <v>1.936986301369863E-2</v>
      </c>
      <c r="H121" s="7">
        <f t="shared" si="3"/>
        <v>-0.94364364789699162</v>
      </c>
    </row>
    <row r="122" spans="1:8" x14ac:dyDescent="0.3">
      <c r="A122" s="5" t="s">
        <v>12</v>
      </c>
      <c r="B122" s="6">
        <v>43360</v>
      </c>
      <c r="C122" s="6">
        <v>43398</v>
      </c>
      <c r="D122" s="5">
        <v>1409.75</v>
      </c>
      <c r="E122" s="5">
        <v>1409.75</v>
      </c>
      <c r="F122" s="5">
        <f t="shared" si="2"/>
        <v>1.5560278067932074</v>
      </c>
      <c r="G122" s="4">
        <v>1.9315068493150685E-2</v>
      </c>
      <c r="H122" s="7">
        <f t="shared" si="3"/>
        <v>1.5367127383000567</v>
      </c>
    </row>
    <row r="123" spans="1:8" x14ac:dyDescent="0.3">
      <c r="A123" s="5" t="s">
        <v>12</v>
      </c>
      <c r="B123" s="6">
        <v>43361</v>
      </c>
      <c r="C123" s="6">
        <v>43398</v>
      </c>
      <c r="D123" s="5">
        <v>1350.1</v>
      </c>
      <c r="E123" s="5">
        <v>1350.1</v>
      </c>
      <c r="F123" s="5">
        <f t="shared" si="2"/>
        <v>-4.2312466749423727</v>
      </c>
      <c r="G123" s="4">
        <v>1.936986301369863E-2</v>
      </c>
      <c r="H123" s="7">
        <f t="shared" si="3"/>
        <v>-4.2506165379560716</v>
      </c>
    </row>
    <row r="124" spans="1:8" x14ac:dyDescent="0.3">
      <c r="A124" s="5" t="s">
        <v>12</v>
      </c>
      <c r="B124" s="6">
        <v>43362</v>
      </c>
      <c r="C124" s="6">
        <v>43398</v>
      </c>
      <c r="D124" s="5">
        <v>1344.7</v>
      </c>
      <c r="E124" s="5">
        <v>1344.7</v>
      </c>
      <c r="F124" s="5">
        <f t="shared" si="2"/>
        <v>-0.39997037256498513</v>
      </c>
      <c r="G124" s="4">
        <v>1.936986301369863E-2</v>
      </c>
      <c r="H124" s="7">
        <f t="shared" si="3"/>
        <v>-0.41934023557868377</v>
      </c>
    </row>
    <row r="125" spans="1:8" x14ac:dyDescent="0.3">
      <c r="A125" s="5" t="s">
        <v>12</v>
      </c>
      <c r="B125" s="6">
        <v>43364</v>
      </c>
      <c r="C125" s="6">
        <v>43398</v>
      </c>
      <c r="D125" s="5">
        <v>1351.3</v>
      </c>
      <c r="E125" s="5">
        <v>1351.3</v>
      </c>
      <c r="F125" s="5">
        <f t="shared" si="2"/>
        <v>0.49081579534467978</v>
      </c>
      <c r="G125" s="4">
        <v>1.9452054794520546E-2</v>
      </c>
      <c r="H125" s="7">
        <f t="shared" si="3"/>
        <v>0.47136374055015923</v>
      </c>
    </row>
    <row r="126" spans="1:8" x14ac:dyDescent="0.3">
      <c r="A126" s="5" t="s">
        <v>12</v>
      </c>
      <c r="B126" s="6">
        <v>43367</v>
      </c>
      <c r="C126" s="6">
        <v>43398</v>
      </c>
      <c r="D126" s="5">
        <v>1294.0999999999999</v>
      </c>
      <c r="E126" s="5">
        <v>1294.0999999999999</v>
      </c>
      <c r="F126" s="5">
        <f t="shared" si="2"/>
        <v>-4.2329608525123987</v>
      </c>
      <c r="G126" s="4">
        <v>1.9479452054794521E-2</v>
      </c>
      <c r="H126" s="7">
        <f t="shared" si="3"/>
        <v>-4.2524403045671937</v>
      </c>
    </row>
    <row r="127" spans="1:8" x14ac:dyDescent="0.3">
      <c r="A127" s="5" t="s">
        <v>12</v>
      </c>
      <c r="B127" s="6">
        <v>43368</v>
      </c>
      <c r="C127" s="6">
        <v>43398</v>
      </c>
      <c r="D127" s="5">
        <v>1261.5</v>
      </c>
      <c r="E127" s="5">
        <v>1261.5</v>
      </c>
      <c r="F127" s="5">
        <f t="shared" si="2"/>
        <v>-2.519125260799004</v>
      </c>
      <c r="G127" s="4">
        <v>1.9589041095890412E-2</v>
      </c>
      <c r="H127" s="7">
        <f t="shared" si="3"/>
        <v>-2.5387143018948946</v>
      </c>
    </row>
    <row r="128" spans="1:8" x14ac:dyDescent="0.3">
      <c r="A128" s="5" t="s">
        <v>12</v>
      </c>
      <c r="B128" s="6">
        <v>43369</v>
      </c>
      <c r="C128" s="6">
        <v>43398</v>
      </c>
      <c r="D128" s="5">
        <v>1289.2</v>
      </c>
      <c r="E128" s="5">
        <v>1289.2</v>
      </c>
      <c r="F128" s="5">
        <f t="shared" si="2"/>
        <v>2.1957986523979423</v>
      </c>
      <c r="G128" s="4">
        <v>1.9643835616438357E-2</v>
      </c>
      <c r="H128" s="7">
        <f t="shared" si="3"/>
        <v>2.1761548167815037</v>
      </c>
    </row>
    <row r="129" spans="1:8" x14ac:dyDescent="0.3">
      <c r="A129" s="5" t="s">
        <v>12</v>
      </c>
      <c r="B129" s="6">
        <v>43370</v>
      </c>
      <c r="C129" s="6">
        <v>43398</v>
      </c>
      <c r="D129" s="5">
        <v>1258.9000000000001</v>
      </c>
      <c r="E129" s="5">
        <v>1258.9000000000001</v>
      </c>
      <c r="F129" s="5">
        <f t="shared" si="2"/>
        <v>-2.3502947564380974</v>
      </c>
      <c r="G129" s="4">
        <v>1.936986301369863E-2</v>
      </c>
      <c r="H129" s="7">
        <f t="shared" si="3"/>
        <v>-2.3696646194517959</v>
      </c>
    </row>
    <row r="130" spans="1:8" x14ac:dyDescent="0.3">
      <c r="A130" s="5" t="s">
        <v>12</v>
      </c>
      <c r="B130" s="6">
        <v>43371</v>
      </c>
      <c r="C130" s="6">
        <v>43433</v>
      </c>
      <c r="D130" s="5">
        <v>1213.7</v>
      </c>
      <c r="E130" s="5">
        <v>1213.7</v>
      </c>
      <c r="F130" s="5">
        <f t="shared" si="2"/>
        <v>-3.5904360950035783</v>
      </c>
      <c r="G130" s="4">
        <v>1.9095890410958903E-2</v>
      </c>
      <c r="H130" s="7">
        <f t="shared" si="3"/>
        <v>-3.6095319854145371</v>
      </c>
    </row>
    <row r="131" spans="1:8" x14ac:dyDescent="0.3">
      <c r="A131" s="5" t="s">
        <v>12</v>
      </c>
      <c r="B131" s="6">
        <v>43374</v>
      </c>
      <c r="C131" s="6">
        <v>43433</v>
      </c>
      <c r="D131" s="5">
        <v>1240.45</v>
      </c>
      <c r="E131" s="5">
        <v>1240.45</v>
      </c>
      <c r="F131" s="5">
        <f t="shared" si="2"/>
        <v>2.2040042844195433</v>
      </c>
      <c r="G131" s="4">
        <v>1.9260273972602739E-2</v>
      </c>
      <c r="H131" s="7">
        <f t="shared" si="3"/>
        <v>2.1847440104469404</v>
      </c>
    </row>
    <row r="132" spans="1:8" x14ac:dyDescent="0.3">
      <c r="A132" s="5" t="s">
        <v>12</v>
      </c>
      <c r="B132" s="6">
        <v>43376</v>
      </c>
      <c r="C132" s="6">
        <v>43433</v>
      </c>
      <c r="D132" s="5">
        <v>1240.8499999999999</v>
      </c>
      <c r="E132" s="5">
        <v>1240.8499999999999</v>
      </c>
      <c r="F132" s="5">
        <f t="shared" si="2"/>
        <v>3.2246362207252494E-2</v>
      </c>
      <c r="G132" s="4">
        <v>1.9232876712328765E-2</v>
      </c>
      <c r="H132" s="7">
        <f t="shared" si="3"/>
        <v>1.3013485494923729E-2</v>
      </c>
    </row>
    <row r="133" spans="1:8" x14ac:dyDescent="0.3">
      <c r="A133" s="5" t="s">
        <v>12</v>
      </c>
      <c r="B133" s="6">
        <v>43377</v>
      </c>
      <c r="C133" s="6">
        <v>43433</v>
      </c>
      <c r="D133" s="5">
        <v>1213.3499999999999</v>
      </c>
      <c r="E133" s="5">
        <v>1213.3499999999999</v>
      </c>
      <c r="F133" s="5">
        <f t="shared" si="2"/>
        <v>-2.216222750533908</v>
      </c>
      <c r="G133" s="4">
        <v>1.9506849315068492E-2</v>
      </c>
      <c r="H133" s="7">
        <f t="shared" si="3"/>
        <v>-2.2357295998489763</v>
      </c>
    </row>
    <row r="134" spans="1:8" x14ac:dyDescent="0.3">
      <c r="A134" s="5" t="s">
        <v>12</v>
      </c>
      <c r="B134" s="6">
        <v>43378</v>
      </c>
      <c r="C134" s="6">
        <v>43433</v>
      </c>
      <c r="D134" s="5">
        <v>1174.0999999999999</v>
      </c>
      <c r="E134" s="5">
        <v>1174.0999999999999</v>
      </c>
      <c r="F134" s="5">
        <f t="shared" si="2"/>
        <v>-3.2348456751967696</v>
      </c>
      <c r="G134" s="4">
        <v>1.8986301369863012E-2</v>
      </c>
      <c r="H134" s="7">
        <f t="shared" si="3"/>
        <v>-3.2538319765666328</v>
      </c>
    </row>
    <row r="135" spans="1:8" x14ac:dyDescent="0.3">
      <c r="A135" s="5" t="s">
        <v>12</v>
      </c>
      <c r="B135" s="6">
        <v>43381</v>
      </c>
      <c r="C135" s="6">
        <v>43433</v>
      </c>
      <c r="D135" s="5">
        <v>1190.3499999999999</v>
      </c>
      <c r="E135" s="5">
        <v>1190.3499999999999</v>
      </c>
      <c r="F135" s="5">
        <f t="shared" si="2"/>
        <v>1.384038838259092</v>
      </c>
      <c r="G135" s="4">
        <v>1.893150684931507E-2</v>
      </c>
      <c r="H135" s="7">
        <f t="shared" si="3"/>
        <v>1.365107331409777</v>
      </c>
    </row>
    <row r="136" spans="1:8" x14ac:dyDescent="0.3">
      <c r="A136" s="5" t="s">
        <v>12</v>
      </c>
      <c r="B136" s="6">
        <v>43382</v>
      </c>
      <c r="C136" s="6">
        <v>43433</v>
      </c>
      <c r="D136" s="5">
        <v>1225.5</v>
      </c>
      <c r="E136" s="5">
        <v>1220.7</v>
      </c>
      <c r="F136" s="5">
        <f t="shared" ref="F136:F199" si="4">(E136-E135)/E135*100</f>
        <v>2.5496702650481069</v>
      </c>
      <c r="G136" s="4">
        <v>1.882191780821918E-2</v>
      </c>
      <c r="H136" s="7">
        <f t="shared" ref="H136:H199" si="5">F136-G136</f>
        <v>2.5308483472398877</v>
      </c>
    </row>
    <row r="137" spans="1:8" x14ac:dyDescent="0.3">
      <c r="A137" s="5" t="s">
        <v>12</v>
      </c>
      <c r="B137" s="6">
        <v>43383</v>
      </c>
      <c r="C137" s="6">
        <v>43433</v>
      </c>
      <c r="D137" s="5">
        <v>1307.05</v>
      </c>
      <c r="E137" s="5">
        <v>1307.05</v>
      </c>
      <c r="F137" s="5">
        <f t="shared" si="4"/>
        <v>7.0738101089538707</v>
      </c>
      <c r="G137" s="4">
        <v>1.8958904109589041E-2</v>
      </c>
      <c r="H137" s="7">
        <f t="shared" si="5"/>
        <v>7.0548512048442813</v>
      </c>
    </row>
    <row r="138" spans="1:8" x14ac:dyDescent="0.3">
      <c r="A138" s="5" t="s">
        <v>12</v>
      </c>
      <c r="B138" s="6">
        <v>43384</v>
      </c>
      <c r="C138" s="6">
        <v>43433</v>
      </c>
      <c r="D138" s="5">
        <v>1266</v>
      </c>
      <c r="E138" s="5">
        <v>1266</v>
      </c>
      <c r="F138" s="5">
        <f t="shared" si="4"/>
        <v>-3.1406602654833367</v>
      </c>
      <c r="G138" s="4">
        <v>1.9013698630136987E-2</v>
      </c>
      <c r="H138" s="7">
        <f t="shared" si="5"/>
        <v>-3.1596739641134737</v>
      </c>
    </row>
    <row r="139" spans="1:8" x14ac:dyDescent="0.3">
      <c r="A139" s="5" t="s">
        <v>12</v>
      </c>
      <c r="B139" s="6">
        <v>43385</v>
      </c>
      <c r="C139" s="6">
        <v>43433</v>
      </c>
      <c r="D139" s="5">
        <v>1333.3</v>
      </c>
      <c r="E139" s="5">
        <v>1333.3</v>
      </c>
      <c r="F139" s="5">
        <f t="shared" si="4"/>
        <v>5.3159557661927295</v>
      </c>
      <c r="G139" s="4">
        <v>1.8876712328767122E-2</v>
      </c>
      <c r="H139" s="7">
        <f t="shared" si="5"/>
        <v>5.2970790538639623</v>
      </c>
    </row>
    <row r="140" spans="1:8" x14ac:dyDescent="0.3">
      <c r="A140" s="5" t="s">
        <v>12</v>
      </c>
      <c r="B140" s="6">
        <v>43388</v>
      </c>
      <c r="C140" s="6">
        <v>43433</v>
      </c>
      <c r="D140" s="5">
        <v>1322.1</v>
      </c>
      <c r="E140" s="5">
        <v>1322.1</v>
      </c>
      <c r="F140" s="5">
        <f t="shared" si="4"/>
        <v>-0.84002100052501649</v>
      </c>
      <c r="G140" s="4">
        <v>1.893150684931507E-2</v>
      </c>
      <c r="H140" s="7">
        <f t="shared" si="5"/>
        <v>-0.8589525073743316</v>
      </c>
    </row>
    <row r="141" spans="1:8" x14ac:dyDescent="0.3">
      <c r="A141" s="5" t="s">
        <v>12</v>
      </c>
      <c r="B141" s="6">
        <v>43389</v>
      </c>
      <c r="C141" s="6">
        <v>43433</v>
      </c>
      <c r="D141" s="5">
        <v>1350.9</v>
      </c>
      <c r="E141" s="5">
        <v>1350.9</v>
      </c>
      <c r="F141" s="5">
        <f t="shared" si="4"/>
        <v>2.1783526208305108</v>
      </c>
      <c r="G141" s="4">
        <v>1.8986301369863012E-2</v>
      </c>
      <c r="H141" s="7">
        <f t="shared" si="5"/>
        <v>2.1593663194606476</v>
      </c>
    </row>
    <row r="142" spans="1:8" x14ac:dyDescent="0.3">
      <c r="A142" s="5" t="s">
        <v>12</v>
      </c>
      <c r="B142" s="6">
        <v>43390</v>
      </c>
      <c r="C142" s="6">
        <v>43433</v>
      </c>
      <c r="D142" s="5">
        <v>1327.4</v>
      </c>
      <c r="E142" s="5">
        <v>1327.4</v>
      </c>
      <c r="F142" s="5">
        <f t="shared" si="4"/>
        <v>-1.7395810200607</v>
      </c>
      <c r="G142" s="4">
        <v>1.8958904109589041E-2</v>
      </c>
      <c r="H142" s="7">
        <f t="shared" si="5"/>
        <v>-1.758539924170289</v>
      </c>
    </row>
    <row r="143" spans="1:8" x14ac:dyDescent="0.3">
      <c r="A143" s="5" t="s">
        <v>12</v>
      </c>
      <c r="B143" s="6">
        <v>43392</v>
      </c>
      <c r="C143" s="6">
        <v>43433</v>
      </c>
      <c r="D143" s="5">
        <v>1299.2</v>
      </c>
      <c r="E143" s="5">
        <v>1299.2</v>
      </c>
      <c r="F143" s="5">
        <f t="shared" si="4"/>
        <v>-2.1244538194967642</v>
      </c>
      <c r="G143" s="4">
        <v>1.9041095890410958E-2</v>
      </c>
      <c r="H143" s="7">
        <f t="shared" si="5"/>
        <v>-2.143494915387175</v>
      </c>
    </row>
    <row r="144" spans="1:8" x14ac:dyDescent="0.3">
      <c r="A144" s="5" t="s">
        <v>12</v>
      </c>
      <c r="B144" s="6">
        <v>43395</v>
      </c>
      <c r="C144" s="6">
        <v>43433</v>
      </c>
      <c r="D144" s="5">
        <v>1306.8</v>
      </c>
      <c r="E144" s="5">
        <v>1306.8</v>
      </c>
      <c r="F144" s="5">
        <f t="shared" si="4"/>
        <v>0.58497536945812101</v>
      </c>
      <c r="G144" s="4">
        <v>1.9041095890410958E-2</v>
      </c>
      <c r="H144" s="7">
        <f t="shared" si="5"/>
        <v>0.56593427356771009</v>
      </c>
    </row>
    <row r="145" spans="1:8" x14ac:dyDescent="0.3">
      <c r="A145" s="5" t="s">
        <v>12</v>
      </c>
      <c r="B145" s="6">
        <v>43396</v>
      </c>
      <c r="C145" s="6">
        <v>43433</v>
      </c>
      <c r="D145" s="5">
        <v>1291</v>
      </c>
      <c r="E145" s="5">
        <v>1291</v>
      </c>
      <c r="F145" s="5">
        <f t="shared" si="4"/>
        <v>-1.2090602999693876</v>
      </c>
      <c r="G145" s="4">
        <v>1.9068493150684932E-2</v>
      </c>
      <c r="H145" s="7">
        <f t="shared" si="5"/>
        <v>-1.2281287931200726</v>
      </c>
    </row>
    <row r="146" spans="1:8" x14ac:dyDescent="0.3">
      <c r="A146" s="5" t="s">
        <v>12</v>
      </c>
      <c r="B146" s="6">
        <v>43397</v>
      </c>
      <c r="C146" s="6">
        <v>43433</v>
      </c>
      <c r="D146" s="5">
        <v>1289.1500000000001</v>
      </c>
      <c r="E146" s="5">
        <v>1289.1500000000001</v>
      </c>
      <c r="F146" s="5">
        <f t="shared" si="4"/>
        <v>-0.14329976762199143</v>
      </c>
      <c r="G146" s="4">
        <v>1.9041095890410958E-2</v>
      </c>
      <c r="H146" s="7">
        <f t="shared" si="5"/>
        <v>-0.16234086351240237</v>
      </c>
    </row>
    <row r="147" spans="1:8" x14ac:dyDescent="0.3">
      <c r="A147" s="5" t="s">
        <v>12</v>
      </c>
      <c r="B147" s="6">
        <v>43398</v>
      </c>
      <c r="C147" s="6">
        <v>43433</v>
      </c>
      <c r="D147" s="5">
        <v>1288.6500000000001</v>
      </c>
      <c r="E147" s="5">
        <v>1288.6500000000001</v>
      </c>
      <c r="F147" s="5">
        <f t="shared" si="4"/>
        <v>-3.8785246092386455E-2</v>
      </c>
      <c r="G147" s="4">
        <v>1.9068493150684932E-2</v>
      </c>
      <c r="H147" s="7">
        <f t="shared" si="5"/>
        <v>-5.7853739243071384E-2</v>
      </c>
    </row>
    <row r="148" spans="1:8" x14ac:dyDescent="0.3">
      <c r="A148" s="5" t="s">
        <v>12</v>
      </c>
      <c r="B148" s="6">
        <v>43399</v>
      </c>
      <c r="C148" s="6">
        <v>43461</v>
      </c>
      <c r="D148" s="5">
        <v>1307.8</v>
      </c>
      <c r="E148" s="5">
        <v>1307.8</v>
      </c>
      <c r="F148" s="5">
        <f t="shared" si="4"/>
        <v>1.4860512939898236</v>
      </c>
      <c r="G148" s="4">
        <v>1.9041095890410958E-2</v>
      </c>
      <c r="H148" s="7">
        <f t="shared" si="5"/>
        <v>1.4670101980994126</v>
      </c>
    </row>
    <row r="149" spans="1:8" x14ac:dyDescent="0.3">
      <c r="A149" s="5" t="s">
        <v>12</v>
      </c>
      <c r="B149" s="6">
        <v>43402</v>
      </c>
      <c r="C149" s="6">
        <v>43461</v>
      </c>
      <c r="D149" s="5">
        <v>1329.95</v>
      </c>
      <c r="E149" s="5">
        <v>1329.95</v>
      </c>
      <c r="F149" s="5">
        <f t="shared" si="4"/>
        <v>1.6936840495488676</v>
      </c>
      <c r="G149" s="4">
        <v>1.9041095890410958E-2</v>
      </c>
      <c r="H149" s="7">
        <f t="shared" si="5"/>
        <v>1.6746429536584566</v>
      </c>
    </row>
    <row r="150" spans="1:8" x14ac:dyDescent="0.3">
      <c r="A150" s="5" t="s">
        <v>12</v>
      </c>
      <c r="B150" s="6">
        <v>43403</v>
      </c>
      <c r="C150" s="6">
        <v>43461</v>
      </c>
      <c r="D150" s="5">
        <v>1343.2</v>
      </c>
      <c r="E150" s="5">
        <v>1356.4</v>
      </c>
      <c r="F150" s="5">
        <f t="shared" si="4"/>
        <v>1.9887965712996762</v>
      </c>
      <c r="G150" s="4">
        <v>1.9068493150684932E-2</v>
      </c>
      <c r="H150" s="7">
        <f t="shared" si="5"/>
        <v>1.9697280781489912</v>
      </c>
    </row>
    <row r="151" spans="1:8" x14ac:dyDescent="0.3">
      <c r="A151" s="5" t="s">
        <v>12</v>
      </c>
      <c r="B151" s="6">
        <v>43404</v>
      </c>
      <c r="C151" s="6">
        <v>43461</v>
      </c>
      <c r="D151" s="5">
        <v>1391.2</v>
      </c>
      <c r="E151" s="5">
        <v>1378.5</v>
      </c>
      <c r="F151" s="5">
        <f t="shared" si="4"/>
        <v>1.6293128870539595</v>
      </c>
      <c r="G151" s="4">
        <v>1.9041095890410958E-2</v>
      </c>
      <c r="H151" s="7">
        <f t="shared" si="5"/>
        <v>1.6102717911635485</v>
      </c>
    </row>
    <row r="152" spans="1:8" x14ac:dyDescent="0.3">
      <c r="A152" s="5" t="s">
        <v>12</v>
      </c>
      <c r="B152" s="6">
        <v>43405</v>
      </c>
      <c r="C152" s="6">
        <v>43461</v>
      </c>
      <c r="D152" s="5">
        <v>1391.2</v>
      </c>
      <c r="E152" s="5">
        <v>1384.8</v>
      </c>
      <c r="F152" s="5">
        <f t="shared" si="4"/>
        <v>0.45701849836778774</v>
      </c>
      <c r="G152" s="4">
        <v>1.8986301369863012E-2</v>
      </c>
      <c r="H152" s="7">
        <f t="shared" si="5"/>
        <v>0.43803219699792473</v>
      </c>
    </row>
    <row r="153" spans="1:8" x14ac:dyDescent="0.3">
      <c r="A153" s="5" t="s">
        <v>12</v>
      </c>
      <c r="B153" s="6">
        <v>43406</v>
      </c>
      <c r="C153" s="6">
        <v>43461</v>
      </c>
      <c r="D153" s="5">
        <v>1391.2</v>
      </c>
      <c r="E153" s="5">
        <v>1410.35</v>
      </c>
      <c r="F153" s="5">
        <f t="shared" si="4"/>
        <v>1.8450317735413022</v>
      </c>
      <c r="G153" s="4">
        <v>1.9068493150684932E-2</v>
      </c>
      <c r="H153" s="7">
        <f t="shared" si="5"/>
        <v>1.8259632803906172</v>
      </c>
    </row>
    <row r="154" spans="1:8" x14ac:dyDescent="0.3">
      <c r="A154" s="5" t="s">
        <v>12</v>
      </c>
      <c r="B154" s="6">
        <v>43409</v>
      </c>
      <c r="C154" s="6">
        <v>43461</v>
      </c>
      <c r="D154" s="5">
        <v>1448.25</v>
      </c>
      <c r="E154" s="5">
        <v>1436.55</v>
      </c>
      <c r="F154" s="5">
        <f t="shared" si="4"/>
        <v>1.8576948984294712</v>
      </c>
      <c r="G154" s="4">
        <v>1.8958904109589041E-2</v>
      </c>
      <c r="H154" s="7">
        <f t="shared" si="5"/>
        <v>1.8387359943198822</v>
      </c>
    </row>
    <row r="155" spans="1:8" x14ac:dyDescent="0.3">
      <c r="A155" s="5" t="s">
        <v>12</v>
      </c>
      <c r="B155" s="6">
        <v>43410</v>
      </c>
      <c r="C155" s="6">
        <v>43461</v>
      </c>
      <c r="D155" s="5">
        <v>1420.8</v>
      </c>
      <c r="E155" s="5">
        <v>1419.75</v>
      </c>
      <c r="F155" s="5">
        <f t="shared" si="4"/>
        <v>-1.169468518325151</v>
      </c>
      <c r="G155" s="4">
        <v>1.9013698630136987E-2</v>
      </c>
      <c r="H155" s="7">
        <f t="shared" si="5"/>
        <v>-1.188482216955288</v>
      </c>
    </row>
    <row r="156" spans="1:8" x14ac:dyDescent="0.3">
      <c r="A156" s="5" t="s">
        <v>12</v>
      </c>
      <c r="B156" s="6">
        <v>43411</v>
      </c>
      <c r="C156" s="6">
        <v>43461</v>
      </c>
      <c r="D156" s="5">
        <v>1420.8</v>
      </c>
      <c r="E156" s="5">
        <v>1432.25</v>
      </c>
      <c r="F156" s="5">
        <f t="shared" si="4"/>
        <v>0.88043669660151436</v>
      </c>
      <c r="G156" s="4">
        <v>1.9013698630136987E-2</v>
      </c>
      <c r="H156" s="7">
        <f t="shared" si="5"/>
        <v>0.86142299797137734</v>
      </c>
    </row>
    <row r="157" spans="1:8" x14ac:dyDescent="0.3">
      <c r="A157" s="5" t="s">
        <v>12</v>
      </c>
      <c r="B157" s="6">
        <v>43413</v>
      </c>
      <c r="C157" s="6">
        <v>43461</v>
      </c>
      <c r="D157" s="5">
        <v>1461.7</v>
      </c>
      <c r="E157" s="5">
        <v>1461.7</v>
      </c>
      <c r="F157" s="5">
        <f t="shared" si="4"/>
        <v>2.056205271426081</v>
      </c>
      <c r="G157" s="4">
        <v>1.9041095890410958E-2</v>
      </c>
      <c r="H157" s="7">
        <f t="shared" si="5"/>
        <v>2.0371641755356702</v>
      </c>
    </row>
    <row r="158" spans="1:8" x14ac:dyDescent="0.3">
      <c r="A158" s="5" t="s">
        <v>12</v>
      </c>
      <c r="B158" s="6">
        <v>43416</v>
      </c>
      <c r="C158" s="6">
        <v>43461</v>
      </c>
      <c r="D158" s="5">
        <v>1399.35</v>
      </c>
      <c r="E158" s="5">
        <v>1399.35</v>
      </c>
      <c r="F158" s="5">
        <f t="shared" si="4"/>
        <v>-4.2655811726072477</v>
      </c>
      <c r="G158" s="4">
        <v>1.8958904109589041E-2</v>
      </c>
      <c r="H158" s="7">
        <f t="shared" si="5"/>
        <v>-4.2845400767168371</v>
      </c>
    </row>
    <row r="159" spans="1:8" x14ac:dyDescent="0.3">
      <c r="A159" s="5" t="s">
        <v>12</v>
      </c>
      <c r="B159" s="6">
        <v>43417</v>
      </c>
      <c r="C159" s="6">
        <v>43461</v>
      </c>
      <c r="D159" s="5">
        <v>1408.7</v>
      </c>
      <c r="E159" s="5">
        <v>1408.7</v>
      </c>
      <c r="F159" s="5">
        <f t="shared" si="4"/>
        <v>0.66816736341873995</v>
      </c>
      <c r="G159" s="4">
        <v>1.8986301369863012E-2</v>
      </c>
      <c r="H159" s="7">
        <f t="shared" si="5"/>
        <v>0.64918106204887693</v>
      </c>
    </row>
    <row r="160" spans="1:8" x14ac:dyDescent="0.3">
      <c r="A160" s="5" t="s">
        <v>12</v>
      </c>
      <c r="B160" s="6">
        <v>43418</v>
      </c>
      <c r="C160" s="6">
        <v>43461</v>
      </c>
      <c r="D160" s="5">
        <v>1425.35</v>
      </c>
      <c r="E160" s="5">
        <v>1432.45</v>
      </c>
      <c r="F160" s="5">
        <f t="shared" si="4"/>
        <v>1.6859515865691774</v>
      </c>
      <c r="G160" s="4">
        <v>1.893150684931507E-2</v>
      </c>
      <c r="H160" s="7">
        <f t="shared" si="5"/>
        <v>1.6670200797198624</v>
      </c>
    </row>
    <row r="161" spans="1:8" x14ac:dyDescent="0.3">
      <c r="A161" s="5" t="s">
        <v>12</v>
      </c>
      <c r="B161" s="6">
        <v>43419</v>
      </c>
      <c r="C161" s="6">
        <v>43461</v>
      </c>
      <c r="D161" s="5">
        <v>1420.15</v>
      </c>
      <c r="E161" s="5">
        <v>1420.15</v>
      </c>
      <c r="F161" s="5">
        <f t="shared" si="4"/>
        <v>-0.85866871444029136</v>
      </c>
      <c r="G161" s="4">
        <v>1.873972602739726E-2</v>
      </c>
      <c r="H161" s="7">
        <f t="shared" si="5"/>
        <v>-0.87740844046768862</v>
      </c>
    </row>
    <row r="162" spans="1:8" x14ac:dyDescent="0.3">
      <c r="A162" s="5" t="s">
        <v>12</v>
      </c>
      <c r="B162" s="6">
        <v>43420</v>
      </c>
      <c r="C162" s="6">
        <v>43461</v>
      </c>
      <c r="D162" s="5">
        <v>1428</v>
      </c>
      <c r="E162" s="5">
        <v>1428</v>
      </c>
      <c r="F162" s="5">
        <f t="shared" si="4"/>
        <v>0.55275851142484311</v>
      </c>
      <c r="G162" s="4">
        <v>1.8684931506849314E-2</v>
      </c>
      <c r="H162" s="7">
        <f t="shared" si="5"/>
        <v>0.53407357991799376</v>
      </c>
    </row>
    <row r="163" spans="1:8" x14ac:dyDescent="0.3">
      <c r="A163" s="5" t="s">
        <v>12</v>
      </c>
      <c r="B163" s="6">
        <v>43423</v>
      </c>
      <c r="C163" s="6">
        <v>43461</v>
      </c>
      <c r="D163" s="5">
        <v>1447.05</v>
      </c>
      <c r="E163" s="5">
        <v>1447.05</v>
      </c>
      <c r="F163" s="5">
        <f t="shared" si="4"/>
        <v>1.334033613445375</v>
      </c>
      <c r="G163" s="4">
        <v>1.8767123287671231E-2</v>
      </c>
      <c r="H163" s="7">
        <f t="shared" si="5"/>
        <v>1.3152664901577038</v>
      </c>
    </row>
    <row r="164" spans="1:8" x14ac:dyDescent="0.3">
      <c r="A164" s="5" t="s">
        <v>12</v>
      </c>
      <c r="B164" s="6">
        <v>43424</v>
      </c>
      <c r="C164" s="6">
        <v>43461</v>
      </c>
      <c r="D164" s="5">
        <v>1417.55</v>
      </c>
      <c r="E164" s="5">
        <v>1417.55</v>
      </c>
      <c r="F164" s="5">
        <f t="shared" si="4"/>
        <v>-2.0386303168515254</v>
      </c>
      <c r="G164" s="4">
        <v>1.8712328767123289E-2</v>
      </c>
      <c r="H164" s="7">
        <f t="shared" si="5"/>
        <v>-2.0573426456186485</v>
      </c>
    </row>
    <row r="165" spans="1:8" x14ac:dyDescent="0.3">
      <c r="A165" s="5" t="s">
        <v>12</v>
      </c>
      <c r="B165" s="6">
        <v>43425</v>
      </c>
      <c r="C165" s="6">
        <v>43461</v>
      </c>
      <c r="D165" s="5">
        <v>1426.65</v>
      </c>
      <c r="E165" s="5">
        <v>1426.65</v>
      </c>
      <c r="F165" s="5">
        <f t="shared" si="4"/>
        <v>0.64195266480901114</v>
      </c>
      <c r="G165" s="4">
        <v>1.8712328767123289E-2</v>
      </c>
      <c r="H165" s="7">
        <f t="shared" si="5"/>
        <v>0.62324033604188789</v>
      </c>
    </row>
    <row r="166" spans="1:8" x14ac:dyDescent="0.3">
      <c r="A166" s="5" t="s">
        <v>12</v>
      </c>
      <c r="B166" s="6">
        <v>43426</v>
      </c>
      <c r="C166" s="6">
        <v>43461</v>
      </c>
      <c r="D166" s="5">
        <v>1421.65</v>
      </c>
      <c r="E166" s="5">
        <v>1421.65</v>
      </c>
      <c r="F166" s="5">
        <f t="shared" si="4"/>
        <v>-0.35047138401149541</v>
      </c>
      <c r="G166" s="4">
        <v>1.8575342465753427E-2</v>
      </c>
      <c r="H166" s="7">
        <f t="shared" si="5"/>
        <v>-0.36904672647724884</v>
      </c>
    </row>
    <row r="167" spans="1:8" x14ac:dyDescent="0.3">
      <c r="A167" s="5" t="s">
        <v>12</v>
      </c>
      <c r="B167" s="6">
        <v>43430</v>
      </c>
      <c r="C167" s="6">
        <v>43461</v>
      </c>
      <c r="D167" s="5">
        <v>1441.1</v>
      </c>
      <c r="E167" s="5">
        <v>1441.1</v>
      </c>
      <c r="F167" s="5">
        <f t="shared" si="4"/>
        <v>1.3681285829845473</v>
      </c>
      <c r="G167" s="4">
        <v>1.865753424657534E-2</v>
      </c>
      <c r="H167" s="7">
        <f t="shared" si="5"/>
        <v>1.349471048737972</v>
      </c>
    </row>
    <row r="168" spans="1:8" x14ac:dyDescent="0.3">
      <c r="A168" s="5" t="s">
        <v>12</v>
      </c>
      <c r="B168" s="6">
        <v>43431</v>
      </c>
      <c r="C168" s="6">
        <v>43461</v>
      </c>
      <c r="D168" s="5">
        <v>1449.95</v>
      </c>
      <c r="E168" s="5">
        <v>1449.95</v>
      </c>
      <c r="F168" s="5">
        <f t="shared" si="4"/>
        <v>0.61411421830547064</v>
      </c>
      <c r="G168" s="4">
        <v>1.8547945205479453E-2</v>
      </c>
      <c r="H168" s="7">
        <f t="shared" si="5"/>
        <v>0.59556627309999122</v>
      </c>
    </row>
    <row r="169" spans="1:8" x14ac:dyDescent="0.3">
      <c r="A169" s="5" t="s">
        <v>12</v>
      </c>
      <c r="B169" s="6">
        <v>43432</v>
      </c>
      <c r="C169" s="6">
        <v>43461</v>
      </c>
      <c r="D169" s="5">
        <v>1465.2</v>
      </c>
      <c r="E169" s="5">
        <v>1465.2</v>
      </c>
      <c r="F169" s="5">
        <f t="shared" si="4"/>
        <v>1.0517604055312251</v>
      </c>
      <c r="G169" s="4">
        <v>1.8493150684931507E-2</v>
      </c>
      <c r="H169" s="7">
        <f t="shared" si="5"/>
        <v>1.0332672548462936</v>
      </c>
    </row>
    <row r="170" spans="1:8" x14ac:dyDescent="0.3">
      <c r="A170" s="5" t="s">
        <v>12</v>
      </c>
      <c r="B170" s="6">
        <v>43433</v>
      </c>
      <c r="C170" s="6">
        <v>43461</v>
      </c>
      <c r="D170" s="5">
        <v>1459.95</v>
      </c>
      <c r="E170" s="5">
        <v>1459.95</v>
      </c>
      <c r="F170" s="5">
        <f t="shared" si="4"/>
        <v>-0.35831285831285831</v>
      </c>
      <c r="G170" s="4">
        <v>1.8520547945205478E-2</v>
      </c>
      <c r="H170" s="7">
        <f t="shared" si="5"/>
        <v>-0.37683340625806377</v>
      </c>
    </row>
    <row r="171" spans="1:8" x14ac:dyDescent="0.3">
      <c r="A171" s="5" t="s">
        <v>12</v>
      </c>
      <c r="B171" s="6">
        <v>43434</v>
      </c>
      <c r="C171" s="6">
        <v>43496</v>
      </c>
      <c r="D171" s="5">
        <v>1466.8</v>
      </c>
      <c r="E171" s="5">
        <v>1454.45</v>
      </c>
      <c r="F171" s="5">
        <f t="shared" si="4"/>
        <v>-0.37672523031610672</v>
      </c>
      <c r="G171" s="4">
        <v>1.8493150684931507E-2</v>
      </c>
      <c r="H171" s="7">
        <f t="shared" si="5"/>
        <v>-0.39521838100103823</v>
      </c>
    </row>
    <row r="172" spans="1:8" x14ac:dyDescent="0.3">
      <c r="A172" s="5" t="s">
        <v>12</v>
      </c>
      <c r="B172" s="6">
        <v>43437</v>
      </c>
      <c r="C172" s="6">
        <v>43496</v>
      </c>
      <c r="D172" s="5">
        <v>1527.75</v>
      </c>
      <c r="E172" s="5">
        <v>1527.75</v>
      </c>
      <c r="F172" s="5">
        <f t="shared" si="4"/>
        <v>5.0397057306885733</v>
      </c>
      <c r="G172" s="4">
        <v>1.8547945205479453E-2</v>
      </c>
      <c r="H172" s="7">
        <f t="shared" si="5"/>
        <v>5.0211577854830942</v>
      </c>
    </row>
    <row r="173" spans="1:8" x14ac:dyDescent="0.3">
      <c r="A173" s="5" t="s">
        <v>12</v>
      </c>
      <c r="B173" s="6">
        <v>43438</v>
      </c>
      <c r="C173" s="6">
        <v>43496</v>
      </c>
      <c r="D173" s="5">
        <v>1502.5</v>
      </c>
      <c r="E173" s="5">
        <v>1502.5</v>
      </c>
      <c r="F173" s="5">
        <f t="shared" si="4"/>
        <v>-1.6527573228604158</v>
      </c>
      <c r="G173" s="4">
        <v>1.8520547945205478E-2</v>
      </c>
      <c r="H173" s="7">
        <f t="shared" si="5"/>
        <v>-1.6712778708056213</v>
      </c>
    </row>
    <row r="174" spans="1:8" x14ac:dyDescent="0.3">
      <c r="A174" s="5" t="s">
        <v>12</v>
      </c>
      <c r="B174" s="6">
        <v>43439</v>
      </c>
      <c r="C174" s="6">
        <v>43496</v>
      </c>
      <c r="D174" s="5">
        <v>1490.3</v>
      </c>
      <c r="E174" s="5">
        <v>1490.3</v>
      </c>
      <c r="F174" s="5">
        <f t="shared" si="4"/>
        <v>-0.81198003327787316</v>
      </c>
      <c r="G174" s="4">
        <v>1.8410958904109587E-2</v>
      </c>
      <c r="H174" s="7">
        <f t="shared" si="5"/>
        <v>-0.83039099218198276</v>
      </c>
    </row>
    <row r="175" spans="1:8" x14ac:dyDescent="0.3">
      <c r="A175" s="5" t="s">
        <v>12</v>
      </c>
      <c r="B175" s="6">
        <v>43440</v>
      </c>
      <c r="C175" s="6">
        <v>43496</v>
      </c>
      <c r="D175" s="5">
        <v>1501.85</v>
      </c>
      <c r="E175" s="5">
        <v>1501.85</v>
      </c>
      <c r="F175" s="5">
        <f t="shared" si="4"/>
        <v>0.77501174260215766</v>
      </c>
      <c r="G175" s="4">
        <v>1.8383561643835616E-2</v>
      </c>
      <c r="H175" s="7">
        <f t="shared" si="5"/>
        <v>0.75662818095832207</v>
      </c>
    </row>
    <row r="176" spans="1:8" x14ac:dyDescent="0.3">
      <c r="A176" s="5" t="s">
        <v>12</v>
      </c>
      <c r="B176" s="6">
        <v>43441</v>
      </c>
      <c r="C176" s="6">
        <v>43496</v>
      </c>
      <c r="D176" s="5">
        <v>1508.8</v>
      </c>
      <c r="E176" s="5">
        <v>1508.8</v>
      </c>
      <c r="F176" s="5">
        <f t="shared" si="4"/>
        <v>0.46276259280221366</v>
      </c>
      <c r="G176" s="4">
        <v>1.8328767123287671E-2</v>
      </c>
      <c r="H176" s="7">
        <f t="shared" si="5"/>
        <v>0.44443382567892598</v>
      </c>
    </row>
    <row r="177" spans="1:8" x14ac:dyDescent="0.3">
      <c r="A177" s="5" t="s">
        <v>12</v>
      </c>
      <c r="B177" s="6">
        <v>43444</v>
      </c>
      <c r="C177" s="6">
        <v>43496</v>
      </c>
      <c r="D177" s="5">
        <v>1495.95</v>
      </c>
      <c r="E177" s="5">
        <v>1495.95</v>
      </c>
      <c r="F177" s="5">
        <f t="shared" si="4"/>
        <v>-0.85167020148461758</v>
      </c>
      <c r="G177" s="4">
        <v>1.8383561643835616E-2</v>
      </c>
      <c r="H177" s="7">
        <f t="shared" si="5"/>
        <v>-0.87005376312845317</v>
      </c>
    </row>
    <row r="178" spans="1:8" x14ac:dyDescent="0.3">
      <c r="A178" s="5" t="s">
        <v>12</v>
      </c>
      <c r="B178" s="6">
        <v>43445</v>
      </c>
      <c r="C178" s="6">
        <v>43496</v>
      </c>
      <c r="D178" s="5">
        <v>1510</v>
      </c>
      <c r="E178" s="5">
        <v>1516.05</v>
      </c>
      <c r="F178" s="5">
        <f t="shared" si="4"/>
        <v>1.3436277950466198</v>
      </c>
      <c r="G178" s="4">
        <v>1.8383561643835616E-2</v>
      </c>
      <c r="H178" s="7">
        <f t="shared" si="5"/>
        <v>1.3252442334027841</v>
      </c>
    </row>
    <row r="179" spans="1:8" x14ac:dyDescent="0.3">
      <c r="A179" s="5" t="s">
        <v>12</v>
      </c>
      <c r="B179" s="6">
        <v>43446</v>
      </c>
      <c r="C179" s="6">
        <v>43496</v>
      </c>
      <c r="D179" s="5">
        <v>1550</v>
      </c>
      <c r="E179" s="5">
        <v>1560.35</v>
      </c>
      <c r="F179" s="5">
        <f t="shared" si="4"/>
        <v>2.922067214142011</v>
      </c>
      <c r="G179" s="4">
        <v>1.8356164383561645E-2</v>
      </c>
      <c r="H179" s="7">
        <f t="shared" si="5"/>
        <v>2.9037110497584493</v>
      </c>
    </row>
    <row r="180" spans="1:8" x14ac:dyDescent="0.3">
      <c r="A180" s="5" t="s">
        <v>12</v>
      </c>
      <c r="B180" s="6">
        <v>43447</v>
      </c>
      <c r="C180" s="6">
        <v>43496</v>
      </c>
      <c r="D180" s="5">
        <v>1552</v>
      </c>
      <c r="E180" s="5">
        <v>1552</v>
      </c>
      <c r="F180" s="5">
        <f t="shared" si="4"/>
        <v>-0.5351363476143115</v>
      </c>
      <c r="G180" s="4">
        <v>1.8356164383561645E-2</v>
      </c>
      <c r="H180" s="7">
        <f t="shared" si="5"/>
        <v>-0.55349251199787319</v>
      </c>
    </row>
    <row r="181" spans="1:8" x14ac:dyDescent="0.3">
      <c r="A181" s="5" t="s">
        <v>12</v>
      </c>
      <c r="B181" s="6">
        <v>43448</v>
      </c>
      <c r="C181" s="6">
        <v>43496</v>
      </c>
      <c r="D181" s="5">
        <v>1568.9</v>
      </c>
      <c r="E181" s="5">
        <v>1568.9</v>
      </c>
      <c r="F181" s="5">
        <f t="shared" si="4"/>
        <v>1.0889175257732018</v>
      </c>
      <c r="G181" s="4">
        <v>1.8301369863013697E-2</v>
      </c>
      <c r="H181" s="7">
        <f t="shared" si="5"/>
        <v>1.0706161559101881</v>
      </c>
    </row>
    <row r="182" spans="1:8" x14ac:dyDescent="0.3">
      <c r="A182" s="5" t="s">
        <v>12</v>
      </c>
      <c r="B182" s="6">
        <v>43451</v>
      </c>
      <c r="C182" s="6">
        <v>43496</v>
      </c>
      <c r="D182" s="5">
        <v>1569.4</v>
      </c>
      <c r="E182" s="5">
        <v>1569.4</v>
      </c>
      <c r="F182" s="5">
        <f t="shared" si="4"/>
        <v>3.1869462680859197E-2</v>
      </c>
      <c r="G182" s="4">
        <v>1.8383561643835616E-2</v>
      </c>
      <c r="H182" s="7">
        <f t="shared" si="5"/>
        <v>1.348590103702358E-2</v>
      </c>
    </row>
    <row r="183" spans="1:8" x14ac:dyDescent="0.3">
      <c r="A183" s="5" t="s">
        <v>12</v>
      </c>
      <c r="B183" s="6">
        <v>43452</v>
      </c>
      <c r="C183" s="6">
        <v>43496</v>
      </c>
      <c r="D183" s="5">
        <v>1569.3</v>
      </c>
      <c r="E183" s="5">
        <v>1569.3</v>
      </c>
      <c r="F183" s="5">
        <f t="shared" si="4"/>
        <v>-6.3718618580436105E-3</v>
      </c>
      <c r="G183" s="4">
        <v>1.8356164383561645E-2</v>
      </c>
      <c r="H183" s="7">
        <f t="shared" si="5"/>
        <v>-2.4728026241605257E-2</v>
      </c>
    </row>
    <row r="184" spans="1:8" x14ac:dyDescent="0.3">
      <c r="A184" s="5" t="s">
        <v>12</v>
      </c>
      <c r="B184" s="6">
        <v>43453</v>
      </c>
      <c r="C184" s="6">
        <v>43496</v>
      </c>
      <c r="D184" s="5">
        <v>1568.35</v>
      </c>
      <c r="E184" s="5">
        <v>1568.35</v>
      </c>
      <c r="F184" s="5">
        <f t="shared" si="4"/>
        <v>-6.0536544956352863E-2</v>
      </c>
      <c r="G184" s="4">
        <v>1.821917808219178E-2</v>
      </c>
      <c r="H184" s="7">
        <f t="shared" si="5"/>
        <v>-7.8755723038544639E-2</v>
      </c>
    </row>
    <row r="185" spans="1:8" x14ac:dyDescent="0.3">
      <c r="A185" s="5" t="s">
        <v>12</v>
      </c>
      <c r="B185" s="6">
        <v>43454</v>
      </c>
      <c r="C185" s="6">
        <v>43496</v>
      </c>
      <c r="D185" s="5">
        <v>1587.45</v>
      </c>
      <c r="E185" s="5">
        <v>1587.45</v>
      </c>
      <c r="F185" s="5">
        <f t="shared" si="4"/>
        <v>1.2178404055217353</v>
      </c>
      <c r="G185" s="4">
        <v>1.8164383561643835E-2</v>
      </c>
      <c r="H185" s="7">
        <f t="shared" si="5"/>
        <v>1.1996760219600915</v>
      </c>
    </row>
    <row r="186" spans="1:8" x14ac:dyDescent="0.3">
      <c r="A186" s="5" t="s">
        <v>12</v>
      </c>
      <c r="B186" s="6">
        <v>43455</v>
      </c>
      <c r="C186" s="6">
        <v>43496</v>
      </c>
      <c r="D186" s="5">
        <v>1571.15</v>
      </c>
      <c r="E186" s="5">
        <v>1571.15</v>
      </c>
      <c r="F186" s="5">
        <f t="shared" si="4"/>
        <v>-1.0268039938265743</v>
      </c>
      <c r="G186" s="4">
        <v>1.8164383561643835E-2</v>
      </c>
      <c r="H186" s="7">
        <f t="shared" si="5"/>
        <v>-1.0449683773882181</v>
      </c>
    </row>
    <row r="187" spans="1:8" x14ac:dyDescent="0.3">
      <c r="A187" s="5" t="s">
        <v>12</v>
      </c>
      <c r="B187" s="6">
        <v>43458</v>
      </c>
      <c r="C187" s="6">
        <v>43496</v>
      </c>
      <c r="D187" s="5">
        <v>1551.8</v>
      </c>
      <c r="E187" s="5">
        <v>1551.8</v>
      </c>
      <c r="F187" s="5">
        <f t="shared" si="4"/>
        <v>-1.2315819622569542</v>
      </c>
      <c r="G187" s="4">
        <v>1.8246575342465755E-2</v>
      </c>
      <c r="H187" s="7">
        <f t="shared" si="5"/>
        <v>-1.2498285375994198</v>
      </c>
    </row>
    <row r="188" spans="1:8" x14ac:dyDescent="0.3">
      <c r="A188" s="5" t="s">
        <v>12</v>
      </c>
      <c r="B188" s="6">
        <v>43460</v>
      </c>
      <c r="C188" s="6">
        <v>43496</v>
      </c>
      <c r="D188" s="5">
        <v>1558.2</v>
      </c>
      <c r="E188" s="5">
        <v>1558.2</v>
      </c>
      <c r="F188" s="5">
        <f t="shared" si="4"/>
        <v>0.41242428147957799</v>
      </c>
      <c r="G188" s="4">
        <v>1.8246575342465755E-2</v>
      </c>
      <c r="H188" s="7">
        <f t="shared" si="5"/>
        <v>0.39417770613711223</v>
      </c>
    </row>
    <row r="189" spans="1:8" x14ac:dyDescent="0.3">
      <c r="A189" s="5" t="s">
        <v>12</v>
      </c>
      <c r="B189" s="6">
        <v>43461</v>
      </c>
      <c r="C189" s="6">
        <v>43496</v>
      </c>
      <c r="D189" s="5">
        <v>1588.4</v>
      </c>
      <c r="E189" s="5">
        <v>1588.4</v>
      </c>
      <c r="F189" s="5">
        <f t="shared" si="4"/>
        <v>1.9381337440636661</v>
      </c>
      <c r="G189" s="4">
        <v>1.8273972602739726E-2</v>
      </c>
      <c r="H189" s="7">
        <f t="shared" si="5"/>
        <v>1.9198597714609265</v>
      </c>
    </row>
    <row r="190" spans="1:8" x14ac:dyDescent="0.3">
      <c r="A190" s="5" t="s">
        <v>12</v>
      </c>
      <c r="B190" s="6">
        <v>43462</v>
      </c>
      <c r="C190" s="6">
        <v>43524</v>
      </c>
      <c r="D190" s="5">
        <v>1595.5</v>
      </c>
      <c r="E190" s="5">
        <v>1595.5</v>
      </c>
      <c r="F190" s="5">
        <f t="shared" si="4"/>
        <v>0.44699068244774037</v>
      </c>
      <c r="G190" s="4">
        <v>1.8273972602739726E-2</v>
      </c>
      <c r="H190" s="7">
        <f t="shared" si="5"/>
        <v>0.42871670984500065</v>
      </c>
    </row>
    <row r="191" spans="1:8" x14ac:dyDescent="0.3">
      <c r="A191" s="5" t="s">
        <v>12</v>
      </c>
      <c r="B191" s="6">
        <v>43465</v>
      </c>
      <c r="C191" s="6">
        <v>43524</v>
      </c>
      <c r="D191" s="5">
        <v>1612.6</v>
      </c>
      <c r="E191" s="5">
        <v>1612.6</v>
      </c>
      <c r="F191" s="5">
        <f t="shared" si="4"/>
        <v>1.0717643371983647</v>
      </c>
      <c r="G191" s="4">
        <v>1.8273972602739726E-2</v>
      </c>
      <c r="H191" s="7">
        <f t="shared" si="5"/>
        <v>1.0534903645956251</v>
      </c>
    </row>
    <row r="192" spans="1:8" x14ac:dyDescent="0.3">
      <c r="A192" s="5" t="s">
        <v>12</v>
      </c>
      <c r="B192" s="6">
        <v>43466</v>
      </c>
      <c r="C192" s="6">
        <v>43524</v>
      </c>
      <c r="D192" s="5">
        <v>1603.9</v>
      </c>
      <c r="E192" s="5">
        <v>1603.9</v>
      </c>
      <c r="F192" s="5">
        <f t="shared" si="4"/>
        <v>-0.53950142626812714</v>
      </c>
      <c r="G192" s="4">
        <v>1.8273972602739726E-2</v>
      </c>
      <c r="H192" s="7">
        <f t="shared" si="5"/>
        <v>-0.55777539887086691</v>
      </c>
    </row>
    <row r="193" spans="1:8" x14ac:dyDescent="0.3">
      <c r="A193" s="5" t="s">
        <v>12</v>
      </c>
      <c r="B193" s="6">
        <v>43467</v>
      </c>
      <c r="C193" s="6">
        <v>43524</v>
      </c>
      <c r="D193" s="5">
        <v>1597.45</v>
      </c>
      <c r="E193" s="5">
        <v>1597.45</v>
      </c>
      <c r="F193" s="5">
        <f t="shared" si="4"/>
        <v>-0.40214477211796523</v>
      </c>
      <c r="G193" s="4">
        <v>1.8027397260273973E-2</v>
      </c>
      <c r="H193" s="7">
        <f t="shared" si="5"/>
        <v>-0.4201721693782392</v>
      </c>
    </row>
    <row r="194" spans="1:8" x14ac:dyDescent="0.3">
      <c r="A194" s="5" t="s">
        <v>12</v>
      </c>
      <c r="B194" s="6">
        <v>43468</v>
      </c>
      <c r="C194" s="6">
        <v>43524</v>
      </c>
      <c r="D194" s="5">
        <v>1544.85</v>
      </c>
      <c r="E194" s="5">
        <v>1544.85</v>
      </c>
      <c r="F194" s="5">
        <f t="shared" si="4"/>
        <v>-3.2927478168330859</v>
      </c>
      <c r="G194" s="4">
        <v>1.8164383561643835E-2</v>
      </c>
      <c r="H194" s="7">
        <f t="shared" si="5"/>
        <v>-3.3109122003947298</v>
      </c>
    </row>
    <row r="195" spans="1:8" x14ac:dyDescent="0.3">
      <c r="A195" s="5" t="s">
        <v>12</v>
      </c>
      <c r="B195" s="6">
        <v>43469</v>
      </c>
      <c r="C195" s="6">
        <v>43524</v>
      </c>
      <c r="D195" s="5">
        <v>1590.8</v>
      </c>
      <c r="E195" s="5">
        <v>1590.8</v>
      </c>
      <c r="F195" s="5">
        <f t="shared" si="4"/>
        <v>2.9743988089458555</v>
      </c>
      <c r="G195" s="4">
        <v>1.8109589041095893E-2</v>
      </c>
      <c r="H195" s="7">
        <f t="shared" si="5"/>
        <v>2.9562892199047597</v>
      </c>
    </row>
    <row r="196" spans="1:8" x14ac:dyDescent="0.3">
      <c r="A196" s="5" t="s">
        <v>12</v>
      </c>
      <c r="B196" s="6">
        <v>43472</v>
      </c>
      <c r="C196" s="6">
        <v>43524</v>
      </c>
      <c r="D196" s="5">
        <v>1593.4</v>
      </c>
      <c r="E196" s="5">
        <v>1593.4</v>
      </c>
      <c r="F196" s="5">
        <f t="shared" si="4"/>
        <v>0.16343977872769275</v>
      </c>
      <c r="G196" s="4">
        <v>1.8136986301369864E-2</v>
      </c>
      <c r="H196" s="7">
        <f t="shared" si="5"/>
        <v>0.14530279242632288</v>
      </c>
    </row>
    <row r="197" spans="1:8" x14ac:dyDescent="0.3">
      <c r="A197" s="5" t="s">
        <v>12</v>
      </c>
      <c r="B197" s="6">
        <v>43473</v>
      </c>
      <c r="C197" s="6">
        <v>43524</v>
      </c>
      <c r="D197" s="5">
        <v>1620.75</v>
      </c>
      <c r="E197" s="5">
        <v>1620.75</v>
      </c>
      <c r="F197" s="5">
        <f t="shared" si="4"/>
        <v>1.716455378436043</v>
      </c>
      <c r="G197" s="4">
        <v>1.8164383561643835E-2</v>
      </c>
      <c r="H197" s="7">
        <f t="shared" si="5"/>
        <v>1.6982909948743992</v>
      </c>
    </row>
    <row r="198" spans="1:8" x14ac:dyDescent="0.3">
      <c r="A198" s="5" t="s">
        <v>12</v>
      </c>
      <c r="B198" s="6">
        <v>43474</v>
      </c>
      <c r="C198" s="6">
        <v>43524</v>
      </c>
      <c r="D198" s="5">
        <v>1629.1</v>
      </c>
      <c r="E198" s="5">
        <v>1629.1</v>
      </c>
      <c r="F198" s="5">
        <f t="shared" si="4"/>
        <v>0.51519358321764053</v>
      </c>
      <c r="G198" s="4">
        <v>1.8136986301369864E-2</v>
      </c>
      <c r="H198" s="7">
        <f t="shared" si="5"/>
        <v>0.49705659691627069</v>
      </c>
    </row>
    <row r="199" spans="1:8" x14ac:dyDescent="0.3">
      <c r="A199" s="5" t="s">
        <v>12</v>
      </c>
      <c r="B199" s="6">
        <v>43475</v>
      </c>
      <c r="C199" s="6">
        <v>43524</v>
      </c>
      <c r="D199" s="5">
        <v>1650.75</v>
      </c>
      <c r="E199" s="5">
        <v>1650.75</v>
      </c>
      <c r="F199" s="5">
        <f t="shared" si="4"/>
        <v>1.3289546375299301</v>
      </c>
      <c r="G199" s="4">
        <v>1.8191780821917806E-2</v>
      </c>
      <c r="H199" s="7">
        <f t="shared" si="5"/>
        <v>1.3107628567080123</v>
      </c>
    </row>
    <row r="200" spans="1:8" x14ac:dyDescent="0.3">
      <c r="A200" s="5" t="s">
        <v>12</v>
      </c>
      <c r="B200" s="6">
        <v>43476</v>
      </c>
      <c r="C200" s="6">
        <v>43524</v>
      </c>
      <c r="D200" s="5">
        <v>1649.7</v>
      </c>
      <c r="E200" s="5">
        <v>1661.45</v>
      </c>
      <c r="F200" s="5">
        <f t="shared" ref="F200:F252" si="6">(E200-E199)/E199*100</f>
        <v>0.64819021656822928</v>
      </c>
      <c r="G200" s="4">
        <v>1.8164383561643835E-2</v>
      </c>
      <c r="H200" s="7">
        <f t="shared" ref="H200:H252" si="7">F200-G200</f>
        <v>0.63002583300658543</v>
      </c>
    </row>
    <row r="201" spans="1:8" x14ac:dyDescent="0.3">
      <c r="A201" s="5" t="s">
        <v>12</v>
      </c>
      <c r="B201" s="6">
        <v>43479</v>
      </c>
      <c r="C201" s="6">
        <v>43524</v>
      </c>
      <c r="D201" s="5">
        <v>1644</v>
      </c>
      <c r="E201" s="5">
        <v>1644</v>
      </c>
      <c r="F201" s="5">
        <f t="shared" si="6"/>
        <v>-1.0502873995606274</v>
      </c>
      <c r="G201" s="4">
        <v>1.8191780821917806E-2</v>
      </c>
      <c r="H201" s="7">
        <f t="shared" si="7"/>
        <v>-1.0684791803825453</v>
      </c>
    </row>
    <row r="202" spans="1:8" x14ac:dyDescent="0.3">
      <c r="A202" s="5" t="s">
        <v>12</v>
      </c>
      <c r="B202" s="6">
        <v>43480</v>
      </c>
      <c r="C202" s="6">
        <v>43524</v>
      </c>
      <c r="D202" s="5">
        <v>1674.85</v>
      </c>
      <c r="E202" s="5">
        <v>1674.85</v>
      </c>
      <c r="F202" s="5">
        <f t="shared" si="6"/>
        <v>1.8765206812652011</v>
      </c>
      <c r="G202" s="4">
        <v>1.8164383561643835E-2</v>
      </c>
      <c r="H202" s="7">
        <f t="shared" si="7"/>
        <v>1.8583562977035573</v>
      </c>
    </row>
    <row r="203" spans="1:8" x14ac:dyDescent="0.3">
      <c r="A203" s="5" t="s">
        <v>12</v>
      </c>
      <c r="B203" s="6">
        <v>43481</v>
      </c>
      <c r="C203" s="6">
        <v>43524</v>
      </c>
      <c r="D203" s="5">
        <v>1661.6</v>
      </c>
      <c r="E203" s="5">
        <v>1661.6</v>
      </c>
      <c r="F203" s="5">
        <f t="shared" si="6"/>
        <v>-0.7911156222945338</v>
      </c>
      <c r="G203" s="4">
        <v>1.8246575342465755E-2</v>
      </c>
      <c r="H203" s="7">
        <f t="shared" si="7"/>
        <v>-0.80936219763699957</v>
      </c>
    </row>
    <row r="204" spans="1:8" x14ac:dyDescent="0.3">
      <c r="A204" s="5" t="s">
        <v>12</v>
      </c>
      <c r="B204" s="6">
        <v>43482</v>
      </c>
      <c r="C204" s="6">
        <v>43524</v>
      </c>
      <c r="D204" s="5">
        <v>1649.5</v>
      </c>
      <c r="E204" s="5">
        <v>1649.5</v>
      </c>
      <c r="F204" s="5">
        <f t="shared" si="6"/>
        <v>-0.72821376986037012</v>
      </c>
      <c r="G204" s="4">
        <v>1.8191780821917806E-2</v>
      </c>
      <c r="H204" s="7">
        <f t="shared" si="7"/>
        <v>-0.74640555068228798</v>
      </c>
    </row>
    <row r="205" spans="1:8" x14ac:dyDescent="0.3">
      <c r="A205" s="5" t="s">
        <v>12</v>
      </c>
      <c r="B205" s="6">
        <v>43483</v>
      </c>
      <c r="C205" s="6">
        <v>43524</v>
      </c>
      <c r="D205" s="5">
        <v>1632.9</v>
      </c>
      <c r="E205" s="5">
        <v>1632.9</v>
      </c>
      <c r="F205" s="5">
        <f t="shared" si="6"/>
        <v>-1.0063655653228196</v>
      </c>
      <c r="G205" s="4">
        <v>1.8082191780821918E-2</v>
      </c>
      <c r="H205" s="7">
        <f t="shared" si="7"/>
        <v>-1.0244477571036414</v>
      </c>
    </row>
    <row r="206" spans="1:8" x14ac:dyDescent="0.3">
      <c r="A206" s="5" t="s">
        <v>12</v>
      </c>
      <c r="B206" s="6">
        <v>43486</v>
      </c>
      <c r="C206" s="6">
        <v>43524</v>
      </c>
      <c r="D206" s="5">
        <v>1628</v>
      </c>
      <c r="E206" s="5">
        <v>1628</v>
      </c>
      <c r="F206" s="5">
        <f t="shared" si="6"/>
        <v>-0.30007961295854557</v>
      </c>
      <c r="G206" s="4">
        <v>1.7972602739726028E-2</v>
      </c>
      <c r="H206" s="7">
        <f t="shared" si="7"/>
        <v>-0.31805221569827158</v>
      </c>
    </row>
    <row r="207" spans="1:8" x14ac:dyDescent="0.3">
      <c r="A207" s="5" t="s">
        <v>12</v>
      </c>
      <c r="B207" s="6">
        <v>43487</v>
      </c>
      <c r="C207" s="6">
        <v>43524</v>
      </c>
      <c r="D207" s="5">
        <v>1611.45</v>
      </c>
      <c r="E207" s="5">
        <v>1611.45</v>
      </c>
      <c r="F207" s="5">
        <f t="shared" si="6"/>
        <v>-1.0165847665847638</v>
      </c>
      <c r="G207" s="4">
        <v>1.7972602739726028E-2</v>
      </c>
      <c r="H207" s="7">
        <f t="shared" si="7"/>
        <v>-1.0345573693244898</v>
      </c>
    </row>
    <row r="208" spans="1:8" x14ac:dyDescent="0.3">
      <c r="A208" s="5" t="s">
        <v>12</v>
      </c>
      <c r="B208" s="6">
        <v>43488</v>
      </c>
      <c r="C208" s="6">
        <v>43524</v>
      </c>
      <c r="D208" s="5">
        <v>1619.95</v>
      </c>
      <c r="E208" s="5">
        <v>1619.95</v>
      </c>
      <c r="F208" s="5">
        <f t="shared" si="6"/>
        <v>0.52747525520493965</v>
      </c>
      <c r="G208" s="4">
        <v>1.8027397260273973E-2</v>
      </c>
      <c r="H208" s="7">
        <f t="shared" si="7"/>
        <v>0.50944785794466563</v>
      </c>
    </row>
    <row r="209" spans="1:8" x14ac:dyDescent="0.3">
      <c r="A209" s="5" t="s">
        <v>12</v>
      </c>
      <c r="B209" s="6">
        <v>43489</v>
      </c>
      <c r="C209" s="6">
        <v>43524</v>
      </c>
      <c r="D209" s="5">
        <v>1586.75</v>
      </c>
      <c r="E209" s="5">
        <v>1615.05</v>
      </c>
      <c r="F209" s="5">
        <f t="shared" si="6"/>
        <v>-0.30247847155776975</v>
      </c>
      <c r="G209" s="4">
        <v>1.8000000000000002E-2</v>
      </c>
      <c r="H209" s="7">
        <f t="shared" si="7"/>
        <v>-0.32047847155776976</v>
      </c>
    </row>
    <row r="210" spans="1:8" x14ac:dyDescent="0.3">
      <c r="A210" s="5" t="s">
        <v>12</v>
      </c>
      <c r="B210" s="6">
        <v>43490</v>
      </c>
      <c r="C210" s="6">
        <v>43524</v>
      </c>
      <c r="D210" s="5">
        <v>1574.6</v>
      </c>
      <c r="E210" s="5">
        <v>1574.6</v>
      </c>
      <c r="F210" s="5">
        <f t="shared" si="6"/>
        <v>-2.5045664220921982</v>
      </c>
      <c r="G210" s="4">
        <v>1.8027397260273973E-2</v>
      </c>
      <c r="H210" s="7">
        <f t="shared" si="7"/>
        <v>-2.5225938193524722</v>
      </c>
    </row>
    <row r="211" spans="1:8" x14ac:dyDescent="0.3">
      <c r="A211" s="5" t="s">
        <v>12</v>
      </c>
      <c r="B211" s="6">
        <v>43493</v>
      </c>
      <c r="C211" s="6">
        <v>43524</v>
      </c>
      <c r="D211" s="5">
        <v>1585.9</v>
      </c>
      <c r="E211" s="5">
        <v>1585.9</v>
      </c>
      <c r="F211" s="5">
        <f t="shared" si="6"/>
        <v>0.71764257589230163</v>
      </c>
      <c r="G211" s="4">
        <v>1.8000000000000002E-2</v>
      </c>
      <c r="H211" s="7">
        <f t="shared" si="7"/>
        <v>0.69964257589230161</v>
      </c>
    </row>
    <row r="212" spans="1:8" x14ac:dyDescent="0.3">
      <c r="A212" s="5" t="s">
        <v>12</v>
      </c>
      <c r="B212" s="6">
        <v>43494</v>
      </c>
      <c r="C212" s="6">
        <v>43524</v>
      </c>
      <c r="D212" s="5">
        <v>1615.45</v>
      </c>
      <c r="E212" s="5">
        <v>1615.45</v>
      </c>
      <c r="F212" s="5">
        <f t="shared" si="6"/>
        <v>1.8632952897408381</v>
      </c>
      <c r="G212" s="4">
        <v>1.7972602739726028E-2</v>
      </c>
      <c r="H212" s="7">
        <f t="shared" si="7"/>
        <v>1.8453226870011121</v>
      </c>
    </row>
    <row r="213" spans="1:8" x14ac:dyDescent="0.3">
      <c r="A213" s="5" t="s">
        <v>12</v>
      </c>
      <c r="B213" s="6">
        <v>43495</v>
      </c>
      <c r="C213" s="6">
        <v>43524</v>
      </c>
      <c r="D213" s="5">
        <v>1610.35</v>
      </c>
      <c r="E213" s="5">
        <v>1610.35</v>
      </c>
      <c r="F213" s="5">
        <f t="shared" si="6"/>
        <v>-0.31570150731995023</v>
      </c>
      <c r="G213" s="4">
        <v>1.8000000000000002E-2</v>
      </c>
      <c r="H213" s="7">
        <f t="shared" si="7"/>
        <v>-0.33370150731995024</v>
      </c>
    </row>
    <row r="214" spans="1:8" x14ac:dyDescent="0.3">
      <c r="A214" s="5" t="s">
        <v>12</v>
      </c>
      <c r="B214" s="6">
        <v>43496</v>
      </c>
      <c r="C214" s="6">
        <v>43524</v>
      </c>
      <c r="D214" s="5">
        <v>1611.85</v>
      </c>
      <c r="E214" s="5">
        <v>1611.85</v>
      </c>
      <c r="F214" s="5">
        <f t="shared" si="6"/>
        <v>9.3147452417176396E-2</v>
      </c>
      <c r="G214" s="4">
        <v>1.8027397260273973E-2</v>
      </c>
      <c r="H214" s="7">
        <f t="shared" si="7"/>
        <v>7.5120055156902427E-2</v>
      </c>
    </row>
    <row r="215" spans="1:8" x14ac:dyDescent="0.3">
      <c r="A215" s="5" t="s">
        <v>12</v>
      </c>
      <c r="B215" s="6">
        <v>43497</v>
      </c>
      <c r="C215" s="6">
        <v>43552</v>
      </c>
      <c r="D215" s="5">
        <v>1580</v>
      </c>
      <c r="E215" s="5">
        <v>1587.65</v>
      </c>
      <c r="F215" s="5">
        <f t="shared" si="6"/>
        <v>-1.5013804014021044</v>
      </c>
      <c r="G215" s="4">
        <v>1.7945205479452053E-2</v>
      </c>
      <c r="H215" s="7">
        <f t="shared" si="7"/>
        <v>-1.5193256068815564</v>
      </c>
    </row>
    <row r="216" spans="1:8" x14ac:dyDescent="0.3">
      <c r="A216" s="5" t="s">
        <v>12</v>
      </c>
      <c r="B216" s="6">
        <v>43500</v>
      </c>
      <c r="C216" s="6">
        <v>43552</v>
      </c>
      <c r="D216" s="5">
        <v>1594.35</v>
      </c>
      <c r="E216" s="5">
        <v>1594.35</v>
      </c>
      <c r="F216" s="5">
        <f t="shared" si="6"/>
        <v>0.42200736938240907</v>
      </c>
      <c r="G216" s="4">
        <v>1.8027397260273973E-2</v>
      </c>
      <c r="H216" s="7">
        <f t="shared" si="7"/>
        <v>0.4039799721221351</v>
      </c>
    </row>
    <row r="217" spans="1:8" x14ac:dyDescent="0.3">
      <c r="A217" s="5" t="s">
        <v>12</v>
      </c>
      <c r="B217" s="6">
        <v>43501</v>
      </c>
      <c r="C217" s="6">
        <v>43552</v>
      </c>
      <c r="D217" s="5">
        <v>1611.75</v>
      </c>
      <c r="E217" s="5">
        <v>1614</v>
      </c>
      <c r="F217" s="5">
        <f t="shared" si="6"/>
        <v>1.232477185059748</v>
      </c>
      <c r="G217" s="4">
        <v>1.8000000000000002E-2</v>
      </c>
      <c r="H217" s="7">
        <f t="shared" si="7"/>
        <v>1.214477185059748</v>
      </c>
    </row>
    <row r="218" spans="1:8" x14ac:dyDescent="0.3">
      <c r="A218" s="5" t="s">
        <v>12</v>
      </c>
      <c r="B218" s="6">
        <v>43502</v>
      </c>
      <c r="C218" s="6">
        <v>43552</v>
      </c>
      <c r="D218" s="5">
        <v>1600.2</v>
      </c>
      <c r="E218" s="5">
        <v>1610.2</v>
      </c>
      <c r="F218" s="5">
        <f t="shared" si="6"/>
        <v>-0.23543990086740732</v>
      </c>
      <c r="G218" s="4">
        <v>1.7917808219178082E-2</v>
      </c>
      <c r="H218" s="7">
        <f t="shared" si="7"/>
        <v>-0.25335770908658539</v>
      </c>
    </row>
    <row r="219" spans="1:8" x14ac:dyDescent="0.3">
      <c r="A219" s="5" t="s">
        <v>12</v>
      </c>
      <c r="B219" s="6">
        <v>43503</v>
      </c>
      <c r="C219" s="6">
        <v>43552</v>
      </c>
      <c r="D219" s="5">
        <v>1582.1</v>
      </c>
      <c r="E219" s="5">
        <v>1581.3</v>
      </c>
      <c r="F219" s="5">
        <f t="shared" si="6"/>
        <v>-1.7948080983728785</v>
      </c>
      <c r="G219" s="4">
        <v>1.7726027397260272E-2</v>
      </c>
      <c r="H219" s="7">
        <f t="shared" si="7"/>
        <v>-1.8125341257701388</v>
      </c>
    </row>
    <row r="220" spans="1:8" x14ac:dyDescent="0.3">
      <c r="A220" s="5" t="s">
        <v>12</v>
      </c>
      <c r="B220" s="6">
        <v>43504</v>
      </c>
      <c r="C220" s="6">
        <v>43552</v>
      </c>
      <c r="D220" s="5">
        <v>1519.8</v>
      </c>
      <c r="E220" s="5">
        <v>1519.8</v>
      </c>
      <c r="F220" s="5">
        <f t="shared" si="6"/>
        <v>-3.8892050844242085</v>
      </c>
      <c r="G220" s="4">
        <v>1.7479452054794519E-2</v>
      </c>
      <c r="H220" s="7">
        <f t="shared" si="7"/>
        <v>-3.9066845364790033</v>
      </c>
    </row>
    <row r="221" spans="1:8" x14ac:dyDescent="0.3">
      <c r="A221" s="5" t="s">
        <v>12</v>
      </c>
      <c r="B221" s="6">
        <v>43507</v>
      </c>
      <c r="C221" s="6">
        <v>43552</v>
      </c>
      <c r="D221" s="5">
        <v>1498.75</v>
      </c>
      <c r="E221" s="5">
        <v>1508.75</v>
      </c>
      <c r="F221" s="5">
        <f t="shared" si="6"/>
        <v>-0.72706935123042205</v>
      </c>
      <c r="G221" s="4">
        <v>1.7452054794520548E-2</v>
      </c>
      <c r="H221" s="7">
        <f t="shared" si="7"/>
        <v>-0.74452140602494254</v>
      </c>
    </row>
    <row r="222" spans="1:8" x14ac:dyDescent="0.3">
      <c r="A222" s="5" t="s">
        <v>12</v>
      </c>
      <c r="B222" s="6">
        <v>43508</v>
      </c>
      <c r="C222" s="6">
        <v>43552</v>
      </c>
      <c r="D222" s="5">
        <v>1466.75</v>
      </c>
      <c r="E222" s="5">
        <v>1466.75</v>
      </c>
      <c r="F222" s="5">
        <f t="shared" si="6"/>
        <v>-2.783761391880696</v>
      </c>
      <c r="G222" s="4">
        <v>1.7561643835616439E-2</v>
      </c>
      <c r="H222" s="7">
        <f t="shared" si="7"/>
        <v>-2.8013230357163126</v>
      </c>
    </row>
    <row r="223" spans="1:8" x14ac:dyDescent="0.3">
      <c r="A223" s="5" t="s">
        <v>12</v>
      </c>
      <c r="B223" s="6">
        <v>43509</v>
      </c>
      <c r="C223" s="6">
        <v>43552</v>
      </c>
      <c r="D223" s="5">
        <v>1482.4</v>
      </c>
      <c r="E223" s="5">
        <v>1482.4</v>
      </c>
      <c r="F223" s="5">
        <f t="shared" si="6"/>
        <v>1.0669848304073695</v>
      </c>
      <c r="G223" s="4">
        <v>1.7561643835616439E-2</v>
      </c>
      <c r="H223" s="7">
        <f t="shared" si="7"/>
        <v>1.0494231865717529</v>
      </c>
    </row>
    <row r="224" spans="1:8" x14ac:dyDescent="0.3">
      <c r="A224" s="5" t="s">
        <v>12</v>
      </c>
      <c r="B224" s="6">
        <v>43510</v>
      </c>
      <c r="C224" s="6">
        <v>43552</v>
      </c>
      <c r="D224" s="5">
        <v>1503.1</v>
      </c>
      <c r="E224" s="5">
        <v>1503.1</v>
      </c>
      <c r="F224" s="5">
        <f t="shared" si="6"/>
        <v>1.3963842417700902</v>
      </c>
      <c r="G224" s="4">
        <v>1.7534246575342468E-2</v>
      </c>
      <c r="H224" s="7">
        <f t="shared" si="7"/>
        <v>1.3788499951947477</v>
      </c>
    </row>
    <row r="225" spans="1:8" x14ac:dyDescent="0.3">
      <c r="A225" s="5" t="s">
        <v>12</v>
      </c>
      <c r="B225" s="6">
        <v>43511</v>
      </c>
      <c r="C225" s="6">
        <v>43552</v>
      </c>
      <c r="D225" s="5">
        <v>1506.05</v>
      </c>
      <c r="E225" s="5">
        <v>1506.05</v>
      </c>
      <c r="F225" s="5">
        <f t="shared" si="6"/>
        <v>0.19626106047502134</v>
      </c>
      <c r="G225" s="4">
        <v>1.7452054794520548E-2</v>
      </c>
      <c r="H225" s="7">
        <f t="shared" si="7"/>
        <v>0.17880900568050079</v>
      </c>
    </row>
    <row r="226" spans="1:8" x14ac:dyDescent="0.3">
      <c r="A226" s="5" t="s">
        <v>12</v>
      </c>
      <c r="B226" s="6">
        <v>43514</v>
      </c>
      <c r="C226" s="6">
        <v>43552</v>
      </c>
      <c r="D226" s="5">
        <v>1452.9</v>
      </c>
      <c r="E226" s="5">
        <v>1452.9</v>
      </c>
      <c r="F226" s="5">
        <f t="shared" si="6"/>
        <v>-3.5290992994920396</v>
      </c>
      <c r="G226" s="4">
        <v>1.7534246575342468E-2</v>
      </c>
      <c r="H226" s="7">
        <f t="shared" si="7"/>
        <v>-3.5466335460673819</v>
      </c>
    </row>
    <row r="227" spans="1:8" x14ac:dyDescent="0.3">
      <c r="A227" s="5" t="s">
        <v>12</v>
      </c>
      <c r="B227" s="6">
        <v>43515</v>
      </c>
      <c r="C227" s="6">
        <v>43552</v>
      </c>
      <c r="D227" s="5">
        <v>1500.2</v>
      </c>
      <c r="E227" s="5">
        <v>1500.2</v>
      </c>
      <c r="F227" s="5">
        <f t="shared" si="6"/>
        <v>3.255557849817603</v>
      </c>
      <c r="G227" s="4">
        <v>1.7534246575342468E-2</v>
      </c>
      <c r="H227" s="7">
        <f t="shared" si="7"/>
        <v>3.2380236032422607</v>
      </c>
    </row>
    <row r="228" spans="1:8" x14ac:dyDescent="0.3">
      <c r="A228" s="5" t="s">
        <v>12</v>
      </c>
      <c r="B228" s="6">
        <v>43516</v>
      </c>
      <c r="C228" s="6">
        <v>43552</v>
      </c>
      <c r="D228" s="5">
        <v>1482.35</v>
      </c>
      <c r="E228" s="5">
        <v>1482.35</v>
      </c>
      <c r="F228" s="5">
        <f t="shared" si="6"/>
        <v>-1.1898413544860775</v>
      </c>
      <c r="G228" s="4">
        <v>1.7561643835616439E-2</v>
      </c>
      <c r="H228" s="7">
        <f t="shared" si="7"/>
        <v>-1.2074029983216941</v>
      </c>
    </row>
    <row r="229" spans="1:8" x14ac:dyDescent="0.3">
      <c r="A229" s="5" t="s">
        <v>12</v>
      </c>
      <c r="B229" s="6">
        <v>43517</v>
      </c>
      <c r="C229" s="6">
        <v>43552</v>
      </c>
      <c r="D229" s="5">
        <v>1492.95</v>
      </c>
      <c r="E229" s="5">
        <v>1492.95</v>
      </c>
      <c r="F229" s="5">
        <f t="shared" si="6"/>
        <v>0.71508078389045349</v>
      </c>
      <c r="G229" s="4">
        <v>1.7616438356164384E-2</v>
      </c>
      <c r="H229" s="7">
        <f t="shared" si="7"/>
        <v>0.69746434553428915</v>
      </c>
    </row>
    <row r="230" spans="1:8" x14ac:dyDescent="0.3">
      <c r="A230" s="5" t="s">
        <v>12</v>
      </c>
      <c r="B230" s="6">
        <v>43518</v>
      </c>
      <c r="C230" s="6">
        <v>43552</v>
      </c>
      <c r="D230" s="5">
        <v>1502.1</v>
      </c>
      <c r="E230" s="5">
        <v>1502.1</v>
      </c>
      <c r="F230" s="5">
        <f t="shared" si="6"/>
        <v>0.61288053853108704</v>
      </c>
      <c r="G230" s="4">
        <v>1.7616438356164384E-2</v>
      </c>
      <c r="H230" s="7">
        <f t="shared" si="7"/>
        <v>0.59526410017492271</v>
      </c>
    </row>
    <row r="231" spans="1:8" x14ac:dyDescent="0.3">
      <c r="A231" s="5" t="s">
        <v>12</v>
      </c>
      <c r="B231" s="6">
        <v>43521</v>
      </c>
      <c r="C231" s="6">
        <v>43552</v>
      </c>
      <c r="D231" s="5">
        <v>1502.6</v>
      </c>
      <c r="E231" s="5">
        <v>1502.6</v>
      </c>
      <c r="F231" s="5">
        <f t="shared" si="6"/>
        <v>3.3286731908661209E-2</v>
      </c>
      <c r="G231" s="4">
        <v>1.7534246575342468E-2</v>
      </c>
      <c r="H231" s="7">
        <f t="shared" si="7"/>
        <v>1.5752485333318741E-2</v>
      </c>
    </row>
    <row r="232" spans="1:8" x14ac:dyDescent="0.3">
      <c r="A232" s="5" t="s">
        <v>12</v>
      </c>
      <c r="B232" s="6">
        <v>43522</v>
      </c>
      <c r="C232" s="6">
        <v>43552</v>
      </c>
      <c r="D232" s="5">
        <v>1515.5</v>
      </c>
      <c r="E232" s="5">
        <v>1515.5</v>
      </c>
      <c r="F232" s="5">
        <f t="shared" si="6"/>
        <v>0.85851191268468596</v>
      </c>
      <c r="G232" s="4">
        <v>1.7534246575342468E-2</v>
      </c>
      <c r="H232" s="7">
        <f t="shared" si="7"/>
        <v>0.84097766610934355</v>
      </c>
    </row>
    <row r="233" spans="1:8" x14ac:dyDescent="0.3">
      <c r="A233" s="5" t="s">
        <v>12</v>
      </c>
      <c r="B233" s="6">
        <v>43523</v>
      </c>
      <c r="C233" s="6">
        <v>43552</v>
      </c>
      <c r="D233" s="5">
        <v>1515.95</v>
      </c>
      <c r="E233" s="5">
        <v>1515.95</v>
      </c>
      <c r="F233" s="5">
        <f t="shared" si="6"/>
        <v>2.9693170570771726E-2</v>
      </c>
      <c r="G233" s="4">
        <v>1.7506849315068494E-2</v>
      </c>
      <c r="H233" s="7">
        <f t="shared" si="7"/>
        <v>1.2186321255703233E-2</v>
      </c>
    </row>
    <row r="234" spans="1:8" x14ac:dyDescent="0.3">
      <c r="A234" s="5" t="s">
        <v>12</v>
      </c>
      <c r="B234" s="6">
        <v>43524</v>
      </c>
      <c r="C234" s="6">
        <v>43552</v>
      </c>
      <c r="D234" s="5">
        <v>1503.4</v>
      </c>
      <c r="E234" s="5">
        <v>1503.4</v>
      </c>
      <c r="F234" s="5">
        <f t="shared" si="6"/>
        <v>-0.82786371582175888</v>
      </c>
      <c r="G234" s="4">
        <v>1.758904109589041E-2</v>
      </c>
      <c r="H234" s="7">
        <f t="shared" si="7"/>
        <v>-0.84545275691764932</v>
      </c>
    </row>
    <row r="235" spans="1:8" x14ac:dyDescent="0.3">
      <c r="A235" s="5" t="s">
        <v>12</v>
      </c>
      <c r="B235" s="6">
        <v>43525</v>
      </c>
      <c r="C235" s="6">
        <v>43580</v>
      </c>
      <c r="D235" s="5">
        <v>1511.9</v>
      </c>
      <c r="E235" s="5">
        <v>1508.15</v>
      </c>
      <c r="F235" s="5">
        <f t="shared" si="6"/>
        <v>0.31595051217240916</v>
      </c>
      <c r="G235" s="4">
        <v>1.758904109589041E-2</v>
      </c>
      <c r="H235" s="7">
        <f t="shared" si="7"/>
        <v>0.29836147107651873</v>
      </c>
    </row>
    <row r="236" spans="1:8" x14ac:dyDescent="0.3">
      <c r="A236" s="5" t="s">
        <v>12</v>
      </c>
      <c r="B236" s="6">
        <v>43529</v>
      </c>
      <c r="C236" s="6">
        <v>43580</v>
      </c>
      <c r="D236" s="5">
        <v>1538.2</v>
      </c>
      <c r="E236" s="5">
        <v>1538.2</v>
      </c>
      <c r="F236" s="5">
        <f t="shared" si="6"/>
        <v>1.9925073765872066</v>
      </c>
      <c r="G236" s="4">
        <v>1.7534246575342468E-2</v>
      </c>
      <c r="H236" s="7">
        <f t="shared" si="7"/>
        <v>1.974973130011864</v>
      </c>
    </row>
    <row r="237" spans="1:8" x14ac:dyDescent="0.3">
      <c r="A237" s="5" t="s">
        <v>12</v>
      </c>
      <c r="B237" s="6">
        <v>43530</v>
      </c>
      <c r="C237" s="6">
        <v>43580</v>
      </c>
      <c r="D237" s="5">
        <v>1551.75</v>
      </c>
      <c r="E237" s="5">
        <v>1542.1</v>
      </c>
      <c r="F237" s="5">
        <f t="shared" si="6"/>
        <v>0.2535431023273868</v>
      </c>
      <c r="G237" s="4">
        <v>1.758904109589041E-2</v>
      </c>
      <c r="H237" s="7">
        <f t="shared" si="7"/>
        <v>0.2359540612314964</v>
      </c>
    </row>
    <row r="238" spans="1:8" x14ac:dyDescent="0.3">
      <c r="A238" s="5" t="s">
        <v>12</v>
      </c>
      <c r="B238" s="6">
        <v>43531</v>
      </c>
      <c r="C238" s="6">
        <v>43580</v>
      </c>
      <c r="D238" s="5">
        <v>1536.45</v>
      </c>
      <c r="E238" s="5">
        <v>1536.45</v>
      </c>
      <c r="F238" s="5">
        <f t="shared" si="6"/>
        <v>-0.36638350301535982</v>
      </c>
      <c r="G238" s="4">
        <v>1.758904109589041E-2</v>
      </c>
      <c r="H238" s="7">
        <f t="shared" si="7"/>
        <v>-0.38397254411125026</v>
      </c>
    </row>
    <row r="239" spans="1:8" x14ac:dyDescent="0.3">
      <c r="A239" s="5" t="s">
        <v>12</v>
      </c>
      <c r="B239" s="6">
        <v>43532</v>
      </c>
      <c r="C239" s="6">
        <v>43580</v>
      </c>
      <c r="D239" s="5">
        <v>1555.35</v>
      </c>
      <c r="E239" s="5">
        <v>1555.35</v>
      </c>
      <c r="F239" s="5">
        <f t="shared" si="6"/>
        <v>1.2301083666894375</v>
      </c>
      <c r="G239" s="4">
        <v>1.7561643835616439E-2</v>
      </c>
      <c r="H239" s="7">
        <f t="shared" si="7"/>
        <v>1.2125467228538209</v>
      </c>
    </row>
    <row r="240" spans="1:8" x14ac:dyDescent="0.3">
      <c r="A240" s="5" t="s">
        <v>12</v>
      </c>
      <c r="B240" s="6">
        <v>43535</v>
      </c>
      <c r="C240" s="6">
        <v>43580</v>
      </c>
      <c r="D240" s="5">
        <v>1552.8</v>
      </c>
      <c r="E240" s="5">
        <v>1557.05</v>
      </c>
      <c r="F240" s="5">
        <f t="shared" si="6"/>
        <v>0.10930015752081818</v>
      </c>
      <c r="G240" s="4">
        <v>1.7561643835616439E-2</v>
      </c>
      <c r="H240" s="7">
        <f t="shared" si="7"/>
        <v>9.1738513685201736E-2</v>
      </c>
    </row>
    <row r="241" spans="1:8" x14ac:dyDescent="0.3">
      <c r="A241" s="5" t="s">
        <v>12</v>
      </c>
      <c r="B241" s="6">
        <v>43536</v>
      </c>
      <c r="C241" s="6">
        <v>43580</v>
      </c>
      <c r="D241" s="5">
        <v>1639.75</v>
      </c>
      <c r="E241" s="5">
        <v>1639.75</v>
      </c>
      <c r="F241" s="5">
        <f t="shared" si="6"/>
        <v>5.3113259047557912</v>
      </c>
      <c r="G241" s="4">
        <v>1.7561643835616439E-2</v>
      </c>
      <c r="H241" s="7">
        <f t="shared" si="7"/>
        <v>5.2937642609201747</v>
      </c>
    </row>
    <row r="242" spans="1:8" x14ac:dyDescent="0.3">
      <c r="A242" s="5" t="s">
        <v>12</v>
      </c>
      <c r="B242" s="6">
        <v>43537</v>
      </c>
      <c r="C242" s="6">
        <v>43580</v>
      </c>
      <c r="D242" s="5">
        <v>1638.15</v>
      </c>
      <c r="E242" s="5">
        <v>1638.15</v>
      </c>
      <c r="F242" s="5">
        <f t="shared" si="6"/>
        <v>-9.7575849977125109E-2</v>
      </c>
      <c r="G242" s="4">
        <v>1.7561643835616439E-2</v>
      </c>
      <c r="H242" s="7">
        <f t="shared" si="7"/>
        <v>-0.11513749381274155</v>
      </c>
    </row>
    <row r="243" spans="1:8" x14ac:dyDescent="0.3">
      <c r="A243" s="5" t="s">
        <v>12</v>
      </c>
      <c r="B243" s="6">
        <v>43538</v>
      </c>
      <c r="C243" s="6">
        <v>43580</v>
      </c>
      <c r="D243" s="5">
        <v>1646.5</v>
      </c>
      <c r="E243" s="5">
        <v>1646.5</v>
      </c>
      <c r="F243" s="5">
        <f t="shared" si="6"/>
        <v>0.50972133199034941</v>
      </c>
      <c r="G243" s="4">
        <v>1.7369863013698628E-2</v>
      </c>
      <c r="H243" s="7">
        <f t="shared" si="7"/>
        <v>0.49235146897665077</v>
      </c>
    </row>
    <row r="244" spans="1:8" x14ac:dyDescent="0.3">
      <c r="A244" s="5" t="s">
        <v>12</v>
      </c>
      <c r="B244" s="6">
        <v>43539</v>
      </c>
      <c r="C244" s="6">
        <v>43580</v>
      </c>
      <c r="D244" s="5">
        <v>1642.15</v>
      </c>
      <c r="E244" s="5">
        <v>1642.15</v>
      </c>
      <c r="F244" s="5">
        <f t="shared" si="6"/>
        <v>-0.2641967810507081</v>
      </c>
      <c r="G244" s="4">
        <v>1.7315068493150686E-2</v>
      </c>
      <c r="H244" s="7">
        <f t="shared" si="7"/>
        <v>-0.28151184954385877</v>
      </c>
    </row>
    <row r="245" spans="1:8" x14ac:dyDescent="0.3">
      <c r="A245" s="5" t="s">
        <v>12</v>
      </c>
      <c r="B245" s="6">
        <v>43542</v>
      </c>
      <c r="C245" s="6">
        <v>43580</v>
      </c>
      <c r="D245" s="5">
        <v>1708.25</v>
      </c>
      <c r="E245" s="5">
        <v>1708.25</v>
      </c>
      <c r="F245" s="5">
        <f t="shared" si="6"/>
        <v>4.0252108516274339</v>
      </c>
      <c r="G245" s="4">
        <v>1.7342465753424657E-2</v>
      </c>
      <c r="H245" s="7">
        <f t="shared" si="7"/>
        <v>4.0078683858740094</v>
      </c>
    </row>
    <row r="246" spans="1:8" x14ac:dyDescent="0.3">
      <c r="A246" s="5" t="s">
        <v>12</v>
      </c>
      <c r="B246" s="6">
        <v>43543</v>
      </c>
      <c r="C246" s="6">
        <v>43580</v>
      </c>
      <c r="D246" s="5">
        <v>1702.9</v>
      </c>
      <c r="E246" s="5">
        <v>1702.9</v>
      </c>
      <c r="F246" s="5">
        <f t="shared" si="6"/>
        <v>-0.31318600907360805</v>
      </c>
      <c r="G246" s="4">
        <v>1.7205479452054796E-2</v>
      </c>
      <c r="H246" s="7">
        <f t="shared" si="7"/>
        <v>-0.33039148852566286</v>
      </c>
    </row>
    <row r="247" spans="1:8" x14ac:dyDescent="0.3">
      <c r="A247" s="5" t="s">
        <v>12</v>
      </c>
      <c r="B247" s="6">
        <v>43544</v>
      </c>
      <c r="C247" s="6">
        <v>43580</v>
      </c>
      <c r="D247" s="5">
        <v>1641.45</v>
      </c>
      <c r="E247" s="5">
        <v>1641.45</v>
      </c>
      <c r="F247" s="5">
        <f t="shared" si="6"/>
        <v>-3.6085501203828785</v>
      </c>
      <c r="G247" s="4">
        <v>1.7287671232876712E-2</v>
      </c>
      <c r="H247" s="7">
        <f t="shared" si="7"/>
        <v>-3.6258377916157554</v>
      </c>
    </row>
    <row r="248" spans="1:8" x14ac:dyDescent="0.3">
      <c r="A248" s="5" t="s">
        <v>12</v>
      </c>
      <c r="B248" s="6">
        <v>43546</v>
      </c>
      <c r="C248" s="6">
        <v>43580</v>
      </c>
      <c r="D248" s="5">
        <v>1624.45</v>
      </c>
      <c r="E248" s="5">
        <v>1624.45</v>
      </c>
      <c r="F248" s="5">
        <f t="shared" si="6"/>
        <v>-1.0356696822930944</v>
      </c>
      <c r="G248" s="4">
        <v>1.7205479452054796E-2</v>
      </c>
      <c r="H248" s="7">
        <f t="shared" si="7"/>
        <v>-1.0528751617451493</v>
      </c>
    </row>
    <row r="249" spans="1:8" x14ac:dyDescent="0.3">
      <c r="A249" s="5" t="s">
        <v>12</v>
      </c>
      <c r="B249" s="6">
        <v>43549</v>
      </c>
      <c r="C249" s="6">
        <v>43580</v>
      </c>
      <c r="D249" s="5">
        <v>1591.9</v>
      </c>
      <c r="E249" s="5">
        <v>1591.9</v>
      </c>
      <c r="F249" s="5">
        <f t="shared" si="6"/>
        <v>-2.0037551171165595</v>
      </c>
      <c r="G249" s="4">
        <v>1.7178082191780821E-2</v>
      </c>
      <c r="H249" s="7">
        <f t="shared" si="7"/>
        <v>-2.0209331993083404</v>
      </c>
    </row>
    <row r="250" spans="1:8" x14ac:dyDescent="0.3">
      <c r="A250" s="5" t="s">
        <v>12</v>
      </c>
      <c r="B250" s="6">
        <v>43550</v>
      </c>
      <c r="C250" s="6">
        <v>43580</v>
      </c>
      <c r="D250" s="5">
        <v>1573.9</v>
      </c>
      <c r="E250" s="5">
        <v>1573.9</v>
      </c>
      <c r="F250" s="5">
        <f t="shared" si="6"/>
        <v>-1.1307242917268674</v>
      </c>
      <c r="G250" s="4">
        <v>1.7232876712328767E-2</v>
      </c>
      <c r="H250" s="7">
        <f t="shared" si="7"/>
        <v>-1.1479571684391963</v>
      </c>
    </row>
    <row r="251" spans="1:8" x14ac:dyDescent="0.3">
      <c r="A251" s="5" t="s">
        <v>12</v>
      </c>
      <c r="B251" s="6">
        <v>43551</v>
      </c>
      <c r="C251" s="6">
        <v>43580</v>
      </c>
      <c r="D251" s="5">
        <v>1606.75</v>
      </c>
      <c r="E251" s="5">
        <v>1606.75</v>
      </c>
      <c r="F251" s="5">
        <f t="shared" si="6"/>
        <v>2.0871719931380586</v>
      </c>
      <c r="G251" s="4">
        <v>1.7232876712328767E-2</v>
      </c>
      <c r="H251" s="7">
        <f t="shared" si="7"/>
        <v>2.0699391164257297</v>
      </c>
    </row>
    <row r="252" spans="1:8" x14ac:dyDescent="0.3">
      <c r="A252" s="5" t="s">
        <v>12</v>
      </c>
      <c r="B252" s="6">
        <v>43552</v>
      </c>
      <c r="C252" s="6">
        <v>43580</v>
      </c>
      <c r="D252" s="5">
        <v>1648.95</v>
      </c>
      <c r="E252" s="5">
        <v>1648.95</v>
      </c>
      <c r="F252" s="5">
        <f t="shared" si="6"/>
        <v>2.6264197915045928</v>
      </c>
      <c r="G252" s="4">
        <v>1.7041095890410959E-2</v>
      </c>
      <c r="H252" s="7">
        <f t="shared" si="7"/>
        <v>2.6093786956141818</v>
      </c>
    </row>
    <row r="253" spans="1:8" x14ac:dyDescent="0.3">
      <c r="A253" s="5"/>
      <c r="B253" s="6"/>
    </row>
  </sheetData>
  <mergeCells count="1">
    <mergeCell ref="A1:C2"/>
  </mergeCells>
  <conditionalFormatting sqref="I6:I57">
    <cfRule type="duplicateValues" dxfId="9" priority="2"/>
  </conditionalFormatting>
  <conditionalFormatting sqref="I5:I57 B5:B252">
    <cfRule type="duplicateValues" dxfId="8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A132-25E5-4999-BA39-1041E883349A}">
  <dimension ref="A1:L253"/>
  <sheetViews>
    <sheetView workbookViewId="0">
      <selection activeCell="J1" sqref="J1"/>
    </sheetView>
  </sheetViews>
  <sheetFormatPr defaultRowHeight="14.4" x14ac:dyDescent="0.3"/>
  <cols>
    <col min="2" max="2" width="10" bestFit="1" customWidth="1"/>
    <col min="3" max="3" width="9.88671875" bestFit="1" customWidth="1"/>
    <col min="4" max="4" width="11.33203125" bestFit="1" customWidth="1"/>
    <col min="5" max="5" width="10.21875" bestFit="1" customWidth="1"/>
    <col min="6" max="6" width="12.77734375" bestFit="1" customWidth="1"/>
    <col min="7" max="7" width="18.109375" bestFit="1" customWidth="1"/>
    <col min="8" max="8" width="22.21875" bestFit="1" customWidth="1"/>
    <col min="11" max="11" width="41.88671875" bestFit="1" customWidth="1"/>
    <col min="12" max="12" width="13.33203125" bestFit="1" customWidth="1"/>
  </cols>
  <sheetData>
    <row r="1" spans="1:12" x14ac:dyDescent="0.3">
      <c r="A1" s="19" t="s">
        <v>21</v>
      </c>
      <c r="B1" s="19"/>
      <c r="C1" s="19"/>
    </row>
    <row r="2" spans="1:12" x14ac:dyDescent="0.3">
      <c r="A2" s="19"/>
      <c r="B2" s="19"/>
      <c r="C2" s="19"/>
    </row>
    <row r="5" spans="1:12" s="1" customFormat="1" x14ac:dyDescent="0.3">
      <c r="A5" s="1" t="s">
        <v>10</v>
      </c>
      <c r="B5" s="1" t="s">
        <v>14</v>
      </c>
      <c r="C5" s="1" t="s">
        <v>11</v>
      </c>
      <c r="D5" s="1" t="s">
        <v>13</v>
      </c>
      <c r="E5" s="1" t="s">
        <v>15</v>
      </c>
      <c r="F5" s="1" t="s">
        <v>18</v>
      </c>
      <c r="G5" s="1" t="s">
        <v>17</v>
      </c>
      <c r="H5" s="1" t="s">
        <v>16</v>
      </c>
    </row>
    <row r="6" spans="1:12" ht="15" thickBot="1" x14ac:dyDescent="0.35">
      <c r="A6" s="5" t="s">
        <v>12</v>
      </c>
      <c r="B6" s="6">
        <v>43192</v>
      </c>
      <c r="C6" s="6">
        <v>43279</v>
      </c>
      <c r="D6" s="5">
        <v>1237.4000000000001</v>
      </c>
      <c r="E6" s="5">
        <v>1255.3</v>
      </c>
      <c r="F6" s="5"/>
      <c r="G6" s="3">
        <v>1.6767123287671201E-2</v>
      </c>
      <c r="H6" s="5"/>
      <c r="J6" s="6"/>
    </row>
    <row r="7" spans="1:12" ht="15.6" x14ac:dyDescent="0.3">
      <c r="A7" s="5" t="s">
        <v>12</v>
      </c>
      <c r="B7" s="6">
        <v>43193</v>
      </c>
      <c r="C7" s="6">
        <v>43279</v>
      </c>
      <c r="D7" s="5">
        <v>1237.4000000000001</v>
      </c>
      <c r="E7" s="5">
        <v>1268.5999999999999</v>
      </c>
      <c r="F7" s="5">
        <f>(E7-E6)/E6*100</f>
        <v>1.0595076874053975</v>
      </c>
      <c r="G7" s="3">
        <v>1.6767123287671201E-2</v>
      </c>
      <c r="H7" s="7">
        <f>F7-G7</f>
        <v>1.0427405641177263</v>
      </c>
      <c r="K7" s="12" t="s">
        <v>1</v>
      </c>
      <c r="L7" s="13">
        <f>AVERAGE(F7:F253)</f>
        <v>0.13676490253382592</v>
      </c>
    </row>
    <row r="8" spans="1:12" ht="15.6" x14ac:dyDescent="0.3">
      <c r="A8" s="5" t="s">
        <v>12</v>
      </c>
      <c r="B8" s="6">
        <v>43194</v>
      </c>
      <c r="C8" s="6">
        <v>43279</v>
      </c>
      <c r="D8" s="5">
        <v>1237.4000000000001</v>
      </c>
      <c r="E8" s="5">
        <v>1280.6500000000001</v>
      </c>
      <c r="F8" s="5">
        <f t="shared" ref="F8:F71" si="0">(E8-E7)/E7*100</f>
        <v>0.94986599400915839</v>
      </c>
      <c r="G8" s="4">
        <v>1.6575342465753425E-2</v>
      </c>
      <c r="H8" s="7">
        <f t="shared" ref="H8:H71" si="1">F8-G8</f>
        <v>0.93329065154340496</v>
      </c>
      <c r="K8" s="14" t="s">
        <v>0</v>
      </c>
      <c r="L8" s="15">
        <f>MAX(F7:F253)</f>
        <v>7.3552170725747299</v>
      </c>
    </row>
    <row r="9" spans="1:12" ht="15.6" x14ac:dyDescent="0.3">
      <c r="A9" s="5" t="s">
        <v>12</v>
      </c>
      <c r="B9" s="6">
        <v>43195</v>
      </c>
      <c r="C9" s="6">
        <v>43279</v>
      </c>
      <c r="D9" s="5">
        <v>1237.4000000000001</v>
      </c>
      <c r="E9" s="5">
        <v>1275.95</v>
      </c>
      <c r="F9" s="5">
        <f t="shared" si="0"/>
        <v>-0.36700113223753916</v>
      </c>
      <c r="G9" s="4">
        <v>1.6712328767123287E-2</v>
      </c>
      <c r="H9" s="7">
        <f t="shared" si="1"/>
        <v>-0.38371346100466247</v>
      </c>
      <c r="K9" s="14" t="s">
        <v>2</v>
      </c>
      <c r="L9" s="15">
        <f>MIN(F7:F253)</f>
        <v>-13.261383275138433</v>
      </c>
    </row>
    <row r="10" spans="1:12" s="8" customFormat="1" ht="15.6" x14ac:dyDescent="0.3">
      <c r="A10" s="8" t="s">
        <v>12</v>
      </c>
      <c r="B10" s="9">
        <v>43196</v>
      </c>
      <c r="C10" s="9">
        <v>43279</v>
      </c>
      <c r="D10" s="8">
        <v>1237.4000000000001</v>
      </c>
      <c r="E10" s="8">
        <v>1265.5</v>
      </c>
      <c r="F10" s="8">
        <f t="shared" si="0"/>
        <v>-0.81899760962420509</v>
      </c>
      <c r="G10" s="10">
        <v>1.6712328767123287E-2</v>
      </c>
      <c r="H10" s="11">
        <f t="shared" si="1"/>
        <v>-0.83570993839132834</v>
      </c>
      <c r="K10" s="14" t="s">
        <v>3</v>
      </c>
      <c r="L10" s="15">
        <f>_xlfn.STDEV.S(F7:F253)</f>
        <v>2.091969971245514</v>
      </c>
    </row>
    <row r="11" spans="1:12" ht="15.6" x14ac:dyDescent="0.3">
      <c r="A11" s="5" t="s">
        <v>12</v>
      </c>
      <c r="B11" s="6">
        <v>43199</v>
      </c>
      <c r="C11" s="6">
        <v>43279</v>
      </c>
      <c r="D11" s="5">
        <v>1237.4000000000001</v>
      </c>
      <c r="E11" s="5">
        <v>1317.4</v>
      </c>
      <c r="F11" s="5">
        <f t="shared" si="0"/>
        <v>4.1011457921770127</v>
      </c>
      <c r="G11" s="4">
        <v>1.6657534246575342E-2</v>
      </c>
      <c r="H11" s="7">
        <f t="shared" si="1"/>
        <v>4.0844882579304373</v>
      </c>
      <c r="K11" s="14" t="s">
        <v>4</v>
      </c>
      <c r="L11" s="15">
        <f>AVERAGE(H7:H253)</f>
        <v>0.11870264615783738</v>
      </c>
    </row>
    <row r="12" spans="1:12" ht="15.6" x14ac:dyDescent="0.3">
      <c r="A12" s="5" t="s">
        <v>12</v>
      </c>
      <c r="B12" s="6">
        <v>43200</v>
      </c>
      <c r="C12" s="6">
        <v>43279</v>
      </c>
      <c r="D12" s="5">
        <v>1237.4000000000001</v>
      </c>
      <c r="E12" s="5">
        <v>1309</v>
      </c>
      <c r="F12" s="5">
        <f t="shared" si="0"/>
        <v>-0.63761955366631928</v>
      </c>
      <c r="G12" s="4">
        <v>1.6657534246575342E-2</v>
      </c>
      <c r="H12" s="7">
        <f t="shared" si="1"/>
        <v>-0.65427708791289463</v>
      </c>
      <c r="K12" s="14" t="s">
        <v>5</v>
      </c>
      <c r="L12" s="15">
        <f>MAX(H7:H253)</f>
        <v>7.3362581684651405</v>
      </c>
    </row>
    <row r="13" spans="1:12" ht="15.6" x14ac:dyDescent="0.3">
      <c r="A13" s="5" t="s">
        <v>12</v>
      </c>
      <c r="B13" s="6">
        <v>43201</v>
      </c>
      <c r="C13" s="6">
        <v>43279</v>
      </c>
      <c r="D13" s="5">
        <v>1237.4000000000001</v>
      </c>
      <c r="E13" s="5">
        <v>1321.9</v>
      </c>
      <c r="F13" s="5">
        <f t="shared" si="0"/>
        <v>0.98548510313216897</v>
      </c>
      <c r="G13" s="4">
        <v>1.652054794520548E-2</v>
      </c>
      <c r="H13" s="7">
        <f t="shared" si="1"/>
        <v>0.96896455518696345</v>
      </c>
      <c r="K13" s="14" t="s">
        <v>6</v>
      </c>
      <c r="L13" s="15">
        <f>MIN(H7:H253)</f>
        <v>-13.279301083357611</v>
      </c>
    </row>
    <row r="14" spans="1:12" ht="15.6" x14ac:dyDescent="0.3">
      <c r="A14" s="5" t="s">
        <v>12</v>
      </c>
      <c r="B14" s="6">
        <v>43202</v>
      </c>
      <c r="C14" s="6">
        <v>43279</v>
      </c>
      <c r="D14" s="5">
        <v>1237.4000000000001</v>
      </c>
      <c r="E14" s="5">
        <v>1346.75</v>
      </c>
      <c r="F14" s="5">
        <f t="shared" si="0"/>
        <v>1.8798698842575012</v>
      </c>
      <c r="G14" s="4">
        <v>1.6657534246575342E-2</v>
      </c>
      <c r="H14" s="7">
        <f t="shared" si="1"/>
        <v>1.8632123500109259</v>
      </c>
      <c r="K14" s="14" t="s">
        <v>7</v>
      </c>
      <c r="L14" s="16">
        <f>_xlfn.STDEV.S((H7:H253))</f>
        <v>2.0919731689709846</v>
      </c>
    </row>
    <row r="15" spans="1:12" s="8" customFormat="1" ht="16.2" thickBot="1" x14ac:dyDescent="0.35">
      <c r="A15" s="8" t="s">
        <v>12</v>
      </c>
      <c r="B15" s="9">
        <v>43203</v>
      </c>
      <c r="C15" s="9">
        <v>43279</v>
      </c>
      <c r="D15" s="8">
        <v>1237.4000000000001</v>
      </c>
      <c r="E15" s="8">
        <v>1334.05</v>
      </c>
      <c r="F15" s="8">
        <f t="shared" si="0"/>
        <v>-0.9430109522925596</v>
      </c>
      <c r="G15" s="10">
        <v>1.6657534246575342E-2</v>
      </c>
      <c r="H15" s="11">
        <f t="shared" si="1"/>
        <v>-0.95966848653913495</v>
      </c>
      <c r="K15" s="17" t="s">
        <v>8</v>
      </c>
      <c r="L15" s="18">
        <f>L11/L14</f>
        <v>5.674195439907373E-2</v>
      </c>
    </row>
    <row r="16" spans="1:12" x14ac:dyDescent="0.3">
      <c r="A16" s="5" t="s">
        <v>12</v>
      </c>
      <c r="B16" s="6">
        <v>43206</v>
      </c>
      <c r="C16" s="6">
        <v>43279</v>
      </c>
      <c r="D16" s="5">
        <v>1237.4000000000001</v>
      </c>
      <c r="E16" s="5">
        <v>1349</v>
      </c>
      <c r="F16" s="5">
        <f t="shared" si="0"/>
        <v>1.120647651887114</v>
      </c>
      <c r="G16" s="4">
        <v>1.6630136986301371E-2</v>
      </c>
      <c r="H16" s="7">
        <f t="shared" si="1"/>
        <v>1.1040175149008127</v>
      </c>
    </row>
    <row r="17" spans="1:8" x14ac:dyDescent="0.3">
      <c r="A17" s="5" t="s">
        <v>12</v>
      </c>
      <c r="B17" s="6">
        <v>43207</v>
      </c>
      <c r="C17" s="6">
        <v>43279</v>
      </c>
      <c r="D17" s="5">
        <v>1237.4000000000001</v>
      </c>
      <c r="E17" s="5">
        <v>1350</v>
      </c>
      <c r="F17" s="5">
        <f t="shared" si="0"/>
        <v>7.412898443291327E-2</v>
      </c>
      <c r="G17" s="4">
        <v>1.6602739726027396E-2</v>
      </c>
      <c r="H17" s="7">
        <f t="shared" si="1"/>
        <v>5.7526244706885873E-2</v>
      </c>
    </row>
    <row r="18" spans="1:8" x14ac:dyDescent="0.3">
      <c r="A18" s="5" t="s">
        <v>12</v>
      </c>
      <c r="B18" s="6">
        <v>43208</v>
      </c>
      <c r="C18" s="6">
        <v>43279</v>
      </c>
      <c r="D18" s="5">
        <v>1237.4000000000001</v>
      </c>
      <c r="E18" s="5">
        <v>1341.9</v>
      </c>
      <c r="F18" s="5">
        <f t="shared" si="0"/>
        <v>-0.59999999999999321</v>
      </c>
      <c r="G18" s="4">
        <v>1.6630136986301371E-2</v>
      </c>
      <c r="H18" s="7">
        <f t="shared" si="1"/>
        <v>-0.61663013698629454</v>
      </c>
    </row>
    <row r="19" spans="1:8" x14ac:dyDescent="0.3">
      <c r="A19" s="5" t="s">
        <v>12</v>
      </c>
      <c r="B19" s="6">
        <v>43209</v>
      </c>
      <c r="C19" s="6">
        <v>43279</v>
      </c>
      <c r="D19" s="5">
        <v>1237.4000000000001</v>
      </c>
      <c r="E19" s="5">
        <v>1350.4</v>
      </c>
      <c r="F19" s="5">
        <f t="shared" si="0"/>
        <v>0.63343021089499962</v>
      </c>
      <c r="G19" s="4">
        <v>1.6767123287671232E-2</v>
      </c>
      <c r="H19" s="7">
        <f t="shared" si="1"/>
        <v>0.61666308760732835</v>
      </c>
    </row>
    <row r="20" spans="1:8" s="8" customFormat="1" x14ac:dyDescent="0.3">
      <c r="A20" s="8" t="s">
        <v>12</v>
      </c>
      <c r="B20" s="9">
        <v>43210</v>
      </c>
      <c r="C20" s="9">
        <v>43279</v>
      </c>
      <c r="D20" s="8">
        <v>1237.4000000000001</v>
      </c>
      <c r="E20" s="8">
        <v>1334.65</v>
      </c>
      <c r="F20" s="8">
        <f t="shared" si="0"/>
        <v>-1.1663210900473933</v>
      </c>
      <c r="G20" s="10">
        <v>1.6849315068493152E-2</v>
      </c>
      <c r="H20" s="11">
        <f t="shared" si="1"/>
        <v>-1.1831704051158864</v>
      </c>
    </row>
    <row r="21" spans="1:8" x14ac:dyDescent="0.3">
      <c r="A21" s="5" t="s">
        <v>12</v>
      </c>
      <c r="B21" s="6">
        <v>43213</v>
      </c>
      <c r="C21" s="6">
        <v>43279</v>
      </c>
      <c r="D21" s="5">
        <v>1237.4000000000001</v>
      </c>
      <c r="E21" s="5">
        <v>1391.5</v>
      </c>
      <c r="F21" s="5">
        <f t="shared" si="0"/>
        <v>4.2595437005956551</v>
      </c>
      <c r="G21" s="4">
        <v>1.6821917808219178E-2</v>
      </c>
      <c r="H21" s="7">
        <f t="shared" si="1"/>
        <v>4.2427217827874362</v>
      </c>
    </row>
    <row r="22" spans="1:8" x14ac:dyDescent="0.3">
      <c r="A22" s="5" t="s">
        <v>12</v>
      </c>
      <c r="B22" s="6">
        <v>43214</v>
      </c>
      <c r="C22" s="6">
        <v>43279</v>
      </c>
      <c r="D22" s="5">
        <v>1237.4000000000001</v>
      </c>
      <c r="E22" s="5">
        <v>1386</v>
      </c>
      <c r="F22" s="5">
        <f t="shared" si="0"/>
        <v>-0.39525691699604742</v>
      </c>
      <c r="G22" s="4">
        <v>1.6904109589041094E-2</v>
      </c>
      <c r="H22" s="7">
        <f t="shared" si="1"/>
        <v>-0.41216102658508852</v>
      </c>
    </row>
    <row r="23" spans="1:8" x14ac:dyDescent="0.3">
      <c r="A23" s="5" t="s">
        <v>12</v>
      </c>
      <c r="B23" s="6">
        <v>43215</v>
      </c>
      <c r="C23" s="6">
        <v>43279</v>
      </c>
      <c r="D23" s="5">
        <v>1237.4000000000001</v>
      </c>
      <c r="E23" s="5">
        <v>1417.75</v>
      </c>
      <c r="F23" s="5">
        <f t="shared" si="0"/>
        <v>2.2907647907647908</v>
      </c>
      <c r="G23" s="4">
        <v>1.6876712328767123E-2</v>
      </c>
      <c r="H23" s="7">
        <f t="shared" si="1"/>
        <v>2.2738880784360238</v>
      </c>
    </row>
    <row r="24" spans="1:8" x14ac:dyDescent="0.3">
      <c r="A24" s="5" t="s">
        <v>12</v>
      </c>
      <c r="B24" s="6">
        <v>43216</v>
      </c>
      <c r="C24" s="6">
        <v>43279</v>
      </c>
      <c r="D24" s="5">
        <v>1237.4000000000001</v>
      </c>
      <c r="E24" s="5">
        <v>1414.7</v>
      </c>
      <c r="F24" s="5">
        <f t="shared" si="0"/>
        <v>-0.21512960677128934</v>
      </c>
      <c r="G24" s="4">
        <v>1.7041095890410959E-2</v>
      </c>
      <c r="H24" s="7">
        <f t="shared" si="1"/>
        <v>-0.23217070266170031</v>
      </c>
    </row>
    <row r="25" spans="1:8" s="8" customFormat="1" x14ac:dyDescent="0.3">
      <c r="A25" s="8" t="s">
        <v>12</v>
      </c>
      <c r="B25" s="9">
        <v>43217</v>
      </c>
      <c r="C25" s="9">
        <v>43307</v>
      </c>
      <c r="D25" s="8">
        <v>1422.25</v>
      </c>
      <c r="E25" s="8">
        <v>1454.8</v>
      </c>
      <c r="F25" s="8">
        <f t="shared" si="0"/>
        <v>2.8345232204707647</v>
      </c>
      <c r="G25" s="10">
        <v>1.6986301369863014E-2</v>
      </c>
      <c r="H25" s="11">
        <f t="shared" si="1"/>
        <v>2.8175369191009016</v>
      </c>
    </row>
    <row r="26" spans="1:8" x14ac:dyDescent="0.3">
      <c r="A26" s="5" t="s">
        <v>12</v>
      </c>
      <c r="B26" s="6">
        <v>43220</v>
      </c>
      <c r="C26" s="6">
        <v>43307</v>
      </c>
      <c r="D26" s="5">
        <v>1422.25</v>
      </c>
      <c r="E26" s="5">
        <v>1465.85</v>
      </c>
      <c r="F26" s="5">
        <f t="shared" si="0"/>
        <v>0.75955457794885584</v>
      </c>
      <c r="G26" s="4">
        <v>1.6986301369863014E-2</v>
      </c>
      <c r="H26" s="7">
        <f t="shared" si="1"/>
        <v>0.74256827657899283</v>
      </c>
    </row>
    <row r="27" spans="1:8" x14ac:dyDescent="0.3">
      <c r="A27" s="5" t="s">
        <v>12</v>
      </c>
      <c r="B27" s="6">
        <v>43222</v>
      </c>
      <c r="C27" s="6">
        <v>43307</v>
      </c>
      <c r="D27" s="5">
        <v>1422.25</v>
      </c>
      <c r="E27" s="5">
        <v>1431.7</v>
      </c>
      <c r="F27" s="5">
        <f t="shared" si="0"/>
        <v>-2.3297063137428702</v>
      </c>
      <c r="G27" s="4">
        <v>1.7013698630136985E-2</v>
      </c>
      <c r="H27" s="7">
        <f t="shared" si="1"/>
        <v>-2.346720012373007</v>
      </c>
    </row>
    <row r="28" spans="1:8" x14ac:dyDescent="0.3">
      <c r="A28" s="5" t="s">
        <v>12</v>
      </c>
      <c r="B28" s="6">
        <v>43223</v>
      </c>
      <c r="C28" s="6">
        <v>43307</v>
      </c>
      <c r="D28" s="5">
        <v>1422.25</v>
      </c>
      <c r="E28" s="5">
        <v>1473.15</v>
      </c>
      <c r="F28" s="5">
        <f t="shared" si="0"/>
        <v>2.8951596004749631</v>
      </c>
      <c r="G28" s="4">
        <v>1.7123287671232876E-2</v>
      </c>
      <c r="H28" s="7">
        <f t="shared" si="1"/>
        <v>2.8780363128037303</v>
      </c>
    </row>
    <row r="29" spans="1:8" s="8" customFormat="1" x14ac:dyDescent="0.3">
      <c r="A29" s="8" t="s">
        <v>12</v>
      </c>
      <c r="B29" s="9">
        <v>43224</v>
      </c>
      <c r="C29" s="9">
        <v>43307</v>
      </c>
      <c r="D29" s="8">
        <v>1443.2</v>
      </c>
      <c r="E29" s="8">
        <v>1448.35</v>
      </c>
      <c r="F29" s="8">
        <f t="shared" si="0"/>
        <v>-1.6834673997895788</v>
      </c>
      <c r="G29" s="10">
        <v>1.7123287671232876E-2</v>
      </c>
      <c r="H29" s="11">
        <f t="shared" si="1"/>
        <v>-1.7005906874608117</v>
      </c>
    </row>
    <row r="30" spans="1:8" x14ac:dyDescent="0.3">
      <c r="A30" s="5" t="s">
        <v>12</v>
      </c>
      <c r="B30" s="6">
        <v>43227</v>
      </c>
      <c r="C30" s="6">
        <v>43307</v>
      </c>
      <c r="D30" s="5">
        <v>1443.2</v>
      </c>
      <c r="E30" s="5">
        <v>1457.05</v>
      </c>
      <c r="F30" s="5">
        <f t="shared" si="0"/>
        <v>0.60068353643801886</v>
      </c>
      <c r="G30" s="4">
        <v>1.7123287671232876E-2</v>
      </c>
      <c r="H30" s="7">
        <f t="shared" si="1"/>
        <v>0.58356024876678603</v>
      </c>
    </row>
    <row r="31" spans="1:8" x14ac:dyDescent="0.3">
      <c r="A31" s="5" t="s">
        <v>12</v>
      </c>
      <c r="B31" s="6">
        <v>43228</v>
      </c>
      <c r="C31" s="6">
        <v>43307</v>
      </c>
      <c r="D31" s="5">
        <v>1443.2</v>
      </c>
      <c r="E31" s="5">
        <v>1446.4</v>
      </c>
      <c r="F31" s="5">
        <f t="shared" si="0"/>
        <v>-0.73092893174564111</v>
      </c>
      <c r="G31" s="4">
        <v>1.7123287671232876E-2</v>
      </c>
      <c r="H31" s="7">
        <f t="shared" si="1"/>
        <v>-0.74805221941687394</v>
      </c>
    </row>
    <row r="32" spans="1:8" x14ac:dyDescent="0.3">
      <c r="A32" s="5" t="s">
        <v>12</v>
      </c>
      <c r="B32" s="6">
        <v>43229</v>
      </c>
      <c r="C32" s="6">
        <v>43307</v>
      </c>
      <c r="D32" s="5">
        <v>1443.2</v>
      </c>
      <c r="E32" s="5">
        <v>1459.25</v>
      </c>
      <c r="F32" s="5">
        <f t="shared" si="0"/>
        <v>0.88841261061946264</v>
      </c>
      <c r="G32" s="4">
        <v>1.7095890410958905E-2</v>
      </c>
      <c r="H32" s="7">
        <f t="shared" si="1"/>
        <v>0.8713167202085037</v>
      </c>
    </row>
    <row r="33" spans="1:8" x14ac:dyDescent="0.3">
      <c r="A33" s="5" t="s">
        <v>12</v>
      </c>
      <c r="B33" s="6">
        <v>43230</v>
      </c>
      <c r="C33" s="6">
        <v>43307</v>
      </c>
      <c r="D33" s="5">
        <v>1443.2</v>
      </c>
      <c r="E33" s="5">
        <v>1422.95</v>
      </c>
      <c r="F33" s="5">
        <f t="shared" si="0"/>
        <v>-2.487579235908854</v>
      </c>
      <c r="G33" s="4">
        <v>1.7178082191780821E-2</v>
      </c>
      <c r="H33" s="7">
        <f t="shared" si="1"/>
        <v>-2.5047573181006348</v>
      </c>
    </row>
    <row r="34" spans="1:8" s="8" customFormat="1" x14ac:dyDescent="0.3">
      <c r="A34" s="8" t="s">
        <v>12</v>
      </c>
      <c r="B34" s="9">
        <v>43231</v>
      </c>
      <c r="C34" s="9">
        <v>43307</v>
      </c>
      <c r="D34" s="8">
        <v>1443.2</v>
      </c>
      <c r="E34" s="8">
        <v>1439.35</v>
      </c>
      <c r="F34" s="8">
        <f t="shared" si="0"/>
        <v>1.1525352261147519</v>
      </c>
      <c r="G34" s="10">
        <v>1.715068493150685E-2</v>
      </c>
      <c r="H34" s="11">
        <f t="shared" si="1"/>
        <v>1.1353845411832451</v>
      </c>
    </row>
    <row r="35" spans="1:8" x14ac:dyDescent="0.3">
      <c r="A35" s="5" t="s">
        <v>12</v>
      </c>
      <c r="B35" s="6">
        <v>43234</v>
      </c>
      <c r="C35" s="6">
        <v>43307</v>
      </c>
      <c r="D35" s="5">
        <v>1443.2</v>
      </c>
      <c r="E35" s="5">
        <v>1434.55</v>
      </c>
      <c r="F35" s="5">
        <f t="shared" si="0"/>
        <v>-0.33348386424427379</v>
      </c>
      <c r="G35" s="4">
        <v>1.7315068493150686E-2</v>
      </c>
      <c r="H35" s="7">
        <f t="shared" si="1"/>
        <v>-0.35079893273742446</v>
      </c>
    </row>
    <row r="36" spans="1:8" x14ac:dyDescent="0.3">
      <c r="A36" s="5" t="s">
        <v>12</v>
      </c>
      <c r="B36" s="6">
        <v>43235</v>
      </c>
      <c r="C36" s="6">
        <v>43307</v>
      </c>
      <c r="D36" s="5">
        <v>1443.2</v>
      </c>
      <c r="E36" s="5">
        <v>1436.55</v>
      </c>
      <c r="F36" s="5">
        <f t="shared" si="0"/>
        <v>0.13941654177268134</v>
      </c>
      <c r="G36" s="4">
        <v>1.7232876712328767E-2</v>
      </c>
      <c r="H36" s="7">
        <f t="shared" si="1"/>
        <v>0.12218366506035258</v>
      </c>
    </row>
    <row r="37" spans="1:8" x14ac:dyDescent="0.3">
      <c r="A37" s="5" t="s">
        <v>12</v>
      </c>
      <c r="B37" s="6">
        <v>43236</v>
      </c>
      <c r="C37" s="6">
        <v>43307</v>
      </c>
      <c r="D37" s="5">
        <v>1443.2</v>
      </c>
      <c r="E37" s="5">
        <v>1436.9</v>
      </c>
      <c r="F37" s="5">
        <f t="shared" si="0"/>
        <v>2.4363927465116873E-2</v>
      </c>
      <c r="G37" s="4">
        <v>1.7315068493150686E-2</v>
      </c>
      <c r="H37" s="7">
        <f t="shared" si="1"/>
        <v>7.0488589719661862E-3</v>
      </c>
    </row>
    <row r="38" spans="1:8" x14ac:dyDescent="0.3">
      <c r="A38" s="5" t="s">
        <v>12</v>
      </c>
      <c r="B38" s="6">
        <v>43237</v>
      </c>
      <c r="C38" s="6">
        <v>43307</v>
      </c>
      <c r="D38" s="5">
        <v>1443.2</v>
      </c>
      <c r="E38" s="5">
        <v>1431.3</v>
      </c>
      <c r="F38" s="5">
        <f t="shared" si="0"/>
        <v>-0.38972788642216832</v>
      </c>
      <c r="G38" s="4">
        <v>1.7369863013698628E-2</v>
      </c>
      <c r="H38" s="7">
        <f t="shared" si="1"/>
        <v>-0.40709774943586696</v>
      </c>
    </row>
    <row r="39" spans="1:8" s="8" customFormat="1" x14ac:dyDescent="0.3">
      <c r="A39" s="8" t="s">
        <v>12</v>
      </c>
      <c r="B39" s="9">
        <v>43238</v>
      </c>
      <c r="C39" s="9">
        <v>43307</v>
      </c>
      <c r="D39" s="8">
        <v>1443.2</v>
      </c>
      <c r="E39" s="8">
        <v>1390.65</v>
      </c>
      <c r="F39" s="8">
        <f t="shared" si="0"/>
        <v>-2.8400754558792611</v>
      </c>
      <c r="G39" s="10">
        <v>1.7534246575342468E-2</v>
      </c>
      <c r="H39" s="11">
        <f t="shared" si="1"/>
        <v>-2.8576097024546034</v>
      </c>
    </row>
    <row r="40" spans="1:8" x14ac:dyDescent="0.3">
      <c r="A40" s="5" t="s">
        <v>12</v>
      </c>
      <c r="B40" s="6">
        <v>43241</v>
      </c>
      <c r="C40" s="6">
        <v>43307</v>
      </c>
      <c r="D40" s="5">
        <v>1443.2</v>
      </c>
      <c r="E40" s="5">
        <v>1354.9</v>
      </c>
      <c r="F40" s="5">
        <f t="shared" si="0"/>
        <v>-2.5707403012979539</v>
      </c>
      <c r="G40" s="4">
        <v>1.7369863013698628E-2</v>
      </c>
      <c r="H40" s="7">
        <f t="shared" si="1"/>
        <v>-2.5881101643116526</v>
      </c>
    </row>
    <row r="41" spans="1:8" x14ac:dyDescent="0.3">
      <c r="A41" s="5" t="s">
        <v>12</v>
      </c>
      <c r="B41" s="6">
        <v>43242</v>
      </c>
      <c r="C41" s="6">
        <v>43307</v>
      </c>
      <c r="D41" s="5">
        <v>1443.2</v>
      </c>
      <c r="E41" s="5">
        <v>1380.45</v>
      </c>
      <c r="F41" s="5">
        <f t="shared" si="0"/>
        <v>1.8857480256845489</v>
      </c>
      <c r="G41" s="4">
        <v>1.7315068493150686E-2</v>
      </c>
      <c r="H41" s="7">
        <f t="shared" si="1"/>
        <v>1.8684329571913982</v>
      </c>
    </row>
    <row r="42" spans="1:8" x14ac:dyDescent="0.3">
      <c r="A42" s="5" t="s">
        <v>12</v>
      </c>
      <c r="B42" s="6">
        <v>43243</v>
      </c>
      <c r="C42" s="6">
        <v>43307</v>
      </c>
      <c r="D42" s="5">
        <v>1443.2</v>
      </c>
      <c r="E42" s="5">
        <v>1363.8</v>
      </c>
      <c r="F42" s="5">
        <f t="shared" si="0"/>
        <v>-1.206128436379448</v>
      </c>
      <c r="G42" s="4">
        <v>1.7315068493150686E-2</v>
      </c>
      <c r="H42" s="7">
        <f t="shared" si="1"/>
        <v>-1.2234435048725987</v>
      </c>
    </row>
    <row r="43" spans="1:8" x14ac:dyDescent="0.3">
      <c r="A43" s="5" t="s">
        <v>12</v>
      </c>
      <c r="B43" s="6">
        <v>43244</v>
      </c>
      <c r="C43" s="6">
        <v>43307</v>
      </c>
      <c r="D43" s="5">
        <v>1443.2</v>
      </c>
      <c r="E43" s="5">
        <v>1362.15</v>
      </c>
      <c r="F43" s="5">
        <f t="shared" si="0"/>
        <v>-0.12098548174218093</v>
      </c>
      <c r="G43" s="4">
        <v>1.7452054794520548E-2</v>
      </c>
      <c r="H43" s="7">
        <f t="shared" si="1"/>
        <v>-0.13843753653670149</v>
      </c>
    </row>
    <row r="44" spans="1:8" s="8" customFormat="1" x14ac:dyDescent="0.3">
      <c r="A44" s="8" t="s">
        <v>12</v>
      </c>
      <c r="B44" s="9">
        <v>43245</v>
      </c>
      <c r="C44" s="9">
        <v>43307</v>
      </c>
      <c r="D44" s="8">
        <v>1443.2</v>
      </c>
      <c r="E44" s="8">
        <v>1361.1</v>
      </c>
      <c r="F44" s="8">
        <f t="shared" si="0"/>
        <v>-7.7084021583539386E-2</v>
      </c>
      <c r="G44" s="10">
        <v>1.7506849315068494E-2</v>
      </c>
      <c r="H44" s="11">
        <f t="shared" si="1"/>
        <v>-9.4590870898607876E-2</v>
      </c>
    </row>
    <row r="45" spans="1:8" x14ac:dyDescent="0.3">
      <c r="A45" s="5" t="s">
        <v>12</v>
      </c>
      <c r="B45" s="6">
        <v>43248</v>
      </c>
      <c r="C45" s="6">
        <v>43307</v>
      </c>
      <c r="D45" s="5">
        <v>1443.2</v>
      </c>
      <c r="E45" s="5">
        <v>1358.3</v>
      </c>
      <c r="F45" s="5">
        <f t="shared" si="0"/>
        <v>-0.2057159650282826</v>
      </c>
      <c r="G45" s="4">
        <v>1.7424657534246577E-2</v>
      </c>
      <c r="H45" s="7">
        <f t="shared" si="1"/>
        <v>-0.22314062256252917</v>
      </c>
    </row>
    <row r="46" spans="1:8" x14ac:dyDescent="0.3">
      <c r="A46" s="5" t="s">
        <v>12</v>
      </c>
      <c r="B46" s="6">
        <v>43249</v>
      </c>
      <c r="C46" s="6">
        <v>43307</v>
      </c>
      <c r="D46" s="5">
        <v>1443.2</v>
      </c>
      <c r="E46" s="5">
        <v>1359.9</v>
      </c>
      <c r="F46" s="5">
        <f t="shared" si="0"/>
        <v>0.11779430170066527</v>
      </c>
      <c r="G46" s="4">
        <v>1.7452054794520548E-2</v>
      </c>
      <c r="H46" s="7">
        <f t="shared" si="1"/>
        <v>0.10034224690614471</v>
      </c>
    </row>
    <row r="47" spans="1:8" x14ac:dyDescent="0.3">
      <c r="A47" s="5" t="s">
        <v>12</v>
      </c>
      <c r="B47" s="6">
        <v>43250</v>
      </c>
      <c r="C47" s="6">
        <v>43307</v>
      </c>
      <c r="D47" s="5">
        <v>1443.2</v>
      </c>
      <c r="E47" s="5">
        <v>1335.7</v>
      </c>
      <c r="F47" s="5">
        <f t="shared" si="0"/>
        <v>-1.7795426134274612</v>
      </c>
      <c r="G47" s="4">
        <v>1.7506849315068494E-2</v>
      </c>
      <c r="H47" s="7">
        <f t="shared" si="1"/>
        <v>-1.7970494627425297</v>
      </c>
    </row>
    <row r="48" spans="1:8" x14ac:dyDescent="0.3">
      <c r="A48" s="5" t="s">
        <v>12</v>
      </c>
      <c r="B48" s="6">
        <v>43251</v>
      </c>
      <c r="C48" s="6">
        <v>43307</v>
      </c>
      <c r="D48" s="5">
        <v>1339.95</v>
      </c>
      <c r="E48" s="5">
        <v>1339.95</v>
      </c>
      <c r="F48" s="5">
        <f t="shared" si="0"/>
        <v>0.31818522123231263</v>
      </c>
      <c r="G48" s="4">
        <v>1.758904109589041E-2</v>
      </c>
      <c r="H48" s="7">
        <f t="shared" si="1"/>
        <v>0.3005961801364222</v>
      </c>
    </row>
    <row r="49" spans="1:8" s="8" customFormat="1" x14ac:dyDescent="0.3">
      <c r="A49" s="8" t="s">
        <v>12</v>
      </c>
      <c r="B49" s="9">
        <v>43252</v>
      </c>
      <c r="C49" s="9">
        <v>43342</v>
      </c>
      <c r="D49" s="8">
        <v>1348.35</v>
      </c>
      <c r="E49" s="8">
        <v>1328.85</v>
      </c>
      <c r="F49" s="8">
        <f t="shared" si="0"/>
        <v>-0.82838911899698764</v>
      </c>
      <c r="G49" s="10">
        <v>1.767123287671233E-2</v>
      </c>
      <c r="H49" s="11">
        <f t="shared" si="1"/>
        <v>-0.84606035187369999</v>
      </c>
    </row>
    <row r="50" spans="1:8" x14ac:dyDescent="0.3">
      <c r="A50" s="5" t="s">
        <v>12</v>
      </c>
      <c r="B50" s="6">
        <v>43255</v>
      </c>
      <c r="C50" s="6">
        <v>43342</v>
      </c>
      <c r="D50" s="5">
        <v>1348.35</v>
      </c>
      <c r="E50" s="5">
        <v>1302.5</v>
      </c>
      <c r="F50" s="5">
        <f t="shared" si="0"/>
        <v>-1.9829175602964901</v>
      </c>
      <c r="G50" s="4">
        <v>1.7808219178082191E-2</v>
      </c>
      <c r="H50" s="7">
        <f t="shared" si="1"/>
        <v>-2.0007257794745725</v>
      </c>
    </row>
    <row r="51" spans="1:8" x14ac:dyDescent="0.3">
      <c r="A51" s="5" t="s">
        <v>12</v>
      </c>
      <c r="B51" s="6">
        <v>43256</v>
      </c>
      <c r="C51" s="6">
        <v>43342</v>
      </c>
      <c r="D51" s="5">
        <v>1348.35</v>
      </c>
      <c r="E51" s="5">
        <v>1321.75</v>
      </c>
      <c r="F51" s="5">
        <f t="shared" si="0"/>
        <v>1.4779270633397312</v>
      </c>
      <c r="G51" s="4">
        <v>1.7780821917808221E-2</v>
      </c>
      <c r="H51" s="7">
        <f t="shared" si="1"/>
        <v>1.4601462414219231</v>
      </c>
    </row>
    <row r="52" spans="1:8" x14ac:dyDescent="0.3">
      <c r="A52" s="5" t="s">
        <v>12</v>
      </c>
      <c r="B52" s="6">
        <v>43257</v>
      </c>
      <c r="C52" s="6">
        <v>43342</v>
      </c>
      <c r="D52" s="5">
        <v>1348.35</v>
      </c>
      <c r="E52" s="5">
        <v>1331.4</v>
      </c>
      <c r="F52" s="5">
        <f t="shared" si="0"/>
        <v>0.73009268015888718</v>
      </c>
      <c r="G52" s="4">
        <v>1.7835616438356162E-2</v>
      </c>
      <c r="H52" s="7">
        <f t="shared" si="1"/>
        <v>0.71225706372053099</v>
      </c>
    </row>
    <row r="53" spans="1:8" x14ac:dyDescent="0.3">
      <c r="A53" s="5" t="s">
        <v>12</v>
      </c>
      <c r="B53" s="6">
        <v>43258</v>
      </c>
      <c r="C53" s="6">
        <v>43342</v>
      </c>
      <c r="D53" s="5">
        <v>1348.35</v>
      </c>
      <c r="E53" s="5">
        <v>1355.85</v>
      </c>
      <c r="F53" s="5">
        <f t="shared" si="0"/>
        <v>1.8364127985578953</v>
      </c>
      <c r="G53" s="4">
        <v>1.7808219178082191E-2</v>
      </c>
      <c r="H53" s="7">
        <f t="shared" si="1"/>
        <v>1.8186045793798131</v>
      </c>
    </row>
    <row r="54" spans="1:8" s="8" customFormat="1" x14ac:dyDescent="0.3">
      <c r="A54" s="8" t="s">
        <v>12</v>
      </c>
      <c r="B54" s="9">
        <v>43259</v>
      </c>
      <c r="C54" s="9">
        <v>43342</v>
      </c>
      <c r="D54" s="8">
        <v>1348.35</v>
      </c>
      <c r="E54" s="8">
        <v>1432.4</v>
      </c>
      <c r="F54" s="8">
        <f t="shared" si="0"/>
        <v>5.6459047829774818</v>
      </c>
      <c r="G54" s="10">
        <v>1.7808219178082191E-2</v>
      </c>
      <c r="H54" s="11">
        <f t="shared" si="1"/>
        <v>5.6280965637993994</v>
      </c>
    </row>
    <row r="55" spans="1:8" x14ac:dyDescent="0.3">
      <c r="A55" s="5" t="s">
        <v>12</v>
      </c>
      <c r="B55" s="6">
        <v>43262</v>
      </c>
      <c r="C55" s="6">
        <v>43342</v>
      </c>
      <c r="D55" s="5">
        <v>1348.35</v>
      </c>
      <c r="E55" s="5">
        <v>1424.65</v>
      </c>
      <c r="F55" s="5">
        <f t="shared" si="0"/>
        <v>-0.54104998603741961</v>
      </c>
      <c r="G55" s="4">
        <v>1.8000000000000002E-2</v>
      </c>
      <c r="H55" s="7">
        <f t="shared" si="1"/>
        <v>-0.55904998603741962</v>
      </c>
    </row>
    <row r="56" spans="1:8" x14ac:dyDescent="0.3">
      <c r="A56" s="5" t="s">
        <v>12</v>
      </c>
      <c r="B56" s="6">
        <v>43263</v>
      </c>
      <c r="C56" s="6">
        <v>43342</v>
      </c>
      <c r="D56" s="5">
        <v>1348.35</v>
      </c>
      <c r="E56" s="5">
        <v>1450.15</v>
      </c>
      <c r="F56" s="5">
        <f t="shared" si="0"/>
        <v>1.789913312041554</v>
      </c>
      <c r="G56" s="4">
        <v>1.7945205479452053E-2</v>
      </c>
      <c r="H56" s="7">
        <f t="shared" si="1"/>
        <v>1.771968106562102</v>
      </c>
    </row>
    <row r="57" spans="1:8" x14ac:dyDescent="0.3">
      <c r="A57" s="5" t="s">
        <v>12</v>
      </c>
      <c r="B57" s="6">
        <v>43264</v>
      </c>
      <c r="C57" s="6">
        <v>43342</v>
      </c>
      <c r="D57" s="5">
        <v>1348.35</v>
      </c>
      <c r="E57" s="5">
        <v>1440.8</v>
      </c>
      <c r="F57" s="5">
        <f t="shared" si="0"/>
        <v>-0.64476088680482269</v>
      </c>
      <c r="G57" s="4">
        <v>1.7863013698630137E-2</v>
      </c>
      <c r="H57" s="7">
        <f t="shared" si="1"/>
        <v>-0.66262390050345288</v>
      </c>
    </row>
    <row r="58" spans="1:8" x14ac:dyDescent="0.3">
      <c r="A58" s="5" t="s">
        <v>12</v>
      </c>
      <c r="B58" s="6">
        <v>43265</v>
      </c>
      <c r="C58" s="6">
        <v>43342</v>
      </c>
      <c r="D58" s="5">
        <v>1348.35</v>
      </c>
      <c r="E58" s="5">
        <v>1443.75</v>
      </c>
      <c r="F58" s="5">
        <f t="shared" si="0"/>
        <v>0.20474736257634962</v>
      </c>
      <c r="G58" s="4">
        <v>1.7863013698630137E-2</v>
      </c>
      <c r="H58" s="7">
        <f t="shared" si="1"/>
        <v>0.18688434887771949</v>
      </c>
    </row>
    <row r="59" spans="1:8" s="8" customFormat="1" x14ac:dyDescent="0.3">
      <c r="A59" s="8" t="s">
        <v>12</v>
      </c>
      <c r="B59" s="9">
        <v>43266</v>
      </c>
      <c r="C59" s="9">
        <v>43342</v>
      </c>
      <c r="D59" s="8">
        <v>1348.35</v>
      </c>
      <c r="E59" s="8">
        <v>1429.95</v>
      </c>
      <c r="F59" s="8">
        <f t="shared" si="0"/>
        <v>-0.95584415584415261</v>
      </c>
      <c r="G59" s="10">
        <v>1.7863013698630137E-2</v>
      </c>
      <c r="H59" s="11">
        <f t="shared" si="1"/>
        <v>-0.9737071695427828</v>
      </c>
    </row>
    <row r="60" spans="1:8" x14ac:dyDescent="0.3">
      <c r="A60" s="5" t="s">
        <v>12</v>
      </c>
      <c r="B60" s="6">
        <v>43269</v>
      </c>
      <c r="C60" s="6">
        <v>43342</v>
      </c>
      <c r="D60" s="5">
        <v>1348.35</v>
      </c>
      <c r="E60" s="5">
        <v>1397.85</v>
      </c>
      <c r="F60" s="5">
        <f t="shared" si="0"/>
        <v>-2.244833735445305</v>
      </c>
      <c r="G60" s="4">
        <v>1.7808219178082191E-2</v>
      </c>
      <c r="H60" s="7">
        <f t="shared" si="1"/>
        <v>-2.2626419546233874</v>
      </c>
    </row>
    <row r="61" spans="1:8" x14ac:dyDescent="0.3">
      <c r="A61" s="5" t="s">
        <v>12</v>
      </c>
      <c r="B61" s="6">
        <v>43270</v>
      </c>
      <c r="C61" s="6">
        <v>43342</v>
      </c>
      <c r="D61" s="5">
        <v>1348.35</v>
      </c>
      <c r="E61" s="5">
        <v>1385.5</v>
      </c>
      <c r="F61" s="5">
        <f t="shared" si="0"/>
        <v>-0.88349966019243187</v>
      </c>
      <c r="G61" s="4">
        <v>1.7726027397260272E-2</v>
      </c>
      <c r="H61" s="7">
        <f t="shared" si="1"/>
        <v>-0.90122568758969213</v>
      </c>
    </row>
    <row r="62" spans="1:8" x14ac:dyDescent="0.3">
      <c r="A62" s="5" t="s">
        <v>12</v>
      </c>
      <c r="B62" s="6">
        <v>43271</v>
      </c>
      <c r="C62" s="6">
        <v>43342</v>
      </c>
      <c r="D62" s="5">
        <v>1348.35</v>
      </c>
      <c r="E62" s="5">
        <v>1392.5</v>
      </c>
      <c r="F62" s="5">
        <f t="shared" si="0"/>
        <v>0.50523276795380734</v>
      </c>
      <c r="G62" s="4">
        <v>1.7726027397260272E-2</v>
      </c>
      <c r="H62" s="7">
        <f t="shared" si="1"/>
        <v>0.48750674055654708</v>
      </c>
    </row>
    <row r="63" spans="1:8" x14ac:dyDescent="0.3">
      <c r="A63" s="5" t="s">
        <v>12</v>
      </c>
      <c r="B63" s="6">
        <v>43272</v>
      </c>
      <c r="C63" s="6">
        <v>43342</v>
      </c>
      <c r="D63" s="5">
        <v>1348.35</v>
      </c>
      <c r="E63" s="5">
        <v>1381.15</v>
      </c>
      <c r="F63" s="5">
        <f t="shared" si="0"/>
        <v>-0.81508078994613342</v>
      </c>
      <c r="G63" s="4">
        <v>1.758904109589041E-2</v>
      </c>
      <c r="H63" s="7">
        <f t="shared" si="1"/>
        <v>-0.83266983104202386</v>
      </c>
    </row>
    <row r="64" spans="1:8" s="8" customFormat="1" x14ac:dyDescent="0.3">
      <c r="A64" s="8" t="s">
        <v>12</v>
      </c>
      <c r="B64" s="9">
        <v>43273</v>
      </c>
      <c r="C64" s="9">
        <v>43342</v>
      </c>
      <c r="D64" s="8">
        <v>1348.35</v>
      </c>
      <c r="E64" s="8">
        <v>1369.45</v>
      </c>
      <c r="F64" s="8">
        <f t="shared" si="0"/>
        <v>-0.84712015349527903</v>
      </c>
      <c r="G64" s="10">
        <v>1.7698630136986301E-2</v>
      </c>
      <c r="H64" s="11">
        <f t="shared" si="1"/>
        <v>-0.86481878363226528</v>
      </c>
    </row>
    <row r="65" spans="1:8" x14ac:dyDescent="0.3">
      <c r="A65" s="5" t="s">
        <v>12</v>
      </c>
      <c r="B65" s="6">
        <v>43276</v>
      </c>
      <c r="C65" s="6">
        <v>43342</v>
      </c>
      <c r="D65" s="5">
        <v>1366</v>
      </c>
      <c r="E65" s="5">
        <v>1366</v>
      </c>
      <c r="F65" s="5">
        <f t="shared" si="0"/>
        <v>-0.25192595567563952</v>
      </c>
      <c r="G65" s="4">
        <v>1.7698630136986301E-2</v>
      </c>
      <c r="H65" s="7">
        <f t="shared" si="1"/>
        <v>-0.26962458581262583</v>
      </c>
    </row>
    <row r="66" spans="1:8" x14ac:dyDescent="0.3">
      <c r="A66" s="5" t="s">
        <v>12</v>
      </c>
      <c r="B66" s="6">
        <v>43277</v>
      </c>
      <c r="C66" s="6">
        <v>43342</v>
      </c>
      <c r="D66" s="5">
        <v>1366</v>
      </c>
      <c r="E66" s="5">
        <v>1366.5</v>
      </c>
      <c r="F66" s="5">
        <f t="shared" si="0"/>
        <v>3.6603221083455345E-2</v>
      </c>
      <c r="G66" s="4">
        <v>1.7698630136986301E-2</v>
      </c>
      <c r="H66" s="7">
        <f t="shared" si="1"/>
        <v>1.8904590946469044E-2</v>
      </c>
    </row>
    <row r="67" spans="1:8" x14ac:dyDescent="0.3">
      <c r="A67" s="5" t="s">
        <v>12</v>
      </c>
      <c r="B67" s="6">
        <v>43278</v>
      </c>
      <c r="C67" s="6">
        <v>43342</v>
      </c>
      <c r="D67" s="5">
        <v>1366</v>
      </c>
      <c r="E67" s="5">
        <v>1385.85</v>
      </c>
      <c r="F67" s="5">
        <f t="shared" si="0"/>
        <v>1.4160263446761734</v>
      </c>
      <c r="G67" s="4">
        <v>1.7808219178082191E-2</v>
      </c>
      <c r="H67" s="7">
        <f t="shared" si="1"/>
        <v>1.3982181254980912</v>
      </c>
    </row>
    <row r="68" spans="1:8" x14ac:dyDescent="0.3">
      <c r="A68" s="5" t="s">
        <v>12</v>
      </c>
      <c r="B68" s="6">
        <v>43279</v>
      </c>
      <c r="C68" s="6">
        <v>43342</v>
      </c>
      <c r="D68" s="5">
        <v>1365.75</v>
      </c>
      <c r="E68" s="5">
        <v>1410.2</v>
      </c>
      <c r="F68" s="5">
        <f t="shared" si="0"/>
        <v>1.7570444131760392</v>
      </c>
      <c r="G68" s="4">
        <v>1.7726027397260272E-2</v>
      </c>
      <c r="H68" s="7">
        <f t="shared" si="1"/>
        <v>1.7393183857787788</v>
      </c>
    </row>
    <row r="69" spans="1:8" s="8" customFormat="1" x14ac:dyDescent="0.3">
      <c r="A69" s="8" t="s">
        <v>12</v>
      </c>
      <c r="B69" s="9">
        <v>43280</v>
      </c>
      <c r="C69" s="9">
        <v>43370</v>
      </c>
      <c r="D69" s="8">
        <v>1418.25</v>
      </c>
      <c r="E69" s="8">
        <v>1399.5</v>
      </c>
      <c r="F69" s="8">
        <f t="shared" si="0"/>
        <v>-0.75875762303219718</v>
      </c>
      <c r="G69" s="10">
        <v>1.7780821917808221E-2</v>
      </c>
      <c r="H69" s="11">
        <f t="shared" si="1"/>
        <v>-0.77653844495000546</v>
      </c>
    </row>
    <row r="70" spans="1:8" x14ac:dyDescent="0.3">
      <c r="A70" s="5" t="s">
        <v>12</v>
      </c>
      <c r="B70" s="6">
        <v>43283</v>
      </c>
      <c r="C70" s="6">
        <v>43370</v>
      </c>
      <c r="D70" s="5">
        <v>1418.25</v>
      </c>
      <c r="E70" s="5">
        <v>1390.35</v>
      </c>
      <c r="F70" s="5">
        <f t="shared" si="0"/>
        <v>-0.65380493033226805</v>
      </c>
      <c r="G70" s="4">
        <v>1.758904109589041E-2</v>
      </c>
      <c r="H70" s="7">
        <f t="shared" si="1"/>
        <v>-0.67139397142815849</v>
      </c>
    </row>
    <row r="71" spans="1:8" x14ac:dyDescent="0.3">
      <c r="A71" s="5" t="s">
        <v>12</v>
      </c>
      <c r="B71" s="6">
        <v>43284</v>
      </c>
      <c r="C71" s="6">
        <v>43370</v>
      </c>
      <c r="D71" s="5">
        <v>1418.25</v>
      </c>
      <c r="E71" s="5">
        <v>1400.3</v>
      </c>
      <c r="F71" s="5">
        <f t="shared" si="0"/>
        <v>0.71564713920955492</v>
      </c>
      <c r="G71" s="4">
        <v>1.7643835616438359E-2</v>
      </c>
      <c r="H71" s="7">
        <f t="shared" si="1"/>
        <v>0.69800330359311658</v>
      </c>
    </row>
    <row r="72" spans="1:8" x14ac:dyDescent="0.3">
      <c r="A72" s="5" t="s">
        <v>12</v>
      </c>
      <c r="B72" s="6">
        <v>43285</v>
      </c>
      <c r="C72" s="6">
        <v>43370</v>
      </c>
      <c r="D72" s="5">
        <v>1418.25</v>
      </c>
      <c r="E72" s="5">
        <v>1401.95</v>
      </c>
      <c r="F72" s="5">
        <f t="shared" ref="F72:F135" si="2">(E72-E71)/E71*100</f>
        <v>0.11783189316575669</v>
      </c>
      <c r="G72" s="4">
        <v>1.7506849315068494E-2</v>
      </c>
      <c r="H72" s="7">
        <f t="shared" ref="H72:H135" si="3">F72-G72</f>
        <v>0.1003250438506882</v>
      </c>
    </row>
    <row r="73" spans="1:8" x14ac:dyDescent="0.3">
      <c r="A73" s="5" t="s">
        <v>12</v>
      </c>
      <c r="B73" s="6">
        <v>43286</v>
      </c>
      <c r="C73" s="6">
        <v>43370</v>
      </c>
      <c r="D73" s="5">
        <v>1418.25</v>
      </c>
      <c r="E73" s="5">
        <v>1399.95</v>
      </c>
      <c r="F73" s="5">
        <f t="shared" si="2"/>
        <v>-0.14265844002995826</v>
      </c>
      <c r="G73" s="4">
        <v>1.7808219178082191E-2</v>
      </c>
      <c r="H73" s="7">
        <f t="shared" si="3"/>
        <v>-0.16046665920804046</v>
      </c>
    </row>
    <row r="74" spans="1:8" s="8" customFormat="1" x14ac:dyDescent="0.3">
      <c r="A74" s="8" t="s">
        <v>12</v>
      </c>
      <c r="B74" s="9">
        <v>43287</v>
      </c>
      <c r="C74" s="9">
        <v>43370</v>
      </c>
      <c r="D74" s="8">
        <v>1418.25</v>
      </c>
      <c r="E74" s="8">
        <v>1394.45</v>
      </c>
      <c r="F74" s="8">
        <f t="shared" si="2"/>
        <v>-0.39287117397049898</v>
      </c>
      <c r="G74" s="10">
        <v>1.767123287671233E-2</v>
      </c>
      <c r="H74" s="11">
        <f t="shared" si="3"/>
        <v>-0.41054240684721133</v>
      </c>
    </row>
    <row r="75" spans="1:8" x14ac:dyDescent="0.3">
      <c r="A75" s="5" t="s">
        <v>12</v>
      </c>
      <c r="B75" s="6">
        <v>43290</v>
      </c>
      <c r="C75" s="6">
        <v>43370</v>
      </c>
      <c r="D75" s="5">
        <v>1418.25</v>
      </c>
      <c r="E75" s="5">
        <v>1400.5</v>
      </c>
      <c r="F75" s="5">
        <f t="shared" si="2"/>
        <v>0.43386281329556126</v>
      </c>
      <c r="G75" s="4">
        <v>1.7643835616438359E-2</v>
      </c>
      <c r="H75" s="7">
        <f t="shared" si="3"/>
        <v>0.41621897767912291</v>
      </c>
    </row>
    <row r="76" spans="1:8" x14ac:dyDescent="0.3">
      <c r="A76" s="5" t="s">
        <v>12</v>
      </c>
      <c r="B76" s="6">
        <v>43291</v>
      </c>
      <c r="C76" s="6">
        <v>43370</v>
      </c>
      <c r="D76" s="5">
        <v>1418.25</v>
      </c>
      <c r="E76" s="5">
        <v>1434.05</v>
      </c>
      <c r="F76" s="5">
        <f t="shared" si="2"/>
        <v>2.3955730096394112</v>
      </c>
      <c r="G76" s="4">
        <v>1.7753424657534246E-2</v>
      </c>
      <c r="H76" s="7">
        <f t="shared" si="3"/>
        <v>2.3778195849818768</v>
      </c>
    </row>
    <row r="77" spans="1:8" x14ac:dyDescent="0.3">
      <c r="A77" s="5" t="s">
        <v>12</v>
      </c>
      <c r="B77" s="6">
        <v>43292</v>
      </c>
      <c r="C77" s="6">
        <v>43370</v>
      </c>
      <c r="D77" s="5">
        <v>1418.25</v>
      </c>
      <c r="E77" s="5">
        <v>1410.75</v>
      </c>
      <c r="F77" s="5">
        <f t="shared" si="2"/>
        <v>-1.6247690108434125</v>
      </c>
      <c r="G77" s="4">
        <v>1.7835616438356162E-2</v>
      </c>
      <c r="H77" s="7">
        <f t="shared" si="3"/>
        <v>-1.6426046272817687</v>
      </c>
    </row>
    <row r="78" spans="1:8" x14ac:dyDescent="0.3">
      <c r="A78" s="5" t="s">
        <v>12</v>
      </c>
      <c r="B78" s="6">
        <v>43293</v>
      </c>
      <c r="C78" s="6">
        <v>43370</v>
      </c>
      <c r="D78" s="5">
        <v>1418.25</v>
      </c>
      <c r="E78" s="5">
        <v>1417.65</v>
      </c>
      <c r="F78" s="5">
        <f t="shared" si="2"/>
        <v>0.48910154173312714</v>
      </c>
      <c r="G78" s="4">
        <v>1.7945205479452053E-2</v>
      </c>
      <c r="H78" s="7">
        <f t="shared" si="3"/>
        <v>0.47115633625367509</v>
      </c>
    </row>
    <row r="79" spans="1:8" s="8" customFormat="1" x14ac:dyDescent="0.3">
      <c r="A79" s="8" t="s">
        <v>12</v>
      </c>
      <c r="B79" s="9">
        <v>43294</v>
      </c>
      <c r="C79" s="9">
        <v>43370</v>
      </c>
      <c r="D79" s="8">
        <v>1250</v>
      </c>
      <c r="E79" s="8">
        <v>1229.6500000000001</v>
      </c>
      <c r="F79" s="8">
        <f t="shared" si="2"/>
        <v>-13.261383275138433</v>
      </c>
      <c r="G79" s="10">
        <v>1.7917808219178082E-2</v>
      </c>
      <c r="H79" s="11">
        <f t="shared" si="3"/>
        <v>-13.279301083357611</v>
      </c>
    </row>
    <row r="80" spans="1:8" x14ac:dyDescent="0.3">
      <c r="A80" s="5" t="s">
        <v>12</v>
      </c>
      <c r="B80" s="6">
        <v>43297</v>
      </c>
      <c r="C80" s="6">
        <v>43370</v>
      </c>
      <c r="D80" s="5">
        <v>1215.1500000000001</v>
      </c>
      <c r="E80" s="5">
        <v>1171.05</v>
      </c>
      <c r="F80" s="5">
        <f t="shared" si="2"/>
        <v>-4.7655837026796348</v>
      </c>
      <c r="G80" s="4">
        <v>1.7945205479452053E-2</v>
      </c>
      <c r="H80" s="7">
        <f t="shared" si="3"/>
        <v>-4.783528908159087</v>
      </c>
    </row>
    <row r="81" spans="1:8" x14ac:dyDescent="0.3">
      <c r="A81" s="5" t="s">
        <v>12</v>
      </c>
      <c r="B81" s="6">
        <v>43298</v>
      </c>
      <c r="C81" s="6">
        <v>43370</v>
      </c>
      <c r="D81" s="5">
        <v>1215.1500000000001</v>
      </c>
      <c r="E81" s="5">
        <v>1177.3499999999999</v>
      </c>
      <c r="F81" s="5">
        <f t="shared" si="2"/>
        <v>0.53797873703086585</v>
      </c>
      <c r="G81" s="4">
        <v>1.7945205479452053E-2</v>
      </c>
      <c r="H81" s="7">
        <f t="shared" si="3"/>
        <v>0.52003353155141374</v>
      </c>
    </row>
    <row r="82" spans="1:8" x14ac:dyDescent="0.3">
      <c r="A82" s="5" t="s">
        <v>12</v>
      </c>
      <c r="B82" s="6">
        <v>43299</v>
      </c>
      <c r="C82" s="6">
        <v>43370</v>
      </c>
      <c r="D82" s="5">
        <v>1215.1500000000001</v>
      </c>
      <c r="E82" s="5">
        <v>1121.9000000000001</v>
      </c>
      <c r="F82" s="5">
        <f t="shared" si="2"/>
        <v>-4.7097294772157658</v>
      </c>
      <c r="G82" s="4">
        <v>1.7945205479452053E-2</v>
      </c>
      <c r="H82" s="7">
        <f t="shared" si="3"/>
        <v>-4.7276746826952181</v>
      </c>
    </row>
    <row r="83" spans="1:8" x14ac:dyDescent="0.3">
      <c r="A83" s="5" t="s">
        <v>12</v>
      </c>
      <c r="B83" s="6">
        <v>43300</v>
      </c>
      <c r="C83" s="6">
        <v>43370</v>
      </c>
      <c r="D83" s="5">
        <v>1215.1500000000001</v>
      </c>
      <c r="E83" s="5">
        <v>1152.1500000000001</v>
      </c>
      <c r="F83" s="5">
        <f t="shared" si="2"/>
        <v>2.6963187449861836</v>
      </c>
      <c r="G83" s="4">
        <v>1.7972602739726028E-2</v>
      </c>
      <c r="H83" s="7">
        <f t="shared" si="3"/>
        <v>2.6783461422464576</v>
      </c>
    </row>
    <row r="84" spans="1:8" s="8" customFormat="1" x14ac:dyDescent="0.3">
      <c r="A84" s="8" t="s">
        <v>12</v>
      </c>
      <c r="B84" s="9">
        <v>43301</v>
      </c>
      <c r="C84" s="9">
        <v>43370</v>
      </c>
      <c r="D84" s="8">
        <v>1215.1500000000001</v>
      </c>
      <c r="E84" s="8">
        <v>1166.8</v>
      </c>
      <c r="F84" s="8">
        <f t="shared" si="2"/>
        <v>1.2715358243284176</v>
      </c>
      <c r="G84" s="10">
        <v>1.8082191780821918E-2</v>
      </c>
      <c r="H84" s="11">
        <f t="shared" si="3"/>
        <v>1.2534536325475958</v>
      </c>
    </row>
    <row r="85" spans="1:8" x14ac:dyDescent="0.3">
      <c r="A85" s="5" t="s">
        <v>12</v>
      </c>
      <c r="B85" s="6">
        <v>43304</v>
      </c>
      <c r="C85" s="6">
        <v>43370</v>
      </c>
      <c r="D85" s="5">
        <v>1215.1500000000001</v>
      </c>
      <c r="E85" s="5">
        <v>1167.9000000000001</v>
      </c>
      <c r="F85" s="5">
        <f t="shared" si="2"/>
        <v>9.4274940006868049E-2</v>
      </c>
      <c r="G85" s="4">
        <v>1.8136986301369864E-2</v>
      </c>
      <c r="H85" s="7">
        <f t="shared" si="3"/>
        <v>7.6137953705498182E-2</v>
      </c>
    </row>
    <row r="86" spans="1:8" x14ac:dyDescent="0.3">
      <c r="A86" s="5" t="s">
        <v>12</v>
      </c>
      <c r="B86" s="6">
        <v>43305</v>
      </c>
      <c r="C86" s="6">
        <v>43370</v>
      </c>
      <c r="D86" s="5">
        <v>1180.25</v>
      </c>
      <c r="E86" s="5">
        <v>1180.25</v>
      </c>
      <c r="F86" s="5">
        <f t="shared" si="2"/>
        <v>1.0574535491052239</v>
      </c>
      <c r="G86" s="4">
        <v>1.821917808219178E-2</v>
      </c>
      <c r="H86" s="7">
        <f t="shared" si="3"/>
        <v>1.0392343710230321</v>
      </c>
    </row>
    <row r="87" spans="1:8" x14ac:dyDescent="0.3">
      <c r="A87" s="5" t="s">
        <v>12</v>
      </c>
      <c r="B87" s="6">
        <v>43306</v>
      </c>
      <c r="C87" s="6">
        <v>43370</v>
      </c>
      <c r="D87" s="5">
        <v>1148</v>
      </c>
      <c r="E87" s="5">
        <v>1148</v>
      </c>
      <c r="F87" s="5">
        <f t="shared" si="2"/>
        <v>-2.7324719339123069</v>
      </c>
      <c r="G87" s="4">
        <v>1.821917808219178E-2</v>
      </c>
      <c r="H87" s="7">
        <f t="shared" si="3"/>
        <v>-2.7506911119944988</v>
      </c>
    </row>
    <row r="88" spans="1:8" x14ac:dyDescent="0.3">
      <c r="A88" s="5" t="s">
        <v>12</v>
      </c>
      <c r="B88" s="6">
        <v>43307</v>
      </c>
      <c r="C88" s="6">
        <v>43370</v>
      </c>
      <c r="D88" s="5">
        <v>1148</v>
      </c>
      <c r="E88" s="5">
        <v>1133.3499999999999</v>
      </c>
      <c r="F88" s="5">
        <f t="shared" si="2"/>
        <v>-1.2761324041811926</v>
      </c>
      <c r="G88" s="4">
        <v>1.8438356164383562E-2</v>
      </c>
      <c r="H88" s="7">
        <f t="shared" si="3"/>
        <v>-1.2945707603455761</v>
      </c>
    </row>
    <row r="89" spans="1:8" s="8" customFormat="1" x14ac:dyDescent="0.3">
      <c r="A89" s="8" t="s">
        <v>12</v>
      </c>
      <c r="B89" s="9">
        <v>43308</v>
      </c>
      <c r="C89" s="9">
        <v>43398</v>
      </c>
      <c r="D89" s="8">
        <v>1139.75</v>
      </c>
      <c r="E89" s="8">
        <v>1135.55</v>
      </c>
      <c r="F89" s="8">
        <f t="shared" si="2"/>
        <v>0.19411479242952712</v>
      </c>
      <c r="G89" s="10">
        <v>1.8410958904109587E-2</v>
      </c>
      <c r="H89" s="11">
        <f t="shared" si="3"/>
        <v>0.17570383352541752</v>
      </c>
    </row>
    <row r="90" spans="1:8" x14ac:dyDescent="0.3">
      <c r="A90" s="5" t="s">
        <v>12</v>
      </c>
      <c r="B90" s="6">
        <v>43311</v>
      </c>
      <c r="C90" s="6">
        <v>43398</v>
      </c>
      <c r="D90" s="5">
        <v>1139.75</v>
      </c>
      <c r="E90" s="5">
        <v>1148.05</v>
      </c>
      <c r="F90" s="5">
        <f t="shared" si="2"/>
        <v>1.1007881643256572</v>
      </c>
      <c r="G90" s="4">
        <v>1.8383561643835616E-2</v>
      </c>
      <c r="H90" s="7">
        <f t="shared" si="3"/>
        <v>1.0824046026818215</v>
      </c>
    </row>
    <row r="91" spans="1:8" x14ac:dyDescent="0.3">
      <c r="A91" s="5" t="s">
        <v>12</v>
      </c>
      <c r="B91" s="6">
        <v>43312</v>
      </c>
      <c r="C91" s="6">
        <v>43398</v>
      </c>
      <c r="D91" s="5">
        <v>1139.75</v>
      </c>
      <c r="E91" s="5">
        <v>1122.6500000000001</v>
      </c>
      <c r="F91" s="5">
        <f t="shared" si="2"/>
        <v>-2.2124471930664922</v>
      </c>
      <c r="G91" s="4">
        <v>1.8383561643835616E-2</v>
      </c>
      <c r="H91" s="7">
        <f t="shared" si="3"/>
        <v>-2.2308307547103277</v>
      </c>
    </row>
    <row r="92" spans="1:8" x14ac:dyDescent="0.3">
      <c r="A92" s="5" t="s">
        <v>12</v>
      </c>
      <c r="B92" s="6">
        <v>43313</v>
      </c>
      <c r="C92" s="6">
        <v>43398</v>
      </c>
      <c r="D92" s="5">
        <v>1139.75</v>
      </c>
      <c r="E92" s="5">
        <v>1135.05</v>
      </c>
      <c r="F92" s="5">
        <f t="shared" si="2"/>
        <v>1.1045294615418753</v>
      </c>
      <c r="G92" s="4">
        <v>1.8383561643835616E-2</v>
      </c>
      <c r="H92" s="7">
        <f t="shared" si="3"/>
        <v>1.0861458998980396</v>
      </c>
    </row>
    <row r="93" spans="1:8" x14ac:dyDescent="0.3">
      <c r="A93" s="5" t="s">
        <v>12</v>
      </c>
      <c r="B93" s="6">
        <v>43314</v>
      </c>
      <c r="C93" s="6">
        <v>43398</v>
      </c>
      <c r="D93" s="5">
        <v>1139.75</v>
      </c>
      <c r="E93" s="5">
        <v>1120.5</v>
      </c>
      <c r="F93" s="5">
        <f t="shared" si="2"/>
        <v>-1.2818818554248672</v>
      </c>
      <c r="G93" s="4">
        <v>1.8602739726027398E-2</v>
      </c>
      <c r="H93" s="7">
        <f t="shared" si="3"/>
        <v>-1.3004845951508945</v>
      </c>
    </row>
    <row r="94" spans="1:8" s="8" customFormat="1" x14ac:dyDescent="0.3">
      <c r="A94" s="8" t="s">
        <v>12</v>
      </c>
      <c r="B94" s="9">
        <v>43315</v>
      </c>
      <c r="C94" s="9">
        <v>43398</v>
      </c>
      <c r="D94" s="8">
        <v>1139.75</v>
      </c>
      <c r="E94" s="8">
        <v>1197.2</v>
      </c>
      <c r="F94" s="8">
        <f t="shared" si="2"/>
        <v>6.8451584114234754</v>
      </c>
      <c r="G94" s="10">
        <v>1.8547945205479453E-2</v>
      </c>
      <c r="H94" s="11">
        <f t="shared" si="3"/>
        <v>6.8266104662179963</v>
      </c>
    </row>
    <row r="95" spans="1:8" x14ac:dyDescent="0.3">
      <c r="A95" s="5" t="s">
        <v>12</v>
      </c>
      <c r="B95" s="6">
        <v>43318</v>
      </c>
      <c r="C95" s="6">
        <v>43398</v>
      </c>
      <c r="D95" s="5">
        <v>1139.75</v>
      </c>
      <c r="E95" s="5">
        <v>1221.6500000000001</v>
      </c>
      <c r="F95" s="5">
        <f t="shared" si="2"/>
        <v>2.0422652856665588</v>
      </c>
      <c r="G95" s="4">
        <v>1.8575342465753427E-2</v>
      </c>
      <c r="H95" s="7">
        <f t="shared" si="3"/>
        <v>2.0236899432008055</v>
      </c>
    </row>
    <row r="96" spans="1:8" x14ac:dyDescent="0.3">
      <c r="A96" s="5" t="s">
        <v>12</v>
      </c>
      <c r="B96" s="6">
        <v>43319</v>
      </c>
      <c r="C96" s="6">
        <v>43398</v>
      </c>
      <c r="D96" s="5">
        <v>1139.75</v>
      </c>
      <c r="E96" s="5">
        <v>1246.2</v>
      </c>
      <c r="F96" s="5">
        <f t="shared" si="2"/>
        <v>2.0095772111488519</v>
      </c>
      <c r="G96" s="4">
        <v>1.8575342465753427E-2</v>
      </c>
      <c r="H96" s="7">
        <f t="shared" si="3"/>
        <v>1.9910018686830986</v>
      </c>
    </row>
    <row r="97" spans="1:8" x14ac:dyDescent="0.3">
      <c r="A97" s="5" t="s">
        <v>12</v>
      </c>
      <c r="B97" s="6">
        <v>43320</v>
      </c>
      <c r="C97" s="6">
        <v>43398</v>
      </c>
      <c r="D97" s="5">
        <v>1139.75</v>
      </c>
      <c r="E97" s="5">
        <v>1266.5999999999999</v>
      </c>
      <c r="F97" s="5">
        <f t="shared" si="2"/>
        <v>1.6369764082811638</v>
      </c>
      <c r="G97" s="4">
        <v>1.8493150684931507E-2</v>
      </c>
      <c r="H97" s="7">
        <f t="shared" si="3"/>
        <v>1.6184832575962322</v>
      </c>
    </row>
    <row r="98" spans="1:8" x14ac:dyDescent="0.3">
      <c r="A98" s="5" t="s">
        <v>12</v>
      </c>
      <c r="B98" s="6">
        <v>43321</v>
      </c>
      <c r="C98" s="6">
        <v>43398</v>
      </c>
      <c r="D98" s="5">
        <v>1139.75</v>
      </c>
      <c r="E98" s="5">
        <v>1299.55</v>
      </c>
      <c r="F98" s="5">
        <f t="shared" si="2"/>
        <v>2.6014527080372689</v>
      </c>
      <c r="G98" s="4">
        <v>1.8356164383561645E-2</v>
      </c>
      <c r="H98" s="7">
        <f t="shared" si="3"/>
        <v>2.5830965436537072</v>
      </c>
    </row>
    <row r="99" spans="1:8" s="8" customFormat="1" x14ac:dyDescent="0.3">
      <c r="A99" s="8" t="s">
        <v>12</v>
      </c>
      <c r="B99" s="9">
        <v>43322</v>
      </c>
      <c r="C99" s="9">
        <v>43398</v>
      </c>
      <c r="D99" s="8">
        <v>1139.75</v>
      </c>
      <c r="E99" s="8">
        <v>1336.5</v>
      </c>
      <c r="F99" s="8">
        <f t="shared" si="2"/>
        <v>2.8432919087376436</v>
      </c>
      <c r="G99" s="10">
        <v>1.8356164383561645E-2</v>
      </c>
      <c r="H99" s="11">
        <f t="shared" si="3"/>
        <v>2.8249357443540819</v>
      </c>
    </row>
    <row r="100" spans="1:8" x14ac:dyDescent="0.3">
      <c r="A100" s="5" t="s">
        <v>12</v>
      </c>
      <c r="B100" s="6">
        <v>43325</v>
      </c>
      <c r="C100" s="6">
        <v>43398</v>
      </c>
      <c r="D100" s="5">
        <v>1139.75</v>
      </c>
      <c r="E100" s="5">
        <v>1302.6500000000001</v>
      </c>
      <c r="F100" s="5">
        <f t="shared" si="2"/>
        <v>-2.5327347549569703</v>
      </c>
      <c r="G100" s="4">
        <v>1.8383561643835616E-2</v>
      </c>
      <c r="H100" s="7">
        <f t="shared" si="3"/>
        <v>-2.5511183166008058</v>
      </c>
    </row>
    <row r="101" spans="1:8" x14ac:dyDescent="0.3">
      <c r="A101" s="5" t="s">
        <v>12</v>
      </c>
      <c r="B101" s="6">
        <v>43326</v>
      </c>
      <c r="C101" s="6">
        <v>43398</v>
      </c>
      <c r="D101" s="5">
        <v>1139.75</v>
      </c>
      <c r="E101" s="5">
        <v>1332.85</v>
      </c>
      <c r="F101" s="5">
        <f t="shared" si="2"/>
        <v>2.3183510536214498</v>
      </c>
      <c r="G101" s="4">
        <v>1.8493150684931507E-2</v>
      </c>
      <c r="H101" s="7">
        <f t="shared" si="3"/>
        <v>2.2998579029365183</v>
      </c>
    </row>
    <row r="102" spans="1:8" x14ac:dyDescent="0.3">
      <c r="A102" s="5" t="s">
        <v>12</v>
      </c>
      <c r="B102" s="6">
        <v>43328</v>
      </c>
      <c r="C102" s="6">
        <v>43398</v>
      </c>
      <c r="D102" s="5">
        <v>1139.75</v>
      </c>
      <c r="E102" s="5">
        <v>1310.1500000000001</v>
      </c>
      <c r="F102" s="5">
        <f t="shared" si="2"/>
        <v>-1.7031173800502546</v>
      </c>
      <c r="G102" s="4">
        <v>1.8630136986301369E-2</v>
      </c>
      <c r="H102" s="7">
        <f t="shared" si="3"/>
        <v>-1.7217475170365559</v>
      </c>
    </row>
    <row r="103" spans="1:8" s="8" customFormat="1" x14ac:dyDescent="0.3">
      <c r="A103" s="8" t="s">
        <v>12</v>
      </c>
      <c r="B103" s="9">
        <v>43329</v>
      </c>
      <c r="C103" s="9">
        <v>43398</v>
      </c>
      <c r="D103" s="8">
        <v>1139.75</v>
      </c>
      <c r="E103" s="8">
        <v>1324.55</v>
      </c>
      <c r="F103" s="8">
        <f t="shared" si="2"/>
        <v>1.0991107888409619</v>
      </c>
      <c r="G103" s="10">
        <v>1.8630136986301369E-2</v>
      </c>
      <c r="H103" s="11">
        <f t="shared" si="3"/>
        <v>1.0804806518546606</v>
      </c>
    </row>
    <row r="104" spans="1:8" x14ac:dyDescent="0.3">
      <c r="A104" s="5" t="s">
        <v>12</v>
      </c>
      <c r="B104" s="6">
        <v>43332</v>
      </c>
      <c r="C104" s="6">
        <v>43398</v>
      </c>
      <c r="D104" s="5">
        <v>1139.75</v>
      </c>
      <c r="E104" s="5">
        <v>1349.35</v>
      </c>
      <c r="F104" s="5">
        <f t="shared" si="2"/>
        <v>1.8723340002264888</v>
      </c>
      <c r="G104" s="4">
        <v>1.8684931506849314E-2</v>
      </c>
      <c r="H104" s="7">
        <f t="shared" si="3"/>
        <v>1.8536490687196394</v>
      </c>
    </row>
    <row r="105" spans="1:8" x14ac:dyDescent="0.3">
      <c r="A105" s="5" t="s">
        <v>12</v>
      </c>
      <c r="B105" s="6">
        <v>43333</v>
      </c>
      <c r="C105" s="6">
        <v>43398</v>
      </c>
      <c r="D105" s="5">
        <v>1139.75</v>
      </c>
      <c r="E105" s="5">
        <v>1323.2</v>
      </c>
      <c r="F105" s="5">
        <f t="shared" si="2"/>
        <v>-1.9379701337681008</v>
      </c>
      <c r="G105" s="4">
        <v>1.865753424657534E-2</v>
      </c>
      <c r="H105" s="7">
        <f t="shared" si="3"/>
        <v>-1.9566276680146761</v>
      </c>
    </row>
    <row r="106" spans="1:8" x14ac:dyDescent="0.3">
      <c r="A106" s="5" t="s">
        <v>12</v>
      </c>
      <c r="B106" s="6">
        <v>43335</v>
      </c>
      <c r="C106" s="6">
        <v>43398</v>
      </c>
      <c r="D106" s="5">
        <v>1139.75</v>
      </c>
      <c r="E106" s="5">
        <v>1336.9</v>
      </c>
      <c r="F106" s="5">
        <f t="shared" si="2"/>
        <v>1.0353688029020589</v>
      </c>
      <c r="G106" s="4">
        <v>1.873972602739726E-2</v>
      </c>
      <c r="H106" s="7">
        <f t="shared" si="3"/>
        <v>1.0166290768746618</v>
      </c>
    </row>
    <row r="107" spans="1:8" s="8" customFormat="1" x14ac:dyDescent="0.3">
      <c r="A107" s="8" t="s">
        <v>12</v>
      </c>
      <c r="B107" s="9">
        <v>43336</v>
      </c>
      <c r="C107" s="9">
        <v>43398</v>
      </c>
      <c r="D107" s="8">
        <v>1139.75</v>
      </c>
      <c r="E107" s="8">
        <v>1339.7</v>
      </c>
      <c r="F107" s="8">
        <f t="shared" si="2"/>
        <v>0.20943974867229817</v>
      </c>
      <c r="G107" s="10">
        <v>1.8684931506849314E-2</v>
      </c>
      <c r="H107" s="11">
        <f t="shared" si="3"/>
        <v>0.19075481716544884</v>
      </c>
    </row>
    <row r="108" spans="1:8" x14ac:dyDescent="0.3">
      <c r="A108" s="5" t="s">
        <v>12</v>
      </c>
      <c r="B108" s="6">
        <v>43339</v>
      </c>
      <c r="C108" s="6">
        <v>43398</v>
      </c>
      <c r="D108" s="5">
        <v>1139.75</v>
      </c>
      <c r="E108" s="5">
        <v>1337.75</v>
      </c>
      <c r="F108" s="5">
        <f t="shared" si="2"/>
        <v>-0.14555497499440512</v>
      </c>
      <c r="G108" s="4">
        <v>1.8684931506849314E-2</v>
      </c>
      <c r="H108" s="7">
        <f t="shared" si="3"/>
        <v>-0.16423990650125442</v>
      </c>
    </row>
    <row r="109" spans="1:8" x14ac:dyDescent="0.3">
      <c r="A109" s="5" t="s">
        <v>12</v>
      </c>
      <c r="B109" s="6">
        <v>43340</v>
      </c>
      <c r="C109" s="6">
        <v>43398</v>
      </c>
      <c r="D109" s="5">
        <v>1139.75</v>
      </c>
      <c r="E109" s="5">
        <v>1349.4</v>
      </c>
      <c r="F109" s="5">
        <f t="shared" si="2"/>
        <v>0.87086525883013199</v>
      </c>
      <c r="G109" s="4">
        <v>1.8630136986301369E-2</v>
      </c>
      <c r="H109" s="7">
        <f t="shared" si="3"/>
        <v>0.85223512184383066</v>
      </c>
    </row>
    <row r="110" spans="1:8" x14ac:dyDescent="0.3">
      <c r="A110" s="5" t="s">
        <v>12</v>
      </c>
      <c r="B110" s="6">
        <v>43341</v>
      </c>
      <c r="C110" s="6">
        <v>43398</v>
      </c>
      <c r="D110" s="5">
        <v>1139.75</v>
      </c>
      <c r="E110" s="5">
        <v>1381.6</v>
      </c>
      <c r="F110" s="5">
        <f t="shared" si="2"/>
        <v>2.3862457388468812</v>
      </c>
      <c r="G110" s="4">
        <v>1.8712328767123289E-2</v>
      </c>
      <c r="H110" s="7">
        <f t="shared" si="3"/>
        <v>2.367533410079758</v>
      </c>
    </row>
    <row r="111" spans="1:8" x14ac:dyDescent="0.3">
      <c r="A111" s="5" t="s">
        <v>12</v>
      </c>
      <c r="B111" s="6">
        <v>43342</v>
      </c>
      <c r="C111" s="6">
        <v>43398</v>
      </c>
      <c r="D111" s="5">
        <v>1139.75</v>
      </c>
      <c r="E111" s="5">
        <v>1384.95</v>
      </c>
      <c r="F111" s="5">
        <f t="shared" si="2"/>
        <v>0.2424724956572189</v>
      </c>
      <c r="G111" s="4">
        <v>1.8712328767123289E-2</v>
      </c>
      <c r="H111" s="7">
        <f t="shared" si="3"/>
        <v>0.22376016689009562</v>
      </c>
    </row>
    <row r="112" spans="1:8" s="8" customFormat="1" x14ac:dyDescent="0.3">
      <c r="A112" s="8" t="s">
        <v>12</v>
      </c>
      <c r="B112" s="9">
        <v>43343</v>
      </c>
      <c r="C112" s="9">
        <v>43433</v>
      </c>
      <c r="D112" s="8">
        <v>1394.8</v>
      </c>
      <c r="E112" s="8">
        <v>1398.05</v>
      </c>
      <c r="F112" s="8">
        <f t="shared" si="2"/>
        <v>0.94588252283475271</v>
      </c>
      <c r="G112" s="10">
        <v>1.865753424657534E-2</v>
      </c>
      <c r="H112" s="11">
        <f t="shared" si="3"/>
        <v>0.92722498858817737</v>
      </c>
    </row>
    <row r="113" spans="1:8" x14ac:dyDescent="0.3">
      <c r="A113" s="5" t="s">
        <v>12</v>
      </c>
      <c r="B113" s="6">
        <v>43346</v>
      </c>
      <c r="C113" s="6">
        <v>43433</v>
      </c>
      <c r="D113" s="5">
        <v>1394.8</v>
      </c>
      <c r="E113" s="5">
        <v>1407.3</v>
      </c>
      <c r="F113" s="5">
        <f t="shared" si="2"/>
        <v>0.6616358499338364</v>
      </c>
      <c r="G113" s="4">
        <v>1.865753424657534E-2</v>
      </c>
      <c r="H113" s="7">
        <f t="shared" si="3"/>
        <v>0.64297831568726105</v>
      </c>
    </row>
    <row r="114" spans="1:8" x14ac:dyDescent="0.3">
      <c r="A114" s="5" t="s">
        <v>12</v>
      </c>
      <c r="B114" s="6">
        <v>43347</v>
      </c>
      <c r="C114" s="6">
        <v>43433</v>
      </c>
      <c r="D114" s="5">
        <v>1394.8</v>
      </c>
      <c r="E114" s="5">
        <v>1362.95</v>
      </c>
      <c r="F114" s="5">
        <f t="shared" si="2"/>
        <v>-3.1514247139913243</v>
      </c>
      <c r="G114" s="4">
        <v>1.8630136986301369E-2</v>
      </c>
      <c r="H114" s="7">
        <f t="shared" si="3"/>
        <v>-3.1700548509776256</v>
      </c>
    </row>
    <row r="115" spans="1:8" x14ac:dyDescent="0.3">
      <c r="A115" s="5" t="s">
        <v>12</v>
      </c>
      <c r="B115" s="6">
        <v>43348</v>
      </c>
      <c r="C115" s="6">
        <v>43433</v>
      </c>
      <c r="D115" s="5">
        <v>1394.8</v>
      </c>
      <c r="E115" s="5">
        <v>1347.8</v>
      </c>
      <c r="F115" s="5">
        <f t="shared" si="2"/>
        <v>-1.1115594849407602</v>
      </c>
      <c r="G115" s="4">
        <v>1.865753424657534E-2</v>
      </c>
      <c r="H115" s="7">
        <f t="shared" si="3"/>
        <v>-1.1302170191873355</v>
      </c>
    </row>
    <row r="116" spans="1:8" x14ac:dyDescent="0.3">
      <c r="A116" s="5" t="s">
        <v>12</v>
      </c>
      <c r="B116" s="6">
        <v>43349</v>
      </c>
      <c r="C116" s="6">
        <v>43433</v>
      </c>
      <c r="D116" s="5">
        <v>1394.8</v>
      </c>
      <c r="E116" s="5">
        <v>1363.5</v>
      </c>
      <c r="F116" s="5">
        <f t="shared" si="2"/>
        <v>1.1648612553791398</v>
      </c>
      <c r="G116" s="4">
        <v>1.8630136986301369E-2</v>
      </c>
      <c r="H116" s="7">
        <f t="shared" si="3"/>
        <v>1.1462311183928384</v>
      </c>
    </row>
    <row r="117" spans="1:8" s="8" customFormat="1" x14ac:dyDescent="0.3">
      <c r="A117" s="8" t="s">
        <v>12</v>
      </c>
      <c r="B117" s="9">
        <v>43350</v>
      </c>
      <c r="C117" s="9">
        <v>43433</v>
      </c>
      <c r="D117" s="8">
        <v>1394.8</v>
      </c>
      <c r="E117" s="8">
        <v>1389.3</v>
      </c>
      <c r="F117" s="8">
        <f t="shared" si="2"/>
        <v>1.892189218921889</v>
      </c>
      <c r="G117" s="10">
        <v>1.8767123287671231E-2</v>
      </c>
      <c r="H117" s="11">
        <f t="shared" si="3"/>
        <v>1.8734220956342178</v>
      </c>
    </row>
    <row r="118" spans="1:8" x14ac:dyDescent="0.3">
      <c r="A118" s="5" t="s">
        <v>12</v>
      </c>
      <c r="B118" s="6">
        <v>43353</v>
      </c>
      <c r="C118" s="6">
        <v>43433</v>
      </c>
      <c r="D118" s="5">
        <v>1394.8</v>
      </c>
      <c r="E118" s="5">
        <v>1366</v>
      </c>
      <c r="F118" s="5">
        <f t="shared" si="2"/>
        <v>-1.6771035773411036</v>
      </c>
      <c r="G118" s="4">
        <v>1.8849315068493151E-2</v>
      </c>
      <c r="H118" s="7">
        <f t="shared" si="3"/>
        <v>-1.6959528924095968</v>
      </c>
    </row>
    <row r="119" spans="1:8" x14ac:dyDescent="0.3">
      <c r="A119" s="5" t="s">
        <v>12</v>
      </c>
      <c r="B119" s="6">
        <v>43354</v>
      </c>
      <c r="C119" s="6">
        <v>43433</v>
      </c>
      <c r="D119" s="5">
        <v>1394.8</v>
      </c>
      <c r="E119" s="5">
        <v>1374.9</v>
      </c>
      <c r="F119" s="5">
        <f t="shared" si="2"/>
        <v>0.65153733528551183</v>
      </c>
      <c r="G119" s="4">
        <v>1.8904109589041096E-2</v>
      </c>
      <c r="H119" s="7">
        <f t="shared" si="3"/>
        <v>0.63263322569647074</v>
      </c>
    </row>
    <row r="120" spans="1:8" x14ac:dyDescent="0.3">
      <c r="A120" s="5" t="s">
        <v>12</v>
      </c>
      <c r="B120" s="6">
        <v>43355</v>
      </c>
      <c r="C120" s="6">
        <v>43433</v>
      </c>
      <c r="D120" s="5">
        <v>1394.8</v>
      </c>
      <c r="E120" s="5">
        <v>1413.95</v>
      </c>
      <c r="F120" s="5">
        <f t="shared" si="2"/>
        <v>2.8402065604771218</v>
      </c>
      <c r="G120" s="4">
        <v>1.9178082191780823E-2</v>
      </c>
      <c r="H120" s="7">
        <f t="shared" si="3"/>
        <v>2.8210284782853412</v>
      </c>
    </row>
    <row r="121" spans="1:8" s="8" customFormat="1" x14ac:dyDescent="0.3">
      <c r="A121" s="8" t="s">
        <v>12</v>
      </c>
      <c r="B121" s="9">
        <v>43357</v>
      </c>
      <c r="C121" s="9">
        <v>43433</v>
      </c>
      <c r="D121" s="8">
        <v>1398.05</v>
      </c>
      <c r="E121" s="8">
        <v>1400.75</v>
      </c>
      <c r="F121" s="8">
        <f t="shared" si="2"/>
        <v>-0.93355493475724349</v>
      </c>
      <c r="G121" s="10">
        <v>1.936986301369863E-2</v>
      </c>
      <c r="H121" s="11">
        <f t="shared" si="3"/>
        <v>-0.95292479777094208</v>
      </c>
    </row>
    <row r="122" spans="1:8" x14ac:dyDescent="0.3">
      <c r="A122" s="5" t="s">
        <v>12</v>
      </c>
      <c r="B122" s="6">
        <v>43360</v>
      </c>
      <c r="C122" s="6">
        <v>43433</v>
      </c>
      <c r="D122" s="5">
        <v>1398.05</v>
      </c>
      <c r="E122" s="5">
        <v>1417.45</v>
      </c>
      <c r="F122" s="5">
        <f t="shared" si="2"/>
        <v>1.1922184543994321</v>
      </c>
      <c r="G122" s="4">
        <v>1.9315068493150685E-2</v>
      </c>
      <c r="H122" s="7">
        <f t="shared" si="3"/>
        <v>1.1729033859062814</v>
      </c>
    </row>
    <row r="123" spans="1:8" x14ac:dyDescent="0.3">
      <c r="A123" s="5" t="s">
        <v>12</v>
      </c>
      <c r="B123" s="6">
        <v>43361</v>
      </c>
      <c r="C123" s="6">
        <v>43433</v>
      </c>
      <c r="D123" s="5">
        <v>1395.05</v>
      </c>
      <c r="E123" s="5">
        <v>1359.05</v>
      </c>
      <c r="F123" s="5">
        <f t="shared" si="2"/>
        <v>-4.1200747821792723</v>
      </c>
      <c r="G123" s="4">
        <v>1.936986301369863E-2</v>
      </c>
      <c r="H123" s="7">
        <f t="shared" si="3"/>
        <v>-4.1394446451929712</v>
      </c>
    </row>
    <row r="124" spans="1:8" x14ac:dyDescent="0.3">
      <c r="A124" s="5" t="s">
        <v>12</v>
      </c>
      <c r="B124" s="6">
        <v>43362</v>
      </c>
      <c r="C124" s="6">
        <v>43433</v>
      </c>
      <c r="D124" s="5">
        <v>1342</v>
      </c>
      <c r="E124" s="5">
        <v>1358.15</v>
      </c>
      <c r="F124" s="5">
        <f t="shared" si="2"/>
        <v>-6.6222729112237491E-2</v>
      </c>
      <c r="G124" s="4">
        <v>1.936986301369863E-2</v>
      </c>
      <c r="H124" s="7">
        <f t="shared" si="3"/>
        <v>-8.5592592125936118E-2</v>
      </c>
    </row>
    <row r="125" spans="1:8" s="8" customFormat="1" x14ac:dyDescent="0.3">
      <c r="A125" s="8" t="s">
        <v>12</v>
      </c>
      <c r="B125" s="9">
        <v>43364</v>
      </c>
      <c r="C125" s="9">
        <v>43433</v>
      </c>
      <c r="D125" s="8">
        <v>1340</v>
      </c>
      <c r="E125" s="8">
        <v>1363.45</v>
      </c>
      <c r="F125" s="8">
        <f t="shared" si="2"/>
        <v>0.39023671906637369</v>
      </c>
      <c r="G125" s="10">
        <v>1.9452054794520546E-2</v>
      </c>
      <c r="H125" s="11">
        <f t="shared" si="3"/>
        <v>0.37078466427185314</v>
      </c>
    </row>
    <row r="126" spans="1:8" x14ac:dyDescent="0.3">
      <c r="A126" s="5" t="s">
        <v>12</v>
      </c>
      <c r="B126" s="6">
        <v>43367</v>
      </c>
      <c r="C126" s="6">
        <v>43433</v>
      </c>
      <c r="D126" s="5">
        <v>1340</v>
      </c>
      <c r="E126" s="5">
        <v>1305.1500000000001</v>
      </c>
      <c r="F126" s="5">
        <f t="shared" si="2"/>
        <v>-4.2759177087535258</v>
      </c>
      <c r="G126" s="4">
        <v>1.9479452054794521E-2</v>
      </c>
      <c r="H126" s="7">
        <f t="shared" si="3"/>
        <v>-4.2953971608083208</v>
      </c>
    </row>
    <row r="127" spans="1:8" x14ac:dyDescent="0.3">
      <c r="A127" s="5" t="s">
        <v>12</v>
      </c>
      <c r="B127" s="6">
        <v>43368</v>
      </c>
      <c r="C127" s="6">
        <v>43433</v>
      </c>
      <c r="D127" s="5">
        <v>1303.95</v>
      </c>
      <c r="E127" s="5">
        <v>1270.75</v>
      </c>
      <c r="F127" s="5">
        <f t="shared" si="2"/>
        <v>-2.6357123702256513</v>
      </c>
      <c r="G127" s="4">
        <v>1.9589041095890412E-2</v>
      </c>
      <c r="H127" s="7">
        <f t="shared" si="3"/>
        <v>-2.6553014113215418</v>
      </c>
    </row>
    <row r="128" spans="1:8" x14ac:dyDescent="0.3">
      <c r="A128" s="5" t="s">
        <v>12</v>
      </c>
      <c r="B128" s="6">
        <v>43369</v>
      </c>
      <c r="C128" s="6">
        <v>43433</v>
      </c>
      <c r="D128" s="5">
        <v>1285</v>
      </c>
      <c r="E128" s="5">
        <v>1302.7</v>
      </c>
      <c r="F128" s="5">
        <f t="shared" si="2"/>
        <v>2.5142632303757662</v>
      </c>
      <c r="G128" s="4">
        <v>1.9643835616438357E-2</v>
      </c>
      <c r="H128" s="7">
        <f t="shared" si="3"/>
        <v>2.4946193947593276</v>
      </c>
    </row>
    <row r="129" spans="1:8" x14ac:dyDescent="0.3">
      <c r="A129" s="5" t="s">
        <v>12</v>
      </c>
      <c r="B129" s="6">
        <v>43370</v>
      </c>
      <c r="C129" s="6">
        <v>43433</v>
      </c>
      <c r="D129" s="5">
        <v>1270.5999999999999</v>
      </c>
      <c r="E129" s="5">
        <v>1270.5999999999999</v>
      </c>
      <c r="F129" s="5">
        <f t="shared" si="2"/>
        <v>-2.4641129960850647</v>
      </c>
      <c r="G129" s="4">
        <v>1.936986301369863E-2</v>
      </c>
      <c r="H129" s="7">
        <f t="shared" si="3"/>
        <v>-2.4834828590987632</v>
      </c>
    </row>
    <row r="130" spans="1:8" s="8" customFormat="1" x14ac:dyDescent="0.3">
      <c r="A130" s="8" t="s">
        <v>12</v>
      </c>
      <c r="B130" s="9">
        <v>43371</v>
      </c>
      <c r="C130" s="9">
        <v>43461</v>
      </c>
      <c r="D130" s="8">
        <v>1279.0999999999999</v>
      </c>
      <c r="E130" s="8">
        <v>1224.5</v>
      </c>
      <c r="F130" s="8">
        <f t="shared" si="2"/>
        <v>-3.6282071462301202</v>
      </c>
      <c r="G130" s="10">
        <v>1.9095890410958903E-2</v>
      </c>
      <c r="H130" s="11">
        <f t="shared" si="3"/>
        <v>-3.647303036641079</v>
      </c>
    </row>
    <row r="131" spans="1:8" x14ac:dyDescent="0.3">
      <c r="A131" s="5" t="s">
        <v>12</v>
      </c>
      <c r="B131" s="6">
        <v>43374</v>
      </c>
      <c r="C131" s="6">
        <v>43461</v>
      </c>
      <c r="D131" s="5">
        <v>1279.0999999999999</v>
      </c>
      <c r="E131" s="5">
        <v>1247.1500000000001</v>
      </c>
      <c r="F131" s="5">
        <f t="shared" si="2"/>
        <v>1.8497345855451277</v>
      </c>
      <c r="G131" s="4">
        <v>1.9260273972602739E-2</v>
      </c>
      <c r="H131" s="7">
        <f t="shared" si="3"/>
        <v>1.830474311572525</v>
      </c>
    </row>
    <row r="132" spans="1:8" x14ac:dyDescent="0.3">
      <c r="A132" s="5" t="s">
        <v>12</v>
      </c>
      <c r="B132" s="6">
        <v>43376</v>
      </c>
      <c r="C132" s="6">
        <v>43461</v>
      </c>
      <c r="D132" s="5">
        <v>1279.0999999999999</v>
      </c>
      <c r="E132" s="5">
        <v>1249.7</v>
      </c>
      <c r="F132" s="5">
        <f t="shared" si="2"/>
        <v>0.20446618289700152</v>
      </c>
      <c r="G132" s="4">
        <v>1.9232876712328765E-2</v>
      </c>
      <c r="H132" s="7">
        <f t="shared" si="3"/>
        <v>0.18523330618467276</v>
      </c>
    </row>
    <row r="133" spans="1:8" x14ac:dyDescent="0.3">
      <c r="A133" s="5" t="s">
        <v>12</v>
      </c>
      <c r="B133" s="6">
        <v>43377</v>
      </c>
      <c r="C133" s="6">
        <v>43461</v>
      </c>
      <c r="D133" s="5">
        <v>1279.0999999999999</v>
      </c>
      <c r="E133" s="5">
        <v>1220.5999999999999</v>
      </c>
      <c r="F133" s="5">
        <f t="shared" si="2"/>
        <v>-2.3285588541250011</v>
      </c>
      <c r="G133" s="4">
        <v>1.9506849315068492E-2</v>
      </c>
      <c r="H133" s="7">
        <f t="shared" si="3"/>
        <v>-2.3480657034400694</v>
      </c>
    </row>
    <row r="134" spans="1:8" s="8" customFormat="1" x14ac:dyDescent="0.3">
      <c r="A134" s="8" t="s">
        <v>12</v>
      </c>
      <c r="B134" s="9">
        <v>43378</v>
      </c>
      <c r="C134" s="9">
        <v>43461</v>
      </c>
      <c r="D134" s="8">
        <v>1279.0999999999999</v>
      </c>
      <c r="E134" s="8">
        <v>1188.55</v>
      </c>
      <c r="F134" s="8">
        <f t="shared" si="2"/>
        <v>-2.6257578240209698</v>
      </c>
      <c r="G134" s="10">
        <v>1.8986301369863012E-2</v>
      </c>
      <c r="H134" s="11">
        <f t="shared" si="3"/>
        <v>-2.644744125390833</v>
      </c>
    </row>
    <row r="135" spans="1:8" x14ac:dyDescent="0.3">
      <c r="A135" s="5" t="s">
        <v>12</v>
      </c>
      <c r="B135" s="6">
        <v>43381</v>
      </c>
      <c r="C135" s="6">
        <v>43461</v>
      </c>
      <c r="D135" s="5">
        <v>1201.75</v>
      </c>
      <c r="E135" s="5">
        <v>1199.3499999999999</v>
      </c>
      <c r="F135" s="5">
        <f t="shared" si="2"/>
        <v>0.90867022842959533</v>
      </c>
      <c r="G135" s="4">
        <v>1.893150684931507E-2</v>
      </c>
      <c r="H135" s="7">
        <f t="shared" si="3"/>
        <v>0.88973872158028022</v>
      </c>
    </row>
    <row r="136" spans="1:8" x14ac:dyDescent="0.3">
      <c r="A136" s="5" t="s">
        <v>12</v>
      </c>
      <c r="B136" s="6">
        <v>43382</v>
      </c>
      <c r="C136" s="6">
        <v>43461</v>
      </c>
      <c r="D136" s="5">
        <v>1201.75</v>
      </c>
      <c r="E136" s="5">
        <v>1227.7</v>
      </c>
      <c r="F136" s="5">
        <f t="shared" ref="F136:F199" si="4">(E136-E135)/E135*100</f>
        <v>2.3637803810397413</v>
      </c>
      <c r="G136" s="4">
        <v>1.882191780821918E-2</v>
      </c>
      <c r="H136" s="7">
        <f t="shared" ref="H136:H199" si="5">F136-G136</f>
        <v>2.3449584632315221</v>
      </c>
    </row>
    <row r="137" spans="1:8" x14ac:dyDescent="0.3">
      <c r="A137" s="5" t="s">
        <v>12</v>
      </c>
      <c r="B137" s="6">
        <v>43383</v>
      </c>
      <c r="C137" s="6">
        <v>43461</v>
      </c>
      <c r="D137" s="5">
        <v>1201.75</v>
      </c>
      <c r="E137" s="5">
        <v>1318</v>
      </c>
      <c r="F137" s="5">
        <f t="shared" si="4"/>
        <v>7.3552170725747299</v>
      </c>
      <c r="G137" s="4">
        <v>1.8958904109589041E-2</v>
      </c>
      <c r="H137" s="7">
        <f t="shared" si="5"/>
        <v>7.3362581684651405</v>
      </c>
    </row>
    <row r="138" spans="1:8" x14ac:dyDescent="0.3">
      <c r="A138" s="5" t="s">
        <v>12</v>
      </c>
      <c r="B138" s="6">
        <v>43384</v>
      </c>
      <c r="C138" s="6">
        <v>43461</v>
      </c>
      <c r="D138" s="5">
        <v>1278.0999999999999</v>
      </c>
      <c r="E138" s="5">
        <v>1278.0999999999999</v>
      </c>
      <c r="F138" s="5">
        <f t="shared" si="4"/>
        <v>-3.0273141122913576</v>
      </c>
      <c r="G138" s="4">
        <v>1.9013698630136987E-2</v>
      </c>
      <c r="H138" s="7">
        <f t="shared" si="5"/>
        <v>-3.0463278109214946</v>
      </c>
    </row>
    <row r="139" spans="1:8" s="8" customFormat="1" x14ac:dyDescent="0.3">
      <c r="A139" s="8" t="s">
        <v>12</v>
      </c>
      <c r="B139" s="9">
        <v>43385</v>
      </c>
      <c r="C139" s="9">
        <v>43461</v>
      </c>
      <c r="D139" s="8">
        <v>1294</v>
      </c>
      <c r="E139" s="8">
        <v>1344.65</v>
      </c>
      <c r="F139" s="8">
        <f t="shared" si="4"/>
        <v>5.2069478131601743</v>
      </c>
      <c r="G139" s="10">
        <v>1.8876712328767122E-2</v>
      </c>
      <c r="H139" s="11">
        <f t="shared" si="5"/>
        <v>5.1880711008314071</v>
      </c>
    </row>
    <row r="140" spans="1:8" x14ac:dyDescent="0.3">
      <c r="A140" s="5" t="s">
        <v>12</v>
      </c>
      <c r="B140" s="6">
        <v>43388</v>
      </c>
      <c r="C140" s="6">
        <v>43461</v>
      </c>
      <c r="D140" s="5">
        <v>1329</v>
      </c>
      <c r="E140" s="5">
        <v>1329.7</v>
      </c>
      <c r="F140" s="5">
        <f t="shared" si="4"/>
        <v>-1.1118134830625104</v>
      </c>
      <c r="G140" s="4">
        <v>1.893150684931507E-2</v>
      </c>
      <c r="H140" s="7">
        <f t="shared" si="5"/>
        <v>-1.1307449899118254</v>
      </c>
    </row>
    <row r="141" spans="1:8" x14ac:dyDescent="0.3">
      <c r="A141" s="5" t="s">
        <v>12</v>
      </c>
      <c r="B141" s="6">
        <v>43389</v>
      </c>
      <c r="C141" s="6">
        <v>43461</v>
      </c>
      <c r="D141" s="5">
        <v>1329</v>
      </c>
      <c r="E141" s="5">
        <v>1360.9</v>
      </c>
      <c r="F141" s="5">
        <f t="shared" si="4"/>
        <v>2.3463939234413811</v>
      </c>
      <c r="G141" s="4">
        <v>1.8986301369863012E-2</v>
      </c>
      <c r="H141" s="7">
        <f t="shared" si="5"/>
        <v>2.3274076220715179</v>
      </c>
    </row>
    <row r="142" spans="1:8" x14ac:dyDescent="0.3">
      <c r="A142" s="5" t="s">
        <v>12</v>
      </c>
      <c r="B142" s="6">
        <v>43390</v>
      </c>
      <c r="C142" s="6">
        <v>43461</v>
      </c>
      <c r="D142" s="5">
        <v>1329</v>
      </c>
      <c r="E142" s="5">
        <v>1333.3</v>
      </c>
      <c r="F142" s="5">
        <f t="shared" si="4"/>
        <v>-2.0280696597839762</v>
      </c>
      <c r="G142" s="4">
        <v>1.8958904109589041E-2</v>
      </c>
      <c r="H142" s="7">
        <f t="shared" si="5"/>
        <v>-2.0470285638935652</v>
      </c>
    </row>
    <row r="143" spans="1:8" s="8" customFormat="1" x14ac:dyDescent="0.3">
      <c r="A143" s="8" t="s">
        <v>12</v>
      </c>
      <c r="B143" s="9">
        <v>43392</v>
      </c>
      <c r="C143" s="9">
        <v>43461</v>
      </c>
      <c r="D143" s="8">
        <v>1300</v>
      </c>
      <c r="E143" s="8">
        <v>1308.7</v>
      </c>
      <c r="F143" s="8">
        <f t="shared" si="4"/>
        <v>-1.8450461261531472</v>
      </c>
      <c r="G143" s="10">
        <v>1.9041095890410958E-2</v>
      </c>
      <c r="H143" s="11">
        <f t="shared" si="5"/>
        <v>-1.8640872220435583</v>
      </c>
    </row>
    <row r="144" spans="1:8" x14ac:dyDescent="0.3">
      <c r="A144" s="5" t="s">
        <v>12</v>
      </c>
      <c r="B144" s="6">
        <v>43395</v>
      </c>
      <c r="C144" s="6">
        <v>43461</v>
      </c>
      <c r="D144" s="5">
        <v>1300</v>
      </c>
      <c r="E144" s="5">
        <v>1316.85</v>
      </c>
      <c r="F144" s="5">
        <f t="shared" si="4"/>
        <v>0.62275540612820846</v>
      </c>
      <c r="G144" s="4">
        <v>1.9041095890410958E-2</v>
      </c>
      <c r="H144" s="7">
        <f t="shared" si="5"/>
        <v>0.60371431023779754</v>
      </c>
    </row>
    <row r="145" spans="1:8" x14ac:dyDescent="0.3">
      <c r="A145" s="5" t="s">
        <v>12</v>
      </c>
      <c r="B145" s="6">
        <v>43396</v>
      </c>
      <c r="C145" s="6">
        <v>43461</v>
      </c>
      <c r="D145" s="5">
        <v>1300</v>
      </c>
      <c r="E145" s="5">
        <v>1296.8499999999999</v>
      </c>
      <c r="F145" s="5">
        <f t="shared" si="4"/>
        <v>-1.518775866651479</v>
      </c>
      <c r="G145" s="4">
        <v>1.9068493150684932E-2</v>
      </c>
      <c r="H145" s="7">
        <f t="shared" si="5"/>
        <v>-1.5378443598021641</v>
      </c>
    </row>
    <row r="146" spans="1:8" x14ac:dyDescent="0.3">
      <c r="A146" s="5" t="s">
        <v>12</v>
      </c>
      <c r="B146" s="6">
        <v>43397</v>
      </c>
      <c r="C146" s="6">
        <v>43461</v>
      </c>
      <c r="D146" s="5">
        <v>1297.2</v>
      </c>
      <c r="E146" s="5">
        <v>1297.2</v>
      </c>
      <c r="F146" s="5">
        <f t="shared" si="4"/>
        <v>2.6988472066941934E-2</v>
      </c>
      <c r="G146" s="4">
        <v>1.9041095890410958E-2</v>
      </c>
      <c r="H146" s="7">
        <f t="shared" si="5"/>
        <v>7.9473761765309764E-3</v>
      </c>
    </row>
    <row r="147" spans="1:8" x14ac:dyDescent="0.3">
      <c r="A147" s="5" t="s">
        <v>12</v>
      </c>
      <c r="B147" s="6">
        <v>43398</v>
      </c>
      <c r="C147" s="6">
        <v>43461</v>
      </c>
      <c r="D147" s="5">
        <v>1293.0999999999999</v>
      </c>
      <c r="E147" s="5">
        <v>1300.8</v>
      </c>
      <c r="F147" s="5">
        <f t="shared" si="4"/>
        <v>0.27752081406104756</v>
      </c>
      <c r="G147" s="4">
        <v>1.9068493150684932E-2</v>
      </c>
      <c r="H147" s="7">
        <f t="shared" si="5"/>
        <v>0.25845232091036263</v>
      </c>
    </row>
    <row r="148" spans="1:8" s="8" customFormat="1" x14ac:dyDescent="0.3">
      <c r="A148" s="8" t="s">
        <v>12</v>
      </c>
      <c r="B148" s="9">
        <v>43399</v>
      </c>
      <c r="C148" s="9">
        <v>43496</v>
      </c>
      <c r="D148" s="8">
        <v>1310.2</v>
      </c>
      <c r="E148" s="8">
        <v>1321.2</v>
      </c>
      <c r="F148" s="8">
        <f t="shared" si="4"/>
        <v>1.5682656826568337</v>
      </c>
      <c r="G148" s="10">
        <v>1.9041095890410958E-2</v>
      </c>
      <c r="H148" s="11">
        <f t="shared" si="5"/>
        <v>1.5492245867664227</v>
      </c>
    </row>
    <row r="149" spans="1:8" x14ac:dyDescent="0.3">
      <c r="A149" s="5" t="s">
        <v>12</v>
      </c>
      <c r="B149" s="6">
        <v>43402</v>
      </c>
      <c r="C149" s="6">
        <v>43496</v>
      </c>
      <c r="D149" s="5">
        <v>1310.2</v>
      </c>
      <c r="E149" s="5">
        <v>1343.1</v>
      </c>
      <c r="F149" s="5">
        <f t="shared" si="4"/>
        <v>1.6575840145322331</v>
      </c>
      <c r="G149" s="4">
        <v>1.9041095890410958E-2</v>
      </c>
      <c r="H149" s="7">
        <f t="shared" si="5"/>
        <v>1.6385429186418221</v>
      </c>
    </row>
    <row r="150" spans="1:8" x14ac:dyDescent="0.3">
      <c r="A150" s="5" t="s">
        <v>12</v>
      </c>
      <c r="B150" s="6">
        <v>43403</v>
      </c>
      <c r="C150" s="6">
        <v>43496</v>
      </c>
      <c r="D150" s="5">
        <v>1310.2</v>
      </c>
      <c r="E150" s="5">
        <v>1366.2</v>
      </c>
      <c r="F150" s="5">
        <f t="shared" si="4"/>
        <v>1.7199017199017304</v>
      </c>
      <c r="G150" s="4">
        <v>1.9068493150684932E-2</v>
      </c>
      <c r="H150" s="7">
        <f t="shared" si="5"/>
        <v>1.7008332267510453</v>
      </c>
    </row>
    <row r="151" spans="1:8" x14ac:dyDescent="0.3">
      <c r="A151" s="5" t="s">
        <v>12</v>
      </c>
      <c r="B151" s="6">
        <v>43404</v>
      </c>
      <c r="C151" s="6">
        <v>43496</v>
      </c>
      <c r="D151" s="5">
        <v>1310.2</v>
      </c>
      <c r="E151" s="5">
        <v>1388.5</v>
      </c>
      <c r="F151" s="5">
        <f t="shared" si="4"/>
        <v>1.6322646757429331</v>
      </c>
      <c r="G151" s="4">
        <v>1.9041095890410958E-2</v>
      </c>
      <c r="H151" s="7">
        <f t="shared" si="5"/>
        <v>1.6132235798525221</v>
      </c>
    </row>
    <row r="152" spans="1:8" x14ac:dyDescent="0.3">
      <c r="A152" s="5" t="s">
        <v>12</v>
      </c>
      <c r="B152" s="6">
        <v>43405</v>
      </c>
      <c r="C152" s="6">
        <v>43496</v>
      </c>
      <c r="D152" s="5">
        <v>1310.2</v>
      </c>
      <c r="E152" s="5">
        <v>1394.9</v>
      </c>
      <c r="F152" s="5">
        <f t="shared" si="4"/>
        <v>0.46092906013684481</v>
      </c>
      <c r="G152" s="4">
        <v>1.8986301369863012E-2</v>
      </c>
      <c r="H152" s="7">
        <f t="shared" si="5"/>
        <v>0.4419427587669818</v>
      </c>
    </row>
    <row r="153" spans="1:8" s="8" customFormat="1" x14ac:dyDescent="0.3">
      <c r="A153" s="8" t="s">
        <v>12</v>
      </c>
      <c r="B153" s="9">
        <v>43406</v>
      </c>
      <c r="C153" s="9">
        <v>43496</v>
      </c>
      <c r="D153" s="8">
        <v>1310.2</v>
      </c>
      <c r="E153" s="8">
        <v>1420.55</v>
      </c>
      <c r="F153" s="8">
        <f t="shared" si="4"/>
        <v>1.838841494013898</v>
      </c>
      <c r="G153" s="10">
        <v>1.9068493150684932E-2</v>
      </c>
      <c r="H153" s="11">
        <f t="shared" si="5"/>
        <v>1.8197730008632129</v>
      </c>
    </row>
    <row r="154" spans="1:8" x14ac:dyDescent="0.3">
      <c r="A154" s="5" t="s">
        <v>12</v>
      </c>
      <c r="B154" s="6">
        <v>43409</v>
      </c>
      <c r="C154" s="6">
        <v>43496</v>
      </c>
      <c r="D154" s="5">
        <v>1310.2</v>
      </c>
      <c r="E154" s="5">
        <v>1447</v>
      </c>
      <c r="F154" s="5">
        <f t="shared" si="4"/>
        <v>1.8619548766322935</v>
      </c>
      <c r="G154" s="4">
        <v>1.8958904109589041E-2</v>
      </c>
      <c r="H154" s="7">
        <f t="shared" si="5"/>
        <v>1.8429959725227045</v>
      </c>
    </row>
    <row r="155" spans="1:8" x14ac:dyDescent="0.3">
      <c r="A155" s="5" t="s">
        <v>12</v>
      </c>
      <c r="B155" s="6">
        <v>43410</v>
      </c>
      <c r="C155" s="6">
        <v>43496</v>
      </c>
      <c r="D155" s="5">
        <v>1310.2</v>
      </c>
      <c r="E155" s="5">
        <v>1430.05</v>
      </c>
      <c r="F155" s="5">
        <f t="shared" si="4"/>
        <v>-1.1713890808569485</v>
      </c>
      <c r="G155" s="4">
        <v>1.9013698630136987E-2</v>
      </c>
      <c r="H155" s="7">
        <f t="shared" si="5"/>
        <v>-1.1904027794870855</v>
      </c>
    </row>
    <row r="156" spans="1:8" x14ac:dyDescent="0.3">
      <c r="A156" s="5" t="s">
        <v>12</v>
      </c>
      <c r="B156" s="6">
        <v>43411</v>
      </c>
      <c r="C156" s="6">
        <v>43496</v>
      </c>
      <c r="D156" s="5">
        <v>1310.2</v>
      </c>
      <c r="E156" s="5">
        <v>1442.65</v>
      </c>
      <c r="F156" s="5">
        <f t="shared" si="4"/>
        <v>0.88108807384358145</v>
      </c>
      <c r="G156" s="4">
        <v>1.9013698630136987E-2</v>
      </c>
      <c r="H156" s="7">
        <f t="shared" si="5"/>
        <v>0.86207437521344443</v>
      </c>
    </row>
    <row r="157" spans="1:8" s="8" customFormat="1" x14ac:dyDescent="0.3">
      <c r="A157" s="8" t="s">
        <v>12</v>
      </c>
      <c r="B157" s="9">
        <v>43413</v>
      </c>
      <c r="C157" s="9">
        <v>43496</v>
      </c>
      <c r="D157" s="8">
        <v>1310.2</v>
      </c>
      <c r="E157" s="8">
        <v>1471.9</v>
      </c>
      <c r="F157" s="8">
        <f t="shared" si="4"/>
        <v>2.0275188022042765</v>
      </c>
      <c r="G157" s="10">
        <v>1.9041095890410958E-2</v>
      </c>
      <c r="H157" s="11">
        <f t="shared" si="5"/>
        <v>2.0084777063138657</v>
      </c>
    </row>
    <row r="158" spans="1:8" x14ac:dyDescent="0.3">
      <c r="A158" s="5" t="s">
        <v>12</v>
      </c>
      <c r="B158" s="6">
        <v>43416</v>
      </c>
      <c r="C158" s="6">
        <v>43496</v>
      </c>
      <c r="D158" s="5">
        <v>1310.2</v>
      </c>
      <c r="E158" s="5">
        <v>1410.5</v>
      </c>
      <c r="F158" s="5">
        <f t="shared" si="4"/>
        <v>-4.1714790406957052</v>
      </c>
      <c r="G158" s="4">
        <v>1.8958904109589041E-2</v>
      </c>
      <c r="H158" s="7">
        <f t="shared" si="5"/>
        <v>-4.1904379448052946</v>
      </c>
    </row>
    <row r="159" spans="1:8" x14ac:dyDescent="0.3">
      <c r="A159" s="5" t="s">
        <v>12</v>
      </c>
      <c r="B159" s="6">
        <v>43417</v>
      </c>
      <c r="C159" s="6">
        <v>43496</v>
      </c>
      <c r="D159" s="5">
        <v>1310.2</v>
      </c>
      <c r="E159" s="5">
        <v>1420.35</v>
      </c>
      <c r="F159" s="5">
        <f t="shared" si="4"/>
        <v>0.69833392414036932</v>
      </c>
      <c r="G159" s="4">
        <v>1.8986301369863012E-2</v>
      </c>
      <c r="H159" s="7">
        <f t="shared" si="5"/>
        <v>0.67934762277050631</v>
      </c>
    </row>
    <row r="160" spans="1:8" x14ac:dyDescent="0.3">
      <c r="A160" s="5" t="s">
        <v>12</v>
      </c>
      <c r="B160" s="6">
        <v>43418</v>
      </c>
      <c r="C160" s="6">
        <v>43496</v>
      </c>
      <c r="D160" s="5">
        <v>1310.2</v>
      </c>
      <c r="E160" s="5">
        <v>1442.9</v>
      </c>
      <c r="F160" s="5">
        <f t="shared" si="4"/>
        <v>1.5876368500721783</v>
      </c>
      <c r="G160" s="4">
        <v>1.893150684931507E-2</v>
      </c>
      <c r="H160" s="7">
        <f t="shared" si="5"/>
        <v>1.5687053432228633</v>
      </c>
    </row>
    <row r="161" spans="1:8" x14ac:dyDescent="0.3">
      <c r="A161" s="5" t="s">
        <v>12</v>
      </c>
      <c r="B161" s="6">
        <v>43419</v>
      </c>
      <c r="C161" s="6">
        <v>43496</v>
      </c>
      <c r="D161" s="5">
        <v>1310.2</v>
      </c>
      <c r="E161" s="5">
        <v>1432.95</v>
      </c>
      <c r="F161" s="5">
        <f t="shared" si="4"/>
        <v>-0.68958347771848671</v>
      </c>
      <c r="G161" s="4">
        <v>1.873972602739726E-2</v>
      </c>
      <c r="H161" s="7">
        <f t="shared" si="5"/>
        <v>-0.70832320374588398</v>
      </c>
    </row>
    <row r="162" spans="1:8" s="8" customFormat="1" x14ac:dyDescent="0.3">
      <c r="A162" s="8" t="s">
        <v>12</v>
      </c>
      <c r="B162" s="9">
        <v>43420</v>
      </c>
      <c r="C162" s="9">
        <v>43496</v>
      </c>
      <c r="D162" s="8">
        <v>1310.2</v>
      </c>
      <c r="E162" s="8">
        <v>1439.55</v>
      </c>
      <c r="F162" s="8">
        <f t="shared" si="4"/>
        <v>0.46058829687008684</v>
      </c>
      <c r="G162" s="10">
        <v>1.8684931506849314E-2</v>
      </c>
      <c r="H162" s="11">
        <f t="shared" si="5"/>
        <v>0.44190336536323754</v>
      </c>
    </row>
    <row r="163" spans="1:8" x14ac:dyDescent="0.3">
      <c r="A163" s="5" t="s">
        <v>12</v>
      </c>
      <c r="B163" s="6">
        <v>43423</v>
      </c>
      <c r="C163" s="6">
        <v>43496</v>
      </c>
      <c r="D163" s="5">
        <v>1310.2</v>
      </c>
      <c r="E163" s="5">
        <v>1455.75</v>
      </c>
      <c r="F163" s="5">
        <f t="shared" si="4"/>
        <v>1.1253516723976276</v>
      </c>
      <c r="G163" s="4">
        <v>1.8767123287671231E-2</v>
      </c>
      <c r="H163" s="7">
        <f t="shared" si="5"/>
        <v>1.1065845491099564</v>
      </c>
    </row>
    <row r="164" spans="1:8" x14ac:dyDescent="0.3">
      <c r="A164" s="5" t="s">
        <v>12</v>
      </c>
      <c r="B164" s="6">
        <v>43424</v>
      </c>
      <c r="C164" s="6">
        <v>43496</v>
      </c>
      <c r="D164" s="5">
        <v>1310.2</v>
      </c>
      <c r="E164" s="5">
        <v>1425</v>
      </c>
      <c r="F164" s="5">
        <f t="shared" si="4"/>
        <v>-2.1123132405976301</v>
      </c>
      <c r="G164" s="4">
        <v>1.8712328767123289E-2</v>
      </c>
      <c r="H164" s="7">
        <f t="shared" si="5"/>
        <v>-2.1310255693647533</v>
      </c>
    </row>
    <row r="165" spans="1:8" x14ac:dyDescent="0.3">
      <c r="A165" s="5" t="s">
        <v>12</v>
      </c>
      <c r="B165" s="6">
        <v>43425</v>
      </c>
      <c r="C165" s="6">
        <v>43496</v>
      </c>
      <c r="D165" s="5">
        <v>1310.2</v>
      </c>
      <c r="E165" s="5">
        <v>1439</v>
      </c>
      <c r="F165" s="5">
        <f t="shared" si="4"/>
        <v>0.98245614035087725</v>
      </c>
      <c r="G165" s="4">
        <v>1.8712328767123289E-2</v>
      </c>
      <c r="H165" s="7">
        <f t="shared" si="5"/>
        <v>0.963743811583754</v>
      </c>
    </row>
    <row r="166" spans="1:8" s="8" customFormat="1" x14ac:dyDescent="0.3">
      <c r="A166" s="8" t="s">
        <v>12</v>
      </c>
      <c r="B166" s="9">
        <v>43426</v>
      </c>
      <c r="C166" s="9">
        <v>43496</v>
      </c>
      <c r="D166" s="8">
        <v>1310.2</v>
      </c>
      <c r="E166" s="8">
        <v>1436.45</v>
      </c>
      <c r="F166" s="8">
        <f t="shared" si="4"/>
        <v>-0.17720639332869734</v>
      </c>
      <c r="G166" s="10">
        <v>1.8575342465753427E-2</v>
      </c>
      <c r="H166" s="11">
        <f t="shared" si="5"/>
        <v>-0.19578173579445077</v>
      </c>
    </row>
    <row r="167" spans="1:8" x14ac:dyDescent="0.3">
      <c r="A167" s="5" t="s">
        <v>12</v>
      </c>
      <c r="B167" s="6">
        <v>43430</v>
      </c>
      <c r="C167" s="6">
        <v>43496</v>
      </c>
      <c r="D167" s="5">
        <v>1310.2</v>
      </c>
      <c r="E167" s="5">
        <v>1456.25</v>
      </c>
      <c r="F167" s="5">
        <f t="shared" si="4"/>
        <v>1.378398134289391</v>
      </c>
      <c r="G167" s="4">
        <v>1.865753424657534E-2</v>
      </c>
      <c r="H167" s="7">
        <f t="shared" si="5"/>
        <v>1.3597406000428156</v>
      </c>
    </row>
    <row r="168" spans="1:8" x14ac:dyDescent="0.3">
      <c r="A168" s="5" t="s">
        <v>12</v>
      </c>
      <c r="B168" s="6">
        <v>43431</v>
      </c>
      <c r="C168" s="6">
        <v>43496</v>
      </c>
      <c r="D168" s="5">
        <v>1310.2</v>
      </c>
      <c r="E168" s="5">
        <v>1461.5</v>
      </c>
      <c r="F168" s="5">
        <f t="shared" si="4"/>
        <v>0.36051502145922748</v>
      </c>
      <c r="G168" s="4">
        <v>1.8547945205479453E-2</v>
      </c>
      <c r="H168" s="7">
        <f t="shared" si="5"/>
        <v>0.341967076253748</v>
      </c>
    </row>
    <row r="169" spans="1:8" x14ac:dyDescent="0.3">
      <c r="A169" s="5" t="s">
        <v>12</v>
      </c>
      <c r="B169" s="6">
        <v>43432</v>
      </c>
      <c r="C169" s="6">
        <v>43496</v>
      </c>
      <c r="D169" s="5">
        <v>1479.55</v>
      </c>
      <c r="E169" s="5">
        <v>1481.35</v>
      </c>
      <c r="F169" s="5">
        <f t="shared" si="4"/>
        <v>1.3581936366746432</v>
      </c>
      <c r="G169" s="4">
        <v>1.8493150684931507E-2</v>
      </c>
      <c r="H169" s="7">
        <f t="shared" si="5"/>
        <v>1.3397004859897117</v>
      </c>
    </row>
    <row r="170" spans="1:8" x14ac:dyDescent="0.3">
      <c r="A170" s="5" t="s">
        <v>12</v>
      </c>
      <c r="B170" s="6">
        <v>43433</v>
      </c>
      <c r="C170" s="6">
        <v>43496</v>
      </c>
      <c r="D170" s="5">
        <v>1479.55</v>
      </c>
      <c r="E170" s="5">
        <v>1471.4</v>
      </c>
      <c r="F170" s="5">
        <f t="shared" si="4"/>
        <v>-0.67168461200930352</v>
      </c>
      <c r="G170" s="4">
        <v>1.8520547945205478E-2</v>
      </c>
      <c r="H170" s="7">
        <f t="shared" si="5"/>
        <v>-0.69020515995450904</v>
      </c>
    </row>
    <row r="171" spans="1:8" s="8" customFormat="1" x14ac:dyDescent="0.3">
      <c r="A171" s="8" t="s">
        <v>12</v>
      </c>
      <c r="B171" s="9">
        <v>43434</v>
      </c>
      <c r="C171" s="9">
        <v>43524</v>
      </c>
      <c r="D171" s="8">
        <v>1479.9</v>
      </c>
      <c r="E171" s="8">
        <v>1462.8</v>
      </c>
      <c r="F171" s="8">
        <f t="shared" si="4"/>
        <v>-0.58447736849260135</v>
      </c>
      <c r="G171" s="10">
        <v>1.8493150684931507E-2</v>
      </c>
      <c r="H171" s="11">
        <f t="shared" si="5"/>
        <v>-0.60297051917753286</v>
      </c>
    </row>
    <row r="172" spans="1:8" x14ac:dyDescent="0.3">
      <c r="A172" s="5" t="s">
        <v>12</v>
      </c>
      <c r="B172" s="6">
        <v>43437</v>
      </c>
      <c r="C172" s="6">
        <v>43524</v>
      </c>
      <c r="D172" s="5">
        <v>1479.9</v>
      </c>
      <c r="E172" s="5">
        <v>1549.4</v>
      </c>
      <c r="F172" s="5">
        <f t="shared" si="4"/>
        <v>5.9201531309816886</v>
      </c>
      <c r="G172" s="4">
        <v>1.8547945205479453E-2</v>
      </c>
      <c r="H172" s="7">
        <f t="shared" si="5"/>
        <v>5.9016051857762095</v>
      </c>
    </row>
    <row r="173" spans="1:8" x14ac:dyDescent="0.3">
      <c r="A173" s="5" t="s">
        <v>12</v>
      </c>
      <c r="B173" s="6">
        <v>43438</v>
      </c>
      <c r="C173" s="6">
        <v>43524</v>
      </c>
      <c r="D173" s="5">
        <v>1479.9</v>
      </c>
      <c r="E173" s="5">
        <v>1513.65</v>
      </c>
      <c r="F173" s="5">
        <f t="shared" si="4"/>
        <v>-2.3073447786239836</v>
      </c>
      <c r="G173" s="4">
        <v>1.8520547945205478E-2</v>
      </c>
      <c r="H173" s="7">
        <f t="shared" si="5"/>
        <v>-2.3258653265691889</v>
      </c>
    </row>
    <row r="174" spans="1:8" x14ac:dyDescent="0.3">
      <c r="A174" s="5" t="s">
        <v>12</v>
      </c>
      <c r="B174" s="6">
        <v>43439</v>
      </c>
      <c r="C174" s="6">
        <v>43524</v>
      </c>
      <c r="D174" s="5">
        <v>1479.9</v>
      </c>
      <c r="E174" s="5">
        <v>1504.5</v>
      </c>
      <c r="F174" s="5">
        <f t="shared" si="4"/>
        <v>-0.60449905856704589</v>
      </c>
      <c r="G174" s="4">
        <v>1.8410958904109587E-2</v>
      </c>
      <c r="H174" s="7">
        <f t="shared" si="5"/>
        <v>-0.62291001747115549</v>
      </c>
    </row>
    <row r="175" spans="1:8" x14ac:dyDescent="0.3">
      <c r="A175" s="5" t="s">
        <v>12</v>
      </c>
      <c r="B175" s="6">
        <v>43440</v>
      </c>
      <c r="C175" s="6">
        <v>43524</v>
      </c>
      <c r="D175" s="5">
        <v>1479.9</v>
      </c>
      <c r="E175" s="5">
        <v>1516.7</v>
      </c>
      <c r="F175" s="5">
        <f t="shared" si="4"/>
        <v>0.81090063143901925</v>
      </c>
      <c r="G175" s="4">
        <v>1.8383561643835616E-2</v>
      </c>
      <c r="H175" s="7">
        <f t="shared" si="5"/>
        <v>0.79251706979518366</v>
      </c>
    </row>
    <row r="176" spans="1:8" s="8" customFormat="1" x14ac:dyDescent="0.3">
      <c r="A176" s="8" t="s">
        <v>12</v>
      </c>
      <c r="B176" s="9">
        <v>43441</v>
      </c>
      <c r="C176" s="9">
        <v>43524</v>
      </c>
      <c r="D176" s="8">
        <v>1479.9</v>
      </c>
      <c r="E176" s="8">
        <v>1511.05</v>
      </c>
      <c r="F176" s="8">
        <f t="shared" si="4"/>
        <v>-0.37251928529043915</v>
      </c>
      <c r="G176" s="10">
        <v>1.8328767123287671E-2</v>
      </c>
      <c r="H176" s="11">
        <f t="shared" si="5"/>
        <v>-0.39084805241372683</v>
      </c>
    </row>
    <row r="177" spans="1:8" x14ac:dyDescent="0.3">
      <c r="A177" s="5" t="s">
        <v>12</v>
      </c>
      <c r="B177" s="6">
        <v>43444</v>
      </c>
      <c r="C177" s="6">
        <v>43524</v>
      </c>
      <c r="D177" s="5">
        <v>1479.9</v>
      </c>
      <c r="E177" s="5">
        <v>1501.55</v>
      </c>
      <c r="F177" s="5">
        <f t="shared" si="4"/>
        <v>-0.6287018960325601</v>
      </c>
      <c r="G177" s="4">
        <v>1.8383561643835616E-2</v>
      </c>
      <c r="H177" s="7">
        <f t="shared" si="5"/>
        <v>-0.64708545767639569</v>
      </c>
    </row>
    <row r="178" spans="1:8" x14ac:dyDescent="0.3">
      <c r="A178" s="5" t="s">
        <v>12</v>
      </c>
      <c r="B178" s="6">
        <v>43445</v>
      </c>
      <c r="C178" s="6">
        <v>43524</v>
      </c>
      <c r="D178" s="5">
        <v>1479.9</v>
      </c>
      <c r="E178" s="5">
        <v>1524.75</v>
      </c>
      <c r="F178" s="5">
        <f t="shared" si="4"/>
        <v>1.5450700942359592</v>
      </c>
      <c r="G178" s="4">
        <v>1.8383561643835616E-2</v>
      </c>
      <c r="H178" s="7">
        <f t="shared" si="5"/>
        <v>1.5266865325921235</v>
      </c>
    </row>
    <row r="179" spans="1:8" x14ac:dyDescent="0.3">
      <c r="A179" s="5" t="s">
        <v>12</v>
      </c>
      <c r="B179" s="6">
        <v>43446</v>
      </c>
      <c r="C179" s="6">
        <v>43524</v>
      </c>
      <c r="D179" s="5">
        <v>1479.9</v>
      </c>
      <c r="E179" s="5">
        <v>1569.35</v>
      </c>
      <c r="F179" s="5">
        <f t="shared" si="4"/>
        <v>2.9250696835546752</v>
      </c>
      <c r="G179" s="4">
        <v>1.8356164383561645E-2</v>
      </c>
      <c r="H179" s="7">
        <f t="shared" si="5"/>
        <v>2.9067135191711135</v>
      </c>
    </row>
    <row r="180" spans="1:8" x14ac:dyDescent="0.3">
      <c r="A180" s="5" t="s">
        <v>12</v>
      </c>
      <c r="B180" s="6">
        <v>43447</v>
      </c>
      <c r="C180" s="6">
        <v>43524</v>
      </c>
      <c r="D180" s="5">
        <v>1479.9</v>
      </c>
      <c r="E180" s="5">
        <v>1559.55</v>
      </c>
      <c r="F180" s="5">
        <f t="shared" si="4"/>
        <v>-0.62446235702679165</v>
      </c>
      <c r="G180" s="4">
        <v>1.8356164383561645E-2</v>
      </c>
      <c r="H180" s="7">
        <f t="shared" si="5"/>
        <v>-0.64281852141035334</v>
      </c>
    </row>
    <row r="181" spans="1:8" s="8" customFormat="1" x14ac:dyDescent="0.3">
      <c r="A181" s="8" t="s">
        <v>12</v>
      </c>
      <c r="B181" s="9">
        <v>43448</v>
      </c>
      <c r="C181" s="9">
        <v>43524</v>
      </c>
      <c r="D181" s="8">
        <v>1479.9</v>
      </c>
      <c r="E181" s="8">
        <v>1581.85</v>
      </c>
      <c r="F181" s="8">
        <f t="shared" si="4"/>
        <v>1.4298996505402171</v>
      </c>
      <c r="G181" s="10">
        <v>1.8301369863013697E-2</v>
      </c>
      <c r="H181" s="11">
        <f t="shared" si="5"/>
        <v>1.4115982806772034</v>
      </c>
    </row>
    <row r="182" spans="1:8" x14ac:dyDescent="0.3">
      <c r="A182" s="5" t="s">
        <v>12</v>
      </c>
      <c r="B182" s="6">
        <v>43451</v>
      </c>
      <c r="C182" s="6">
        <v>43524</v>
      </c>
      <c r="D182" s="5">
        <v>1479.9</v>
      </c>
      <c r="E182" s="5">
        <v>1585.55</v>
      </c>
      <c r="F182" s="5">
        <f t="shared" si="4"/>
        <v>0.23390334102475238</v>
      </c>
      <c r="G182" s="4">
        <v>1.8383561643835616E-2</v>
      </c>
      <c r="H182" s="7">
        <f t="shared" si="5"/>
        <v>0.21551977938091677</v>
      </c>
    </row>
    <row r="183" spans="1:8" x14ac:dyDescent="0.3">
      <c r="A183" s="5" t="s">
        <v>12</v>
      </c>
      <c r="B183" s="6">
        <v>43452</v>
      </c>
      <c r="C183" s="6">
        <v>43524</v>
      </c>
      <c r="D183" s="5">
        <v>1479.9</v>
      </c>
      <c r="E183" s="5">
        <v>1578.6</v>
      </c>
      <c r="F183" s="5">
        <f t="shared" si="4"/>
        <v>-0.43833370123932047</v>
      </c>
      <c r="G183" s="4">
        <v>1.8356164383561645E-2</v>
      </c>
      <c r="H183" s="7">
        <f t="shared" si="5"/>
        <v>-0.45668986562288211</v>
      </c>
    </row>
    <row r="184" spans="1:8" x14ac:dyDescent="0.3">
      <c r="A184" s="5" t="s">
        <v>12</v>
      </c>
      <c r="B184" s="6">
        <v>43453</v>
      </c>
      <c r="C184" s="6">
        <v>43524</v>
      </c>
      <c r="D184" s="5">
        <v>1479.9</v>
      </c>
      <c r="E184" s="5">
        <v>1577.2</v>
      </c>
      <c r="F184" s="5">
        <f t="shared" si="4"/>
        <v>-8.868617762573569E-2</v>
      </c>
      <c r="G184" s="4">
        <v>1.821917808219178E-2</v>
      </c>
      <c r="H184" s="7">
        <f t="shared" si="5"/>
        <v>-0.10690535570792747</v>
      </c>
    </row>
    <row r="185" spans="1:8" x14ac:dyDescent="0.3">
      <c r="A185" s="5" t="s">
        <v>12</v>
      </c>
      <c r="B185" s="6">
        <v>43454</v>
      </c>
      <c r="C185" s="6">
        <v>43524</v>
      </c>
      <c r="D185" s="5">
        <v>1610</v>
      </c>
      <c r="E185" s="5">
        <v>1595.85</v>
      </c>
      <c r="F185" s="5">
        <f t="shared" si="4"/>
        <v>1.1824752726350407</v>
      </c>
      <c r="G185" s="4">
        <v>1.8164383561643835E-2</v>
      </c>
      <c r="H185" s="7">
        <f t="shared" si="5"/>
        <v>1.1643108890733969</v>
      </c>
    </row>
    <row r="186" spans="1:8" s="8" customFormat="1" x14ac:dyDescent="0.3">
      <c r="A186" s="8" t="s">
        <v>12</v>
      </c>
      <c r="B186" s="9">
        <v>43455</v>
      </c>
      <c r="C186" s="9">
        <v>43524</v>
      </c>
      <c r="D186" s="8">
        <v>1572.3</v>
      </c>
      <c r="E186" s="8">
        <v>1572.3</v>
      </c>
      <c r="F186" s="8">
        <f t="shared" si="4"/>
        <v>-1.4757026036281577</v>
      </c>
      <c r="G186" s="10">
        <v>1.8164383561643835E-2</v>
      </c>
      <c r="H186" s="11">
        <f t="shared" si="5"/>
        <v>-1.4938669871898016</v>
      </c>
    </row>
    <row r="187" spans="1:8" x14ac:dyDescent="0.3">
      <c r="A187" s="5" t="s">
        <v>12</v>
      </c>
      <c r="B187" s="6">
        <v>43458</v>
      </c>
      <c r="C187" s="6">
        <v>43524</v>
      </c>
      <c r="D187" s="5">
        <v>1555.65</v>
      </c>
      <c r="E187" s="5">
        <v>1564.7</v>
      </c>
      <c r="F187" s="5">
        <f t="shared" si="4"/>
        <v>-0.48336831393499385</v>
      </c>
      <c r="G187" s="4">
        <v>1.8246575342465755E-2</v>
      </c>
      <c r="H187" s="7">
        <f t="shared" si="5"/>
        <v>-0.50161488927745956</v>
      </c>
    </row>
    <row r="188" spans="1:8" x14ac:dyDescent="0.3">
      <c r="A188" s="5" t="s">
        <v>12</v>
      </c>
      <c r="B188" s="6">
        <v>43460</v>
      </c>
      <c r="C188" s="6">
        <v>43524</v>
      </c>
      <c r="D188" s="5">
        <v>1565.4</v>
      </c>
      <c r="E188" s="5">
        <v>1565.4</v>
      </c>
      <c r="F188" s="5">
        <f t="shared" si="4"/>
        <v>4.4737010289515274E-2</v>
      </c>
      <c r="G188" s="4">
        <v>1.8246575342465755E-2</v>
      </c>
      <c r="H188" s="7">
        <f t="shared" si="5"/>
        <v>2.6490434947049519E-2</v>
      </c>
    </row>
    <row r="189" spans="1:8" x14ac:dyDescent="0.3">
      <c r="A189" s="5" t="s">
        <v>12</v>
      </c>
      <c r="B189" s="6">
        <v>43461</v>
      </c>
      <c r="C189" s="6">
        <v>43524</v>
      </c>
      <c r="D189" s="5">
        <v>1595</v>
      </c>
      <c r="E189" s="5">
        <v>1595</v>
      </c>
      <c r="F189" s="5">
        <f t="shared" si="4"/>
        <v>1.8908905072185962</v>
      </c>
      <c r="G189" s="4">
        <v>1.8273972602739726E-2</v>
      </c>
      <c r="H189" s="7">
        <f t="shared" si="5"/>
        <v>1.8726165346158565</v>
      </c>
    </row>
    <row r="190" spans="1:8" s="8" customFormat="1" x14ac:dyDescent="0.3">
      <c r="A190" s="8" t="s">
        <v>12</v>
      </c>
      <c r="B190" s="9">
        <v>43462</v>
      </c>
      <c r="C190" s="9">
        <v>43552</v>
      </c>
      <c r="D190" s="8">
        <v>1613.4</v>
      </c>
      <c r="E190" s="8">
        <v>1614.6</v>
      </c>
      <c r="F190" s="8">
        <f t="shared" si="4"/>
        <v>1.2288401253918437</v>
      </c>
      <c r="G190" s="10">
        <v>1.8273972602739726E-2</v>
      </c>
      <c r="H190" s="11">
        <f t="shared" si="5"/>
        <v>1.2105661527891041</v>
      </c>
    </row>
    <row r="191" spans="1:8" x14ac:dyDescent="0.3">
      <c r="A191" s="5" t="s">
        <v>12</v>
      </c>
      <c r="B191" s="6">
        <v>43465</v>
      </c>
      <c r="C191" s="6">
        <v>43552</v>
      </c>
      <c r="D191" s="5">
        <v>1613.4</v>
      </c>
      <c r="E191" s="5">
        <v>1633.4</v>
      </c>
      <c r="F191" s="5">
        <f t="shared" si="4"/>
        <v>1.1643750774185671</v>
      </c>
      <c r="G191" s="4">
        <v>1.8273972602739726E-2</v>
      </c>
      <c r="H191" s="7">
        <f t="shared" si="5"/>
        <v>1.1461011048158274</v>
      </c>
    </row>
    <row r="192" spans="1:8" x14ac:dyDescent="0.3">
      <c r="A192" s="5" t="s">
        <v>12</v>
      </c>
      <c r="B192" s="6">
        <v>43466</v>
      </c>
      <c r="C192" s="6">
        <v>43552</v>
      </c>
      <c r="D192" s="5">
        <v>1613.4</v>
      </c>
      <c r="E192" s="5">
        <v>1622.9</v>
      </c>
      <c r="F192" s="5">
        <f t="shared" si="4"/>
        <v>-0.64283090486102601</v>
      </c>
      <c r="G192" s="4">
        <v>1.8273972602739726E-2</v>
      </c>
      <c r="H192" s="7">
        <f t="shared" si="5"/>
        <v>-0.66110487746376578</v>
      </c>
    </row>
    <row r="193" spans="1:8" x14ac:dyDescent="0.3">
      <c r="A193" s="5" t="s">
        <v>12</v>
      </c>
      <c r="B193" s="6">
        <v>43467</v>
      </c>
      <c r="C193" s="6">
        <v>43552</v>
      </c>
      <c r="D193" s="5">
        <v>1613.4</v>
      </c>
      <c r="E193" s="5">
        <v>1615.45</v>
      </c>
      <c r="F193" s="5">
        <f t="shared" si="4"/>
        <v>-0.45905477848296539</v>
      </c>
      <c r="G193" s="4">
        <v>1.8027397260273973E-2</v>
      </c>
      <c r="H193" s="7">
        <f t="shared" si="5"/>
        <v>-0.47708217574323936</v>
      </c>
    </row>
    <row r="194" spans="1:8" x14ac:dyDescent="0.3">
      <c r="A194" s="5" t="s">
        <v>12</v>
      </c>
      <c r="B194" s="6">
        <v>43468</v>
      </c>
      <c r="C194" s="6">
        <v>43552</v>
      </c>
      <c r="D194" s="5">
        <v>1539</v>
      </c>
      <c r="E194" s="5">
        <v>1557.4</v>
      </c>
      <c r="F194" s="5">
        <f t="shared" si="4"/>
        <v>-3.5934259803769817</v>
      </c>
      <c r="G194" s="4">
        <v>1.8164383561643835E-2</v>
      </c>
      <c r="H194" s="7">
        <f t="shared" si="5"/>
        <v>-3.6115903639386255</v>
      </c>
    </row>
    <row r="195" spans="1:8" s="8" customFormat="1" x14ac:dyDescent="0.3">
      <c r="A195" s="8" t="s">
        <v>12</v>
      </c>
      <c r="B195" s="9">
        <v>43469</v>
      </c>
      <c r="C195" s="9">
        <v>43552</v>
      </c>
      <c r="D195" s="8">
        <v>1539</v>
      </c>
      <c r="E195" s="8">
        <v>1600.35</v>
      </c>
      <c r="F195" s="8">
        <f t="shared" si="4"/>
        <v>2.7578014639784136</v>
      </c>
      <c r="G195" s="10">
        <v>1.8109589041095893E-2</v>
      </c>
      <c r="H195" s="11">
        <f t="shared" si="5"/>
        <v>2.7396918749373178</v>
      </c>
    </row>
    <row r="196" spans="1:8" x14ac:dyDescent="0.3">
      <c r="A196" s="5" t="s">
        <v>12</v>
      </c>
      <c r="B196" s="6">
        <v>43472</v>
      </c>
      <c r="C196" s="6">
        <v>43552</v>
      </c>
      <c r="D196" s="5">
        <v>1610</v>
      </c>
      <c r="E196" s="5">
        <v>1609.6</v>
      </c>
      <c r="F196" s="5">
        <f t="shared" si="4"/>
        <v>0.57799856281438444</v>
      </c>
      <c r="G196" s="4">
        <v>1.8136986301369864E-2</v>
      </c>
      <c r="H196" s="7">
        <f t="shared" si="5"/>
        <v>0.5598615765130146</v>
      </c>
    </row>
    <row r="197" spans="1:8" x14ac:dyDescent="0.3">
      <c r="A197" s="5" t="s">
        <v>12</v>
      </c>
      <c r="B197" s="6">
        <v>43473</v>
      </c>
      <c r="C197" s="6">
        <v>43552</v>
      </c>
      <c r="D197" s="5">
        <v>1621.8</v>
      </c>
      <c r="E197" s="5">
        <v>1631.1</v>
      </c>
      <c r="F197" s="5">
        <f t="shared" si="4"/>
        <v>1.3357355864811133</v>
      </c>
      <c r="G197" s="4">
        <v>1.8164383561643835E-2</v>
      </c>
      <c r="H197" s="7">
        <f t="shared" si="5"/>
        <v>1.3175712029194695</v>
      </c>
    </row>
    <row r="198" spans="1:8" x14ac:dyDescent="0.3">
      <c r="A198" s="5" t="s">
        <v>12</v>
      </c>
      <c r="B198" s="6">
        <v>43474</v>
      </c>
      <c r="C198" s="6">
        <v>43552</v>
      </c>
      <c r="D198" s="5">
        <v>1621.8</v>
      </c>
      <c r="E198" s="5">
        <v>1639.05</v>
      </c>
      <c r="F198" s="5">
        <f t="shared" si="4"/>
        <v>0.48740114033474624</v>
      </c>
      <c r="G198" s="4">
        <v>1.8136986301369864E-2</v>
      </c>
      <c r="H198" s="7">
        <f t="shared" si="5"/>
        <v>0.4692641540333764</v>
      </c>
    </row>
    <row r="199" spans="1:8" x14ac:dyDescent="0.3">
      <c r="A199" s="5" t="s">
        <v>12</v>
      </c>
      <c r="B199" s="6">
        <v>43475</v>
      </c>
      <c r="C199" s="6">
        <v>43552</v>
      </c>
      <c r="D199" s="5">
        <v>1655.55</v>
      </c>
      <c r="E199" s="5">
        <v>1662.6</v>
      </c>
      <c r="F199" s="5">
        <f t="shared" si="4"/>
        <v>1.4368079070193072</v>
      </c>
      <c r="G199" s="4">
        <v>1.8191780821917806E-2</v>
      </c>
      <c r="H199" s="7">
        <f t="shared" si="5"/>
        <v>1.4186161261973893</v>
      </c>
    </row>
    <row r="200" spans="1:8" s="8" customFormat="1" x14ac:dyDescent="0.3">
      <c r="A200" s="8" t="s">
        <v>12</v>
      </c>
      <c r="B200" s="9">
        <v>43476</v>
      </c>
      <c r="C200" s="9">
        <v>43552</v>
      </c>
      <c r="D200" s="8">
        <v>1658</v>
      </c>
      <c r="E200" s="8">
        <v>1671.15</v>
      </c>
      <c r="F200" s="8">
        <f t="shared" ref="F200:F252" si="6">(E200-E199)/E199*100</f>
        <v>0.51425478166727911</v>
      </c>
      <c r="G200" s="10">
        <v>1.8164383561643835E-2</v>
      </c>
      <c r="H200" s="11">
        <f t="shared" ref="H200:H252" si="7">F200-G200</f>
        <v>0.49609039810563527</v>
      </c>
    </row>
    <row r="201" spans="1:8" x14ac:dyDescent="0.3">
      <c r="A201" s="5" t="s">
        <v>12</v>
      </c>
      <c r="B201" s="6">
        <v>43479</v>
      </c>
      <c r="C201" s="6">
        <v>43552</v>
      </c>
      <c r="D201" s="5">
        <v>1652.55</v>
      </c>
      <c r="E201" s="5">
        <v>1662.2</v>
      </c>
      <c r="F201" s="5">
        <f t="shared" si="6"/>
        <v>-0.53555934536098171</v>
      </c>
      <c r="G201" s="4">
        <v>1.8191780821917806E-2</v>
      </c>
      <c r="H201" s="7">
        <f t="shared" si="7"/>
        <v>-0.55375112618289957</v>
      </c>
    </row>
    <row r="202" spans="1:8" x14ac:dyDescent="0.3">
      <c r="A202" s="5" t="s">
        <v>12</v>
      </c>
      <c r="B202" s="6">
        <v>43480</v>
      </c>
      <c r="C202" s="6">
        <v>43552</v>
      </c>
      <c r="D202" s="5">
        <v>1652.55</v>
      </c>
      <c r="E202" s="5">
        <v>1685.7</v>
      </c>
      <c r="F202" s="5">
        <f t="shared" si="6"/>
        <v>1.413788954397786</v>
      </c>
      <c r="G202" s="4">
        <v>1.8164383561643835E-2</v>
      </c>
      <c r="H202" s="7">
        <f t="shared" si="7"/>
        <v>1.3956245708361421</v>
      </c>
    </row>
    <row r="203" spans="1:8" x14ac:dyDescent="0.3">
      <c r="A203" s="5" t="s">
        <v>12</v>
      </c>
      <c r="B203" s="6">
        <v>43481</v>
      </c>
      <c r="C203" s="6">
        <v>43552</v>
      </c>
      <c r="D203" s="5">
        <v>1652.55</v>
      </c>
      <c r="E203" s="5">
        <v>1671.25</v>
      </c>
      <c r="F203" s="5">
        <f t="shared" si="6"/>
        <v>-0.85721065432758181</v>
      </c>
      <c r="G203" s="4">
        <v>1.8246575342465755E-2</v>
      </c>
      <c r="H203" s="7">
        <f t="shared" si="7"/>
        <v>-0.87545722967004758</v>
      </c>
    </row>
    <row r="204" spans="1:8" x14ac:dyDescent="0.3">
      <c r="A204" s="5" t="s">
        <v>12</v>
      </c>
      <c r="B204" s="6">
        <v>43482</v>
      </c>
      <c r="C204" s="6">
        <v>43552</v>
      </c>
      <c r="D204" s="5">
        <v>1652.55</v>
      </c>
      <c r="E204" s="5">
        <v>1658.2</v>
      </c>
      <c r="F204" s="5">
        <f t="shared" si="6"/>
        <v>-0.78085265519820224</v>
      </c>
      <c r="G204" s="4">
        <v>1.8191780821917806E-2</v>
      </c>
      <c r="H204" s="7">
        <f t="shared" si="7"/>
        <v>-0.7990444360201201</v>
      </c>
    </row>
    <row r="205" spans="1:8" s="8" customFormat="1" x14ac:dyDescent="0.3">
      <c r="A205" s="8" t="s">
        <v>12</v>
      </c>
      <c r="B205" s="9">
        <v>43483</v>
      </c>
      <c r="C205" s="9">
        <v>43552</v>
      </c>
      <c r="D205" s="8">
        <v>1632.05</v>
      </c>
      <c r="E205" s="8">
        <v>1644.55</v>
      </c>
      <c r="F205" s="8">
        <f t="shared" si="6"/>
        <v>-0.82318176335786342</v>
      </c>
      <c r="G205" s="10">
        <v>1.8082191780821918E-2</v>
      </c>
      <c r="H205" s="11">
        <f t="shared" si="7"/>
        <v>-0.84126395513868535</v>
      </c>
    </row>
    <row r="206" spans="1:8" x14ac:dyDescent="0.3">
      <c r="A206" s="5" t="s">
        <v>12</v>
      </c>
      <c r="B206" s="6">
        <v>43486</v>
      </c>
      <c r="C206" s="6">
        <v>43552</v>
      </c>
      <c r="D206" s="5">
        <v>1632.05</v>
      </c>
      <c r="E206" s="5">
        <v>1637.35</v>
      </c>
      <c r="F206" s="5">
        <f t="shared" si="6"/>
        <v>-0.43780973518591992</v>
      </c>
      <c r="G206" s="4">
        <v>1.7972602739726028E-2</v>
      </c>
      <c r="H206" s="7">
        <f t="shared" si="7"/>
        <v>-0.45578233792564593</v>
      </c>
    </row>
    <row r="207" spans="1:8" x14ac:dyDescent="0.3">
      <c r="A207" s="5" t="s">
        <v>12</v>
      </c>
      <c r="B207" s="6">
        <v>43487</v>
      </c>
      <c r="C207" s="6">
        <v>43552</v>
      </c>
      <c r="D207" s="5">
        <v>1632.05</v>
      </c>
      <c r="E207" s="5">
        <v>1620.5</v>
      </c>
      <c r="F207" s="5">
        <f t="shared" si="6"/>
        <v>-1.0291019024643424</v>
      </c>
      <c r="G207" s="4">
        <v>1.7972602739726028E-2</v>
      </c>
      <c r="H207" s="7">
        <f t="shared" si="7"/>
        <v>-1.0470745052040684</v>
      </c>
    </row>
    <row r="208" spans="1:8" x14ac:dyDescent="0.3">
      <c r="A208" s="5" t="s">
        <v>12</v>
      </c>
      <c r="B208" s="6">
        <v>43488</v>
      </c>
      <c r="C208" s="6">
        <v>43552</v>
      </c>
      <c r="D208" s="5">
        <v>1632.3</v>
      </c>
      <c r="E208" s="5">
        <v>1628.8</v>
      </c>
      <c r="F208" s="5">
        <f t="shared" si="6"/>
        <v>0.51218759642085498</v>
      </c>
      <c r="G208" s="4">
        <v>1.8027397260273973E-2</v>
      </c>
      <c r="H208" s="7">
        <f t="shared" si="7"/>
        <v>0.49416019916058102</v>
      </c>
    </row>
    <row r="209" spans="1:8" x14ac:dyDescent="0.3">
      <c r="A209" s="5" t="s">
        <v>12</v>
      </c>
      <c r="B209" s="6">
        <v>43489</v>
      </c>
      <c r="C209" s="6">
        <v>43552</v>
      </c>
      <c r="D209" s="5">
        <v>1598.45</v>
      </c>
      <c r="E209" s="5">
        <v>1625.2</v>
      </c>
      <c r="F209" s="5">
        <f t="shared" si="6"/>
        <v>-0.22102161100195908</v>
      </c>
      <c r="G209" s="4">
        <v>1.8000000000000002E-2</v>
      </c>
      <c r="H209" s="7">
        <f t="shared" si="7"/>
        <v>-0.23902161100195907</v>
      </c>
    </row>
    <row r="210" spans="1:8" s="8" customFormat="1" x14ac:dyDescent="0.3">
      <c r="A210" s="8" t="s">
        <v>12</v>
      </c>
      <c r="B210" s="9">
        <v>43490</v>
      </c>
      <c r="C210" s="9">
        <v>43552</v>
      </c>
      <c r="D210" s="8">
        <v>1578.2</v>
      </c>
      <c r="E210" s="8">
        <v>1578.2</v>
      </c>
      <c r="F210" s="8">
        <f t="shared" si="6"/>
        <v>-2.891951759783411</v>
      </c>
      <c r="G210" s="10">
        <v>1.8027397260273973E-2</v>
      </c>
      <c r="H210" s="11">
        <f t="shared" si="7"/>
        <v>-2.909979157043685</v>
      </c>
    </row>
    <row r="211" spans="1:8" x14ac:dyDescent="0.3">
      <c r="A211" s="5" t="s">
        <v>12</v>
      </c>
      <c r="B211" s="6">
        <v>43493</v>
      </c>
      <c r="C211" s="6">
        <v>43552</v>
      </c>
      <c r="D211" s="5">
        <v>1595.75</v>
      </c>
      <c r="E211" s="5">
        <v>1595.75</v>
      </c>
      <c r="F211" s="5">
        <f t="shared" si="6"/>
        <v>1.112026359143325</v>
      </c>
      <c r="G211" s="4">
        <v>1.8000000000000002E-2</v>
      </c>
      <c r="H211" s="7">
        <f t="shared" si="7"/>
        <v>1.094026359143325</v>
      </c>
    </row>
    <row r="212" spans="1:8" x14ac:dyDescent="0.3">
      <c r="A212" s="5" t="s">
        <v>12</v>
      </c>
      <c r="B212" s="6">
        <v>43494</v>
      </c>
      <c r="C212" s="6">
        <v>43552</v>
      </c>
      <c r="D212" s="5">
        <v>1624.85</v>
      </c>
      <c r="E212" s="5">
        <v>1624.85</v>
      </c>
      <c r="F212" s="5">
        <f t="shared" si="6"/>
        <v>1.8235939213535897</v>
      </c>
      <c r="G212" s="4">
        <v>1.7972602739726028E-2</v>
      </c>
      <c r="H212" s="7">
        <f t="shared" si="7"/>
        <v>1.8056213186138637</v>
      </c>
    </row>
    <row r="213" spans="1:8" x14ac:dyDescent="0.3">
      <c r="A213" s="5" t="s">
        <v>12</v>
      </c>
      <c r="B213" s="6">
        <v>43495</v>
      </c>
      <c r="C213" s="6">
        <v>43552</v>
      </c>
      <c r="D213" s="5">
        <v>1618.8</v>
      </c>
      <c r="E213" s="5">
        <v>1619.1</v>
      </c>
      <c r="F213" s="5">
        <f t="shared" si="6"/>
        <v>-0.35387881958334616</v>
      </c>
      <c r="G213" s="4">
        <v>1.8000000000000002E-2</v>
      </c>
      <c r="H213" s="7">
        <f t="shared" si="7"/>
        <v>-0.37187881958334618</v>
      </c>
    </row>
    <row r="214" spans="1:8" x14ac:dyDescent="0.3">
      <c r="A214" s="5" t="s">
        <v>12</v>
      </c>
      <c r="B214" s="6">
        <v>43496</v>
      </c>
      <c r="C214" s="6">
        <v>43552</v>
      </c>
      <c r="D214" s="5">
        <v>1618.15</v>
      </c>
      <c r="E214" s="5">
        <v>1624.2</v>
      </c>
      <c r="F214" s="5">
        <f t="shared" si="6"/>
        <v>0.31498980915324176</v>
      </c>
      <c r="G214" s="4">
        <v>1.8027397260273973E-2</v>
      </c>
      <c r="H214" s="7">
        <f t="shared" si="7"/>
        <v>0.29696241189296779</v>
      </c>
    </row>
    <row r="215" spans="1:8" s="8" customFormat="1" x14ac:dyDescent="0.3">
      <c r="A215" s="8" t="s">
        <v>12</v>
      </c>
      <c r="B215" s="9">
        <v>43497</v>
      </c>
      <c r="C215" s="9">
        <v>43580</v>
      </c>
      <c r="D215" s="8">
        <v>1633.7</v>
      </c>
      <c r="E215" s="8">
        <v>1596.95</v>
      </c>
      <c r="F215" s="8">
        <f t="shared" si="6"/>
        <v>-1.6777490456840289</v>
      </c>
      <c r="G215" s="10">
        <v>1.7945205479452053E-2</v>
      </c>
      <c r="H215" s="11">
        <f t="shared" si="7"/>
        <v>-1.6956942511634809</v>
      </c>
    </row>
    <row r="216" spans="1:8" x14ac:dyDescent="0.3">
      <c r="A216" s="5" t="s">
        <v>12</v>
      </c>
      <c r="B216" s="6">
        <v>43500</v>
      </c>
      <c r="C216" s="6">
        <v>43580</v>
      </c>
      <c r="D216" s="5">
        <v>1609.65</v>
      </c>
      <c r="E216" s="5">
        <v>1603.65</v>
      </c>
      <c r="F216" s="5">
        <f t="shared" si="6"/>
        <v>0.41954976674285643</v>
      </c>
      <c r="G216" s="4">
        <v>1.8027397260273973E-2</v>
      </c>
      <c r="H216" s="7">
        <f t="shared" si="7"/>
        <v>0.40152236948258246</v>
      </c>
    </row>
    <row r="217" spans="1:8" x14ac:dyDescent="0.3">
      <c r="A217" s="5" t="s">
        <v>12</v>
      </c>
      <c r="B217" s="6">
        <v>43501</v>
      </c>
      <c r="C217" s="6">
        <v>43580</v>
      </c>
      <c r="D217" s="5">
        <v>1610.05</v>
      </c>
      <c r="E217" s="5">
        <v>1623.45</v>
      </c>
      <c r="F217" s="5">
        <f t="shared" si="6"/>
        <v>1.2346833785426967</v>
      </c>
      <c r="G217" s="4">
        <v>1.8000000000000002E-2</v>
      </c>
      <c r="H217" s="7">
        <f t="shared" si="7"/>
        <v>1.2166833785426967</v>
      </c>
    </row>
    <row r="218" spans="1:8" x14ac:dyDescent="0.3">
      <c r="A218" s="5" t="s">
        <v>12</v>
      </c>
      <c r="B218" s="6">
        <v>43502</v>
      </c>
      <c r="C218" s="6">
        <v>43580</v>
      </c>
      <c r="D218" s="5">
        <v>1610.05</v>
      </c>
      <c r="E218" s="5">
        <v>1619.6</v>
      </c>
      <c r="F218" s="5">
        <f t="shared" si="6"/>
        <v>-0.23714928085251386</v>
      </c>
      <c r="G218" s="4">
        <v>1.7917808219178082E-2</v>
      </c>
      <c r="H218" s="7">
        <f t="shared" si="7"/>
        <v>-0.25506708907169195</v>
      </c>
    </row>
    <row r="219" spans="1:8" x14ac:dyDescent="0.3">
      <c r="A219" s="5" t="s">
        <v>12</v>
      </c>
      <c r="B219" s="6">
        <v>43503</v>
      </c>
      <c r="C219" s="6">
        <v>43580</v>
      </c>
      <c r="D219" s="5">
        <v>1610.05</v>
      </c>
      <c r="E219" s="5">
        <v>1590.55</v>
      </c>
      <c r="F219" s="5">
        <f t="shared" si="6"/>
        <v>-1.7936527537663596</v>
      </c>
      <c r="G219" s="4">
        <v>1.7726027397260272E-2</v>
      </c>
      <c r="H219" s="7">
        <f t="shared" si="7"/>
        <v>-1.8113787811636199</v>
      </c>
    </row>
    <row r="220" spans="1:8" s="8" customFormat="1" x14ac:dyDescent="0.3">
      <c r="A220" s="8" t="s">
        <v>12</v>
      </c>
      <c r="B220" s="9">
        <v>43504</v>
      </c>
      <c r="C220" s="9">
        <v>43580</v>
      </c>
      <c r="D220" s="8">
        <v>1610.05</v>
      </c>
      <c r="E220" s="8">
        <v>1533.65</v>
      </c>
      <c r="F220" s="8">
        <f t="shared" si="6"/>
        <v>-3.5773788940932296</v>
      </c>
      <c r="G220" s="10">
        <v>1.7479452054794519E-2</v>
      </c>
      <c r="H220" s="11">
        <f t="shared" si="7"/>
        <v>-3.5948583461480244</v>
      </c>
    </row>
    <row r="221" spans="1:8" x14ac:dyDescent="0.3">
      <c r="A221" s="5" t="s">
        <v>12</v>
      </c>
      <c r="B221" s="6">
        <v>43507</v>
      </c>
      <c r="C221" s="6">
        <v>43580</v>
      </c>
      <c r="D221" s="5">
        <v>1610.05</v>
      </c>
      <c r="E221" s="5">
        <v>1517.4</v>
      </c>
      <c r="F221" s="5">
        <f t="shared" si="6"/>
        <v>-1.0595637857399014</v>
      </c>
      <c r="G221" s="4">
        <v>1.7452054794520548E-2</v>
      </c>
      <c r="H221" s="7">
        <f t="shared" si="7"/>
        <v>-1.0770158405344219</v>
      </c>
    </row>
    <row r="222" spans="1:8" x14ac:dyDescent="0.3">
      <c r="A222" s="5" t="s">
        <v>12</v>
      </c>
      <c r="B222" s="6">
        <v>43508</v>
      </c>
      <c r="C222" s="6">
        <v>43580</v>
      </c>
      <c r="D222" s="5">
        <v>1610.05</v>
      </c>
      <c r="E222" s="5">
        <v>1476.45</v>
      </c>
      <c r="F222" s="5">
        <f t="shared" si="6"/>
        <v>-2.6986951364175593</v>
      </c>
      <c r="G222" s="4">
        <v>1.7561643835616439E-2</v>
      </c>
      <c r="H222" s="7">
        <f t="shared" si="7"/>
        <v>-2.7162567802531759</v>
      </c>
    </row>
    <row r="223" spans="1:8" x14ac:dyDescent="0.3">
      <c r="A223" s="5" t="s">
        <v>12</v>
      </c>
      <c r="B223" s="6">
        <v>43509</v>
      </c>
      <c r="C223" s="6">
        <v>43580</v>
      </c>
      <c r="D223" s="5">
        <v>1610.05</v>
      </c>
      <c r="E223" s="5">
        <v>1497.65</v>
      </c>
      <c r="F223" s="5">
        <f t="shared" si="6"/>
        <v>1.4358765958887905</v>
      </c>
      <c r="G223" s="4">
        <v>1.7561643835616439E-2</v>
      </c>
      <c r="H223" s="7">
        <f t="shared" si="7"/>
        <v>1.4183149520531739</v>
      </c>
    </row>
    <row r="224" spans="1:8" x14ac:dyDescent="0.3">
      <c r="A224" s="5" t="s">
        <v>12</v>
      </c>
      <c r="B224" s="6">
        <v>43510</v>
      </c>
      <c r="C224" s="6">
        <v>43580</v>
      </c>
      <c r="D224" s="5">
        <v>1610.05</v>
      </c>
      <c r="E224" s="5">
        <v>1510.85</v>
      </c>
      <c r="F224" s="5">
        <f t="shared" si="6"/>
        <v>0.88138082996693601</v>
      </c>
      <c r="G224" s="4">
        <v>1.7534246575342468E-2</v>
      </c>
      <c r="H224" s="7">
        <f t="shared" si="7"/>
        <v>0.86384658339159359</v>
      </c>
    </row>
    <row r="225" spans="1:8" s="8" customFormat="1" x14ac:dyDescent="0.3">
      <c r="A225" s="8" t="s">
        <v>12</v>
      </c>
      <c r="B225" s="9">
        <v>43511</v>
      </c>
      <c r="C225" s="9">
        <v>43580</v>
      </c>
      <c r="D225" s="8">
        <v>1610.05</v>
      </c>
      <c r="E225" s="8">
        <v>1515.1</v>
      </c>
      <c r="F225" s="8">
        <f t="shared" si="6"/>
        <v>0.28129860674454782</v>
      </c>
      <c r="G225" s="10">
        <v>1.7452054794520548E-2</v>
      </c>
      <c r="H225" s="11">
        <f t="shared" si="7"/>
        <v>0.26384655195002726</v>
      </c>
    </row>
    <row r="226" spans="1:8" x14ac:dyDescent="0.3">
      <c r="A226" s="5" t="s">
        <v>12</v>
      </c>
      <c r="B226" s="6">
        <v>43514</v>
      </c>
      <c r="C226" s="6">
        <v>43580</v>
      </c>
      <c r="D226" s="5">
        <v>1610.05</v>
      </c>
      <c r="E226" s="5">
        <v>1462.95</v>
      </c>
      <c r="F226" s="5">
        <f t="shared" si="6"/>
        <v>-3.4420170285789626</v>
      </c>
      <c r="G226" s="4">
        <v>1.7534246575342468E-2</v>
      </c>
      <c r="H226" s="7">
        <f t="shared" si="7"/>
        <v>-3.4595512751543049</v>
      </c>
    </row>
    <row r="227" spans="1:8" x14ac:dyDescent="0.3">
      <c r="A227" s="5" t="s">
        <v>12</v>
      </c>
      <c r="B227" s="6">
        <v>43515</v>
      </c>
      <c r="C227" s="6">
        <v>43580</v>
      </c>
      <c r="D227" s="5">
        <v>1610.05</v>
      </c>
      <c r="E227" s="5">
        <v>1510.65</v>
      </c>
      <c r="F227" s="5">
        <f t="shared" si="6"/>
        <v>3.260535219932331</v>
      </c>
      <c r="G227" s="4">
        <v>1.7534246575342468E-2</v>
      </c>
      <c r="H227" s="7">
        <f t="shared" si="7"/>
        <v>3.2430009733569887</v>
      </c>
    </row>
    <row r="228" spans="1:8" x14ac:dyDescent="0.3">
      <c r="A228" s="5" t="s">
        <v>12</v>
      </c>
      <c r="B228" s="6">
        <v>43516</v>
      </c>
      <c r="C228" s="6">
        <v>43580</v>
      </c>
      <c r="D228" s="5">
        <v>1610.05</v>
      </c>
      <c r="E228" s="5">
        <v>1491.85</v>
      </c>
      <c r="F228" s="5">
        <f t="shared" si="6"/>
        <v>-1.2444974017807025</v>
      </c>
      <c r="G228" s="4">
        <v>1.7561643835616439E-2</v>
      </c>
      <c r="H228" s="7">
        <f t="shared" si="7"/>
        <v>-1.262059045616319</v>
      </c>
    </row>
    <row r="229" spans="1:8" x14ac:dyDescent="0.3">
      <c r="A229" s="5" t="s">
        <v>12</v>
      </c>
      <c r="B229" s="6">
        <v>43517</v>
      </c>
      <c r="C229" s="6">
        <v>43580</v>
      </c>
      <c r="D229" s="5">
        <v>1610.05</v>
      </c>
      <c r="E229" s="5">
        <v>1501.45</v>
      </c>
      <c r="F229" s="5">
        <f t="shared" si="6"/>
        <v>0.64349633006000184</v>
      </c>
      <c r="G229" s="4">
        <v>1.7616438356164384E-2</v>
      </c>
      <c r="H229" s="7">
        <f t="shared" si="7"/>
        <v>0.62587989170383751</v>
      </c>
    </row>
    <row r="230" spans="1:8" s="8" customFormat="1" x14ac:dyDescent="0.3">
      <c r="A230" s="8" t="s">
        <v>12</v>
      </c>
      <c r="B230" s="9">
        <v>43518</v>
      </c>
      <c r="C230" s="9">
        <v>43580</v>
      </c>
      <c r="D230" s="8">
        <v>1610.05</v>
      </c>
      <c r="E230" s="8">
        <v>1510.9</v>
      </c>
      <c r="F230" s="8">
        <f t="shared" si="6"/>
        <v>0.62939158813147589</v>
      </c>
      <c r="G230" s="10">
        <v>1.7616438356164384E-2</v>
      </c>
      <c r="H230" s="11">
        <f t="shared" si="7"/>
        <v>0.61177514977531156</v>
      </c>
    </row>
    <row r="231" spans="1:8" x14ac:dyDescent="0.3">
      <c r="A231" s="5" t="s">
        <v>12</v>
      </c>
      <c r="B231" s="6">
        <v>43521</v>
      </c>
      <c r="C231" s="6">
        <v>43580</v>
      </c>
      <c r="D231" s="5">
        <v>1517.1</v>
      </c>
      <c r="E231" s="5">
        <v>1509.8</v>
      </c>
      <c r="F231" s="5">
        <f t="shared" si="6"/>
        <v>-7.280428883447855E-2</v>
      </c>
      <c r="G231" s="4">
        <v>1.7534246575342468E-2</v>
      </c>
      <c r="H231" s="7">
        <f t="shared" si="7"/>
        <v>-9.0338535409821022E-2</v>
      </c>
    </row>
    <row r="232" spans="1:8" x14ac:dyDescent="0.3">
      <c r="A232" s="5" t="s">
        <v>12</v>
      </c>
      <c r="B232" s="6">
        <v>43522</v>
      </c>
      <c r="C232" s="6">
        <v>43580</v>
      </c>
      <c r="D232" s="5">
        <v>1515.5</v>
      </c>
      <c r="E232" s="5">
        <v>1527.05</v>
      </c>
      <c r="F232" s="5">
        <f t="shared" si="6"/>
        <v>1.1425354351569745</v>
      </c>
      <c r="G232" s="4">
        <v>1.7534246575342468E-2</v>
      </c>
      <c r="H232" s="7">
        <f t="shared" si="7"/>
        <v>1.125001188581632</v>
      </c>
    </row>
    <row r="233" spans="1:8" x14ac:dyDescent="0.3">
      <c r="A233" s="5" t="s">
        <v>12</v>
      </c>
      <c r="B233" s="6">
        <v>43523</v>
      </c>
      <c r="C233" s="6">
        <v>43580</v>
      </c>
      <c r="D233" s="5">
        <v>1515.5</v>
      </c>
      <c r="E233" s="5">
        <v>1525.45</v>
      </c>
      <c r="F233" s="5">
        <f t="shared" si="6"/>
        <v>-0.1047771847680108</v>
      </c>
      <c r="G233" s="4">
        <v>1.7506849315068494E-2</v>
      </c>
      <c r="H233" s="7">
        <f t="shared" si="7"/>
        <v>-0.12228403408307929</v>
      </c>
    </row>
    <row r="234" spans="1:8" x14ac:dyDescent="0.3">
      <c r="A234" s="5" t="s">
        <v>12</v>
      </c>
      <c r="B234" s="6">
        <v>43524</v>
      </c>
      <c r="C234" s="6">
        <v>43580</v>
      </c>
      <c r="D234" s="5">
        <v>1515.5</v>
      </c>
      <c r="E234" s="5">
        <v>1520</v>
      </c>
      <c r="F234" s="5">
        <f t="shared" si="6"/>
        <v>-0.35727162476646535</v>
      </c>
      <c r="G234" s="4">
        <v>1.758904109589041E-2</v>
      </c>
      <c r="H234" s="7">
        <f t="shared" si="7"/>
        <v>-0.37486066586235578</v>
      </c>
    </row>
    <row r="235" spans="1:8" s="8" customFormat="1" x14ac:dyDescent="0.3">
      <c r="A235" s="8" t="s">
        <v>12</v>
      </c>
      <c r="B235" s="9">
        <v>43525</v>
      </c>
      <c r="C235" s="9">
        <v>43615</v>
      </c>
      <c r="D235" s="8">
        <v>1531</v>
      </c>
      <c r="E235" s="8">
        <v>1519</v>
      </c>
      <c r="F235" s="8">
        <f t="shared" si="6"/>
        <v>-6.5789473684210523E-2</v>
      </c>
      <c r="G235" s="10">
        <v>1.758904109589041E-2</v>
      </c>
      <c r="H235" s="11">
        <f t="shared" si="7"/>
        <v>-8.3378514780100929E-2</v>
      </c>
    </row>
    <row r="236" spans="1:8" x14ac:dyDescent="0.3">
      <c r="A236" s="5" t="s">
        <v>12</v>
      </c>
      <c r="B236" s="6">
        <v>43529</v>
      </c>
      <c r="C236" s="6">
        <v>43615</v>
      </c>
      <c r="D236" s="5">
        <v>1531</v>
      </c>
      <c r="E236" s="5">
        <v>1550.7</v>
      </c>
      <c r="F236" s="5">
        <f t="shared" si="6"/>
        <v>2.0868992758393707</v>
      </c>
      <c r="G236" s="4">
        <v>1.7534246575342468E-2</v>
      </c>
      <c r="H236" s="7">
        <f t="shared" si="7"/>
        <v>2.0693650292640284</v>
      </c>
    </row>
    <row r="237" spans="1:8" x14ac:dyDescent="0.3">
      <c r="A237" s="5" t="s">
        <v>12</v>
      </c>
      <c r="B237" s="6">
        <v>43530</v>
      </c>
      <c r="C237" s="6">
        <v>43615</v>
      </c>
      <c r="D237" s="5">
        <v>1531</v>
      </c>
      <c r="E237" s="5">
        <v>1553.2</v>
      </c>
      <c r="F237" s="5">
        <f t="shared" si="6"/>
        <v>0.16121751467079384</v>
      </c>
      <c r="G237" s="4">
        <v>1.758904109589041E-2</v>
      </c>
      <c r="H237" s="7">
        <f t="shared" si="7"/>
        <v>0.14362847357490344</v>
      </c>
    </row>
    <row r="238" spans="1:8" x14ac:dyDescent="0.3">
      <c r="A238" s="5" t="s">
        <v>12</v>
      </c>
      <c r="B238" s="6">
        <v>43531</v>
      </c>
      <c r="C238" s="6">
        <v>43615</v>
      </c>
      <c r="D238" s="5">
        <v>1531</v>
      </c>
      <c r="E238" s="5">
        <v>1546.05</v>
      </c>
      <c r="F238" s="5">
        <f t="shared" si="6"/>
        <v>-0.46033994334278205</v>
      </c>
      <c r="G238" s="4">
        <v>1.758904109589041E-2</v>
      </c>
      <c r="H238" s="7">
        <f t="shared" si="7"/>
        <v>-0.47792898443867249</v>
      </c>
    </row>
    <row r="239" spans="1:8" s="8" customFormat="1" x14ac:dyDescent="0.3">
      <c r="A239" s="8" t="s">
        <v>12</v>
      </c>
      <c r="B239" s="9">
        <v>43532</v>
      </c>
      <c r="C239" s="9">
        <v>43615</v>
      </c>
      <c r="D239" s="8">
        <v>1531</v>
      </c>
      <c r="E239" s="8">
        <v>1569</v>
      </c>
      <c r="F239" s="8">
        <f t="shared" si="6"/>
        <v>1.4844280586009537</v>
      </c>
      <c r="G239" s="10">
        <v>1.7561643835616439E-2</v>
      </c>
      <c r="H239" s="11">
        <f t="shared" si="7"/>
        <v>1.4668664147653372</v>
      </c>
    </row>
    <row r="240" spans="1:8" x14ac:dyDescent="0.3">
      <c r="A240" s="5" t="s">
        <v>12</v>
      </c>
      <c r="B240" s="6">
        <v>43535</v>
      </c>
      <c r="C240" s="6">
        <v>43615</v>
      </c>
      <c r="D240" s="5">
        <v>1560.9</v>
      </c>
      <c r="E240" s="5">
        <v>1568.35</v>
      </c>
      <c r="F240" s="5">
        <f t="shared" si="6"/>
        <v>-4.14276609305348E-2</v>
      </c>
      <c r="G240" s="4">
        <v>1.7561643835616439E-2</v>
      </c>
      <c r="H240" s="7">
        <f t="shared" si="7"/>
        <v>-5.8989304766151239E-2</v>
      </c>
    </row>
    <row r="241" spans="1:8" x14ac:dyDescent="0.3">
      <c r="A241" s="5" t="s">
        <v>12</v>
      </c>
      <c r="B241" s="6">
        <v>43536</v>
      </c>
      <c r="C241" s="6">
        <v>43615</v>
      </c>
      <c r="D241" s="5">
        <v>1658.5</v>
      </c>
      <c r="E241" s="5">
        <v>1659.45</v>
      </c>
      <c r="F241" s="5">
        <f t="shared" si="6"/>
        <v>5.8086524053942128</v>
      </c>
      <c r="G241" s="4">
        <v>1.7561643835616439E-2</v>
      </c>
      <c r="H241" s="7">
        <f t="shared" si="7"/>
        <v>5.7910907615585963</v>
      </c>
    </row>
    <row r="242" spans="1:8" x14ac:dyDescent="0.3">
      <c r="A242" s="5" t="s">
        <v>12</v>
      </c>
      <c r="B242" s="6">
        <v>43537</v>
      </c>
      <c r="C242" s="6">
        <v>43615</v>
      </c>
      <c r="D242" s="5">
        <v>1657.85</v>
      </c>
      <c r="E242" s="5">
        <v>1647.1</v>
      </c>
      <c r="F242" s="5">
        <f t="shared" si="6"/>
        <v>-0.7442224833529264</v>
      </c>
      <c r="G242" s="4">
        <v>1.7561643835616439E-2</v>
      </c>
      <c r="H242" s="7">
        <f t="shared" si="7"/>
        <v>-0.76178412718854283</v>
      </c>
    </row>
    <row r="243" spans="1:8" x14ac:dyDescent="0.3">
      <c r="A243" s="5" t="s">
        <v>12</v>
      </c>
      <c r="B243" s="6">
        <v>43538</v>
      </c>
      <c r="C243" s="6">
        <v>43615</v>
      </c>
      <c r="D243" s="5">
        <v>1657.85</v>
      </c>
      <c r="E243" s="5">
        <v>1660.95</v>
      </c>
      <c r="F243" s="5">
        <f t="shared" si="6"/>
        <v>0.84087183534698184</v>
      </c>
      <c r="G243" s="4">
        <v>1.7369863013698628E-2</v>
      </c>
      <c r="H243" s="7">
        <f t="shared" si="7"/>
        <v>0.82350197233328326</v>
      </c>
    </row>
    <row r="244" spans="1:8" s="8" customFormat="1" x14ac:dyDescent="0.3">
      <c r="A244" s="8" t="s">
        <v>12</v>
      </c>
      <c r="B244" s="9">
        <v>43539</v>
      </c>
      <c r="C244" s="9">
        <v>43615</v>
      </c>
      <c r="D244" s="8">
        <v>1657.85</v>
      </c>
      <c r="E244" s="8">
        <v>1656.85</v>
      </c>
      <c r="F244" s="8">
        <f t="shared" si="6"/>
        <v>-0.2468466841265623</v>
      </c>
      <c r="G244" s="10">
        <v>1.7315068493150686E-2</v>
      </c>
      <c r="H244" s="11">
        <f t="shared" si="7"/>
        <v>-0.26416175261971298</v>
      </c>
    </row>
    <row r="245" spans="1:8" x14ac:dyDescent="0.3">
      <c r="A245" s="5" t="s">
        <v>12</v>
      </c>
      <c r="B245" s="6">
        <v>43542</v>
      </c>
      <c r="C245" s="6">
        <v>43615</v>
      </c>
      <c r="D245" s="5">
        <v>1657.85</v>
      </c>
      <c r="E245" s="5">
        <v>1716.85</v>
      </c>
      <c r="F245" s="5">
        <f t="shared" si="6"/>
        <v>3.6213296315297101</v>
      </c>
      <c r="G245" s="4">
        <v>1.7342465753424657E-2</v>
      </c>
      <c r="H245" s="7">
        <f t="shared" si="7"/>
        <v>3.6039871657762856</v>
      </c>
    </row>
    <row r="246" spans="1:8" x14ac:dyDescent="0.3">
      <c r="A246" s="5" t="s">
        <v>12</v>
      </c>
      <c r="B246" s="6">
        <v>43543</v>
      </c>
      <c r="C246" s="6">
        <v>43615</v>
      </c>
      <c r="D246" s="5">
        <v>1714.55</v>
      </c>
      <c r="E246" s="5">
        <v>1720.7</v>
      </c>
      <c r="F246" s="5">
        <f t="shared" si="6"/>
        <v>0.22424789585579036</v>
      </c>
      <c r="G246" s="4">
        <v>1.7205479452054796E-2</v>
      </c>
      <c r="H246" s="7">
        <f t="shared" si="7"/>
        <v>0.20704241640373555</v>
      </c>
    </row>
    <row r="247" spans="1:8" x14ac:dyDescent="0.3">
      <c r="A247" s="5" t="s">
        <v>12</v>
      </c>
      <c r="B247" s="6">
        <v>43544</v>
      </c>
      <c r="C247" s="6">
        <v>43615</v>
      </c>
      <c r="D247" s="5">
        <v>1714.55</v>
      </c>
      <c r="E247" s="5">
        <v>1652.4</v>
      </c>
      <c r="F247" s="5">
        <f t="shared" si="6"/>
        <v>-3.9693148137385919</v>
      </c>
      <c r="G247" s="4">
        <v>1.7287671232876712E-2</v>
      </c>
      <c r="H247" s="7">
        <f t="shared" si="7"/>
        <v>-3.9866024849714687</v>
      </c>
    </row>
    <row r="248" spans="1:8" s="8" customFormat="1" x14ac:dyDescent="0.3">
      <c r="A248" s="8" t="s">
        <v>12</v>
      </c>
      <c r="B248" s="9">
        <v>43546</v>
      </c>
      <c r="C248" s="9">
        <v>43615</v>
      </c>
      <c r="D248" s="8">
        <v>1629.35</v>
      </c>
      <c r="E248" s="8">
        <v>1638.5</v>
      </c>
      <c r="F248" s="8">
        <f t="shared" si="6"/>
        <v>-0.84120067780199048</v>
      </c>
      <c r="G248" s="10">
        <v>1.7205479452054796E-2</v>
      </c>
      <c r="H248" s="11">
        <f t="shared" si="7"/>
        <v>-0.85840615725404523</v>
      </c>
    </row>
    <row r="249" spans="1:8" x14ac:dyDescent="0.3">
      <c r="A249" s="5" t="s">
        <v>12</v>
      </c>
      <c r="B249" s="6">
        <v>43549</v>
      </c>
      <c r="C249" s="6">
        <v>43615</v>
      </c>
      <c r="D249" s="5">
        <v>1629.35</v>
      </c>
      <c r="E249" s="5">
        <v>1605.45</v>
      </c>
      <c r="F249" s="5">
        <f t="shared" si="6"/>
        <v>-2.0170888007323744</v>
      </c>
      <c r="G249" s="4">
        <v>1.7178082191780821E-2</v>
      </c>
      <c r="H249" s="7">
        <f t="shared" si="7"/>
        <v>-2.0342668829241553</v>
      </c>
    </row>
    <row r="250" spans="1:8" x14ac:dyDescent="0.3">
      <c r="A250" s="5" t="s">
        <v>12</v>
      </c>
      <c r="B250" s="6">
        <v>43550</v>
      </c>
      <c r="C250" s="6">
        <v>43615</v>
      </c>
      <c r="D250" s="5">
        <v>1571.1</v>
      </c>
      <c r="E250" s="5">
        <v>1585.15</v>
      </c>
      <c r="F250" s="5">
        <f t="shared" si="6"/>
        <v>-1.2644429910616932</v>
      </c>
      <c r="G250" s="4">
        <v>1.7232876712328767E-2</v>
      </c>
      <c r="H250" s="7">
        <f t="shared" si="7"/>
        <v>-1.2816758677740221</v>
      </c>
    </row>
    <row r="251" spans="1:8" x14ac:dyDescent="0.3">
      <c r="A251" s="5" t="s">
        <v>12</v>
      </c>
      <c r="B251" s="6">
        <v>43551</v>
      </c>
      <c r="C251" s="6">
        <v>43615</v>
      </c>
      <c r="D251" s="5">
        <v>1633</v>
      </c>
      <c r="E251" s="5">
        <v>1627.3</v>
      </c>
      <c r="F251" s="5">
        <f t="shared" si="6"/>
        <v>2.6590543481689344</v>
      </c>
      <c r="G251" s="4">
        <v>1.7232876712328767E-2</v>
      </c>
      <c r="H251" s="7">
        <f t="shared" si="7"/>
        <v>2.6418214714566055</v>
      </c>
    </row>
    <row r="252" spans="1:8" s="8" customFormat="1" x14ac:dyDescent="0.3">
      <c r="A252" s="8" t="s">
        <v>12</v>
      </c>
      <c r="B252" s="9">
        <v>43552</v>
      </c>
      <c r="C252" s="9">
        <v>43615</v>
      </c>
      <c r="D252" s="8">
        <v>1635.95</v>
      </c>
      <c r="E252" s="8">
        <v>1664.35</v>
      </c>
      <c r="F252" s="8">
        <f t="shared" si="6"/>
        <v>2.27677748417624</v>
      </c>
      <c r="G252" s="10">
        <v>1.7041095890410959E-2</v>
      </c>
      <c r="H252" s="11">
        <f t="shared" si="7"/>
        <v>2.259736388285829</v>
      </c>
    </row>
    <row r="253" spans="1:8" x14ac:dyDescent="0.3">
      <c r="A253" s="5"/>
      <c r="B253" s="6"/>
      <c r="C253" s="6"/>
    </row>
  </sheetData>
  <mergeCells count="1">
    <mergeCell ref="A1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EC72-1821-4AF5-862E-B9818A4BAC50}">
  <dimension ref="D4:J250"/>
  <sheetViews>
    <sheetView topLeftCell="A224" workbookViewId="0">
      <selection activeCell="B238" sqref="B238"/>
    </sheetView>
  </sheetViews>
  <sheetFormatPr defaultRowHeight="14.4" x14ac:dyDescent="0.3"/>
  <cols>
    <col min="4" max="4" width="9.88671875" bestFit="1" customWidth="1"/>
    <col min="5" max="5" width="24" bestFit="1" customWidth="1"/>
    <col min="6" max="6" width="35.44140625" bestFit="1" customWidth="1"/>
    <col min="7" max="7" width="21.5546875" bestFit="1" customWidth="1"/>
    <col min="8" max="8" width="32.88671875" bestFit="1" customWidth="1"/>
    <col min="9" max="9" width="20.109375" bestFit="1" customWidth="1"/>
    <col min="10" max="10" width="31.5546875" bestFit="1" customWidth="1"/>
  </cols>
  <sheetData>
    <row r="4" spans="4:10" x14ac:dyDescent="0.3">
      <c r="D4" s="1" t="s">
        <v>14</v>
      </c>
      <c r="E4" s="1" t="s">
        <v>41</v>
      </c>
      <c r="F4" s="1" t="s">
        <v>36</v>
      </c>
      <c r="G4" s="1" t="s">
        <v>42</v>
      </c>
      <c r="H4" s="1" t="s">
        <v>38</v>
      </c>
      <c r="I4" s="1" t="s">
        <v>39</v>
      </c>
      <c r="J4" s="1" t="s">
        <v>40</v>
      </c>
    </row>
    <row r="5" spans="4:10" x14ac:dyDescent="0.3">
      <c r="D5" s="6">
        <v>43193</v>
      </c>
      <c r="E5" s="5">
        <v>1.1030151765226881</v>
      </c>
      <c r="F5" s="7">
        <v>1.0862480532350169</v>
      </c>
      <c r="G5" s="5">
        <v>1.1056806345645527</v>
      </c>
      <c r="H5" s="7">
        <v>1.0889135112768815</v>
      </c>
      <c r="I5" s="5">
        <v>1.0595076874053975</v>
      </c>
      <c r="J5" s="7">
        <v>1.0427405641177263</v>
      </c>
    </row>
    <row r="6" spans="4:10" x14ac:dyDescent="0.3">
      <c r="D6" s="6">
        <v>43194</v>
      </c>
      <c r="E6" s="5">
        <v>0.5574357953414294</v>
      </c>
      <c r="F6" s="7">
        <v>0.54086045287567597</v>
      </c>
      <c r="G6" s="5">
        <v>0.95887154291147536</v>
      </c>
      <c r="H6" s="7">
        <v>0.94229620044572193</v>
      </c>
      <c r="I6" s="5">
        <v>0.94986599400915839</v>
      </c>
      <c r="J6" s="7">
        <v>0.93329065154340496</v>
      </c>
    </row>
    <row r="7" spans="4:10" x14ac:dyDescent="0.3">
      <c r="D7" s="6">
        <v>43195</v>
      </c>
      <c r="E7" s="5">
        <v>-1.5838447832116052E-2</v>
      </c>
      <c r="F7" s="7">
        <v>-3.2550776599239342E-2</v>
      </c>
      <c r="G7" s="5">
        <v>-0.36499215070644353</v>
      </c>
      <c r="H7" s="7">
        <v>-0.38170447947356684</v>
      </c>
      <c r="I7" s="5">
        <v>-0.36700113223753916</v>
      </c>
      <c r="J7" s="7">
        <v>-0.38371346100466247</v>
      </c>
    </row>
    <row r="8" spans="4:10" x14ac:dyDescent="0.3">
      <c r="D8" s="6">
        <v>43196</v>
      </c>
      <c r="E8" s="5">
        <v>-0.87521286285691302</v>
      </c>
      <c r="F8" s="7">
        <v>-0.89192519162403627</v>
      </c>
      <c r="G8" s="5">
        <v>-0.81931697325401698</v>
      </c>
      <c r="H8" s="7">
        <v>-0.83602930202114023</v>
      </c>
      <c r="I8" s="8">
        <v>-0.81899760962420509</v>
      </c>
      <c r="J8" s="11">
        <v>-0.83570993839132834</v>
      </c>
    </row>
    <row r="9" spans="4:10" x14ac:dyDescent="0.3">
      <c r="D9" s="6">
        <v>43199</v>
      </c>
      <c r="E9" s="5">
        <v>4.1630043947263209</v>
      </c>
      <c r="F9" s="7">
        <v>4.1463468604797455</v>
      </c>
      <c r="G9" s="5">
        <v>4.0946820763334486</v>
      </c>
      <c r="H9" s="7">
        <v>4.0780245420868733</v>
      </c>
      <c r="I9" s="5">
        <v>4.1011457921770127</v>
      </c>
      <c r="J9" s="7">
        <v>4.0844882579304373</v>
      </c>
    </row>
    <row r="10" spans="4:10" x14ac:dyDescent="0.3">
      <c r="D10" s="6">
        <v>43200</v>
      </c>
      <c r="E10" s="5">
        <v>-0.76710647437864377</v>
      </c>
      <c r="F10" s="7">
        <v>-0.78376400862521911</v>
      </c>
      <c r="G10" s="5">
        <v>-0.62571537581076275</v>
      </c>
      <c r="H10" s="7">
        <v>-0.6423729100573381</v>
      </c>
      <c r="I10" s="5">
        <v>-0.63761955366631928</v>
      </c>
      <c r="J10" s="7">
        <v>-0.65427708791289463</v>
      </c>
    </row>
    <row r="11" spans="4:10" x14ac:dyDescent="0.3">
      <c r="D11" s="6">
        <v>43201</v>
      </c>
      <c r="E11" s="5">
        <v>1.0629251700680273</v>
      </c>
      <c r="F11" s="7">
        <v>1.0464046221228218</v>
      </c>
      <c r="G11" s="5">
        <v>0.97903708822851876</v>
      </c>
      <c r="H11" s="7">
        <v>0.96251654028331324</v>
      </c>
      <c r="I11" s="5">
        <v>0.98548510313216897</v>
      </c>
      <c r="J11" s="7">
        <v>0.96896455518696345</v>
      </c>
    </row>
    <row r="12" spans="4:10" x14ac:dyDescent="0.3">
      <c r="D12" s="6">
        <v>43202</v>
      </c>
      <c r="E12" s="5">
        <v>1.7325123341109951</v>
      </c>
      <c r="F12" s="7">
        <v>1.7158547998644198</v>
      </c>
      <c r="G12" s="5">
        <v>1.8782555796357587</v>
      </c>
      <c r="H12" s="7">
        <v>1.8615980453891834</v>
      </c>
      <c r="I12" s="5">
        <v>1.8798698842575012</v>
      </c>
      <c r="J12" s="7">
        <v>1.8632123500109259</v>
      </c>
    </row>
    <row r="13" spans="4:10" x14ac:dyDescent="0.3">
      <c r="D13" s="6">
        <v>43203</v>
      </c>
      <c r="E13" s="5">
        <v>-0.87218045112781273</v>
      </c>
      <c r="F13" s="7">
        <v>-0.88883798537438807</v>
      </c>
      <c r="G13" s="5">
        <v>-0.94047396902406477</v>
      </c>
      <c r="H13" s="7">
        <v>-0.95713150327064012</v>
      </c>
      <c r="I13" s="8">
        <v>-0.9430109522925596</v>
      </c>
      <c r="J13" s="11">
        <v>-0.95966848653913495</v>
      </c>
    </row>
    <row r="14" spans="4:10" x14ac:dyDescent="0.3">
      <c r="D14" s="6">
        <v>43206</v>
      </c>
      <c r="E14" s="5">
        <v>1.1529126213592094</v>
      </c>
      <c r="F14" s="7">
        <v>1.136282484372908</v>
      </c>
      <c r="G14" s="5">
        <v>1.118939079983416</v>
      </c>
      <c r="H14" s="7">
        <v>1.1023089429971147</v>
      </c>
      <c r="I14" s="5">
        <v>1.120647651887114</v>
      </c>
      <c r="J14" s="7">
        <v>1.1040175149008127</v>
      </c>
    </row>
    <row r="15" spans="4:10" x14ac:dyDescent="0.3">
      <c r="D15" s="6">
        <v>43207</v>
      </c>
      <c r="E15" s="5">
        <v>6.7486502699466933E-2</v>
      </c>
      <c r="F15" s="7">
        <v>5.0883762973439536E-2</v>
      </c>
      <c r="G15" s="5">
        <v>7.0789865871836472E-2</v>
      </c>
      <c r="H15" s="7">
        <v>5.4187126145809075E-2</v>
      </c>
      <c r="I15" s="5">
        <v>7.412898443291327E-2</v>
      </c>
      <c r="J15" s="7">
        <v>5.7526244706885873E-2</v>
      </c>
    </row>
    <row r="16" spans="4:10" x14ac:dyDescent="0.3">
      <c r="D16" s="6">
        <v>43208</v>
      </c>
      <c r="E16" s="5">
        <v>-0.47208692394154772</v>
      </c>
      <c r="F16" s="7">
        <v>-0.48871706092784911</v>
      </c>
      <c r="G16" s="5">
        <v>1.4892587214717262E-2</v>
      </c>
      <c r="H16" s="7">
        <v>-1.7375497715841088E-3</v>
      </c>
      <c r="I16" s="5">
        <v>-0.59999999999999321</v>
      </c>
      <c r="J16" s="7">
        <v>-0.61663013698629454</v>
      </c>
    </row>
    <row r="17" spans="4:10" x14ac:dyDescent="0.3">
      <c r="D17" s="6">
        <v>43209</v>
      </c>
      <c r="E17" s="5">
        <v>0.52702906188826981</v>
      </c>
      <c r="F17" s="7">
        <v>0.51026193860059854</v>
      </c>
      <c r="G17" s="5">
        <v>-2.9780739306860059E-2</v>
      </c>
      <c r="H17" s="7">
        <v>-4.6547862594531295E-2</v>
      </c>
      <c r="I17" s="5">
        <v>0.63343021089499962</v>
      </c>
      <c r="J17" s="7">
        <v>0.61666308760732835</v>
      </c>
    </row>
    <row r="18" spans="4:10" x14ac:dyDescent="0.3">
      <c r="D18" s="6">
        <v>43210</v>
      </c>
      <c r="E18" s="5">
        <v>-1.0372977831036652</v>
      </c>
      <c r="F18" s="7">
        <v>-1.0541470981721583</v>
      </c>
      <c r="G18" s="5">
        <v>-1.1655185254142686</v>
      </c>
      <c r="H18" s="7">
        <v>-1.1823678404827618</v>
      </c>
      <c r="I18" s="8">
        <v>-1.1663210900473933</v>
      </c>
      <c r="J18" s="11">
        <v>-1.1831704051158864</v>
      </c>
    </row>
    <row r="19" spans="4:10" x14ac:dyDescent="0.3">
      <c r="D19" s="6">
        <v>43213</v>
      </c>
      <c r="E19" s="5">
        <v>3.8899610247095846</v>
      </c>
      <c r="F19" s="7">
        <v>3.8731391069013652</v>
      </c>
      <c r="G19" s="5">
        <v>3.8316630246402035</v>
      </c>
      <c r="H19" s="7">
        <v>3.8148411068319845</v>
      </c>
      <c r="I19" s="5">
        <v>4.2595437005956551</v>
      </c>
      <c r="J19" s="7">
        <v>4.2427217827874362</v>
      </c>
    </row>
    <row r="20" spans="4:10" x14ac:dyDescent="0.3">
      <c r="D20" s="6">
        <v>43214</v>
      </c>
      <c r="E20" s="5">
        <v>-0.17847386632671977</v>
      </c>
      <c r="F20" s="7">
        <v>-0.19537797591576087</v>
      </c>
      <c r="G20" s="5">
        <v>-8.3457309771769003E-2</v>
      </c>
      <c r="H20" s="7">
        <v>-0.1003614193608101</v>
      </c>
      <c r="I20" s="5">
        <v>-0.39525691699604742</v>
      </c>
      <c r="J20" s="7">
        <v>-0.41216102658508852</v>
      </c>
    </row>
    <row r="21" spans="4:10" x14ac:dyDescent="0.3">
      <c r="D21" s="6">
        <v>43215</v>
      </c>
      <c r="E21" s="5">
        <v>2.2367364810625476</v>
      </c>
      <c r="F21" s="7">
        <v>2.2198597687337807</v>
      </c>
      <c r="G21" s="5">
        <v>2.1717024985473627</v>
      </c>
      <c r="H21" s="7">
        <v>2.1548257862185958</v>
      </c>
      <c r="I21" s="5">
        <v>2.2907647907647908</v>
      </c>
      <c r="J21" s="7">
        <v>2.2738880784360238</v>
      </c>
    </row>
    <row r="22" spans="4:10" x14ac:dyDescent="0.3">
      <c r="D22" s="6">
        <v>43216</v>
      </c>
      <c r="E22" s="5">
        <v>-0.22127841821622019</v>
      </c>
      <c r="F22" s="7">
        <v>-0.23831951410663116</v>
      </c>
      <c r="G22" s="5">
        <v>-7.108836283510089E-3</v>
      </c>
      <c r="H22" s="7">
        <v>-2.414993217392105E-2</v>
      </c>
      <c r="I22" s="5">
        <v>-0.21512960677128934</v>
      </c>
      <c r="J22" s="7">
        <v>-0.23217070266170031</v>
      </c>
    </row>
    <row r="23" spans="4:10" x14ac:dyDescent="0.3">
      <c r="D23" s="6">
        <v>43217</v>
      </c>
      <c r="E23" s="5">
        <v>2.9759988553850656</v>
      </c>
      <c r="F23" s="7">
        <v>2.9590125540152026</v>
      </c>
      <c r="G23" s="5">
        <v>2.8757287075216871</v>
      </c>
      <c r="H23" s="7">
        <v>2.8587424061518241</v>
      </c>
      <c r="I23" s="8">
        <v>2.8345232204707647</v>
      </c>
      <c r="J23" s="11">
        <v>2.8175369191009016</v>
      </c>
    </row>
    <row r="24" spans="4:10" x14ac:dyDescent="0.3">
      <c r="D24" s="6">
        <v>43220</v>
      </c>
      <c r="E24" s="5">
        <v>0.9621730522074341</v>
      </c>
      <c r="F24" s="7">
        <v>0.94518675083757109</v>
      </c>
      <c r="G24" s="5">
        <v>0.7601672367920943</v>
      </c>
      <c r="H24" s="7">
        <v>0.74318093542223129</v>
      </c>
      <c r="I24" s="5">
        <v>0.75955457794885584</v>
      </c>
      <c r="J24" s="7">
        <v>0.74256827657899283</v>
      </c>
    </row>
    <row r="25" spans="4:10" x14ac:dyDescent="0.3">
      <c r="D25" s="6">
        <v>43222</v>
      </c>
      <c r="E25" s="5">
        <v>-2.3842289960778822</v>
      </c>
      <c r="F25" s="7">
        <v>-2.401242694708019</v>
      </c>
      <c r="G25" s="5">
        <v>-2.3318816227152706</v>
      </c>
      <c r="H25" s="7">
        <v>-2.3488953213454073</v>
      </c>
      <c r="I25" s="5">
        <v>-2.3297063137428702</v>
      </c>
      <c r="J25" s="7">
        <v>-2.346720012373007</v>
      </c>
    </row>
    <row r="26" spans="4:10" x14ac:dyDescent="0.3">
      <c r="D26" s="6">
        <v>43223</v>
      </c>
      <c r="E26" s="5">
        <v>2.4988545448137183</v>
      </c>
      <c r="F26" s="7">
        <v>2.4817312571424854</v>
      </c>
      <c r="G26" s="5">
        <v>2.8896457287314417</v>
      </c>
      <c r="H26" s="7">
        <v>2.8725224410602088</v>
      </c>
      <c r="I26" s="5">
        <v>2.8951596004749631</v>
      </c>
      <c r="J26" s="7">
        <v>2.8780363128037303</v>
      </c>
    </row>
    <row r="27" spans="4:10" x14ac:dyDescent="0.3">
      <c r="D27" s="6">
        <v>43224</v>
      </c>
      <c r="E27" s="5">
        <v>-1.5748573000481305</v>
      </c>
      <c r="F27" s="7">
        <v>-1.5919805877193633</v>
      </c>
      <c r="G27" s="5">
        <v>-1.8461643461643431</v>
      </c>
      <c r="H27" s="7">
        <v>-1.8632876338355759</v>
      </c>
      <c r="I27" s="8">
        <v>-1.6834673997895788</v>
      </c>
      <c r="J27" s="11">
        <v>-1.7005906874608117</v>
      </c>
    </row>
    <row r="28" spans="4:10" x14ac:dyDescent="0.3">
      <c r="D28" s="6">
        <v>43227</v>
      </c>
      <c r="E28" s="5">
        <v>0.99566797093348236</v>
      </c>
      <c r="F28" s="7">
        <v>0.97854468326224953</v>
      </c>
      <c r="G28" s="5">
        <v>0.81702186837256197</v>
      </c>
      <c r="H28" s="7">
        <v>0.79989858070132913</v>
      </c>
      <c r="I28" s="5">
        <v>0.60068353643801886</v>
      </c>
      <c r="J28" s="7">
        <v>0.58356024876678603</v>
      </c>
    </row>
    <row r="29" spans="4:10" x14ac:dyDescent="0.3">
      <c r="D29" s="6">
        <v>43228</v>
      </c>
      <c r="E29" s="5">
        <v>-0.79905911653809913</v>
      </c>
      <c r="F29" s="7">
        <v>-0.81618240420933197</v>
      </c>
      <c r="G29" s="5">
        <v>-0.86212842264983791</v>
      </c>
      <c r="H29" s="7">
        <v>-0.87925171032107075</v>
      </c>
      <c r="I29" s="5">
        <v>-0.73092893174564111</v>
      </c>
      <c r="J29" s="7">
        <v>-0.74805221941687394</v>
      </c>
    </row>
    <row r="30" spans="4:10" x14ac:dyDescent="0.3">
      <c r="D30" s="6">
        <v>43229</v>
      </c>
      <c r="E30" s="5">
        <v>1.0321500802008476</v>
      </c>
      <c r="F30" s="7">
        <v>1.0150541897898888</v>
      </c>
      <c r="G30" s="5">
        <v>0.7304855989981911</v>
      </c>
      <c r="H30" s="7">
        <v>0.71338970858723216</v>
      </c>
      <c r="I30" s="5">
        <v>0.88841261061946264</v>
      </c>
      <c r="J30" s="7">
        <v>0.8713167202085037</v>
      </c>
    </row>
    <row r="31" spans="4:10" x14ac:dyDescent="0.3">
      <c r="D31" s="6">
        <v>43230</v>
      </c>
      <c r="E31" s="5">
        <v>-2.074273486574167</v>
      </c>
      <c r="F31" s="7">
        <v>-2.0914515687659478</v>
      </c>
      <c r="G31" s="5">
        <v>-1.3191518751295073</v>
      </c>
      <c r="H31" s="7">
        <v>-1.3363299573212881</v>
      </c>
      <c r="I31" s="5">
        <v>-2.487579235908854</v>
      </c>
      <c r="J31" s="7">
        <v>-2.5047573181006348</v>
      </c>
    </row>
    <row r="32" spans="4:10" x14ac:dyDescent="0.3">
      <c r="D32" s="6">
        <v>43231</v>
      </c>
      <c r="E32" s="5">
        <v>0.39826595707185447</v>
      </c>
      <c r="F32" s="7">
        <v>0.38111527214034763</v>
      </c>
      <c r="G32" s="5">
        <v>0.19946808510639255</v>
      </c>
      <c r="H32" s="7">
        <v>0.18231740017488571</v>
      </c>
      <c r="I32" s="8">
        <v>1.1525352261147519</v>
      </c>
      <c r="J32" s="11">
        <v>1.1353845411832451</v>
      </c>
    </row>
    <row r="33" spans="4:10" x14ac:dyDescent="0.3">
      <c r="D33" s="6">
        <v>43234</v>
      </c>
      <c r="E33" s="5">
        <v>-0.35456013480305798</v>
      </c>
      <c r="F33" s="7">
        <v>-0.37187520329620866</v>
      </c>
      <c r="G33" s="5">
        <v>-0.11525163273147004</v>
      </c>
      <c r="H33" s="7">
        <v>-0.13256670122462072</v>
      </c>
      <c r="I33" s="5">
        <v>-0.33348386424427379</v>
      </c>
      <c r="J33" s="7">
        <v>-0.35079893273742446</v>
      </c>
    </row>
    <row r="34" spans="4:10" x14ac:dyDescent="0.3">
      <c r="D34" s="6">
        <v>43235</v>
      </c>
      <c r="E34" s="5">
        <v>0.28536198696494308</v>
      </c>
      <c r="F34" s="7">
        <v>0.26812911025261432</v>
      </c>
      <c r="G34" s="5">
        <v>-0.1048951048951049</v>
      </c>
      <c r="H34" s="7">
        <v>-0.12212798160743366</v>
      </c>
      <c r="I34" s="5">
        <v>0.13941654177268134</v>
      </c>
      <c r="J34" s="7">
        <v>0.12218366506035258</v>
      </c>
    </row>
    <row r="35" spans="4:10" x14ac:dyDescent="0.3">
      <c r="D35" s="6">
        <v>43236</v>
      </c>
      <c r="E35" s="5">
        <v>-2.1077776997116177E-2</v>
      </c>
      <c r="F35" s="7">
        <v>-3.8392845490266864E-2</v>
      </c>
      <c r="G35" s="5">
        <v>2.1001050052499443E-2</v>
      </c>
      <c r="H35" s="7">
        <v>3.6859815593487562E-3</v>
      </c>
      <c r="I35" s="5">
        <v>2.4363927465116873E-2</v>
      </c>
      <c r="J35" s="7">
        <v>7.0488589719661862E-3</v>
      </c>
    </row>
    <row r="36" spans="4:10" x14ac:dyDescent="0.3">
      <c r="D36" s="6">
        <v>43237</v>
      </c>
      <c r="E36" s="5">
        <v>-0.36191145467323199</v>
      </c>
      <c r="F36" s="7">
        <v>-0.37928131768693063</v>
      </c>
      <c r="G36" s="5">
        <v>-0.54241321388577823</v>
      </c>
      <c r="H36" s="7">
        <v>-0.55978307689947682</v>
      </c>
      <c r="I36" s="5">
        <v>-0.38972788642216832</v>
      </c>
      <c r="J36" s="7">
        <v>-0.40709774943586696</v>
      </c>
    </row>
    <row r="37" spans="4:10" x14ac:dyDescent="0.3">
      <c r="D37" s="6">
        <v>43238</v>
      </c>
      <c r="E37" s="5">
        <v>-3.0715519977430588</v>
      </c>
      <c r="F37" s="7">
        <v>-3.0890862443184011</v>
      </c>
      <c r="G37" s="5">
        <v>-3.0118574293656066</v>
      </c>
      <c r="H37" s="7">
        <v>-3.0293916759409489</v>
      </c>
      <c r="I37" s="8">
        <v>-2.8400754558792611</v>
      </c>
      <c r="J37" s="11">
        <v>-2.8576097024546034</v>
      </c>
    </row>
    <row r="38" spans="4:10" x14ac:dyDescent="0.3">
      <c r="D38" s="6">
        <v>43241</v>
      </c>
      <c r="E38" s="5">
        <v>-2.4412428145237546</v>
      </c>
      <c r="F38" s="7">
        <v>-2.4586126775374533</v>
      </c>
      <c r="G38" s="5">
        <v>-2.0460729185561433</v>
      </c>
      <c r="H38" s="7">
        <v>-2.063442781569842</v>
      </c>
      <c r="I38" s="5">
        <v>-2.5707403012979539</v>
      </c>
      <c r="J38" s="7">
        <v>-2.5881101643116526</v>
      </c>
    </row>
    <row r="39" spans="4:10" x14ac:dyDescent="0.3">
      <c r="D39" s="6">
        <v>43242</v>
      </c>
      <c r="E39" s="5">
        <v>2.0846541115047583</v>
      </c>
      <c r="F39" s="7">
        <v>2.0673390430116076</v>
      </c>
      <c r="G39" s="5">
        <v>1.7554905373875076</v>
      </c>
      <c r="H39" s="7">
        <v>1.7381754688943569</v>
      </c>
      <c r="I39" s="5">
        <v>1.8857480256845489</v>
      </c>
      <c r="J39" s="7">
        <v>1.8684329571913982</v>
      </c>
    </row>
    <row r="40" spans="4:10" x14ac:dyDescent="0.3">
      <c r="D40" s="6">
        <v>43243</v>
      </c>
      <c r="E40" s="5">
        <v>-1.3406882443194372</v>
      </c>
      <c r="F40" s="7">
        <v>-1.3580033128125879</v>
      </c>
      <c r="G40" s="5">
        <v>-1.4886260236578741</v>
      </c>
      <c r="H40" s="7">
        <v>-1.5059410921510248</v>
      </c>
      <c r="I40" s="5">
        <v>-1.206128436379448</v>
      </c>
      <c r="J40" s="7">
        <v>-1.2234435048725987</v>
      </c>
    </row>
    <row r="41" spans="4:10" x14ac:dyDescent="0.3">
      <c r="D41" s="6">
        <v>43244</v>
      </c>
      <c r="E41" s="5">
        <v>0.11108231199318695</v>
      </c>
      <c r="F41" s="7">
        <v>9.3630257198666411E-2</v>
      </c>
      <c r="G41" s="5">
        <v>8.4977462499083056E-2</v>
      </c>
      <c r="H41" s="7">
        <v>6.7525407704562501E-2</v>
      </c>
      <c r="I41" s="5">
        <v>-0.12098548174218093</v>
      </c>
      <c r="J41" s="7">
        <v>-0.13843753653670149</v>
      </c>
    </row>
    <row r="42" spans="4:10" x14ac:dyDescent="0.3">
      <c r="D42" s="6">
        <v>43245</v>
      </c>
      <c r="E42" s="5">
        <v>-0.28849354588155962</v>
      </c>
      <c r="F42" s="7">
        <v>-0.30600039519662814</v>
      </c>
      <c r="G42" s="5">
        <v>1.1074605928595634E-2</v>
      </c>
      <c r="H42" s="7">
        <v>-6.4322433864728596E-3</v>
      </c>
      <c r="I42" s="8">
        <v>-7.7084021583539386E-2</v>
      </c>
      <c r="J42" s="11">
        <v>-9.4590870898607876E-2</v>
      </c>
    </row>
    <row r="43" spans="4:10" x14ac:dyDescent="0.3">
      <c r="D43" s="6">
        <v>43248</v>
      </c>
      <c r="E43" s="5">
        <v>-0.18175748358618979</v>
      </c>
      <c r="F43" s="7">
        <v>-0.19918214112043636</v>
      </c>
      <c r="G43" s="5">
        <v>-0.22515871844086482</v>
      </c>
      <c r="H43" s="7">
        <v>-0.2425833759751114</v>
      </c>
      <c r="I43" s="5">
        <v>-0.2057159650282826</v>
      </c>
      <c r="J43" s="7">
        <v>-0.22314062256252917</v>
      </c>
    </row>
    <row r="44" spans="4:10" x14ac:dyDescent="0.3">
      <c r="D44" s="6">
        <v>43249</v>
      </c>
      <c r="E44" s="5">
        <v>1.1148272017843994E-2</v>
      </c>
      <c r="F44" s="7">
        <v>-6.3037827766765538E-3</v>
      </c>
      <c r="G44" s="5">
        <v>3.3295105619477301E-2</v>
      </c>
      <c r="H44" s="7">
        <v>1.5843050824956753E-2</v>
      </c>
      <c r="I44" s="5">
        <v>0.11779430170066527</v>
      </c>
      <c r="J44" s="7">
        <v>0.10034224690614471</v>
      </c>
    </row>
    <row r="45" spans="4:10" x14ac:dyDescent="0.3">
      <c r="D45" s="6">
        <v>43250</v>
      </c>
      <c r="E45" s="5">
        <v>-1.7835246906699365</v>
      </c>
      <c r="F45" s="7">
        <v>-1.801031539985005</v>
      </c>
      <c r="G45" s="5">
        <v>-1.793639053254438</v>
      </c>
      <c r="H45" s="7">
        <v>-1.8111459025695065</v>
      </c>
      <c r="I45" s="5">
        <v>-1.7795426134274612</v>
      </c>
      <c r="J45" s="7">
        <v>-1.7970494627425297</v>
      </c>
    </row>
    <row r="46" spans="4:10" x14ac:dyDescent="0.3">
      <c r="D46" s="6">
        <v>43251</v>
      </c>
      <c r="E46" s="5">
        <v>9.8361896114701641E-2</v>
      </c>
      <c r="F46" s="7">
        <v>8.0772855018811235E-2</v>
      </c>
      <c r="G46" s="5">
        <v>0.37657691583505931</v>
      </c>
      <c r="H46" s="7">
        <v>0.35898787473916888</v>
      </c>
      <c r="I46" s="5">
        <v>0.31818522123231263</v>
      </c>
      <c r="J46" s="7">
        <v>0.3005961801364222</v>
      </c>
    </row>
    <row r="47" spans="4:10" x14ac:dyDescent="0.3">
      <c r="D47" s="6">
        <v>43252</v>
      </c>
      <c r="E47" s="5">
        <v>-1.0091084319135368</v>
      </c>
      <c r="F47" s="7">
        <v>-1.0267796647902492</v>
      </c>
      <c r="G47" s="5">
        <v>-1.0204464453198205</v>
      </c>
      <c r="H47" s="7">
        <v>-1.0381176781965329</v>
      </c>
      <c r="I47" s="8">
        <v>-0.82838911899698764</v>
      </c>
      <c r="J47" s="11">
        <v>-0.84606035187369999</v>
      </c>
    </row>
    <row r="48" spans="4:10" x14ac:dyDescent="0.3">
      <c r="D48" s="6">
        <v>43255</v>
      </c>
      <c r="E48" s="5">
        <v>-2.2335064141722665</v>
      </c>
      <c r="F48" s="7">
        <v>-2.2513146333503489</v>
      </c>
      <c r="G48" s="5">
        <v>-2.3348368267445081</v>
      </c>
      <c r="H48" s="7">
        <v>-2.3526450459225905</v>
      </c>
      <c r="I48" s="5">
        <v>-1.9829175602964901</v>
      </c>
      <c r="J48" s="7">
        <v>-2.0007257794745725</v>
      </c>
    </row>
    <row r="49" spans="4:10" x14ac:dyDescent="0.3">
      <c r="D49" s="6">
        <v>43256</v>
      </c>
      <c r="E49" s="5">
        <v>1.8002889834810936</v>
      </c>
      <c r="F49" s="7">
        <v>1.7825081615632854</v>
      </c>
      <c r="G49" s="5">
        <v>0.59378274537199449</v>
      </c>
      <c r="H49" s="7">
        <v>0.57600192345418622</v>
      </c>
      <c r="I49" s="5">
        <v>1.4779270633397312</v>
      </c>
      <c r="J49" s="7">
        <v>1.4601462414219231</v>
      </c>
    </row>
    <row r="50" spans="4:10" x14ac:dyDescent="0.3">
      <c r="D50" s="6">
        <v>43257</v>
      </c>
      <c r="E50" s="5">
        <v>0.90532453582936578</v>
      </c>
      <c r="F50" s="7">
        <v>0.8874889193910096</v>
      </c>
      <c r="G50" s="5">
        <v>1.9753086419753016</v>
      </c>
      <c r="H50" s="7">
        <v>1.9574730255369455</v>
      </c>
      <c r="I50" s="5">
        <v>0.73009268015888718</v>
      </c>
      <c r="J50" s="7">
        <v>0.71225706372053099</v>
      </c>
    </row>
    <row r="51" spans="4:10" x14ac:dyDescent="0.3">
      <c r="D51" s="6">
        <v>43258</v>
      </c>
      <c r="E51" s="5">
        <v>1.4712591240875843</v>
      </c>
      <c r="F51" s="7">
        <v>1.4534509049095021</v>
      </c>
      <c r="G51" s="5">
        <v>1.8424636803874197</v>
      </c>
      <c r="H51" s="7">
        <v>1.8246554612093375</v>
      </c>
      <c r="I51" s="5">
        <v>1.8364127985578953</v>
      </c>
      <c r="J51" s="7">
        <v>1.8186045793798131</v>
      </c>
    </row>
    <row r="52" spans="4:10" x14ac:dyDescent="0.3">
      <c r="D52" s="6">
        <v>43259</v>
      </c>
      <c r="E52" s="5">
        <v>5.6386047731445057</v>
      </c>
      <c r="F52" s="7">
        <v>5.6207965539664233</v>
      </c>
      <c r="G52" s="5">
        <v>5.6539990341394484</v>
      </c>
      <c r="H52" s="7">
        <v>5.636190814961366</v>
      </c>
      <c r="I52" s="8">
        <v>5.6459047829774818</v>
      </c>
      <c r="J52" s="11">
        <v>5.6280965637993994</v>
      </c>
    </row>
    <row r="53" spans="4:10" x14ac:dyDescent="0.3">
      <c r="D53" s="6">
        <v>43262</v>
      </c>
      <c r="E53" s="5">
        <v>-0.58873599092069473</v>
      </c>
      <c r="F53" s="7">
        <v>-0.60673599092069475</v>
      </c>
      <c r="G53" s="5">
        <v>-0.54147181885306739</v>
      </c>
      <c r="H53" s="7">
        <v>-0.5594718188530674</v>
      </c>
      <c r="I53" s="5">
        <v>-0.54104998603741961</v>
      </c>
      <c r="J53" s="7">
        <v>-0.55904998603741962</v>
      </c>
    </row>
    <row r="54" spans="4:10" x14ac:dyDescent="0.3">
      <c r="D54" s="6">
        <v>43263</v>
      </c>
      <c r="E54" s="5">
        <v>2.2761327149482762</v>
      </c>
      <c r="F54" s="7">
        <v>2.258187509468824</v>
      </c>
      <c r="G54" s="5">
        <v>1.767596422384841</v>
      </c>
      <c r="H54" s="7">
        <v>1.7496512169053891</v>
      </c>
      <c r="I54" s="5">
        <v>1.789913312041554</v>
      </c>
      <c r="J54" s="7">
        <v>1.771968106562102</v>
      </c>
    </row>
    <row r="55" spans="4:10" x14ac:dyDescent="0.3">
      <c r="D55" s="6">
        <v>43264</v>
      </c>
      <c r="E55" s="5">
        <v>-0.79880005581136082</v>
      </c>
      <c r="F55" s="7">
        <v>-0.81666306950999101</v>
      </c>
      <c r="G55" s="5">
        <v>-1.0456108660159069</v>
      </c>
      <c r="H55" s="7">
        <v>-1.0634738797145371</v>
      </c>
      <c r="I55" s="5">
        <v>-0.64476088680482269</v>
      </c>
      <c r="J55" s="7">
        <v>-0.66262390050345288</v>
      </c>
    </row>
    <row r="56" spans="4:10" x14ac:dyDescent="0.3">
      <c r="D56" s="6">
        <v>43265</v>
      </c>
      <c r="E56" s="5">
        <v>0.48876542775765985</v>
      </c>
      <c r="F56" s="7">
        <v>0.47090241405902972</v>
      </c>
      <c r="G56" s="5">
        <v>1.0671909007933755</v>
      </c>
      <c r="H56" s="7">
        <v>1.0493278870947453</v>
      </c>
      <c r="I56" s="5">
        <v>0.20474736257634962</v>
      </c>
      <c r="J56" s="7">
        <v>0.18688434887771949</v>
      </c>
    </row>
    <row r="57" spans="4:10" x14ac:dyDescent="0.3">
      <c r="D57" s="6">
        <v>43266</v>
      </c>
      <c r="E57" s="5">
        <v>-1.1092448736790632</v>
      </c>
      <c r="F57" s="7">
        <v>-1.1271078873776934</v>
      </c>
      <c r="G57" s="5">
        <v>-1.3893713094824591</v>
      </c>
      <c r="H57" s="7">
        <v>-1.4072343231810893</v>
      </c>
      <c r="I57" s="8">
        <v>-0.95584415584415261</v>
      </c>
      <c r="J57" s="11">
        <v>-0.9737071695427828</v>
      </c>
    </row>
    <row r="58" spans="4:10" x14ac:dyDescent="0.3">
      <c r="D58" s="6">
        <v>43269</v>
      </c>
      <c r="E58" s="5">
        <v>-2.4344503025370559</v>
      </c>
      <c r="F58" s="7">
        <v>-2.4522585217151383</v>
      </c>
      <c r="G58" s="5">
        <v>-2.5748502994011946</v>
      </c>
      <c r="H58" s="7">
        <v>-2.592658518579277</v>
      </c>
      <c r="I58" s="5">
        <v>-2.244833735445305</v>
      </c>
      <c r="J58" s="7">
        <v>-2.2626419546233874</v>
      </c>
    </row>
    <row r="59" spans="4:10" x14ac:dyDescent="0.3">
      <c r="D59" s="6">
        <v>43270</v>
      </c>
      <c r="E59" s="5">
        <v>-0.86678997570087002</v>
      </c>
      <c r="F59" s="7">
        <v>-0.88451600309813028</v>
      </c>
      <c r="G59" s="5">
        <v>-0.56762717379515792</v>
      </c>
      <c r="H59" s="7">
        <v>-0.58535320119241818</v>
      </c>
      <c r="I59" s="5">
        <v>-0.88349966019243187</v>
      </c>
      <c r="J59" s="7">
        <v>-0.90122568758969213</v>
      </c>
    </row>
    <row r="60" spans="4:10" x14ac:dyDescent="0.3">
      <c r="D60" s="6">
        <v>43271</v>
      </c>
      <c r="E60" s="5">
        <v>0.6475451818248269</v>
      </c>
      <c r="F60" s="7">
        <v>0.62981915442756664</v>
      </c>
      <c r="G60" s="5">
        <v>0.42178750636318685</v>
      </c>
      <c r="H60" s="7">
        <v>0.40406147896592659</v>
      </c>
      <c r="I60" s="5">
        <v>0.50523276795380734</v>
      </c>
      <c r="J60" s="7">
        <v>0.48750674055654708</v>
      </c>
    </row>
    <row r="61" spans="4:10" x14ac:dyDescent="0.3">
      <c r="D61" s="6">
        <v>43272</v>
      </c>
      <c r="E61" s="5">
        <v>-0.82148958598378496</v>
      </c>
      <c r="F61" s="7">
        <v>-0.8390786270796754</v>
      </c>
      <c r="G61" s="5">
        <v>-0.82554855529003468</v>
      </c>
      <c r="H61" s="7">
        <v>-0.84313759638592511</v>
      </c>
      <c r="I61" s="5">
        <v>-0.81508078994613342</v>
      </c>
      <c r="J61" s="7">
        <v>-0.83266983104202386</v>
      </c>
    </row>
    <row r="62" spans="4:10" x14ac:dyDescent="0.3">
      <c r="D62" s="6">
        <v>43273</v>
      </c>
      <c r="E62" s="5">
        <v>-0.79530877771668751</v>
      </c>
      <c r="F62" s="7">
        <v>-0.81300740785367376</v>
      </c>
      <c r="G62" s="5">
        <v>-0.81416575392479673</v>
      </c>
      <c r="H62" s="7">
        <v>-0.83186438406178298</v>
      </c>
      <c r="I62" s="8">
        <v>-0.84712015349527903</v>
      </c>
      <c r="J62" s="11">
        <v>-0.86481878363226528</v>
      </c>
    </row>
    <row r="63" spans="4:10" x14ac:dyDescent="0.3">
      <c r="D63" s="6">
        <v>43276</v>
      </c>
      <c r="E63" s="5">
        <v>-2.5860795034737431E-2</v>
      </c>
      <c r="F63" s="7">
        <v>-4.3559425171723731E-2</v>
      </c>
      <c r="G63" s="5">
        <v>0</v>
      </c>
      <c r="H63" s="7">
        <v>-1.7698630136986301E-2</v>
      </c>
      <c r="I63" s="5">
        <v>-0.25192595567563952</v>
      </c>
      <c r="J63" s="7">
        <v>-0.26962458581262583</v>
      </c>
    </row>
    <row r="64" spans="4:10" x14ac:dyDescent="0.3">
      <c r="D64" s="6">
        <v>43277</v>
      </c>
      <c r="E64" s="5">
        <v>-0.11455600310409479</v>
      </c>
      <c r="F64" s="7">
        <v>-0.13225463324108108</v>
      </c>
      <c r="G64" s="5">
        <v>-5.5214046453417751E-2</v>
      </c>
      <c r="H64" s="7">
        <v>-7.2912676590404055E-2</v>
      </c>
      <c r="I64" s="5">
        <v>3.6603221083455345E-2</v>
      </c>
      <c r="J64" s="7">
        <v>1.8904590946469044E-2</v>
      </c>
    </row>
    <row r="65" spans="4:10" x14ac:dyDescent="0.3">
      <c r="D65" s="6">
        <v>43278</v>
      </c>
      <c r="E65" s="5">
        <v>0.95819459859415801</v>
      </c>
      <c r="F65" s="7">
        <v>0.94038637941607583</v>
      </c>
      <c r="G65" s="5">
        <v>1.0201826753093797</v>
      </c>
      <c r="H65" s="7">
        <v>1.0023744561312975</v>
      </c>
      <c r="I65" s="5">
        <v>1.4160263446761734</v>
      </c>
      <c r="J65" s="7">
        <v>1.3982181254980912</v>
      </c>
    </row>
    <row r="66" spans="4:10" x14ac:dyDescent="0.3">
      <c r="D66" s="6">
        <v>43279</v>
      </c>
      <c r="E66" s="5">
        <v>2.0374509875774089</v>
      </c>
      <c r="F66" s="7">
        <v>2.0197249601801488</v>
      </c>
      <c r="G66" s="5">
        <v>1.5057056400160314</v>
      </c>
      <c r="H66" s="7">
        <v>1.487979612618771</v>
      </c>
      <c r="I66" s="5">
        <v>1.7570444131760392</v>
      </c>
      <c r="J66" s="7">
        <v>1.7393183857787788</v>
      </c>
    </row>
    <row r="67" spans="4:10" x14ac:dyDescent="0.3">
      <c r="D67" s="6">
        <v>43280</v>
      </c>
      <c r="E67" s="5">
        <v>-1.2282276889926314</v>
      </c>
      <c r="F67" s="7">
        <v>-1.2460085109104395</v>
      </c>
      <c r="G67" s="5">
        <v>-3.591695998850658E-2</v>
      </c>
      <c r="H67" s="7">
        <v>-5.3697781906314801E-2</v>
      </c>
      <c r="I67" s="8">
        <v>-0.75875762303219718</v>
      </c>
      <c r="J67" s="11">
        <v>-0.77653844495000546</v>
      </c>
    </row>
    <row r="68" spans="4:10" x14ac:dyDescent="0.3">
      <c r="D68" s="6">
        <v>43283</v>
      </c>
      <c r="E68" s="5">
        <v>-0.70901356215685551</v>
      </c>
      <c r="F68" s="7">
        <v>-0.72660260325274595</v>
      </c>
      <c r="G68" s="5">
        <v>-0.65033055475711088</v>
      </c>
      <c r="H68" s="7">
        <v>-0.66791959585300131</v>
      </c>
      <c r="I68" s="5">
        <v>-0.65380493033226805</v>
      </c>
      <c r="J68" s="7">
        <v>-0.67139397142815849</v>
      </c>
    </row>
    <row r="69" spans="4:10" x14ac:dyDescent="0.3">
      <c r="D69" s="6">
        <v>43284</v>
      </c>
      <c r="E69" s="5">
        <v>0.98872125384502696</v>
      </c>
      <c r="F69" s="7">
        <v>0.97107741822858862</v>
      </c>
      <c r="G69" s="5">
        <v>0.71968464070015881</v>
      </c>
      <c r="H69" s="7">
        <v>0.70204080508372046</v>
      </c>
      <c r="I69" s="5">
        <v>0.71564713920955492</v>
      </c>
      <c r="J69" s="7">
        <v>0.69800330359311658</v>
      </c>
    </row>
    <row r="70" spans="4:10" x14ac:dyDescent="0.3">
      <c r="D70" s="6">
        <v>43285</v>
      </c>
      <c r="E70" s="5">
        <v>0.17042570164623316</v>
      </c>
      <c r="F70" s="7">
        <v>0.15291885233116467</v>
      </c>
      <c r="G70" s="5">
        <v>0.11849192100539252</v>
      </c>
      <c r="H70" s="7">
        <v>0.10098507169032403</v>
      </c>
      <c r="I70" s="5">
        <v>0.11783189316575669</v>
      </c>
      <c r="J70" s="7">
        <v>0.1003250438506882</v>
      </c>
    </row>
    <row r="71" spans="4:10" x14ac:dyDescent="0.3">
      <c r="D71" s="6">
        <v>43286</v>
      </c>
      <c r="E71" s="5">
        <v>-0.10859728506787331</v>
      </c>
      <c r="F71" s="7">
        <v>-0.12640550424595551</v>
      </c>
      <c r="G71" s="5">
        <v>-0.14345658645052539</v>
      </c>
      <c r="H71" s="7">
        <v>-0.16126480562860759</v>
      </c>
      <c r="I71" s="5">
        <v>-0.14265844002995826</v>
      </c>
      <c r="J71" s="7">
        <v>-0.16046665920804046</v>
      </c>
    </row>
    <row r="72" spans="4:10" x14ac:dyDescent="0.3">
      <c r="D72" s="6">
        <v>43287</v>
      </c>
      <c r="E72" s="5">
        <v>-9.7843812284827608E-2</v>
      </c>
      <c r="F72" s="7">
        <v>-0.11551504516153993</v>
      </c>
      <c r="G72" s="5">
        <v>-0.39507237007506368</v>
      </c>
      <c r="H72" s="7">
        <v>-0.41274360295177603</v>
      </c>
      <c r="I72" s="8">
        <v>-0.39287117397049898</v>
      </c>
      <c r="J72" s="11">
        <v>-0.41054240684721133</v>
      </c>
    </row>
    <row r="73" spans="4:10" x14ac:dyDescent="0.3">
      <c r="D73" s="6">
        <v>43290</v>
      </c>
      <c r="E73" s="5">
        <v>0.2901915264074289</v>
      </c>
      <c r="F73" s="7">
        <v>0.27254769079099056</v>
      </c>
      <c r="G73" s="5">
        <v>0.43630332095337354</v>
      </c>
      <c r="H73" s="7">
        <v>0.4186594853369352</v>
      </c>
      <c r="I73" s="5">
        <v>0.43386281329556126</v>
      </c>
      <c r="J73" s="7">
        <v>0.41621897767912291</v>
      </c>
    </row>
    <row r="74" spans="4:10" x14ac:dyDescent="0.3">
      <c r="D74" s="6">
        <v>43291</v>
      </c>
      <c r="E74" s="5">
        <v>2.6367187499999867</v>
      </c>
      <c r="F74" s="7">
        <v>2.6189653253424523</v>
      </c>
      <c r="G74" s="5">
        <v>2.3192360163710743</v>
      </c>
      <c r="H74" s="7">
        <v>2.30148259171354</v>
      </c>
      <c r="I74" s="5">
        <v>2.3955730096394112</v>
      </c>
      <c r="J74" s="7">
        <v>2.3778195849818768</v>
      </c>
    </row>
    <row r="75" spans="4:10" x14ac:dyDescent="0.3">
      <c r="D75" s="6">
        <v>43292</v>
      </c>
      <c r="E75" s="5">
        <v>-1.8465658808189604</v>
      </c>
      <c r="F75" s="7">
        <v>-1.8644014972573166</v>
      </c>
      <c r="G75" s="5">
        <v>-1.5508771929824499</v>
      </c>
      <c r="H75" s="7">
        <v>-1.568712809420806</v>
      </c>
      <c r="I75" s="5">
        <v>-1.6247690108434125</v>
      </c>
      <c r="J75" s="7">
        <v>-1.6426046272817687</v>
      </c>
    </row>
    <row r="76" spans="4:10" x14ac:dyDescent="0.3">
      <c r="D76" s="6">
        <v>43293</v>
      </c>
      <c r="E76" s="5">
        <v>0.32312497756076541</v>
      </c>
      <c r="F76" s="7">
        <v>0.30517977208131336</v>
      </c>
      <c r="G76" s="5">
        <v>0.49183833487774348</v>
      </c>
      <c r="H76" s="7">
        <v>0.47389312939829142</v>
      </c>
      <c r="I76" s="5">
        <v>0.48910154173312714</v>
      </c>
      <c r="J76" s="7">
        <v>0.47115633625367509</v>
      </c>
    </row>
    <row r="77" spans="4:10" x14ac:dyDescent="0.3">
      <c r="D77" s="6">
        <v>43294</v>
      </c>
      <c r="E77" s="5">
        <v>-12.965680134559646</v>
      </c>
      <c r="F77" s="7">
        <v>-12.983597942778824</v>
      </c>
      <c r="G77" s="5">
        <v>-13.388423889913465</v>
      </c>
      <c r="H77" s="7">
        <v>-13.406341698132643</v>
      </c>
      <c r="I77" s="8">
        <v>-13.261383275138433</v>
      </c>
      <c r="J77" s="11">
        <v>-13.279301083357611</v>
      </c>
    </row>
    <row r="78" spans="4:10" x14ac:dyDescent="0.3">
      <c r="D78" s="6">
        <v>43297</v>
      </c>
      <c r="E78" s="5">
        <v>-4.7697368421052637</v>
      </c>
      <c r="F78" s="7">
        <v>-4.7876820475847159</v>
      </c>
      <c r="G78" s="5">
        <v>-4.7500102370910282</v>
      </c>
      <c r="H78" s="7">
        <v>-4.7679554425704804</v>
      </c>
      <c r="I78" s="5">
        <v>-4.7655837026796348</v>
      </c>
      <c r="J78" s="7">
        <v>-4.783528908159087</v>
      </c>
    </row>
    <row r="79" spans="4:10" x14ac:dyDescent="0.3">
      <c r="D79" s="6">
        <v>43298</v>
      </c>
      <c r="E79" s="5">
        <v>0.57426597582038774</v>
      </c>
      <c r="F79" s="7">
        <v>0.55632077034093563</v>
      </c>
      <c r="G79" s="5">
        <v>0.65345427969563963</v>
      </c>
      <c r="H79" s="7">
        <v>0.63550907421618752</v>
      </c>
      <c r="I79" s="5">
        <v>0.53797873703086585</v>
      </c>
      <c r="J79" s="7">
        <v>0.52003353155141374</v>
      </c>
    </row>
    <row r="80" spans="4:10" x14ac:dyDescent="0.3">
      <c r="D80" s="6">
        <v>43299</v>
      </c>
      <c r="E80" s="5">
        <v>-5.0873653028806931</v>
      </c>
      <c r="F80" s="7">
        <v>-5.1053105083601453</v>
      </c>
      <c r="G80" s="5">
        <v>-5.142442232947511</v>
      </c>
      <c r="H80" s="7">
        <v>-5.1603874384269632</v>
      </c>
      <c r="I80" s="5">
        <v>-4.7097294772157658</v>
      </c>
      <c r="J80" s="7">
        <v>-4.7276746826952181</v>
      </c>
    </row>
    <row r="81" spans="4:10" x14ac:dyDescent="0.3">
      <c r="D81" s="6">
        <v>43300</v>
      </c>
      <c r="E81" s="5">
        <v>2.677763705445984</v>
      </c>
      <c r="F81" s="7">
        <v>2.659791102706258</v>
      </c>
      <c r="G81" s="5">
        <v>3.1653834031248467</v>
      </c>
      <c r="H81" s="7">
        <v>3.1474108003851207</v>
      </c>
      <c r="I81" s="5">
        <v>2.6963187449861836</v>
      </c>
      <c r="J81" s="7">
        <v>2.6783461422464576</v>
      </c>
    </row>
    <row r="82" spans="4:10" x14ac:dyDescent="0.3">
      <c r="D82" s="6">
        <v>43301</v>
      </c>
      <c r="E82" s="5">
        <v>1.5110132158590388</v>
      </c>
      <c r="F82" s="7">
        <v>1.492931024078217</v>
      </c>
      <c r="G82" s="5">
        <v>1.2744413407821349</v>
      </c>
      <c r="H82" s="7">
        <v>1.2563591490013131</v>
      </c>
      <c r="I82" s="8">
        <v>1.2715358243284176</v>
      </c>
      <c r="J82" s="11">
        <v>1.2534536325475958</v>
      </c>
    </row>
    <row r="83" spans="4:10" x14ac:dyDescent="0.3">
      <c r="D83" s="6">
        <v>43304</v>
      </c>
      <c r="E83" s="5">
        <v>0.18226793386277038</v>
      </c>
      <c r="F83" s="7">
        <v>0.16413094756140051</v>
      </c>
      <c r="G83" s="5">
        <v>4.7405619720733885E-2</v>
      </c>
      <c r="H83" s="7">
        <v>2.9268633419364021E-2</v>
      </c>
      <c r="I83" s="5">
        <v>9.4274940006868049E-2</v>
      </c>
      <c r="J83" s="7">
        <v>7.6137953705498182E-2</v>
      </c>
    </row>
    <row r="84" spans="4:10" x14ac:dyDescent="0.3">
      <c r="D84" s="6">
        <v>43305</v>
      </c>
      <c r="E84" s="5">
        <v>1.4641542126922322</v>
      </c>
      <c r="F84" s="7">
        <v>1.4459350346100404</v>
      </c>
      <c r="G84" s="5">
        <v>1.5421063967262625</v>
      </c>
      <c r="H84" s="7">
        <v>1.5238872186440706</v>
      </c>
      <c r="I84" s="5">
        <v>1.0574535491052239</v>
      </c>
      <c r="J84" s="7">
        <v>1.0392343710230321</v>
      </c>
    </row>
    <row r="85" spans="4:10" x14ac:dyDescent="0.3">
      <c r="D85" s="6">
        <v>43306</v>
      </c>
      <c r="E85" s="5">
        <v>-2.9757076377919254</v>
      </c>
      <c r="F85" s="7">
        <v>-2.9939268158741172</v>
      </c>
      <c r="G85" s="5">
        <v>-3.0416154074576962</v>
      </c>
      <c r="H85" s="7">
        <v>-3.0598345855398881</v>
      </c>
      <c r="I85" s="5">
        <v>-2.7324719339123069</v>
      </c>
      <c r="J85" s="7">
        <v>-2.7506911119944988</v>
      </c>
    </row>
    <row r="86" spans="4:10" x14ac:dyDescent="0.3">
      <c r="D86" s="6">
        <v>43307</v>
      </c>
      <c r="E86" s="5">
        <v>-1.5092845199331044</v>
      </c>
      <c r="F86" s="7">
        <v>-1.5277228760974879</v>
      </c>
      <c r="G86" s="5">
        <v>-1.7675883794189748</v>
      </c>
      <c r="H86" s="7">
        <v>-1.7860267355833583</v>
      </c>
      <c r="I86" s="5">
        <v>-1.2761324041811926</v>
      </c>
      <c r="J86" s="7">
        <v>-1.2945707603455761</v>
      </c>
    </row>
    <row r="87" spans="4:10" x14ac:dyDescent="0.3">
      <c r="D87" s="6">
        <v>43308</v>
      </c>
      <c r="E87" s="5">
        <v>-2.2338381807621856E-2</v>
      </c>
      <c r="F87" s="7">
        <v>-4.0749340711731447E-2</v>
      </c>
      <c r="G87" s="5">
        <v>0.58792089791556534</v>
      </c>
      <c r="H87" s="7">
        <v>0.56950993901145575</v>
      </c>
      <c r="I87" s="8">
        <v>0.19411479242952712</v>
      </c>
      <c r="J87" s="11">
        <v>0.17570383352541752</v>
      </c>
    </row>
    <row r="88" spans="4:10" x14ac:dyDescent="0.3">
      <c r="D88" s="6">
        <v>43311</v>
      </c>
      <c r="E88" s="5">
        <v>1.4255071945660753</v>
      </c>
      <c r="F88" s="7">
        <v>1.4071236329222396</v>
      </c>
      <c r="G88" s="5">
        <v>1.1025504782146693</v>
      </c>
      <c r="H88" s="7">
        <v>1.0841669165708336</v>
      </c>
      <c r="I88" s="5">
        <v>1.1007881643256572</v>
      </c>
      <c r="J88" s="7">
        <v>1.0824046026818215</v>
      </c>
    </row>
    <row r="89" spans="4:10" x14ac:dyDescent="0.3">
      <c r="D89" s="6">
        <v>43312</v>
      </c>
      <c r="E89" s="5">
        <v>-2.132440410626939</v>
      </c>
      <c r="F89" s="7">
        <v>-2.1508239722707745</v>
      </c>
      <c r="G89" s="5">
        <v>-2.2160907458503201</v>
      </c>
      <c r="H89" s="7">
        <v>-2.2344743074941555</v>
      </c>
      <c r="I89" s="5">
        <v>-2.2124471930664922</v>
      </c>
      <c r="J89" s="7">
        <v>-2.2308307547103277</v>
      </c>
    </row>
    <row r="90" spans="4:10" x14ac:dyDescent="0.3">
      <c r="D90" s="6">
        <v>43313</v>
      </c>
      <c r="E90" s="5">
        <v>1.0714446495295424</v>
      </c>
      <c r="F90" s="7">
        <v>1.0530610878857067</v>
      </c>
      <c r="G90" s="5">
        <v>0.85098759349666342</v>
      </c>
      <c r="H90" s="7">
        <v>0.83260403185282783</v>
      </c>
      <c r="I90" s="5">
        <v>1.1045294615418753</v>
      </c>
      <c r="J90" s="7">
        <v>1.0861458998980396</v>
      </c>
    </row>
    <row r="91" spans="4:10" x14ac:dyDescent="0.3">
      <c r="D91" s="6">
        <v>43314</v>
      </c>
      <c r="E91" s="5">
        <v>-1.1224444345463374</v>
      </c>
      <c r="F91" s="7">
        <v>-1.1410471742723647</v>
      </c>
      <c r="G91" s="5">
        <v>-1.4522360882888405</v>
      </c>
      <c r="H91" s="7">
        <v>-1.4708388280148679</v>
      </c>
      <c r="I91" s="5">
        <v>-1.2818818554248672</v>
      </c>
      <c r="J91" s="7">
        <v>-1.3004845951508945</v>
      </c>
    </row>
    <row r="92" spans="4:10" x14ac:dyDescent="0.3">
      <c r="D92" s="6">
        <v>43315</v>
      </c>
      <c r="E92" s="5">
        <v>6.6714716879138658</v>
      </c>
      <c r="F92" s="7">
        <v>6.6529237427083867</v>
      </c>
      <c r="G92" s="5">
        <v>7.1653898152320874</v>
      </c>
      <c r="H92" s="7">
        <v>7.1468418700266083</v>
      </c>
      <c r="I92" s="8">
        <v>6.8451584114234754</v>
      </c>
      <c r="J92" s="11">
        <v>6.8266104662179963</v>
      </c>
    </row>
    <row r="93" spans="4:10" x14ac:dyDescent="0.3">
      <c r="D93" s="6">
        <v>43318</v>
      </c>
      <c r="E93" s="5">
        <v>1.9256756756756719</v>
      </c>
      <c r="F93" s="7">
        <v>1.9071003332099186</v>
      </c>
      <c r="G93" s="5">
        <v>2.1656854499579477</v>
      </c>
      <c r="H93" s="7">
        <v>2.1471101074921943</v>
      </c>
      <c r="I93" s="5">
        <v>2.0422652856665588</v>
      </c>
      <c r="J93" s="7">
        <v>2.0236899432008055</v>
      </c>
    </row>
    <row r="94" spans="4:10" x14ac:dyDescent="0.3">
      <c r="D94" s="6">
        <v>43319</v>
      </c>
      <c r="E94" s="5">
        <v>2.0798806761683908</v>
      </c>
      <c r="F94" s="7">
        <v>2.0613053337026375</v>
      </c>
      <c r="G94" s="5">
        <v>1.4200452768059271</v>
      </c>
      <c r="H94" s="7">
        <v>1.4014699343401738</v>
      </c>
      <c r="I94" s="5">
        <v>2.0095772111488519</v>
      </c>
      <c r="J94" s="7">
        <v>1.9910018686830986</v>
      </c>
    </row>
    <row r="95" spans="4:10" x14ac:dyDescent="0.3">
      <c r="D95" s="6">
        <v>43320</v>
      </c>
      <c r="E95" s="5">
        <v>1.4611575614903807</v>
      </c>
      <c r="F95" s="7">
        <v>1.4426644108054492</v>
      </c>
      <c r="G95" s="5">
        <v>1.8262987012987013</v>
      </c>
      <c r="H95" s="7">
        <v>1.8078055506137698</v>
      </c>
      <c r="I95" s="5">
        <v>1.6369764082811638</v>
      </c>
      <c r="J95" s="7">
        <v>1.6184832575962322</v>
      </c>
    </row>
    <row r="96" spans="4:10" x14ac:dyDescent="0.3">
      <c r="D96" s="6">
        <v>43321</v>
      </c>
      <c r="E96" s="5">
        <v>2.9762380990479089</v>
      </c>
      <c r="F96" s="7">
        <v>2.9578819346643472</v>
      </c>
      <c r="G96" s="5">
        <v>3.2204065364687202</v>
      </c>
      <c r="H96" s="7">
        <v>3.2020503720851585</v>
      </c>
      <c r="I96" s="5">
        <v>2.6014527080372689</v>
      </c>
      <c r="J96" s="7">
        <v>2.5830965436537072</v>
      </c>
    </row>
    <row r="97" spans="4:10" x14ac:dyDescent="0.3">
      <c r="D97" s="6">
        <v>43322</v>
      </c>
      <c r="E97" s="5">
        <v>2.8474865977779578</v>
      </c>
      <c r="F97" s="7">
        <v>2.8291304333943961</v>
      </c>
      <c r="G97" s="5">
        <v>2.8187504826627534</v>
      </c>
      <c r="H97" s="7">
        <v>2.8003943182791917</v>
      </c>
      <c r="I97" s="8">
        <v>2.8432919087376436</v>
      </c>
      <c r="J97" s="11">
        <v>2.8249357443540819</v>
      </c>
    </row>
    <row r="98" spans="4:10" x14ac:dyDescent="0.3">
      <c r="D98" s="6">
        <v>43325</v>
      </c>
      <c r="E98" s="5">
        <v>-2.8366383380547653</v>
      </c>
      <c r="F98" s="7">
        <v>-2.8550218996986008</v>
      </c>
      <c r="G98" s="5">
        <v>-3.0719543337839936</v>
      </c>
      <c r="H98" s="7">
        <v>-3.0903378954278291</v>
      </c>
      <c r="I98" s="5">
        <v>-2.5327347549569703</v>
      </c>
      <c r="J98" s="7">
        <v>-2.5511183166008058</v>
      </c>
    </row>
    <row r="99" spans="4:10" x14ac:dyDescent="0.3">
      <c r="D99" s="6">
        <v>43326</v>
      </c>
      <c r="E99" s="5">
        <v>2.6240087078214893</v>
      </c>
      <c r="F99" s="7">
        <v>2.6055155571365578</v>
      </c>
      <c r="G99" s="5">
        <v>2.3634250290585044</v>
      </c>
      <c r="H99" s="7">
        <v>2.3449318783735729</v>
      </c>
      <c r="I99" s="5">
        <v>2.3183510536214498</v>
      </c>
      <c r="J99" s="7">
        <v>2.2998579029365183</v>
      </c>
    </row>
    <row r="100" spans="4:10" x14ac:dyDescent="0.3">
      <c r="D100" s="6">
        <v>43328</v>
      </c>
      <c r="E100" s="5">
        <v>-1.613697488541229</v>
      </c>
      <c r="F100" s="7">
        <v>-1.6323276255275303</v>
      </c>
      <c r="G100" s="5">
        <v>-1.6275548826646482</v>
      </c>
      <c r="H100" s="7">
        <v>-1.6461850196509495</v>
      </c>
      <c r="I100" s="5">
        <v>-1.7031173800502546</v>
      </c>
      <c r="J100" s="7">
        <v>-1.7217475170365559</v>
      </c>
    </row>
    <row r="101" spans="4:10" x14ac:dyDescent="0.3">
      <c r="D101" s="6">
        <v>43329</v>
      </c>
      <c r="E101" s="5">
        <v>1.0818927347630196</v>
      </c>
      <c r="F101" s="7">
        <v>1.0632625977767183</v>
      </c>
      <c r="G101" s="5">
        <v>1.4236244709503656</v>
      </c>
      <c r="H101" s="7">
        <v>1.4049943339640643</v>
      </c>
      <c r="I101" s="8">
        <v>1.0991107888409619</v>
      </c>
      <c r="J101" s="11">
        <v>1.0804806518546606</v>
      </c>
    </row>
    <row r="102" spans="4:10" x14ac:dyDescent="0.3">
      <c r="D102" s="6">
        <v>43332</v>
      </c>
      <c r="E102" s="5">
        <v>1.8778090957568265</v>
      </c>
      <c r="F102" s="7">
        <v>1.8591241642499772</v>
      </c>
      <c r="G102" s="5">
        <v>1.6464339908952994</v>
      </c>
      <c r="H102" s="7">
        <v>1.62774905938845</v>
      </c>
      <c r="I102" s="5">
        <v>1.8723340002264888</v>
      </c>
      <c r="J102" s="7">
        <v>1.8536490687196394</v>
      </c>
    </row>
    <row r="103" spans="4:10" x14ac:dyDescent="0.3">
      <c r="D103" s="6">
        <v>43333</v>
      </c>
      <c r="E103" s="5">
        <v>-2.1759449657905492</v>
      </c>
      <c r="F103" s="7">
        <v>-2.1946025000371243</v>
      </c>
      <c r="G103" s="5">
        <v>-1.7914458460849443</v>
      </c>
      <c r="H103" s="7">
        <v>-1.8101033803315196</v>
      </c>
      <c r="I103" s="5">
        <v>-1.9379701337681008</v>
      </c>
      <c r="J103" s="7">
        <v>-1.9566276680146761</v>
      </c>
    </row>
    <row r="104" spans="4:10" x14ac:dyDescent="0.3">
      <c r="D104" s="6">
        <v>43335</v>
      </c>
      <c r="E104" s="5">
        <v>0.91343397668641657</v>
      </c>
      <c r="F104" s="7">
        <v>0.89469425065901931</v>
      </c>
      <c r="G104" s="5">
        <v>0.83985711028349586</v>
      </c>
      <c r="H104" s="7">
        <v>0.82111738425609859</v>
      </c>
      <c r="I104" s="5">
        <v>1.0353688029020589</v>
      </c>
      <c r="J104" s="7">
        <v>1.0166290768746618</v>
      </c>
    </row>
    <row r="105" spans="4:10" x14ac:dyDescent="0.3">
      <c r="D105" s="6">
        <v>43336</v>
      </c>
      <c r="E105" s="5">
        <v>-6.4384184214523285E-2</v>
      </c>
      <c r="F105" s="7">
        <v>-8.3069115721372599E-2</v>
      </c>
      <c r="G105" s="5">
        <v>-5.652911249293386E-2</v>
      </c>
      <c r="H105" s="7">
        <v>-7.5214043999783181E-2</v>
      </c>
      <c r="I105" s="8">
        <v>0.20943974867229817</v>
      </c>
      <c r="J105" s="11">
        <v>0.19075481716544884</v>
      </c>
    </row>
    <row r="106" spans="4:10" x14ac:dyDescent="0.3">
      <c r="D106" s="6">
        <v>43339</v>
      </c>
      <c r="E106" s="5">
        <v>0.46234888392012252</v>
      </c>
      <c r="F106" s="7">
        <v>0.44366395241327322</v>
      </c>
      <c r="G106" s="5">
        <v>0.46380090497738241</v>
      </c>
      <c r="H106" s="7">
        <v>0.44511597347053311</v>
      </c>
      <c r="I106" s="5">
        <v>-0.14555497499440512</v>
      </c>
      <c r="J106" s="7">
        <v>-0.16423990650125442</v>
      </c>
    </row>
    <row r="107" spans="4:10" x14ac:dyDescent="0.3">
      <c r="D107" s="6">
        <v>43340</v>
      </c>
      <c r="E107" s="5">
        <v>0.2565166547210278</v>
      </c>
      <c r="F107" s="7">
        <v>0.23788651773472644</v>
      </c>
      <c r="G107" s="5">
        <v>0.20643320947340763</v>
      </c>
      <c r="H107" s="7">
        <v>0.18780307248710626</v>
      </c>
      <c r="I107" s="5">
        <v>0.87086525883013199</v>
      </c>
      <c r="J107" s="7">
        <v>0.85223512184383066</v>
      </c>
    </row>
    <row r="108" spans="4:10" x14ac:dyDescent="0.3">
      <c r="D108" s="6">
        <v>43341</v>
      </c>
      <c r="E108" s="5">
        <v>2.4946382210181808</v>
      </c>
      <c r="F108" s="7">
        <v>2.4759258922510576</v>
      </c>
      <c r="G108" s="5">
        <v>2.4870776837216133</v>
      </c>
      <c r="H108" s="7">
        <v>2.4683653549544902</v>
      </c>
      <c r="I108" s="5">
        <v>2.3862457388468812</v>
      </c>
      <c r="J108" s="7">
        <v>2.367533410079758</v>
      </c>
    </row>
    <row r="109" spans="4:10" x14ac:dyDescent="0.3">
      <c r="D109" s="6">
        <v>43342</v>
      </c>
      <c r="E109" s="5">
        <v>0.53597650513949735</v>
      </c>
      <c r="F109" s="7">
        <v>0.5172641763723741</v>
      </c>
      <c r="G109" s="5">
        <v>0.354506249543172</v>
      </c>
      <c r="H109" s="7">
        <v>0.33579392077604869</v>
      </c>
      <c r="I109" s="5">
        <v>0.2424724956572189</v>
      </c>
      <c r="J109" s="7">
        <v>0.22376016689009562</v>
      </c>
    </row>
    <row r="110" spans="4:10" x14ac:dyDescent="0.3">
      <c r="D110" s="6">
        <v>43343</v>
      </c>
      <c r="E110" s="5">
        <v>0.47834660045278277</v>
      </c>
      <c r="F110" s="7">
        <v>0.45968906620620742</v>
      </c>
      <c r="G110" s="5">
        <v>1.1071051385702353</v>
      </c>
      <c r="H110" s="7">
        <v>1.0884476043236599</v>
      </c>
      <c r="I110" s="8">
        <v>0.94588252283475271</v>
      </c>
      <c r="J110" s="11">
        <v>0.92722498858817737</v>
      </c>
    </row>
    <row r="111" spans="4:10" x14ac:dyDescent="0.3">
      <c r="D111" s="6">
        <v>43346</v>
      </c>
      <c r="E111" s="5">
        <v>0.55965403205291608</v>
      </c>
      <c r="F111" s="7">
        <v>0.54099649780634074</v>
      </c>
      <c r="G111" s="5">
        <v>0.66275258437487428</v>
      </c>
      <c r="H111" s="7">
        <v>0.64409505012829893</v>
      </c>
      <c r="I111" s="5">
        <v>0.6616358499338364</v>
      </c>
      <c r="J111" s="7">
        <v>0.64297831568726105</v>
      </c>
    </row>
    <row r="112" spans="4:10" x14ac:dyDescent="0.3">
      <c r="D112" s="6">
        <v>43347</v>
      </c>
      <c r="E112" s="5">
        <v>-3.0934913808680538</v>
      </c>
      <c r="F112" s="7">
        <v>-3.1121215178543551</v>
      </c>
      <c r="G112" s="5">
        <v>-3.1523956059684375</v>
      </c>
      <c r="H112" s="7">
        <v>-3.1710257429547388</v>
      </c>
      <c r="I112" s="5">
        <v>-3.1514247139913243</v>
      </c>
      <c r="J112" s="7">
        <v>-3.1700548509776256</v>
      </c>
    </row>
    <row r="113" spans="4:10" x14ac:dyDescent="0.3">
      <c r="D113" s="6">
        <v>43348</v>
      </c>
      <c r="E113" s="5">
        <v>-1.2120082043632294</v>
      </c>
      <c r="F113" s="7">
        <v>-1.2306657386098048</v>
      </c>
      <c r="G113" s="5">
        <v>-1.1084016847705609</v>
      </c>
      <c r="H113" s="7">
        <v>-1.1270592190171362</v>
      </c>
      <c r="I113" s="5">
        <v>-1.1115594849407602</v>
      </c>
      <c r="J113" s="7">
        <v>-1.1302170191873355</v>
      </c>
    </row>
    <row r="114" spans="4:10" x14ac:dyDescent="0.3">
      <c r="D114" s="6">
        <v>43349</v>
      </c>
      <c r="E114" s="5">
        <v>1.5704039260098117</v>
      </c>
      <c r="F114" s="7">
        <v>1.5517737890235104</v>
      </c>
      <c r="G114" s="5">
        <v>0.84435477845026929</v>
      </c>
      <c r="H114" s="7">
        <v>0.82572464146396796</v>
      </c>
      <c r="I114" s="5">
        <v>1.1648612553791398</v>
      </c>
      <c r="J114" s="7">
        <v>1.1462311183928384</v>
      </c>
    </row>
    <row r="115" spans="4:10" x14ac:dyDescent="0.3">
      <c r="D115" s="6">
        <v>43350</v>
      </c>
      <c r="E115" s="5">
        <v>1.4123243886122054</v>
      </c>
      <c r="F115" s="7">
        <v>1.3935572653245343</v>
      </c>
      <c r="G115" s="5">
        <v>2.2154712507409675</v>
      </c>
      <c r="H115" s="7">
        <v>2.1967041274532964</v>
      </c>
      <c r="I115" s="8">
        <v>1.892189218921889</v>
      </c>
      <c r="J115" s="11">
        <v>1.8734220956342178</v>
      </c>
    </row>
    <row r="116" spans="4:10" x14ac:dyDescent="0.3">
      <c r="D116" s="6">
        <v>43353</v>
      </c>
      <c r="E116" s="5">
        <v>-1.6785164553250651</v>
      </c>
      <c r="F116" s="7">
        <v>-1.6973657703935583</v>
      </c>
      <c r="G116" s="5">
        <v>-2.1783254802464627</v>
      </c>
      <c r="H116" s="7">
        <v>-2.1971747953149556</v>
      </c>
      <c r="I116" s="5">
        <v>-1.6771035773411036</v>
      </c>
      <c r="J116" s="7">
        <v>-1.6959528924095968</v>
      </c>
    </row>
    <row r="117" spans="4:10" x14ac:dyDescent="0.3">
      <c r="D117" s="6">
        <v>43354</v>
      </c>
      <c r="E117" s="5">
        <v>0.66721335917696567</v>
      </c>
      <c r="F117" s="7">
        <v>0.64830924958792457</v>
      </c>
      <c r="G117" s="5">
        <v>0.47056208084774603</v>
      </c>
      <c r="H117" s="7">
        <v>0.45165797125870494</v>
      </c>
      <c r="I117" s="5">
        <v>0.65153733528551183</v>
      </c>
      <c r="J117" s="7">
        <v>0.63263322569647074</v>
      </c>
    </row>
    <row r="118" spans="4:10" x14ac:dyDescent="0.3">
      <c r="D118" s="6">
        <v>43355</v>
      </c>
      <c r="E118" s="5">
        <v>3.0214388862146988</v>
      </c>
      <c r="F118" s="7">
        <v>3.0022608040229182</v>
      </c>
      <c r="G118" s="5">
        <v>3.3412007670747865</v>
      </c>
      <c r="H118" s="7">
        <v>3.3220226848830059</v>
      </c>
      <c r="I118" s="5">
        <v>2.8402065604771218</v>
      </c>
      <c r="J118" s="7">
        <v>2.8210284782853412</v>
      </c>
    </row>
    <row r="119" spans="4:10" x14ac:dyDescent="0.3">
      <c r="D119" s="6">
        <v>43357</v>
      </c>
      <c r="E119" s="5">
        <v>-0.63257017575388574</v>
      </c>
      <c r="F119" s="7">
        <v>-0.65194003876758433</v>
      </c>
      <c r="G119" s="5">
        <v>-0.92427378488329304</v>
      </c>
      <c r="H119" s="7">
        <v>-0.94364364789699162</v>
      </c>
      <c r="I119" s="8">
        <v>-0.93355493475724349</v>
      </c>
      <c r="J119" s="11">
        <v>-0.95292479777094208</v>
      </c>
    </row>
    <row r="120" spans="4:10" x14ac:dyDescent="0.3">
      <c r="D120" s="6">
        <v>43360</v>
      </c>
      <c r="E120" s="5">
        <v>1.2189387636995073</v>
      </c>
      <c r="F120" s="7">
        <v>1.1996236952063566</v>
      </c>
      <c r="G120" s="5">
        <v>1.5560278067932074</v>
      </c>
      <c r="H120" s="7">
        <v>1.5367127383000567</v>
      </c>
      <c r="I120" s="5">
        <v>1.1922184543994321</v>
      </c>
      <c r="J120" s="7">
        <v>1.1729033859062814</v>
      </c>
    </row>
    <row r="121" spans="4:10" x14ac:dyDescent="0.3">
      <c r="D121" s="6">
        <v>43361</v>
      </c>
      <c r="E121" s="5">
        <v>-4.1059176672384252</v>
      </c>
      <c r="F121" s="7">
        <v>-4.1252875302521241</v>
      </c>
      <c r="G121" s="5">
        <v>-4.2312466749423727</v>
      </c>
      <c r="H121" s="7">
        <v>-4.2506165379560716</v>
      </c>
      <c r="I121" s="5">
        <v>-4.1200747821792723</v>
      </c>
      <c r="J121" s="7">
        <v>-4.1394446451929712</v>
      </c>
    </row>
    <row r="122" spans="4:10" x14ac:dyDescent="0.3">
      <c r="D122" s="6">
        <v>43362</v>
      </c>
      <c r="E122" s="5">
        <v>-0.1490590646543693</v>
      </c>
      <c r="F122" s="7">
        <v>-0.16842892766806794</v>
      </c>
      <c r="G122" s="5">
        <v>-0.39997037256498513</v>
      </c>
      <c r="H122" s="7">
        <v>-0.41934023557868377</v>
      </c>
      <c r="I122" s="5">
        <v>-6.6222729112237491E-2</v>
      </c>
      <c r="J122" s="7">
        <v>-8.5592592125936118E-2</v>
      </c>
    </row>
    <row r="123" spans="4:10" x14ac:dyDescent="0.3">
      <c r="D123" s="6">
        <v>43364</v>
      </c>
      <c r="E123" s="5">
        <v>0.26124276917335326</v>
      </c>
      <c r="F123" s="7">
        <v>0.24179071437883271</v>
      </c>
      <c r="G123" s="5">
        <v>0.49081579534467978</v>
      </c>
      <c r="H123" s="7">
        <v>0.47136374055015923</v>
      </c>
      <c r="I123" s="8">
        <v>0.39023671906637369</v>
      </c>
      <c r="J123" s="11">
        <v>0.37078466427185314</v>
      </c>
    </row>
    <row r="124" spans="4:10" x14ac:dyDescent="0.3">
      <c r="D124" s="6">
        <v>43367</v>
      </c>
      <c r="E124" s="5">
        <v>-4.3699981388423632</v>
      </c>
      <c r="F124" s="7">
        <v>-4.3894775908971582</v>
      </c>
      <c r="G124" s="5">
        <v>-4.2329608525123987</v>
      </c>
      <c r="H124" s="7">
        <v>-4.2524403045671937</v>
      </c>
      <c r="I124" s="5">
        <v>-4.2759177087535258</v>
      </c>
      <c r="J124" s="7">
        <v>-4.2953971608083208</v>
      </c>
    </row>
    <row r="125" spans="4:10" x14ac:dyDescent="0.3">
      <c r="D125" s="6">
        <v>43368</v>
      </c>
      <c r="E125" s="5">
        <v>-2.3004164882643692</v>
      </c>
      <c r="F125" s="7">
        <v>-2.3200055293602597</v>
      </c>
      <c r="G125" s="5">
        <v>-2.519125260799004</v>
      </c>
      <c r="H125" s="7">
        <v>-2.5387143018948946</v>
      </c>
      <c r="I125" s="5">
        <v>-2.6357123702256513</v>
      </c>
      <c r="J125" s="7">
        <v>-2.6553014113215418</v>
      </c>
    </row>
    <row r="126" spans="4:10" x14ac:dyDescent="0.3">
      <c r="D126" s="6">
        <v>43369</v>
      </c>
      <c r="E126" s="5">
        <v>2.0756972111553749</v>
      </c>
      <c r="F126" s="7">
        <v>2.0560533755389363</v>
      </c>
      <c r="G126" s="5">
        <v>2.1957986523979423</v>
      </c>
      <c r="H126" s="7">
        <v>2.1761548167815037</v>
      </c>
      <c r="I126" s="5">
        <v>2.5142632303757662</v>
      </c>
      <c r="J126" s="7">
        <v>2.4946193947593276</v>
      </c>
    </row>
    <row r="127" spans="4:10" x14ac:dyDescent="0.3">
      <c r="D127" s="6">
        <v>43370</v>
      </c>
      <c r="E127" s="5">
        <v>-2.0256820576870571</v>
      </c>
      <c r="F127" s="7">
        <v>-2.0450519207007556</v>
      </c>
      <c r="G127" s="5">
        <v>-2.3502947564380974</v>
      </c>
      <c r="H127" s="7">
        <v>-2.3696646194517959</v>
      </c>
      <c r="I127" s="5">
        <v>-2.4641129960850647</v>
      </c>
      <c r="J127" s="7">
        <v>-2.4834828590987632</v>
      </c>
    </row>
    <row r="128" spans="4:10" x14ac:dyDescent="0.3">
      <c r="D128" s="6">
        <v>43371</v>
      </c>
      <c r="E128" s="5">
        <v>-3.7526890287626418</v>
      </c>
      <c r="F128" s="7">
        <v>-3.7717849191736006</v>
      </c>
      <c r="G128" s="5">
        <v>-3.5904360950035783</v>
      </c>
      <c r="H128" s="7">
        <v>-3.6095319854145371</v>
      </c>
      <c r="I128" s="8">
        <v>-3.6282071462301202</v>
      </c>
      <c r="J128" s="11">
        <v>-3.647303036641079</v>
      </c>
    </row>
    <row r="129" spans="4:10" x14ac:dyDescent="0.3">
      <c r="D129" s="6">
        <v>43374</v>
      </c>
      <c r="E129" s="5">
        <v>2.1357615894039697</v>
      </c>
      <c r="F129" s="7">
        <v>2.1165013154313668</v>
      </c>
      <c r="G129" s="5">
        <v>2.2040042844195433</v>
      </c>
      <c r="H129" s="7">
        <v>2.1847440104469404</v>
      </c>
      <c r="I129" s="5">
        <v>1.8497345855451277</v>
      </c>
      <c r="J129" s="7">
        <v>1.830474311572525</v>
      </c>
    </row>
    <row r="130" spans="4:10" x14ac:dyDescent="0.3">
      <c r="D130" s="6">
        <v>43376</v>
      </c>
      <c r="E130" s="5">
        <v>-0.29988652942130373</v>
      </c>
      <c r="F130" s="7">
        <v>-0.31911940613363249</v>
      </c>
      <c r="G130" s="5">
        <v>3.2246362207252494E-2</v>
      </c>
      <c r="H130" s="7">
        <v>1.3013485494923729E-2</v>
      </c>
      <c r="I130" s="5">
        <v>0.20446618289700152</v>
      </c>
      <c r="J130" s="7">
        <v>0.18523330618467276</v>
      </c>
    </row>
    <row r="131" spans="4:10" x14ac:dyDescent="0.3">
      <c r="D131" s="6">
        <v>43377</v>
      </c>
      <c r="E131" s="5">
        <v>-2.1380375579221167</v>
      </c>
      <c r="F131" s="7">
        <v>-2.157544407237185</v>
      </c>
      <c r="G131" s="5">
        <v>-2.216222750533908</v>
      </c>
      <c r="H131" s="7">
        <v>-2.2357295998489763</v>
      </c>
      <c r="I131" s="5">
        <v>-2.3285588541250011</v>
      </c>
      <c r="J131" s="7">
        <v>-2.3480657034400694</v>
      </c>
    </row>
    <row r="132" spans="4:10" x14ac:dyDescent="0.3">
      <c r="D132" s="6">
        <v>43378</v>
      </c>
      <c r="E132" s="5">
        <v>-2.8534640305698544</v>
      </c>
      <c r="F132" s="7">
        <v>-2.8724503319397172</v>
      </c>
      <c r="G132" s="5">
        <v>-3.2348456751967696</v>
      </c>
      <c r="H132" s="7">
        <v>-3.2538319765666328</v>
      </c>
      <c r="I132" s="8">
        <v>-2.6257578240209698</v>
      </c>
      <c r="J132" s="11">
        <v>-2.644744125390833</v>
      </c>
    </row>
    <row r="133" spans="4:10" x14ac:dyDescent="0.3">
      <c r="D133" s="6">
        <v>43381</v>
      </c>
      <c r="E133" s="5">
        <v>1.3852665783060452</v>
      </c>
      <c r="F133" s="7">
        <v>1.3663350714567302</v>
      </c>
      <c r="G133" s="5">
        <v>1.384038838259092</v>
      </c>
      <c r="H133" s="7">
        <v>1.365107331409777</v>
      </c>
      <c r="I133" s="5">
        <v>0.90867022842959533</v>
      </c>
      <c r="J133" s="7">
        <v>0.88973872158028022</v>
      </c>
    </row>
    <row r="134" spans="4:10" x14ac:dyDescent="0.3">
      <c r="D134" s="6">
        <v>43382</v>
      </c>
      <c r="E134" s="5">
        <v>2.1549361109939653</v>
      </c>
      <c r="F134" s="7">
        <v>2.1361141931857461</v>
      </c>
      <c r="G134" s="5">
        <v>2.5496702650481069</v>
      </c>
      <c r="H134" s="7">
        <v>2.5308483472398877</v>
      </c>
      <c r="I134" s="5">
        <v>2.3637803810397413</v>
      </c>
      <c r="J134" s="7">
        <v>2.3449584632315221</v>
      </c>
    </row>
    <row r="135" spans="4:10" x14ac:dyDescent="0.3">
      <c r="D135" s="6">
        <v>43383</v>
      </c>
      <c r="E135" s="5">
        <v>7.5049537648612832</v>
      </c>
      <c r="F135" s="7">
        <v>7.4859948607516937</v>
      </c>
      <c r="G135" s="5">
        <v>7.0738101089538707</v>
      </c>
      <c r="H135" s="7">
        <v>7.0548512048442813</v>
      </c>
      <c r="I135" s="5">
        <v>7.3552170725747299</v>
      </c>
      <c r="J135" s="7">
        <v>7.3362581684651405</v>
      </c>
    </row>
    <row r="136" spans="4:10" x14ac:dyDescent="0.3">
      <c r="D136" s="6">
        <v>43384</v>
      </c>
      <c r="E136" s="5">
        <v>-3.0335611704170189</v>
      </c>
      <c r="F136" s="7">
        <v>-3.0525748690471559</v>
      </c>
      <c r="G136" s="5">
        <v>-3.1406602654833367</v>
      </c>
      <c r="H136" s="7">
        <v>-3.1596739641134737</v>
      </c>
      <c r="I136" s="5">
        <v>-3.0273141122913576</v>
      </c>
      <c r="J136" s="7">
        <v>-3.0463278109214946</v>
      </c>
    </row>
    <row r="137" spans="4:10" x14ac:dyDescent="0.3">
      <c r="D137" s="6">
        <v>43385</v>
      </c>
      <c r="E137" s="5">
        <v>5.2906700459369702</v>
      </c>
      <c r="F137" s="7">
        <v>5.271793333608203</v>
      </c>
      <c r="G137" s="5">
        <v>5.3159557661927295</v>
      </c>
      <c r="H137" s="7">
        <v>5.2970790538639623</v>
      </c>
      <c r="I137" s="8">
        <v>5.2069478131601743</v>
      </c>
      <c r="J137" s="11">
        <v>5.1880711008314071</v>
      </c>
    </row>
    <row r="138" spans="4:10" x14ac:dyDescent="0.3">
      <c r="D138" s="6">
        <v>43388</v>
      </c>
      <c r="E138" s="5">
        <v>-1.1922671882052154</v>
      </c>
      <c r="F138" s="7">
        <v>-1.2111986950545304</v>
      </c>
      <c r="G138" s="5">
        <v>-0.84002100052501649</v>
      </c>
      <c r="H138" s="7">
        <v>-0.8589525073743316</v>
      </c>
      <c r="I138" s="5">
        <v>-1.1118134830625104</v>
      </c>
      <c r="J138" s="7">
        <v>-1.1307449899118254</v>
      </c>
    </row>
    <row r="139" spans="4:10" x14ac:dyDescent="0.3">
      <c r="D139" s="6">
        <v>43389</v>
      </c>
      <c r="E139" s="5">
        <v>2.3942750561455632</v>
      </c>
      <c r="F139" s="7">
        <v>2.3752887547757</v>
      </c>
      <c r="G139" s="5">
        <v>2.1783526208305108</v>
      </c>
      <c r="H139" s="7">
        <v>2.1593663194606476</v>
      </c>
      <c r="I139" s="5">
        <v>2.3463939234413811</v>
      </c>
      <c r="J139" s="7">
        <v>2.3274076220715179</v>
      </c>
    </row>
    <row r="140" spans="4:10" x14ac:dyDescent="0.3">
      <c r="D140" s="6">
        <v>43390</v>
      </c>
      <c r="E140" s="5">
        <v>-2.0446096654275094</v>
      </c>
      <c r="F140" s="7">
        <v>-2.0635685695370984</v>
      </c>
      <c r="G140" s="5">
        <v>-1.7395810200607</v>
      </c>
      <c r="H140" s="7">
        <v>-1.758539924170289</v>
      </c>
      <c r="I140" s="5">
        <v>-2.0280696597839762</v>
      </c>
      <c r="J140" s="7">
        <v>-2.0470285638935652</v>
      </c>
    </row>
    <row r="141" spans="4:10" x14ac:dyDescent="0.3">
      <c r="D141" s="6">
        <v>43392</v>
      </c>
      <c r="E141" s="5">
        <v>-1.9392789373814008</v>
      </c>
      <c r="F141" s="7">
        <v>-1.9583200332718118</v>
      </c>
      <c r="G141" s="5">
        <v>-2.1244538194967642</v>
      </c>
      <c r="H141" s="7">
        <v>-2.143494915387175</v>
      </c>
      <c r="I141" s="8">
        <v>-1.8450461261531472</v>
      </c>
      <c r="J141" s="11">
        <v>-1.8640872220435583</v>
      </c>
    </row>
    <row r="142" spans="4:10" x14ac:dyDescent="0.3">
      <c r="D142" s="6">
        <v>43395</v>
      </c>
      <c r="E142" s="5">
        <v>0.51085568326946929</v>
      </c>
      <c r="F142" s="7">
        <v>0.49181458737905831</v>
      </c>
      <c r="G142" s="5">
        <v>0.58497536945812101</v>
      </c>
      <c r="H142" s="7">
        <v>0.56593427356771009</v>
      </c>
      <c r="I142" s="5">
        <v>0.62275540612820846</v>
      </c>
      <c r="J142" s="7">
        <v>0.60371431023779754</v>
      </c>
    </row>
    <row r="143" spans="4:10" x14ac:dyDescent="0.3">
      <c r="D143" s="6">
        <v>43396</v>
      </c>
      <c r="E143" s="5">
        <v>-1.2282930961457046</v>
      </c>
      <c r="F143" s="7">
        <v>-1.2473615892963896</v>
      </c>
      <c r="G143" s="5">
        <v>-1.2090602999693876</v>
      </c>
      <c r="H143" s="7">
        <v>-1.2281287931200726</v>
      </c>
      <c r="I143" s="5">
        <v>-1.518775866651479</v>
      </c>
      <c r="J143" s="7">
        <v>-1.5378443598021641</v>
      </c>
    </row>
    <row r="144" spans="4:10" x14ac:dyDescent="0.3">
      <c r="D144" s="6">
        <v>43397</v>
      </c>
      <c r="E144" s="5">
        <v>5.8474972711679403E-2</v>
      </c>
      <c r="F144" s="7">
        <v>3.9433876821268449E-2</v>
      </c>
      <c r="G144" s="5">
        <v>-0.14329976762199143</v>
      </c>
      <c r="H144" s="7">
        <v>-0.16234086351240237</v>
      </c>
      <c r="I144" s="5">
        <v>2.6988472066941934E-2</v>
      </c>
      <c r="J144" s="7">
        <v>7.9473761765309764E-3</v>
      </c>
    </row>
    <row r="145" spans="4:10" x14ac:dyDescent="0.3">
      <c r="D145" s="6">
        <v>43398</v>
      </c>
      <c r="E145" s="5">
        <v>5.4544746172131182E-2</v>
      </c>
      <c r="F145" s="7">
        <v>3.5476253021446247E-2</v>
      </c>
      <c r="G145" s="5">
        <v>-3.8785246092386455E-2</v>
      </c>
      <c r="H145" s="7">
        <v>-5.7853739243071384E-2</v>
      </c>
      <c r="I145" s="5">
        <v>0.27752081406104756</v>
      </c>
      <c r="J145" s="7">
        <v>0.25845232091036263</v>
      </c>
    </row>
    <row r="146" spans="4:10" x14ac:dyDescent="0.3">
      <c r="D146" s="6">
        <v>43399</v>
      </c>
      <c r="E146" s="5">
        <v>1.0591487870410139</v>
      </c>
      <c r="F146" s="7">
        <v>1.0401076911506029</v>
      </c>
      <c r="G146" s="5">
        <v>1.4860512939898236</v>
      </c>
      <c r="H146" s="7">
        <v>1.4670101980994126</v>
      </c>
      <c r="I146" s="8">
        <v>1.5682656826568337</v>
      </c>
      <c r="J146" s="11">
        <v>1.5492245867664227</v>
      </c>
    </row>
    <row r="147" spans="4:10" x14ac:dyDescent="0.3">
      <c r="D147" s="6">
        <v>43402</v>
      </c>
      <c r="E147" s="5">
        <v>2.080684313952144</v>
      </c>
      <c r="F147" s="7">
        <v>2.0616432180617332</v>
      </c>
      <c r="G147" s="5">
        <v>1.6936840495488676</v>
      </c>
      <c r="H147" s="7">
        <v>1.6746429536584566</v>
      </c>
      <c r="I147" s="5">
        <v>1.6575840145322331</v>
      </c>
      <c r="J147" s="7">
        <v>1.6385429186418221</v>
      </c>
    </row>
    <row r="148" spans="4:10" x14ac:dyDescent="0.3">
      <c r="D148" s="6">
        <v>43403</v>
      </c>
      <c r="E148" s="5">
        <v>1.3588495074170535</v>
      </c>
      <c r="F148" s="7">
        <v>1.3397810142663684</v>
      </c>
      <c r="G148" s="5">
        <v>1.9887965712996762</v>
      </c>
      <c r="H148" s="7">
        <v>1.9697280781489912</v>
      </c>
      <c r="I148" s="5">
        <v>1.7199017199017304</v>
      </c>
      <c r="J148" s="7">
        <v>1.7008332267510453</v>
      </c>
    </row>
    <row r="149" spans="4:10" x14ac:dyDescent="0.3">
      <c r="D149" s="6">
        <v>43404</v>
      </c>
      <c r="E149" s="5">
        <v>1.6906863292741829</v>
      </c>
      <c r="F149" s="7">
        <v>1.6716452333837719</v>
      </c>
      <c r="G149" s="5">
        <v>1.6293128870539595</v>
      </c>
      <c r="H149" s="7">
        <v>1.6102717911635485</v>
      </c>
      <c r="I149" s="5">
        <v>1.6322646757429331</v>
      </c>
      <c r="J149" s="7">
        <v>1.6132235798525221</v>
      </c>
    </row>
    <row r="150" spans="4:10" x14ac:dyDescent="0.3">
      <c r="D150" s="6">
        <v>43405</v>
      </c>
      <c r="E150" s="5">
        <v>0.58593034752993745</v>
      </c>
      <c r="F150" s="7">
        <v>0.56694404616007443</v>
      </c>
      <c r="G150" s="5">
        <v>0.45701849836778774</v>
      </c>
      <c r="H150" s="7">
        <v>0.43803219699792473</v>
      </c>
      <c r="I150" s="5">
        <v>0.46092906013684481</v>
      </c>
      <c r="J150" s="7">
        <v>0.4419427587669818</v>
      </c>
    </row>
    <row r="151" spans="4:10" x14ac:dyDescent="0.3">
      <c r="D151" s="6">
        <v>43406</v>
      </c>
      <c r="E151" s="5">
        <v>2.1516729165908313</v>
      </c>
      <c r="F151" s="7">
        <v>2.1326044234401462</v>
      </c>
      <c r="G151" s="5">
        <v>1.8450317735413022</v>
      </c>
      <c r="H151" s="7">
        <v>1.8259632803906172</v>
      </c>
      <c r="I151" s="8">
        <v>1.838841494013898</v>
      </c>
      <c r="J151" s="11">
        <v>1.8197730008632129</v>
      </c>
    </row>
    <row r="152" spans="4:10" x14ac:dyDescent="0.3">
      <c r="D152" s="6">
        <v>43409</v>
      </c>
      <c r="E152" s="5">
        <v>1.8069712737899999</v>
      </c>
      <c r="F152" s="7">
        <v>1.7880123696804109</v>
      </c>
      <c r="G152" s="5">
        <v>1.8576948984294712</v>
      </c>
      <c r="H152" s="7">
        <v>1.8387359943198822</v>
      </c>
      <c r="I152" s="5">
        <v>1.8619548766322935</v>
      </c>
      <c r="J152" s="7">
        <v>1.8429959725227045</v>
      </c>
    </row>
    <row r="153" spans="4:10" x14ac:dyDescent="0.3">
      <c r="D153" s="6">
        <v>43410</v>
      </c>
      <c r="E153" s="5">
        <v>-1.3267985296691787</v>
      </c>
      <c r="F153" s="7">
        <v>-1.3458122282993157</v>
      </c>
      <c r="G153" s="5">
        <v>-1.169468518325151</v>
      </c>
      <c r="H153" s="7">
        <v>-1.188482216955288</v>
      </c>
      <c r="I153" s="5">
        <v>-1.1713890808569485</v>
      </c>
      <c r="J153" s="7">
        <v>-1.1904027794870855</v>
      </c>
    </row>
    <row r="154" spans="4:10" x14ac:dyDescent="0.3">
      <c r="D154" s="6">
        <v>43411</v>
      </c>
      <c r="E154" s="5">
        <v>0.81246008656780289</v>
      </c>
      <c r="F154" s="7">
        <v>0.79344638793766586</v>
      </c>
      <c r="G154" s="5">
        <v>0.88043669660151436</v>
      </c>
      <c r="H154" s="7">
        <v>0.86142299797137734</v>
      </c>
      <c r="I154" s="5">
        <v>0.88108807384358145</v>
      </c>
      <c r="J154" s="7">
        <v>0.86207437521344443</v>
      </c>
    </row>
    <row r="155" spans="4:10" x14ac:dyDescent="0.3">
      <c r="D155" s="6">
        <v>43413</v>
      </c>
      <c r="E155" s="5">
        <v>2.2769663909906677</v>
      </c>
      <c r="F155" s="7">
        <v>2.2579252951002569</v>
      </c>
      <c r="G155" s="5">
        <v>2.056205271426081</v>
      </c>
      <c r="H155" s="7">
        <v>2.0371641755356702</v>
      </c>
      <c r="I155" s="8">
        <v>2.0275188022042765</v>
      </c>
      <c r="J155" s="11">
        <v>2.0084777063138657</v>
      </c>
    </row>
    <row r="156" spans="4:10" x14ac:dyDescent="0.3">
      <c r="D156" s="6">
        <v>43416</v>
      </c>
      <c r="E156" s="5">
        <v>-4.1875989264331368</v>
      </c>
      <c r="F156" s="7">
        <v>-4.2065578305427263</v>
      </c>
      <c r="G156" s="5">
        <v>-4.2655811726072477</v>
      </c>
      <c r="H156" s="7">
        <v>-4.2845400767168371</v>
      </c>
      <c r="I156" s="5">
        <v>-4.1714790406957052</v>
      </c>
      <c r="J156" s="7">
        <v>-4.1904379448052946</v>
      </c>
    </row>
    <row r="157" spans="4:10" x14ac:dyDescent="0.3">
      <c r="D157" s="6">
        <v>43417</v>
      </c>
      <c r="E157" s="5">
        <v>0.76135751481414327</v>
      </c>
      <c r="F157" s="7">
        <v>0.74237121344428025</v>
      </c>
      <c r="G157" s="5">
        <v>0.66816736341873995</v>
      </c>
      <c r="H157" s="7">
        <v>0.64918106204887693</v>
      </c>
      <c r="I157" s="5">
        <v>0.69833392414036932</v>
      </c>
      <c r="J157" s="7">
        <v>0.67934762277050631</v>
      </c>
    </row>
    <row r="158" spans="4:10" x14ac:dyDescent="0.3">
      <c r="D158" s="6">
        <v>43418</v>
      </c>
      <c r="E158" s="5">
        <v>1.3009231207898209</v>
      </c>
      <c r="F158" s="7">
        <v>1.2819916139405059</v>
      </c>
      <c r="G158" s="5">
        <v>1.6859515865691774</v>
      </c>
      <c r="H158" s="7">
        <v>1.6670200797198624</v>
      </c>
      <c r="I158" s="5">
        <v>1.5876368500721783</v>
      </c>
      <c r="J158" s="7">
        <v>1.5687053432228633</v>
      </c>
    </row>
    <row r="159" spans="4:10" x14ac:dyDescent="0.3">
      <c r="D159" s="6">
        <v>43419</v>
      </c>
      <c r="E159" s="5">
        <v>-0.61220181549502628</v>
      </c>
      <c r="F159" s="7">
        <v>-0.63094154152242354</v>
      </c>
      <c r="G159" s="5">
        <v>-0.85866871444029136</v>
      </c>
      <c r="H159" s="7">
        <v>-0.87740844046768862</v>
      </c>
      <c r="I159" s="5">
        <v>-0.68958347771848671</v>
      </c>
      <c r="J159" s="7">
        <v>-0.70832320374588398</v>
      </c>
    </row>
    <row r="160" spans="4:10" x14ac:dyDescent="0.3">
      <c r="D160" s="6">
        <v>43420</v>
      </c>
      <c r="E160" s="5">
        <v>0.59119229679976704</v>
      </c>
      <c r="F160" s="7">
        <v>0.57250736529291768</v>
      </c>
      <c r="G160" s="5">
        <v>0.55275851142484311</v>
      </c>
      <c r="H160" s="7">
        <v>0.53407357991799376</v>
      </c>
      <c r="I160" s="8">
        <v>0.46058829687008684</v>
      </c>
      <c r="J160" s="11">
        <v>0.44190336536323754</v>
      </c>
    </row>
    <row r="161" spans="4:10" x14ac:dyDescent="0.3">
      <c r="D161" s="6">
        <v>43423</v>
      </c>
      <c r="E161" s="5">
        <v>1.3232447650888584</v>
      </c>
      <c r="F161" s="7">
        <v>1.3044776418011872</v>
      </c>
      <c r="G161" s="5">
        <v>1.334033613445375</v>
      </c>
      <c r="H161" s="7">
        <v>1.3152664901577038</v>
      </c>
      <c r="I161" s="5">
        <v>1.1253516723976276</v>
      </c>
      <c r="J161" s="7">
        <v>1.1065845491099564</v>
      </c>
    </row>
    <row r="162" spans="4:10" x14ac:dyDescent="0.3">
      <c r="D162" s="6">
        <v>43424</v>
      </c>
      <c r="E162" s="5">
        <v>-2.2020770379632557</v>
      </c>
      <c r="F162" s="7">
        <v>-2.2207893667303789</v>
      </c>
      <c r="G162" s="5">
        <v>-2.0386303168515254</v>
      </c>
      <c r="H162" s="7">
        <v>-2.0573426456186485</v>
      </c>
      <c r="I162" s="5">
        <v>-2.1123132405976301</v>
      </c>
      <c r="J162" s="7">
        <v>-2.1310255693647533</v>
      </c>
    </row>
    <row r="163" spans="4:10" x14ac:dyDescent="0.3">
      <c r="D163" s="6">
        <v>43425</v>
      </c>
      <c r="E163" s="5">
        <v>0.82039990055760081</v>
      </c>
      <c r="F163" s="7">
        <v>0.80168757179047756</v>
      </c>
      <c r="G163" s="5">
        <v>0.64195266480901114</v>
      </c>
      <c r="H163" s="7">
        <v>0.62324033604188789</v>
      </c>
      <c r="I163" s="5">
        <v>0.98245614035087725</v>
      </c>
      <c r="J163" s="7">
        <v>0.963743811583754</v>
      </c>
    </row>
    <row r="164" spans="4:10" x14ac:dyDescent="0.3">
      <c r="D164" s="6">
        <v>43426</v>
      </c>
      <c r="E164" s="5">
        <v>-0.46850782020572707</v>
      </c>
      <c r="F164" s="7">
        <v>-0.4870831626714805</v>
      </c>
      <c r="G164" s="5">
        <v>-0.35047138401149541</v>
      </c>
      <c r="H164" s="7">
        <v>-0.36904672647724884</v>
      </c>
      <c r="I164" s="8">
        <v>-0.17720639332869734</v>
      </c>
      <c r="J164" s="11">
        <v>-0.19578173579445077</v>
      </c>
    </row>
    <row r="165" spans="4:10" x14ac:dyDescent="0.3">
      <c r="D165" s="6">
        <v>43430</v>
      </c>
      <c r="E165" s="5">
        <v>1.4475314103698491</v>
      </c>
      <c r="F165" s="7">
        <v>1.4288738761232738</v>
      </c>
      <c r="G165" s="5">
        <v>1.3681285829845473</v>
      </c>
      <c r="H165" s="7">
        <v>1.349471048737972</v>
      </c>
      <c r="I165" s="5">
        <v>1.378398134289391</v>
      </c>
      <c r="J165" s="7">
        <v>1.3597406000428156</v>
      </c>
    </row>
    <row r="166" spans="4:10" x14ac:dyDescent="0.3">
      <c r="D166" s="6">
        <v>43431</v>
      </c>
      <c r="E166" s="5">
        <v>0.65587496511302423</v>
      </c>
      <c r="F166" s="7">
        <v>0.63732701990754481</v>
      </c>
      <c r="G166" s="5">
        <v>0.61411421830547064</v>
      </c>
      <c r="H166" s="7">
        <v>0.59556627309999122</v>
      </c>
      <c r="I166" s="5">
        <v>0.36051502145922748</v>
      </c>
      <c r="J166" s="7">
        <v>0.341967076253748</v>
      </c>
    </row>
    <row r="167" spans="4:10" x14ac:dyDescent="0.3">
      <c r="D167" s="6">
        <v>43432</v>
      </c>
      <c r="E167" s="5">
        <v>1.0917787328434772</v>
      </c>
      <c r="F167" s="7">
        <v>1.0732855821585456</v>
      </c>
      <c r="G167" s="5">
        <v>1.0517604055312251</v>
      </c>
      <c r="H167" s="7">
        <v>1.0332672548462936</v>
      </c>
      <c r="I167" s="5">
        <v>1.3581936366746432</v>
      </c>
      <c r="J167" s="7">
        <v>1.3397004859897117</v>
      </c>
    </row>
    <row r="168" spans="4:10" x14ac:dyDescent="0.3">
      <c r="D168" s="6">
        <v>43433</v>
      </c>
      <c r="E168" s="5">
        <v>-0.40456680495079123</v>
      </c>
      <c r="F168" s="7">
        <v>-0.42308735289599669</v>
      </c>
      <c r="G168" s="5">
        <v>-0.35831285831285831</v>
      </c>
      <c r="H168" s="7">
        <v>-0.37683340625806377</v>
      </c>
      <c r="I168" s="5">
        <v>-0.67168461200930352</v>
      </c>
      <c r="J168" s="7">
        <v>-0.69020515995450904</v>
      </c>
    </row>
    <row r="169" spans="4:10" x14ac:dyDescent="0.3">
      <c r="D169" s="6">
        <v>43434</v>
      </c>
      <c r="E169" s="5">
        <v>-0.7160315329271294</v>
      </c>
      <c r="F169" s="7">
        <v>-0.73452468361206091</v>
      </c>
      <c r="G169" s="5">
        <v>-0.37672523031610672</v>
      </c>
      <c r="H169" s="7">
        <v>-0.39521838100103823</v>
      </c>
      <c r="I169" s="8">
        <v>-0.58447736849260135</v>
      </c>
      <c r="J169" s="11">
        <v>-0.60297051917753286</v>
      </c>
    </row>
    <row r="170" spans="4:10" x14ac:dyDescent="0.3">
      <c r="D170" s="6">
        <v>43437</v>
      </c>
      <c r="E170" s="5">
        <v>5.5199195589612104</v>
      </c>
      <c r="F170" s="7">
        <v>5.5013716137557314</v>
      </c>
      <c r="G170" s="5">
        <v>5.0397057306885733</v>
      </c>
      <c r="H170" s="7">
        <v>5.0211577854830942</v>
      </c>
      <c r="I170" s="5">
        <v>5.9201531309816886</v>
      </c>
      <c r="J170" s="7">
        <v>5.9016051857762095</v>
      </c>
    </row>
    <row r="171" spans="4:10" x14ac:dyDescent="0.3">
      <c r="D171" s="6">
        <v>43438</v>
      </c>
      <c r="E171" s="5">
        <v>-1.8762527519469114</v>
      </c>
      <c r="F171" s="7">
        <v>-1.894773299892117</v>
      </c>
      <c r="G171" s="5">
        <v>-1.6527573228604158</v>
      </c>
      <c r="H171" s="7">
        <v>-1.6712778708056213</v>
      </c>
      <c r="I171" s="5">
        <v>-2.3073447786239836</v>
      </c>
      <c r="J171" s="7">
        <v>-2.3258653265691889</v>
      </c>
    </row>
    <row r="172" spans="4:10" x14ac:dyDescent="0.3">
      <c r="D172" s="6">
        <v>43439</v>
      </c>
      <c r="E172" s="5">
        <v>-0.5157055789967061</v>
      </c>
      <c r="F172" s="7">
        <v>-0.5341165379008157</v>
      </c>
      <c r="G172" s="5">
        <v>-0.81198003327787316</v>
      </c>
      <c r="H172" s="7">
        <v>-0.83039099218198276</v>
      </c>
      <c r="I172" s="5">
        <v>-0.60449905856704589</v>
      </c>
      <c r="J172" s="7">
        <v>-0.62291001747115549</v>
      </c>
    </row>
    <row r="173" spans="4:10" x14ac:dyDescent="0.3">
      <c r="D173" s="6">
        <v>43440</v>
      </c>
      <c r="E173" s="5">
        <v>0.65302275481350591</v>
      </c>
      <c r="F173" s="7">
        <v>0.63463919316967032</v>
      </c>
      <c r="G173" s="5">
        <v>0.77501174260215766</v>
      </c>
      <c r="H173" s="7">
        <v>0.75662818095832207</v>
      </c>
      <c r="I173" s="5">
        <v>0.81090063143901925</v>
      </c>
      <c r="J173" s="7">
        <v>0.79251706979518366</v>
      </c>
    </row>
    <row r="174" spans="4:10" x14ac:dyDescent="0.3">
      <c r="D174" s="6">
        <v>43441</v>
      </c>
      <c r="E174" s="5">
        <v>-1.3377031636667655E-2</v>
      </c>
      <c r="F174" s="7">
        <v>-3.1705798759955328E-2</v>
      </c>
      <c r="G174" s="5">
        <v>0.46276259280221366</v>
      </c>
      <c r="H174" s="7">
        <v>0.44443382567892598</v>
      </c>
      <c r="I174" s="8">
        <v>-0.37251928529043915</v>
      </c>
      <c r="J174" s="11">
        <v>-0.39084805241372683</v>
      </c>
    </row>
    <row r="175" spans="4:10" x14ac:dyDescent="0.3">
      <c r="D175" s="6">
        <v>43444</v>
      </c>
      <c r="E175" s="5">
        <v>-0.86627868084822013</v>
      </c>
      <c r="F175" s="7">
        <v>-0.88466224249205572</v>
      </c>
      <c r="G175" s="5">
        <v>-0.85167020148461758</v>
      </c>
      <c r="H175" s="7">
        <v>-0.87005376312845317</v>
      </c>
      <c r="I175" s="5">
        <v>-0.6287018960325601</v>
      </c>
      <c r="J175" s="7">
        <v>-0.64708545767639569</v>
      </c>
    </row>
    <row r="176" spans="4:10" x14ac:dyDescent="0.3">
      <c r="D176" s="6">
        <v>43445</v>
      </c>
      <c r="E176" s="5">
        <v>1.8455413475488316</v>
      </c>
      <c r="F176" s="7">
        <v>1.8271577859049959</v>
      </c>
      <c r="G176" s="5">
        <v>1.3436277950466198</v>
      </c>
      <c r="H176" s="7">
        <v>1.3252442334027841</v>
      </c>
      <c r="I176" s="5">
        <v>1.5450700942359592</v>
      </c>
      <c r="J176" s="7">
        <v>1.5266865325921235</v>
      </c>
    </row>
    <row r="177" spans="4:10" x14ac:dyDescent="0.3">
      <c r="D177" s="6">
        <v>43446</v>
      </c>
      <c r="E177" s="5">
        <v>2.5541641820711556</v>
      </c>
      <c r="F177" s="7">
        <v>2.5358080176875939</v>
      </c>
      <c r="G177" s="5">
        <v>2.922067214142011</v>
      </c>
      <c r="H177" s="7">
        <v>2.9037110497584493</v>
      </c>
      <c r="I177" s="5">
        <v>2.9250696835546752</v>
      </c>
      <c r="J177" s="7">
        <v>2.9067135191711135</v>
      </c>
    </row>
    <row r="178" spans="4:10" x14ac:dyDescent="0.3">
      <c r="D178" s="6">
        <v>43447</v>
      </c>
      <c r="E178" s="5">
        <v>-0.44900991698160797</v>
      </c>
      <c r="F178" s="7">
        <v>-0.46736608136516961</v>
      </c>
      <c r="G178" s="5">
        <v>-0.5351363476143115</v>
      </c>
      <c r="H178" s="7">
        <v>-0.55349251199787319</v>
      </c>
      <c r="I178" s="5">
        <v>-0.62446235702679165</v>
      </c>
      <c r="J178" s="7">
        <v>-0.64281852141035334</v>
      </c>
    </row>
    <row r="179" spans="4:10" x14ac:dyDescent="0.3">
      <c r="D179" s="6">
        <v>43448</v>
      </c>
      <c r="E179" s="5">
        <v>1.2298007657862169</v>
      </c>
      <c r="F179" s="7">
        <v>1.2114993959232032</v>
      </c>
      <c r="G179" s="5">
        <v>1.0889175257732018</v>
      </c>
      <c r="H179" s="7">
        <v>1.0706161559101881</v>
      </c>
      <c r="I179" s="8">
        <v>1.4298996505402171</v>
      </c>
      <c r="J179" s="11">
        <v>1.4115982806772034</v>
      </c>
    </row>
    <row r="180" spans="4:10" x14ac:dyDescent="0.3">
      <c r="D180" s="6">
        <v>43451</v>
      </c>
      <c r="E180" s="5">
        <v>0.26605122287400013</v>
      </c>
      <c r="F180" s="7">
        <v>0.24766766123016451</v>
      </c>
      <c r="G180" s="5">
        <v>3.1869462680859197E-2</v>
      </c>
      <c r="H180" s="7">
        <v>1.348590103702358E-2</v>
      </c>
      <c r="I180" s="5">
        <v>0.23390334102475238</v>
      </c>
      <c r="J180" s="7">
        <v>0.21551977938091677</v>
      </c>
    </row>
    <row r="181" spans="4:10" x14ac:dyDescent="0.3">
      <c r="D181" s="6">
        <v>43452</v>
      </c>
      <c r="E181" s="5">
        <v>-0.21419437340152872</v>
      </c>
      <c r="F181" s="7">
        <v>-0.23255053778509036</v>
      </c>
      <c r="G181" s="5">
        <v>-6.3718618580436105E-3</v>
      </c>
      <c r="H181" s="7">
        <v>-2.4728026241605257E-2</v>
      </c>
      <c r="I181" s="5">
        <v>-0.43833370123932047</v>
      </c>
      <c r="J181" s="7">
        <v>-0.45668986562288211</v>
      </c>
    </row>
    <row r="182" spans="4:10" x14ac:dyDescent="0.3">
      <c r="D182" s="6">
        <v>43453</v>
      </c>
      <c r="E182" s="5">
        <v>-6.727965911640546E-2</v>
      </c>
      <c r="F182" s="7">
        <v>-8.5498837198597244E-2</v>
      </c>
      <c r="G182" s="5">
        <v>-6.0536544956352863E-2</v>
      </c>
      <c r="H182" s="7">
        <v>-7.8755723038544639E-2</v>
      </c>
      <c r="I182" s="5">
        <v>-8.868617762573569E-2</v>
      </c>
      <c r="J182" s="7">
        <v>-0.10690535570792747</v>
      </c>
    </row>
    <row r="183" spans="4:10" x14ac:dyDescent="0.3">
      <c r="D183" s="6">
        <v>43454</v>
      </c>
      <c r="E183" s="5">
        <v>1.1958194408822833</v>
      </c>
      <c r="F183" s="7">
        <v>1.1776550573206395</v>
      </c>
      <c r="G183" s="5">
        <v>1.2178404055217353</v>
      </c>
      <c r="H183" s="7">
        <v>1.1996760219600915</v>
      </c>
      <c r="I183" s="5">
        <v>1.1824752726350407</v>
      </c>
      <c r="J183" s="7">
        <v>1.1643108890733969</v>
      </c>
    </row>
    <row r="184" spans="4:10" x14ac:dyDescent="0.3">
      <c r="D184" s="6">
        <v>43455</v>
      </c>
      <c r="E184" s="5">
        <v>-0.84587359417075303</v>
      </c>
      <c r="F184" s="7">
        <v>-0.86403797773239688</v>
      </c>
      <c r="G184" s="5">
        <v>-1.0268039938265743</v>
      </c>
      <c r="H184" s="7">
        <v>-1.0449683773882181</v>
      </c>
      <c r="I184" s="8">
        <v>-1.4757026036281577</v>
      </c>
      <c r="J184" s="11">
        <v>-1.4938669871898016</v>
      </c>
    </row>
    <row r="185" spans="4:10" x14ac:dyDescent="0.3">
      <c r="D185" s="6">
        <v>43458</v>
      </c>
      <c r="E185" s="5">
        <v>-1.3227682280017921</v>
      </c>
      <c r="F185" s="7">
        <v>-1.3410148033442577</v>
      </c>
      <c r="G185" s="5">
        <v>-1.2315819622569542</v>
      </c>
      <c r="H185" s="7">
        <v>-1.2498285375994198</v>
      </c>
      <c r="I185" s="5">
        <v>-0.48336831393499385</v>
      </c>
      <c r="J185" s="7">
        <v>-0.50161488927745956</v>
      </c>
    </row>
    <row r="186" spans="4:10" x14ac:dyDescent="0.3">
      <c r="D186" s="6">
        <v>43460</v>
      </c>
      <c r="E186" s="5">
        <v>0.42092993135604195</v>
      </c>
      <c r="F186" s="7">
        <v>0.40268335601357619</v>
      </c>
      <c r="G186" s="5">
        <v>0.41242428147957799</v>
      </c>
      <c r="H186" s="7">
        <v>0.39417770613711223</v>
      </c>
      <c r="I186" s="5">
        <v>4.4737010289515274E-2</v>
      </c>
      <c r="J186" s="7">
        <v>2.6490434947049519E-2</v>
      </c>
    </row>
    <row r="187" spans="4:10" x14ac:dyDescent="0.3">
      <c r="D187" s="6">
        <v>43461</v>
      </c>
      <c r="E187" s="5">
        <v>2.1248468433610657</v>
      </c>
      <c r="F187" s="7">
        <v>2.1065728707583258</v>
      </c>
      <c r="G187" s="5">
        <v>1.9381337440636661</v>
      </c>
      <c r="H187" s="7">
        <v>1.9198597714609265</v>
      </c>
      <c r="I187" s="5">
        <v>1.8908905072185962</v>
      </c>
      <c r="J187" s="7">
        <v>1.8726165346158565</v>
      </c>
    </row>
    <row r="188" spans="4:10" x14ac:dyDescent="0.3">
      <c r="D188" s="6">
        <v>43462</v>
      </c>
      <c r="E188" s="5">
        <v>0.27783916900829497</v>
      </c>
      <c r="F188" s="7">
        <v>0.25956519640555525</v>
      </c>
      <c r="G188" s="5">
        <v>0.44699068244774037</v>
      </c>
      <c r="H188" s="7">
        <v>0.42871670984500065</v>
      </c>
      <c r="I188" s="8">
        <v>1.2288401253918437</v>
      </c>
      <c r="J188" s="11">
        <v>1.2105661527891041</v>
      </c>
    </row>
    <row r="189" spans="4:10" x14ac:dyDescent="0.3">
      <c r="D189" s="6">
        <v>43465</v>
      </c>
      <c r="E189" s="5">
        <v>1.0516041686344917</v>
      </c>
      <c r="F189" s="7">
        <v>1.033330196031752</v>
      </c>
      <c r="G189" s="5">
        <v>1.0717643371983647</v>
      </c>
      <c r="H189" s="7">
        <v>1.0534903645956251</v>
      </c>
      <c r="I189" s="5">
        <v>1.1643750774185671</v>
      </c>
      <c r="J189" s="7">
        <v>1.1461011048158274</v>
      </c>
    </row>
    <row r="190" spans="4:10" x14ac:dyDescent="0.3">
      <c r="D190" s="6">
        <v>43466</v>
      </c>
      <c r="E190" s="5">
        <v>-0.49540426857766284</v>
      </c>
      <c r="F190" s="7">
        <v>-0.51367824118040262</v>
      </c>
      <c r="G190" s="5">
        <v>-0.53950142626812714</v>
      </c>
      <c r="H190" s="7">
        <v>-0.55777539887086691</v>
      </c>
      <c r="I190" s="5">
        <v>-0.64283090486102601</v>
      </c>
      <c r="J190" s="7">
        <v>-0.66110487746376578</v>
      </c>
    </row>
    <row r="191" spans="4:10" x14ac:dyDescent="0.3">
      <c r="D191" s="6">
        <v>43467</v>
      </c>
      <c r="E191" s="5">
        <v>-0.41958917835671627</v>
      </c>
      <c r="F191" s="7">
        <v>-0.43761657561699024</v>
      </c>
      <c r="G191" s="5">
        <v>-0.40214477211796523</v>
      </c>
      <c r="H191" s="7">
        <v>-0.4201721693782392</v>
      </c>
      <c r="I191" s="5">
        <v>-0.45905477848296539</v>
      </c>
      <c r="J191" s="7">
        <v>-0.47708217574323936</v>
      </c>
    </row>
    <row r="192" spans="4:10" x14ac:dyDescent="0.3">
      <c r="D192" s="6">
        <v>43468</v>
      </c>
      <c r="E192" s="5">
        <v>-3.2702345764417338</v>
      </c>
      <c r="F192" s="7">
        <v>-3.2883989600033776</v>
      </c>
      <c r="G192" s="5">
        <v>-3.2927478168330859</v>
      </c>
      <c r="H192" s="7">
        <v>-3.3109122003947298</v>
      </c>
      <c r="I192" s="5">
        <v>-3.5934259803769817</v>
      </c>
      <c r="J192" s="7">
        <v>-3.6115903639386255</v>
      </c>
    </row>
    <row r="193" spans="4:10" x14ac:dyDescent="0.3">
      <c r="D193" s="6">
        <v>43469</v>
      </c>
      <c r="E193" s="5">
        <v>2.8736753136987225</v>
      </c>
      <c r="F193" s="7">
        <v>2.8555657246576267</v>
      </c>
      <c r="G193" s="5">
        <v>2.9743988089458555</v>
      </c>
      <c r="H193" s="7">
        <v>2.9562892199047597</v>
      </c>
      <c r="I193" s="8">
        <v>2.7578014639784136</v>
      </c>
      <c r="J193" s="11">
        <v>2.7396918749373178</v>
      </c>
    </row>
    <row r="194" spans="4:10" x14ac:dyDescent="0.3">
      <c r="D194" s="6">
        <v>43472</v>
      </c>
      <c r="E194" s="5">
        <v>0.42659419831890288</v>
      </c>
      <c r="F194" s="7">
        <v>0.40845721201753304</v>
      </c>
      <c r="G194" s="5">
        <v>0.16343977872769275</v>
      </c>
      <c r="H194" s="7">
        <v>0.14530279242632288</v>
      </c>
      <c r="I194" s="5">
        <v>0.57799856281438444</v>
      </c>
      <c r="J194" s="7">
        <v>0.5598615765130146</v>
      </c>
    </row>
    <row r="195" spans="4:10" x14ac:dyDescent="0.3">
      <c r="D195" s="6">
        <v>43473</v>
      </c>
      <c r="E195" s="5">
        <v>1.5040432963091213</v>
      </c>
      <c r="F195" s="7">
        <v>1.4858789127474774</v>
      </c>
      <c r="G195" s="5">
        <v>1.716455378436043</v>
      </c>
      <c r="H195" s="7">
        <v>1.6982909948743992</v>
      </c>
      <c r="I195" s="5">
        <v>1.3357355864811133</v>
      </c>
      <c r="J195" s="7">
        <v>1.3175712029194695</v>
      </c>
    </row>
    <row r="196" spans="4:10" x14ac:dyDescent="0.3">
      <c r="D196" s="6">
        <v>43474</v>
      </c>
      <c r="E196" s="5">
        <v>0.46188660528844949</v>
      </c>
      <c r="F196" s="7">
        <v>0.44374961898707965</v>
      </c>
      <c r="G196" s="5">
        <v>0.51519358321764053</v>
      </c>
      <c r="H196" s="7">
        <v>0.49705659691627069</v>
      </c>
      <c r="I196" s="5">
        <v>0.48740114033474624</v>
      </c>
      <c r="J196" s="7">
        <v>0.4692641540333764</v>
      </c>
    </row>
    <row r="197" spans="4:10" x14ac:dyDescent="0.3">
      <c r="D197" s="6">
        <v>43475</v>
      </c>
      <c r="E197" s="5">
        <v>1.2095778820044376</v>
      </c>
      <c r="F197" s="7">
        <v>1.1913861011825198</v>
      </c>
      <c r="G197" s="5">
        <v>1.3289546375299301</v>
      </c>
      <c r="H197" s="7">
        <v>1.3107628567080123</v>
      </c>
      <c r="I197" s="5">
        <v>1.4368079070193072</v>
      </c>
      <c r="J197" s="7">
        <v>1.4186161261973893</v>
      </c>
    </row>
    <row r="198" spans="4:10" x14ac:dyDescent="0.3">
      <c r="D198" s="6">
        <v>43476</v>
      </c>
      <c r="E198" s="5">
        <v>0.40548780487805436</v>
      </c>
      <c r="F198" s="7">
        <v>0.38732342131641051</v>
      </c>
      <c r="G198" s="5">
        <v>0.64819021656822928</v>
      </c>
      <c r="H198" s="7">
        <v>0.63002583300658543</v>
      </c>
      <c r="I198" s="8">
        <v>0.51425478166727911</v>
      </c>
      <c r="J198" s="11">
        <v>0.49609039810563527</v>
      </c>
    </row>
    <row r="199" spans="4:10" x14ac:dyDescent="0.3">
      <c r="D199" s="6">
        <v>43479</v>
      </c>
      <c r="E199" s="5">
        <v>-0.57692891628457776</v>
      </c>
      <c r="F199" s="7">
        <v>-0.59512069710649562</v>
      </c>
      <c r="G199" s="5">
        <v>-1.0502873995606274</v>
      </c>
      <c r="H199" s="7">
        <v>-1.0684791803825453</v>
      </c>
      <c r="I199" s="5">
        <v>-0.53555934536098171</v>
      </c>
      <c r="J199" s="7">
        <v>-0.55375112618289957</v>
      </c>
    </row>
    <row r="200" spans="4:10" x14ac:dyDescent="0.3">
      <c r="D200" s="6">
        <v>43480</v>
      </c>
      <c r="E200" s="5">
        <v>1.798857771126642</v>
      </c>
      <c r="F200" s="7">
        <v>1.7806933875649982</v>
      </c>
      <c r="G200" s="5">
        <v>1.8765206812652011</v>
      </c>
      <c r="H200" s="7">
        <v>1.8583562977035573</v>
      </c>
      <c r="I200" s="5">
        <v>1.413788954397786</v>
      </c>
      <c r="J200" s="7">
        <v>1.3956245708361421</v>
      </c>
    </row>
    <row r="201" spans="4:10" x14ac:dyDescent="0.3">
      <c r="D201" s="6">
        <v>43481</v>
      </c>
      <c r="E201" s="5">
        <v>-0.86403456138244716</v>
      </c>
      <c r="F201" s="7">
        <v>-0.88228113672491293</v>
      </c>
      <c r="G201" s="5">
        <v>-0.7911156222945338</v>
      </c>
      <c r="H201" s="7">
        <v>-0.80936219763699957</v>
      </c>
      <c r="I201" s="5">
        <v>-0.85721065432758181</v>
      </c>
      <c r="J201" s="7">
        <v>-0.87545722967004758</v>
      </c>
    </row>
    <row r="202" spans="4:10" x14ac:dyDescent="0.3">
      <c r="D202" s="6">
        <v>43482</v>
      </c>
      <c r="E202" s="5">
        <v>-0.62643747730299815</v>
      </c>
      <c r="F202" s="7">
        <v>-0.644629258124916</v>
      </c>
      <c r="G202" s="5">
        <v>-0.72821376986037012</v>
      </c>
      <c r="H202" s="7">
        <v>-0.74640555068228798</v>
      </c>
      <c r="I202" s="5">
        <v>-0.78085265519820224</v>
      </c>
      <c r="J202" s="7">
        <v>-0.7990444360201201</v>
      </c>
    </row>
    <row r="203" spans="4:10" x14ac:dyDescent="0.3">
      <c r="D203" s="6">
        <v>43483</v>
      </c>
      <c r="E203" s="5">
        <v>-1.0140999482291235</v>
      </c>
      <c r="F203" s="7">
        <v>-1.0321821400099453</v>
      </c>
      <c r="G203" s="5">
        <v>-1.0063655653228196</v>
      </c>
      <c r="H203" s="7">
        <v>-1.0244477571036414</v>
      </c>
      <c r="I203" s="8">
        <v>-0.82318176335786342</v>
      </c>
      <c r="J203" s="11">
        <v>-0.84126395513868535</v>
      </c>
    </row>
    <row r="204" spans="4:10" x14ac:dyDescent="0.3">
      <c r="D204" s="6">
        <v>43486</v>
      </c>
      <c r="E204" s="5">
        <v>-0.35995569776028408</v>
      </c>
      <c r="F204" s="7">
        <v>-0.37792830050001008</v>
      </c>
      <c r="G204" s="5">
        <v>-0.30007961295854557</v>
      </c>
      <c r="H204" s="7">
        <v>-0.31805221569827158</v>
      </c>
      <c r="I204" s="5">
        <v>-0.43780973518591992</v>
      </c>
      <c r="J204" s="7">
        <v>-0.45578233792564593</v>
      </c>
    </row>
    <row r="205" spans="4:10" x14ac:dyDescent="0.3">
      <c r="D205" s="6">
        <v>43487</v>
      </c>
      <c r="E205" s="5">
        <v>-1.0034890542501622</v>
      </c>
      <c r="F205" s="7">
        <v>-1.0214616569898882</v>
      </c>
      <c r="G205" s="5">
        <v>-1.0165847665847638</v>
      </c>
      <c r="H205" s="7">
        <v>-1.0345573693244898</v>
      </c>
      <c r="I205" s="5">
        <v>-1.0291019024643424</v>
      </c>
      <c r="J205" s="7">
        <v>-1.0470745052040684</v>
      </c>
    </row>
    <row r="206" spans="4:10" x14ac:dyDescent="0.3">
      <c r="D206" s="6">
        <v>43488</v>
      </c>
      <c r="E206" s="5">
        <v>0.52398477948974431</v>
      </c>
      <c r="F206" s="7">
        <v>0.50595738222947029</v>
      </c>
      <c r="G206" s="5">
        <v>0.52747525520493965</v>
      </c>
      <c r="H206" s="7">
        <v>0.50944785794466563</v>
      </c>
      <c r="I206" s="5">
        <v>0.51218759642085498</v>
      </c>
      <c r="J206" s="7">
        <v>0.49416019916058102</v>
      </c>
    </row>
    <row r="207" spans="4:10" x14ac:dyDescent="0.3">
      <c r="D207" s="6">
        <v>43489</v>
      </c>
      <c r="E207" s="5">
        <v>-0.29475643810114799</v>
      </c>
      <c r="F207" s="7">
        <v>-0.312756438101148</v>
      </c>
      <c r="G207" s="5">
        <v>-0.30247847155776975</v>
      </c>
      <c r="H207" s="7">
        <v>-0.32047847155776976</v>
      </c>
      <c r="I207" s="5">
        <v>-0.22102161100195908</v>
      </c>
      <c r="J207" s="7">
        <v>-0.23902161100195907</v>
      </c>
    </row>
    <row r="208" spans="4:10" x14ac:dyDescent="0.3">
      <c r="D208" s="6">
        <v>43490</v>
      </c>
      <c r="E208" s="5">
        <v>-2.554846740314296</v>
      </c>
      <c r="F208" s="7">
        <v>-2.5728741375745701</v>
      </c>
      <c r="G208" s="5">
        <v>-2.5045664220921982</v>
      </c>
      <c r="H208" s="7">
        <v>-2.5225938193524722</v>
      </c>
      <c r="I208" s="8">
        <v>-2.891951759783411</v>
      </c>
      <c r="J208" s="11">
        <v>-2.909979157043685</v>
      </c>
    </row>
    <row r="209" spans="4:10" x14ac:dyDescent="0.3">
      <c r="D209" s="6">
        <v>43493</v>
      </c>
      <c r="E209" s="5">
        <v>0.79197802899660608</v>
      </c>
      <c r="F209" s="7">
        <v>0.77397802899660606</v>
      </c>
      <c r="G209" s="5">
        <v>0.71764257589230163</v>
      </c>
      <c r="H209" s="7">
        <v>0.69964257589230161</v>
      </c>
      <c r="I209" s="5">
        <v>1.112026359143325</v>
      </c>
      <c r="J209" s="7">
        <v>1.094026359143325</v>
      </c>
    </row>
    <row r="210" spans="4:10" x14ac:dyDescent="0.3">
      <c r="D210" s="6">
        <v>43494</v>
      </c>
      <c r="E210" s="5">
        <v>1.8693365439452505</v>
      </c>
      <c r="F210" s="7">
        <v>1.8513639412055245</v>
      </c>
      <c r="G210" s="5">
        <v>1.8632952897408381</v>
      </c>
      <c r="H210" s="7">
        <v>1.8453226870011121</v>
      </c>
      <c r="I210" s="5">
        <v>1.8235939213535897</v>
      </c>
      <c r="J210" s="7">
        <v>1.8056213186138637</v>
      </c>
    </row>
    <row r="211" spans="4:10" x14ac:dyDescent="0.3">
      <c r="D211" s="6">
        <v>43495</v>
      </c>
      <c r="E211" s="5">
        <v>-0.29236128390145671</v>
      </c>
      <c r="F211" s="7">
        <v>-0.31036128390145673</v>
      </c>
      <c r="G211" s="5">
        <v>-0.31570150731995023</v>
      </c>
      <c r="H211" s="7">
        <v>-0.33370150731995024</v>
      </c>
      <c r="I211" s="5">
        <v>-0.35387881958334616</v>
      </c>
      <c r="J211" s="7">
        <v>-0.37187881958334618</v>
      </c>
    </row>
    <row r="212" spans="4:10" x14ac:dyDescent="0.3">
      <c r="D212" s="6">
        <v>43496</v>
      </c>
      <c r="E212" s="5">
        <v>0.15284796306692983</v>
      </c>
      <c r="F212" s="7">
        <v>0.13482056580665586</v>
      </c>
      <c r="G212" s="5">
        <v>9.3147452417176396E-2</v>
      </c>
      <c r="H212" s="7">
        <v>7.5120055156902427E-2</v>
      </c>
      <c r="I212" s="5">
        <v>0.31498980915324176</v>
      </c>
      <c r="J212" s="7">
        <v>0.29696241189296779</v>
      </c>
    </row>
    <row r="213" spans="4:10" x14ac:dyDescent="0.3">
      <c r="D213" s="6">
        <v>43497</v>
      </c>
      <c r="E213" s="5">
        <v>-1.572865730214595</v>
      </c>
      <c r="F213" s="7">
        <v>-1.590810935694047</v>
      </c>
      <c r="G213" s="5">
        <v>-1.5013804014021044</v>
      </c>
      <c r="H213" s="7">
        <v>-1.5193256068815564</v>
      </c>
      <c r="I213" s="8">
        <v>-1.6777490456840289</v>
      </c>
      <c r="J213" s="11">
        <v>-1.6956942511634809</v>
      </c>
    </row>
    <row r="214" spans="4:10" x14ac:dyDescent="0.3">
      <c r="D214" s="6">
        <v>43500</v>
      </c>
      <c r="E214" s="5">
        <v>0.35440794886400456</v>
      </c>
      <c r="F214" s="7">
        <v>0.33638055160373059</v>
      </c>
      <c r="G214" s="5">
        <v>0.42200736938240907</v>
      </c>
      <c r="H214" s="7">
        <v>0.4039799721221351</v>
      </c>
      <c r="I214" s="5">
        <v>0.41954976674285643</v>
      </c>
      <c r="J214" s="7">
        <v>0.40152236948258246</v>
      </c>
    </row>
    <row r="215" spans="4:10" x14ac:dyDescent="0.3">
      <c r="D215" s="6">
        <v>43501</v>
      </c>
      <c r="E215" s="5">
        <v>1.2770385318786655</v>
      </c>
      <c r="F215" s="7">
        <v>1.2590385318786654</v>
      </c>
      <c r="G215" s="5">
        <v>1.232477185059748</v>
      </c>
      <c r="H215" s="7">
        <v>1.214477185059748</v>
      </c>
      <c r="I215" s="5">
        <v>1.2346833785426967</v>
      </c>
      <c r="J215" s="7">
        <v>1.2166833785426967</v>
      </c>
    </row>
    <row r="216" spans="4:10" x14ac:dyDescent="0.3">
      <c r="D216" s="6">
        <v>43502</v>
      </c>
      <c r="E216" s="5">
        <v>-0.40785827703228333</v>
      </c>
      <c r="F216" s="7">
        <v>-0.42577608525146143</v>
      </c>
      <c r="G216" s="5">
        <v>-0.23543990086740732</v>
      </c>
      <c r="H216" s="7">
        <v>-0.25335770908658539</v>
      </c>
      <c r="I216" s="5">
        <v>-0.23714928085251386</v>
      </c>
      <c r="J216" s="7">
        <v>-0.25506708907169195</v>
      </c>
    </row>
    <row r="217" spans="4:10" x14ac:dyDescent="0.3">
      <c r="D217" s="6">
        <v>43503</v>
      </c>
      <c r="E217" s="5">
        <v>-1.5787170188820805</v>
      </c>
      <c r="F217" s="7">
        <v>-1.5964430462793409</v>
      </c>
      <c r="G217" s="5">
        <v>-1.7948080983728785</v>
      </c>
      <c r="H217" s="7">
        <v>-1.8125341257701388</v>
      </c>
      <c r="I217" s="5">
        <v>-1.7936527537663596</v>
      </c>
      <c r="J217" s="7">
        <v>-1.8113787811636199</v>
      </c>
    </row>
    <row r="218" spans="4:10" x14ac:dyDescent="0.3">
      <c r="D218" s="6">
        <v>43504</v>
      </c>
      <c r="E218" s="5">
        <v>-3.7861703141377969</v>
      </c>
      <c r="F218" s="7">
        <v>-3.8036497661925917</v>
      </c>
      <c r="G218" s="5">
        <v>-3.8892050844242085</v>
      </c>
      <c r="H218" s="7">
        <v>-3.9066845364790033</v>
      </c>
      <c r="I218" s="8">
        <v>-3.5773788940932296</v>
      </c>
      <c r="J218" s="11">
        <v>-3.5948583461480244</v>
      </c>
    </row>
    <row r="219" spans="4:10" x14ac:dyDescent="0.3">
      <c r="D219" s="6">
        <v>43507</v>
      </c>
      <c r="E219" s="5">
        <v>-0.81872503383842499</v>
      </c>
      <c r="F219" s="7">
        <v>-0.83617708863294549</v>
      </c>
      <c r="G219" s="5">
        <v>-0.72706935123042205</v>
      </c>
      <c r="H219" s="7">
        <v>-0.74452140602494254</v>
      </c>
      <c r="I219" s="5">
        <v>-1.0595637857399014</v>
      </c>
      <c r="J219" s="7">
        <v>-1.0770158405344219</v>
      </c>
    </row>
    <row r="220" spans="4:10" x14ac:dyDescent="0.3">
      <c r="D220" s="6">
        <v>43508</v>
      </c>
      <c r="E220" s="5">
        <v>-2.6328928535765526</v>
      </c>
      <c r="F220" s="7">
        <v>-2.6504544974121691</v>
      </c>
      <c r="G220" s="5">
        <v>-2.783761391880696</v>
      </c>
      <c r="H220" s="7">
        <v>-2.8013230357163126</v>
      </c>
      <c r="I220" s="5">
        <v>-2.6986951364175593</v>
      </c>
      <c r="J220" s="7">
        <v>-2.7162567802531759</v>
      </c>
    </row>
    <row r="221" spans="4:10" x14ac:dyDescent="0.3">
      <c r="D221" s="6">
        <v>43509</v>
      </c>
      <c r="E221" s="5">
        <v>1.1691508272938695</v>
      </c>
      <c r="F221" s="7">
        <v>1.151589183458253</v>
      </c>
      <c r="G221" s="5">
        <v>1.0669848304073695</v>
      </c>
      <c r="H221" s="7">
        <v>1.0494231865717529</v>
      </c>
      <c r="I221" s="5">
        <v>1.4358765958887905</v>
      </c>
      <c r="J221" s="7">
        <v>1.4183149520531739</v>
      </c>
    </row>
    <row r="222" spans="4:10" x14ac:dyDescent="0.3">
      <c r="D222" s="6">
        <v>43510</v>
      </c>
      <c r="E222" s="5">
        <v>0.92924241400283836</v>
      </c>
      <c r="F222" s="7">
        <v>0.91170816742749594</v>
      </c>
      <c r="G222" s="5">
        <v>1.3963842417700902</v>
      </c>
      <c r="H222" s="7">
        <v>1.3788499951947477</v>
      </c>
      <c r="I222" s="5">
        <v>0.88138082996693601</v>
      </c>
      <c r="J222" s="7">
        <v>0.86384658339159359</v>
      </c>
    </row>
    <row r="223" spans="4:10" x14ac:dyDescent="0.3">
      <c r="D223" s="6">
        <v>43511</v>
      </c>
      <c r="E223" s="5">
        <v>0.21426897452208279</v>
      </c>
      <c r="F223" s="7">
        <v>0.19681691972756224</v>
      </c>
      <c r="G223" s="5">
        <v>0.19626106047502134</v>
      </c>
      <c r="H223" s="7">
        <v>0.17880900568050079</v>
      </c>
      <c r="I223" s="8">
        <v>0.28129860674454782</v>
      </c>
      <c r="J223" s="11">
        <v>0.26384655195002726</v>
      </c>
    </row>
    <row r="224" spans="4:10" x14ac:dyDescent="0.3">
      <c r="D224" s="6">
        <v>43514</v>
      </c>
      <c r="E224" s="5">
        <v>-3.3274312631543901</v>
      </c>
      <c r="F224" s="7">
        <v>-3.3449655097297324</v>
      </c>
      <c r="G224" s="5">
        <v>-3.5290992994920396</v>
      </c>
      <c r="H224" s="7">
        <v>-3.5466335460673819</v>
      </c>
      <c r="I224" s="5">
        <v>-3.4420170285789626</v>
      </c>
      <c r="J224" s="7">
        <v>-3.4595512751543049</v>
      </c>
    </row>
    <row r="225" spans="4:10" x14ac:dyDescent="0.3">
      <c r="D225" s="6">
        <v>43515</v>
      </c>
      <c r="E225" s="5">
        <v>3.0963817949338344</v>
      </c>
      <c r="F225" s="7">
        <v>3.0788475483584921</v>
      </c>
      <c r="G225" s="5">
        <v>3.255557849817603</v>
      </c>
      <c r="H225" s="7">
        <v>3.2380236032422607</v>
      </c>
      <c r="I225" s="5">
        <v>3.260535219932331</v>
      </c>
      <c r="J225" s="7">
        <v>3.2430009733569887</v>
      </c>
    </row>
    <row r="226" spans="4:10" x14ac:dyDescent="0.3">
      <c r="D226" s="6">
        <v>43516</v>
      </c>
      <c r="E226" s="5">
        <v>-1.0759896758623122</v>
      </c>
      <c r="F226" s="7">
        <v>-1.0935513196979287</v>
      </c>
      <c r="G226" s="5">
        <v>-1.1898413544860775</v>
      </c>
      <c r="H226" s="7">
        <v>-1.2074029983216941</v>
      </c>
      <c r="I226" s="5">
        <v>-1.2444974017807025</v>
      </c>
      <c r="J226" s="7">
        <v>-1.262059045616319</v>
      </c>
    </row>
    <row r="227" spans="4:10" x14ac:dyDescent="0.3">
      <c r="D227" s="6">
        <v>43517</v>
      </c>
      <c r="E227" s="5">
        <v>0.65058281377067884</v>
      </c>
      <c r="F227" s="7">
        <v>0.6329663754145145</v>
      </c>
      <c r="G227" s="5">
        <v>0.71508078389045349</v>
      </c>
      <c r="H227" s="7">
        <v>0.69746434553428915</v>
      </c>
      <c r="I227" s="5">
        <v>0.64349633006000184</v>
      </c>
      <c r="J227" s="7">
        <v>0.62587989170383751</v>
      </c>
    </row>
    <row r="228" spans="4:10" x14ac:dyDescent="0.3">
      <c r="D228" s="6">
        <v>43518</v>
      </c>
      <c r="E228" s="5">
        <v>0.50161594398061171</v>
      </c>
      <c r="F228" s="7">
        <v>0.48399950562444732</v>
      </c>
      <c r="G228" s="5">
        <v>0.61288053853108704</v>
      </c>
      <c r="H228" s="7">
        <v>0.59526410017492271</v>
      </c>
      <c r="I228" s="8">
        <v>0.62939158813147589</v>
      </c>
      <c r="J228" s="11">
        <v>0.61177514977531156</v>
      </c>
    </row>
    <row r="229" spans="4:10" x14ac:dyDescent="0.3">
      <c r="D229" s="6">
        <v>43521</v>
      </c>
      <c r="E229" s="5">
        <v>0.14403912504604988</v>
      </c>
      <c r="F229" s="7">
        <v>0.1265048784707074</v>
      </c>
      <c r="G229" s="5">
        <v>3.3286731908661209E-2</v>
      </c>
      <c r="H229" s="7">
        <v>1.5752485333318741E-2</v>
      </c>
      <c r="I229" s="5">
        <v>-7.280428883447855E-2</v>
      </c>
      <c r="J229" s="7">
        <v>-9.0338535409821022E-2</v>
      </c>
    </row>
    <row r="230" spans="4:10" x14ac:dyDescent="0.3">
      <c r="D230" s="6">
        <v>43522</v>
      </c>
      <c r="E230" s="5">
        <v>0.86633663366336933</v>
      </c>
      <c r="F230" s="7">
        <v>0.84880238708802691</v>
      </c>
      <c r="G230" s="5">
        <v>0.85851191268468596</v>
      </c>
      <c r="H230" s="7">
        <v>0.84097766610934355</v>
      </c>
      <c r="I230" s="5">
        <v>1.1425354351569745</v>
      </c>
      <c r="J230" s="7">
        <v>1.125001188581632</v>
      </c>
    </row>
    <row r="231" spans="4:10" x14ac:dyDescent="0.3">
      <c r="D231" s="6">
        <v>43523</v>
      </c>
      <c r="E231" s="5">
        <v>7.2956391974790855E-2</v>
      </c>
      <c r="F231" s="7">
        <v>5.5449542659722365E-2</v>
      </c>
      <c r="G231" s="5">
        <v>2.9693170570771726E-2</v>
      </c>
      <c r="H231" s="7">
        <v>1.2186321255703233E-2</v>
      </c>
      <c r="I231" s="5">
        <v>-0.1047771847680108</v>
      </c>
      <c r="J231" s="7">
        <v>-0.12228403408307929</v>
      </c>
    </row>
    <row r="232" spans="4:10" x14ac:dyDescent="0.3">
      <c r="D232" s="6">
        <v>43524</v>
      </c>
      <c r="E232" s="5">
        <v>-0.41422275242734535</v>
      </c>
      <c r="F232" s="7">
        <v>-0.43181179352323579</v>
      </c>
      <c r="G232" s="5">
        <v>-0.82786371582175888</v>
      </c>
      <c r="H232" s="7">
        <v>-0.84545275691764932</v>
      </c>
      <c r="I232" s="5">
        <v>-0.35727162476646535</v>
      </c>
      <c r="J232" s="7">
        <v>-0.37486066586235578</v>
      </c>
    </row>
    <row r="233" spans="4:10" x14ac:dyDescent="0.3">
      <c r="D233" s="6">
        <v>43525</v>
      </c>
      <c r="E233" s="5">
        <v>-0.10648209769731859</v>
      </c>
      <c r="F233" s="7">
        <v>-0.124071138793209</v>
      </c>
      <c r="G233" s="5">
        <v>0.31595051217240916</v>
      </c>
      <c r="H233" s="7">
        <v>0.29836147107651873</v>
      </c>
      <c r="I233" s="8">
        <v>-6.5789473684210523E-2</v>
      </c>
      <c r="J233" s="11">
        <v>-8.3378514780100929E-2</v>
      </c>
    </row>
    <row r="234" spans="4:10" x14ac:dyDescent="0.3">
      <c r="D234" s="6">
        <v>43529</v>
      </c>
      <c r="E234" s="5">
        <v>1.7455029980013355</v>
      </c>
      <c r="F234" s="7">
        <v>1.7279687514259929</v>
      </c>
      <c r="G234" s="5">
        <v>1.9925073765872066</v>
      </c>
      <c r="H234" s="7">
        <v>1.974973130011864</v>
      </c>
      <c r="I234" s="5">
        <v>2.0868992758393707</v>
      </c>
      <c r="J234" s="7">
        <v>2.0693650292640284</v>
      </c>
    </row>
    <row r="235" spans="4:10" x14ac:dyDescent="0.3">
      <c r="D235" s="6">
        <v>43530</v>
      </c>
      <c r="E235" s="5">
        <v>2.9465688842328804E-2</v>
      </c>
      <c r="F235" s="7">
        <v>1.1876647746438394E-2</v>
      </c>
      <c r="G235" s="5">
        <v>0.2535431023273868</v>
      </c>
      <c r="H235" s="7">
        <v>0.2359540612314964</v>
      </c>
      <c r="I235" s="5">
        <v>0.16121751467079384</v>
      </c>
      <c r="J235" s="7">
        <v>0.14362847357490344</v>
      </c>
    </row>
    <row r="236" spans="4:10" x14ac:dyDescent="0.3">
      <c r="D236" s="6">
        <v>43531</v>
      </c>
      <c r="E236" s="5">
        <v>-3.273001014630314E-2</v>
      </c>
      <c r="F236" s="7">
        <v>-5.0319051242193547E-2</v>
      </c>
      <c r="G236" s="5">
        <v>-0.36638350301535982</v>
      </c>
      <c r="H236" s="7">
        <v>-0.38397254411125026</v>
      </c>
      <c r="I236" s="5">
        <v>-0.46033994334278205</v>
      </c>
      <c r="J236" s="7">
        <v>-0.47792898443867249</v>
      </c>
    </row>
    <row r="237" spans="4:10" x14ac:dyDescent="0.3">
      <c r="D237" s="6">
        <v>43532</v>
      </c>
      <c r="E237" s="5">
        <v>1.4143993713780512</v>
      </c>
      <c r="F237" s="7">
        <v>1.3968377275424346</v>
      </c>
      <c r="G237" s="5">
        <v>1.2301083666894375</v>
      </c>
      <c r="H237" s="7">
        <v>1.2125467228538209</v>
      </c>
      <c r="I237" s="8">
        <v>1.4844280586009537</v>
      </c>
      <c r="J237" s="11">
        <v>1.4668664147653372</v>
      </c>
    </row>
    <row r="238" spans="4:10" x14ac:dyDescent="0.3">
      <c r="D238" s="6">
        <v>43535</v>
      </c>
      <c r="E238" s="5">
        <v>-0.3583535108958808</v>
      </c>
      <c r="F238" s="7">
        <v>-0.37591515473149723</v>
      </c>
      <c r="G238" s="5">
        <v>0.10930015752081818</v>
      </c>
      <c r="H238" s="7">
        <v>9.1738513685201736E-2</v>
      </c>
      <c r="I238" s="5">
        <v>-4.14276609305348E-2</v>
      </c>
      <c r="J238" s="7">
        <v>-5.8989304766151239E-2</v>
      </c>
    </row>
    <row r="239" spans="4:10" x14ac:dyDescent="0.3">
      <c r="D239" s="6">
        <v>43536</v>
      </c>
      <c r="E239" s="5">
        <v>5.913037843442198</v>
      </c>
      <c r="F239" s="7">
        <v>5.8954761996065814</v>
      </c>
      <c r="G239" s="5">
        <v>5.3113259047557912</v>
      </c>
      <c r="H239" s="7">
        <v>5.2937642609201747</v>
      </c>
      <c r="I239" s="5">
        <v>5.8086524053942128</v>
      </c>
      <c r="J239" s="7">
        <v>5.7910907615585963</v>
      </c>
    </row>
    <row r="240" spans="4:10" x14ac:dyDescent="0.3">
      <c r="D240" s="6">
        <v>43537</v>
      </c>
      <c r="E240" s="5">
        <v>-0.37321423108691831</v>
      </c>
      <c r="F240" s="7">
        <v>-0.39077587492253474</v>
      </c>
      <c r="G240" s="5">
        <v>-9.7575849977125109E-2</v>
      </c>
      <c r="H240" s="7">
        <v>-0.11513749381274155</v>
      </c>
      <c r="I240" s="5">
        <v>-0.7442224833529264</v>
      </c>
      <c r="J240" s="7">
        <v>-0.76178412718854283</v>
      </c>
    </row>
    <row r="241" spans="4:10" x14ac:dyDescent="0.3">
      <c r="D241" s="6">
        <v>43538</v>
      </c>
      <c r="E241" s="5">
        <v>0.69702459544938966</v>
      </c>
      <c r="F241" s="7">
        <v>0.67965473243569108</v>
      </c>
      <c r="G241" s="5">
        <v>0.50972133199034941</v>
      </c>
      <c r="H241" s="7">
        <v>0.49235146897665077</v>
      </c>
      <c r="I241" s="5">
        <v>0.84087183534698184</v>
      </c>
      <c r="J241" s="7">
        <v>0.82350197233328326</v>
      </c>
    </row>
    <row r="242" spans="4:10" x14ac:dyDescent="0.3">
      <c r="D242" s="6">
        <v>43539</v>
      </c>
      <c r="E242" s="5">
        <v>-0.1738122827346549</v>
      </c>
      <c r="F242" s="7">
        <v>-0.19112735122780558</v>
      </c>
      <c r="G242" s="5">
        <v>-0.2641967810507081</v>
      </c>
      <c r="H242" s="7">
        <v>-0.28151184954385877</v>
      </c>
      <c r="I242" s="8">
        <v>-0.2468466841265623</v>
      </c>
      <c r="J242" s="11">
        <v>-0.26416175261971298</v>
      </c>
    </row>
    <row r="243" spans="4:10" x14ac:dyDescent="0.3">
      <c r="D243" s="6">
        <v>43542</v>
      </c>
      <c r="E243" s="5">
        <v>3.8366374438708606</v>
      </c>
      <c r="F243" s="7">
        <v>3.8192949781174361</v>
      </c>
      <c r="G243" s="5">
        <v>4.0252108516274339</v>
      </c>
      <c r="H243" s="7">
        <v>4.0078683858740094</v>
      </c>
      <c r="I243" s="5">
        <v>3.6213296315297101</v>
      </c>
      <c r="J243" s="7">
        <v>3.6039871657762856</v>
      </c>
    </row>
    <row r="244" spans="4:10" x14ac:dyDescent="0.3">
      <c r="D244" s="6">
        <v>43543</v>
      </c>
      <c r="E244" s="5">
        <v>-2.6476039184540667E-2</v>
      </c>
      <c r="F244" s="7">
        <v>-4.3681518636595459E-2</v>
      </c>
      <c r="G244" s="5">
        <v>-0.31318600907360805</v>
      </c>
      <c r="H244" s="7">
        <v>-0.33039148852566286</v>
      </c>
      <c r="I244" s="5">
        <v>0.22424789585579036</v>
      </c>
      <c r="J244" s="7">
        <v>0.20704241640373555</v>
      </c>
    </row>
    <row r="245" spans="4:10" x14ac:dyDescent="0.3">
      <c r="D245" s="6">
        <v>43544</v>
      </c>
      <c r="E245" s="5">
        <v>-3.8694679849340865</v>
      </c>
      <c r="F245" s="7">
        <v>-3.8867556561669634</v>
      </c>
      <c r="G245" s="5">
        <v>-3.6085501203828785</v>
      </c>
      <c r="H245" s="7">
        <v>-3.6258377916157554</v>
      </c>
      <c r="I245" s="5">
        <v>-3.9693148137385919</v>
      </c>
      <c r="J245" s="7">
        <v>-3.9866024849714687</v>
      </c>
    </row>
    <row r="246" spans="4:10" x14ac:dyDescent="0.3">
      <c r="D246" s="6">
        <v>43546</v>
      </c>
      <c r="E246" s="5">
        <v>-0.93972879488200645</v>
      </c>
      <c r="F246" s="7">
        <v>-0.9569342743340612</v>
      </c>
      <c r="G246" s="5">
        <v>-1.0356696822930944</v>
      </c>
      <c r="H246" s="7">
        <v>-1.0528751617451493</v>
      </c>
      <c r="I246" s="8">
        <v>-0.84120067780199048</v>
      </c>
      <c r="J246" s="11">
        <v>-0.85840615725404523</v>
      </c>
    </row>
    <row r="247" spans="4:10" x14ac:dyDescent="0.3">
      <c r="D247" s="6">
        <v>43549</v>
      </c>
      <c r="E247" s="5">
        <v>-2.0208886966194806</v>
      </c>
      <c r="F247" s="7">
        <v>-2.0380667788112614</v>
      </c>
      <c r="G247" s="5">
        <v>-2.0037551171165595</v>
      </c>
      <c r="H247" s="7">
        <v>-2.0209331993083404</v>
      </c>
      <c r="I247" s="5">
        <v>-2.0170888007323744</v>
      </c>
      <c r="J247" s="7">
        <v>-2.0342668829241553</v>
      </c>
    </row>
    <row r="248" spans="4:10" x14ac:dyDescent="0.3">
      <c r="D248" s="6">
        <v>43550</v>
      </c>
      <c r="E248" s="5">
        <v>-1.2898952945628892</v>
      </c>
      <c r="F248" s="7">
        <v>-1.3071281712752181</v>
      </c>
      <c r="G248" s="5">
        <v>-1.1307242917268674</v>
      </c>
      <c r="H248" s="7">
        <v>-1.1479571684391963</v>
      </c>
      <c r="I248" s="5">
        <v>-1.2644429910616932</v>
      </c>
      <c r="J248" s="7">
        <v>-1.2816758677740221</v>
      </c>
    </row>
    <row r="249" spans="4:10" x14ac:dyDescent="0.3">
      <c r="D249" s="6">
        <v>43551</v>
      </c>
      <c r="E249" s="5">
        <v>2.319562925333075</v>
      </c>
      <c r="F249" s="7">
        <v>2.3023300486207461</v>
      </c>
      <c r="G249" s="5">
        <v>2.0871719931380586</v>
      </c>
      <c r="H249" s="7">
        <v>2.0699391164257297</v>
      </c>
      <c r="I249" s="5">
        <v>2.6590543481689344</v>
      </c>
      <c r="J249" s="7">
        <v>2.6418214714566055</v>
      </c>
    </row>
    <row r="250" spans="4:10" x14ac:dyDescent="0.3">
      <c r="D250" s="6">
        <v>43552</v>
      </c>
      <c r="E250" s="5">
        <v>2.5979703356752482</v>
      </c>
      <c r="F250" s="7">
        <v>2.5809292397848371</v>
      </c>
      <c r="G250" s="5">
        <v>2.6264197915045928</v>
      </c>
      <c r="H250" s="7">
        <v>2.6093786956141818</v>
      </c>
      <c r="I250" s="8">
        <v>2.27677748417624</v>
      </c>
      <c r="J250" s="11">
        <v>2.259736388285829</v>
      </c>
    </row>
  </sheetData>
  <conditionalFormatting sqref="D4:D250">
    <cfRule type="duplicateValues" dxfId="7" priority="4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0167-0913-4DC4-A3DA-302B37EE42ED}">
  <dimension ref="A1:L57"/>
  <sheetViews>
    <sheetView workbookViewId="0">
      <selection activeCell="J1" sqref="J1"/>
    </sheetView>
  </sheetViews>
  <sheetFormatPr defaultRowHeight="14.4" x14ac:dyDescent="0.3"/>
  <cols>
    <col min="2" max="3" width="9.88671875" bestFit="1" customWidth="1"/>
    <col min="4" max="4" width="11.5546875" bestFit="1" customWidth="1"/>
    <col min="5" max="5" width="10.33203125" bestFit="1" customWidth="1"/>
    <col min="6" max="6" width="12.6640625" bestFit="1" customWidth="1"/>
    <col min="7" max="7" width="19.109375" style="5" bestFit="1" customWidth="1"/>
    <col min="8" max="8" width="22.109375" bestFit="1" customWidth="1"/>
    <col min="11" max="11" width="41.88671875" bestFit="1" customWidth="1"/>
    <col min="12" max="12" width="13.33203125" bestFit="1" customWidth="1"/>
  </cols>
  <sheetData>
    <row r="1" spans="1:12" x14ac:dyDescent="0.3">
      <c r="A1" s="19" t="s">
        <v>22</v>
      </c>
      <c r="B1" s="19"/>
      <c r="C1" s="19"/>
    </row>
    <row r="2" spans="1:12" x14ac:dyDescent="0.3">
      <c r="A2" s="19"/>
      <c r="B2" s="19"/>
      <c r="C2" s="19"/>
    </row>
    <row r="5" spans="1:12" s="1" customFormat="1" x14ac:dyDescent="0.3">
      <c r="A5" s="1" t="s">
        <v>10</v>
      </c>
      <c r="B5" s="1" t="s">
        <v>14</v>
      </c>
      <c r="C5" s="1" t="s">
        <v>11</v>
      </c>
      <c r="D5" s="1" t="s">
        <v>13</v>
      </c>
      <c r="E5" s="1" t="s">
        <v>15</v>
      </c>
      <c r="F5" s="1" t="s">
        <v>18</v>
      </c>
      <c r="G5" s="2" t="s">
        <v>9</v>
      </c>
      <c r="H5" s="1" t="s">
        <v>16</v>
      </c>
    </row>
    <row r="6" spans="1:12" s="5" customFormat="1" ht="15" thickBot="1" x14ac:dyDescent="0.35">
      <c r="A6" s="5" t="s">
        <v>12</v>
      </c>
      <c r="B6" s="6">
        <v>43196</v>
      </c>
      <c r="C6" s="6">
        <v>43216</v>
      </c>
      <c r="D6" s="5">
        <v>1251.5</v>
      </c>
      <c r="E6" s="5">
        <v>1251.5</v>
      </c>
      <c r="G6" s="5">
        <v>0.11730769230769231</v>
      </c>
      <c r="H6" s="7"/>
      <c r="I6" s="9"/>
    </row>
    <row r="7" spans="1:12" s="5" customFormat="1" ht="15.6" x14ac:dyDescent="0.3">
      <c r="A7" s="5" t="s">
        <v>12</v>
      </c>
      <c r="B7" s="6">
        <v>43203</v>
      </c>
      <c r="C7" s="6">
        <v>43216</v>
      </c>
      <c r="D7" s="5">
        <v>1318.4</v>
      </c>
      <c r="E7" s="5">
        <v>1318.4</v>
      </c>
      <c r="F7" s="5">
        <f>(E7-E6)/E6*100</f>
        <v>5.3455852976428364</v>
      </c>
      <c r="G7" s="5">
        <v>0.11692307692307692</v>
      </c>
      <c r="H7" s="7">
        <f>F7-G7</f>
        <v>5.2286622207197597</v>
      </c>
      <c r="I7" s="9"/>
      <c r="K7" s="12" t="s">
        <v>1</v>
      </c>
      <c r="L7" s="13">
        <f>AVERAGE(F7:F57)</f>
        <v>0.64116100857141933</v>
      </c>
    </row>
    <row r="8" spans="1:12" s="5" customFormat="1" ht="15.6" x14ac:dyDescent="0.3">
      <c r="A8" s="5" t="s">
        <v>12</v>
      </c>
      <c r="B8" s="6">
        <v>43210</v>
      </c>
      <c r="C8" s="6">
        <v>43216</v>
      </c>
      <c r="D8" s="5">
        <v>1321.35</v>
      </c>
      <c r="E8" s="5">
        <v>1321.35</v>
      </c>
      <c r="F8" s="5">
        <f t="shared" ref="F8:F57" si="0">(E8-E7)/E7*100</f>
        <v>0.22375606796115124</v>
      </c>
      <c r="G8" s="5">
        <v>0.11826923076923078</v>
      </c>
      <c r="H8" s="7">
        <f t="shared" ref="H8:H57" si="1">F8-G8</f>
        <v>0.10548683719192047</v>
      </c>
      <c r="I8" s="9"/>
      <c r="K8" s="14" t="s">
        <v>0</v>
      </c>
      <c r="L8" s="15">
        <f>MAX(F7:F57)</f>
        <v>13.677369703706873</v>
      </c>
    </row>
    <row r="9" spans="1:12" s="5" customFormat="1" ht="15.6" x14ac:dyDescent="0.3">
      <c r="A9" s="5" t="s">
        <v>12</v>
      </c>
      <c r="B9" s="6">
        <v>43217</v>
      </c>
      <c r="C9" s="6">
        <v>43251</v>
      </c>
      <c r="D9" s="5">
        <v>1439.45</v>
      </c>
      <c r="E9" s="5">
        <v>1439.45</v>
      </c>
      <c r="F9" s="5">
        <f t="shared" si="0"/>
        <v>8.9378287357626771</v>
      </c>
      <c r="G9" s="5">
        <v>0.11923076923076924</v>
      </c>
      <c r="H9" s="7">
        <f t="shared" si="1"/>
        <v>8.8185979665319074</v>
      </c>
      <c r="I9" s="9"/>
      <c r="K9" s="14" t="s">
        <v>2</v>
      </c>
      <c r="L9" s="15">
        <f>MIN(F7:F57)</f>
        <v>-11.78177597214162</v>
      </c>
    </row>
    <row r="10" spans="1:12" s="5" customFormat="1" ht="15.6" x14ac:dyDescent="0.3">
      <c r="A10" s="5" t="s">
        <v>12</v>
      </c>
      <c r="B10" s="6">
        <v>43224</v>
      </c>
      <c r="C10" s="6">
        <v>43251</v>
      </c>
      <c r="D10" s="5">
        <v>1431.2</v>
      </c>
      <c r="E10" s="5">
        <v>1431.2</v>
      </c>
      <c r="F10" s="5">
        <f t="shared" si="0"/>
        <v>-0.57313557261454029</v>
      </c>
      <c r="G10" s="5">
        <v>0.1201923076923077</v>
      </c>
      <c r="H10" s="7">
        <f t="shared" si="1"/>
        <v>-0.693327880306848</v>
      </c>
      <c r="I10" s="9"/>
      <c r="K10" s="14" t="s">
        <v>3</v>
      </c>
      <c r="L10" s="15">
        <f>_xlfn.STDEV.S((F7:F57))</f>
        <v>4.6821974658176817</v>
      </c>
    </row>
    <row r="11" spans="1:12" s="5" customFormat="1" ht="15.6" x14ac:dyDescent="0.3">
      <c r="A11" s="5" t="s">
        <v>12</v>
      </c>
      <c r="B11" s="6">
        <v>43231</v>
      </c>
      <c r="C11" s="6">
        <v>43251</v>
      </c>
      <c r="D11" s="5">
        <v>1424.3</v>
      </c>
      <c r="E11" s="5">
        <v>1424.3</v>
      </c>
      <c r="F11" s="5">
        <f t="shared" si="0"/>
        <v>-0.48211291224148201</v>
      </c>
      <c r="G11" s="5">
        <v>0.12038461538461538</v>
      </c>
      <c r="H11" s="7">
        <f t="shared" si="1"/>
        <v>-0.60249752762609743</v>
      </c>
      <c r="I11" s="9"/>
      <c r="K11" s="14" t="s">
        <v>4</v>
      </c>
      <c r="L11" s="15">
        <f>AVERAGE(H7:H57)</f>
        <v>0.51420022425769385</v>
      </c>
    </row>
    <row r="12" spans="1:12" s="5" customFormat="1" ht="15.6" x14ac:dyDescent="0.3">
      <c r="A12" s="5" t="s">
        <v>12</v>
      </c>
      <c r="B12" s="6">
        <v>43238</v>
      </c>
      <c r="C12" s="6">
        <v>43251</v>
      </c>
      <c r="D12" s="5">
        <v>1374.3</v>
      </c>
      <c r="E12" s="5">
        <v>1374.3</v>
      </c>
      <c r="F12" s="5">
        <f t="shared" si="0"/>
        <v>-3.5104963841887242</v>
      </c>
      <c r="G12" s="5">
        <v>0.12307692307692308</v>
      </c>
      <c r="H12" s="7">
        <f t="shared" si="1"/>
        <v>-3.6335733072656473</v>
      </c>
      <c r="I12" s="9"/>
      <c r="K12" s="14" t="s">
        <v>5</v>
      </c>
      <c r="L12" s="15">
        <f>MAX(H7:H57)</f>
        <v>13.544869703706873</v>
      </c>
    </row>
    <row r="13" spans="1:12" s="5" customFormat="1" ht="15.6" x14ac:dyDescent="0.3">
      <c r="A13" s="5" t="s">
        <v>12</v>
      </c>
      <c r="B13" s="6">
        <v>43245</v>
      </c>
      <c r="C13" s="6">
        <v>43251</v>
      </c>
      <c r="D13" s="5">
        <v>1347.95</v>
      </c>
      <c r="E13" s="5">
        <v>1347.95</v>
      </c>
      <c r="F13" s="5">
        <f t="shared" si="0"/>
        <v>-1.9173397365931684</v>
      </c>
      <c r="G13" s="5">
        <v>0.12288461538461538</v>
      </c>
      <c r="H13" s="7">
        <f t="shared" si="1"/>
        <v>-2.0402243519777836</v>
      </c>
      <c r="I13" s="9"/>
      <c r="K13" s="14" t="s">
        <v>6</v>
      </c>
      <c r="L13" s="15">
        <f>MIN(H7:H57)</f>
        <v>-11.907545202910852</v>
      </c>
    </row>
    <row r="14" spans="1:12" s="5" customFormat="1" ht="15.6" x14ac:dyDescent="0.3">
      <c r="A14" s="5" t="s">
        <v>12</v>
      </c>
      <c r="B14" s="6">
        <v>43252</v>
      </c>
      <c r="C14" s="6">
        <v>43279</v>
      </c>
      <c r="D14" s="5">
        <v>1309.5999999999999</v>
      </c>
      <c r="E14" s="5">
        <v>1309.5999999999999</v>
      </c>
      <c r="F14" s="5">
        <f t="shared" si="0"/>
        <v>-2.8450610185837855</v>
      </c>
      <c r="G14" s="5">
        <v>0.12403846153846154</v>
      </c>
      <c r="H14" s="7">
        <f t="shared" si="1"/>
        <v>-2.9690994801222468</v>
      </c>
      <c r="I14" s="9"/>
      <c r="K14" s="14" t="s">
        <v>7</v>
      </c>
      <c r="L14" s="16">
        <f>_xlfn.STDEV.S((H7:H57))</f>
        <v>4.6822746569240214</v>
      </c>
    </row>
    <row r="15" spans="1:12" s="5" customFormat="1" ht="16.2" thickBot="1" x14ac:dyDescent="0.35">
      <c r="A15" s="5" t="s">
        <v>12</v>
      </c>
      <c r="B15" s="6">
        <v>43259</v>
      </c>
      <c r="C15" s="6">
        <v>43279</v>
      </c>
      <c r="D15" s="5">
        <v>1409.8</v>
      </c>
      <c r="E15" s="5">
        <v>1409.8</v>
      </c>
      <c r="F15" s="5">
        <f t="shared" si="0"/>
        <v>7.651191203420896</v>
      </c>
      <c r="G15" s="5">
        <v>0.125</v>
      </c>
      <c r="H15" s="7">
        <f t="shared" si="1"/>
        <v>7.526191203420896</v>
      </c>
      <c r="I15" s="9"/>
      <c r="K15" s="17" t="s">
        <v>8</v>
      </c>
      <c r="L15" s="18">
        <f>L11/L14</f>
        <v>0.10981846686360196</v>
      </c>
    </row>
    <row r="16" spans="1:12" s="5" customFormat="1" x14ac:dyDescent="0.3">
      <c r="A16" s="5" t="s">
        <v>12</v>
      </c>
      <c r="B16" s="6">
        <v>43266</v>
      </c>
      <c r="C16" s="6">
        <v>43279</v>
      </c>
      <c r="D16" s="5">
        <v>1413.05</v>
      </c>
      <c r="E16" s="5">
        <v>1413.05</v>
      </c>
      <c r="F16" s="5">
        <f t="shared" si="0"/>
        <v>0.23052915307135766</v>
      </c>
      <c r="G16" s="5">
        <v>0.12538461538461537</v>
      </c>
      <c r="H16" s="7">
        <f t="shared" si="1"/>
        <v>0.10514453768674228</v>
      </c>
    </row>
    <row r="17" spans="1:8" s="5" customFormat="1" x14ac:dyDescent="0.3">
      <c r="A17" s="5" t="s">
        <v>12</v>
      </c>
      <c r="B17" s="6">
        <v>43273</v>
      </c>
      <c r="C17" s="6">
        <v>43279</v>
      </c>
      <c r="D17" s="5">
        <v>1353.4</v>
      </c>
      <c r="E17" s="5">
        <v>1353.4</v>
      </c>
      <c r="F17" s="5">
        <f t="shared" si="0"/>
        <v>-4.2213651321609191</v>
      </c>
      <c r="G17" s="5">
        <v>0.12423076923076923</v>
      </c>
      <c r="H17" s="7">
        <f t="shared" si="1"/>
        <v>-4.3455959013916887</v>
      </c>
    </row>
    <row r="18" spans="1:8" s="5" customFormat="1" x14ac:dyDescent="0.3">
      <c r="A18" s="5" t="s">
        <v>12</v>
      </c>
      <c r="B18" s="6">
        <v>43280</v>
      </c>
      <c r="C18" s="6">
        <v>43307</v>
      </c>
      <c r="D18" s="5">
        <v>1375.15</v>
      </c>
      <c r="E18" s="5">
        <v>1375.15</v>
      </c>
      <c r="F18" s="5">
        <f t="shared" si="0"/>
        <v>1.6070636914437713</v>
      </c>
      <c r="G18" s="5">
        <v>0.12480769230769231</v>
      </c>
      <c r="H18" s="7">
        <f t="shared" si="1"/>
        <v>1.4822559991360789</v>
      </c>
    </row>
    <row r="19" spans="1:8" s="5" customFormat="1" x14ac:dyDescent="0.3">
      <c r="A19" s="5" t="s">
        <v>12</v>
      </c>
      <c r="B19" s="6">
        <v>43287</v>
      </c>
      <c r="C19" s="6">
        <v>43307</v>
      </c>
      <c r="D19" s="5">
        <v>1378.4</v>
      </c>
      <c r="E19" s="5">
        <v>1378.4</v>
      </c>
      <c r="F19" s="5">
        <f t="shared" si="0"/>
        <v>0.23633785405228519</v>
      </c>
      <c r="G19" s="5">
        <v>0.12403846153846154</v>
      </c>
      <c r="H19" s="7">
        <f t="shared" si="1"/>
        <v>0.11229939251382365</v>
      </c>
    </row>
    <row r="20" spans="1:8" s="5" customFormat="1" x14ac:dyDescent="0.3">
      <c r="A20" s="5" t="s">
        <v>12</v>
      </c>
      <c r="B20" s="6">
        <v>43294</v>
      </c>
      <c r="C20" s="6">
        <v>43307</v>
      </c>
      <c r="D20" s="5">
        <v>1216</v>
      </c>
      <c r="E20" s="5">
        <v>1216</v>
      </c>
      <c r="F20" s="5">
        <f t="shared" si="0"/>
        <v>-11.78177597214162</v>
      </c>
      <c r="G20" s="5">
        <v>0.12576923076923077</v>
      </c>
      <c r="H20" s="7">
        <f t="shared" si="1"/>
        <v>-11.907545202910852</v>
      </c>
    </row>
    <row r="21" spans="1:8" s="5" customFormat="1" x14ac:dyDescent="0.3">
      <c r="A21" s="5" t="s">
        <v>12</v>
      </c>
      <c r="B21" s="6">
        <v>43301</v>
      </c>
      <c r="C21" s="6">
        <v>43307</v>
      </c>
      <c r="D21" s="5">
        <v>1152.1500000000001</v>
      </c>
      <c r="E21" s="5">
        <v>1152.1500000000001</v>
      </c>
      <c r="F21" s="5">
        <f t="shared" si="0"/>
        <v>-5.2508223684210451</v>
      </c>
      <c r="G21" s="5">
        <v>0.12692307692307692</v>
      </c>
      <c r="H21" s="7">
        <f t="shared" si="1"/>
        <v>-5.3777454453441216</v>
      </c>
    </row>
    <row r="22" spans="1:8" s="5" customFormat="1" x14ac:dyDescent="0.3">
      <c r="A22" s="5" t="s">
        <v>12</v>
      </c>
      <c r="B22" s="6">
        <v>43308</v>
      </c>
      <c r="C22" s="6">
        <v>43342</v>
      </c>
      <c r="D22" s="5">
        <v>1118.9000000000001</v>
      </c>
      <c r="E22" s="5">
        <v>1118.9000000000001</v>
      </c>
      <c r="F22" s="5">
        <f t="shared" si="0"/>
        <v>-2.8859089528273225</v>
      </c>
      <c r="G22" s="5">
        <v>0.12923076923076923</v>
      </c>
      <c r="H22" s="7">
        <f t="shared" si="1"/>
        <v>-3.0151397220580916</v>
      </c>
    </row>
    <row r="23" spans="1:8" s="5" customFormat="1" x14ac:dyDescent="0.3">
      <c r="A23" s="5" t="s">
        <v>12</v>
      </c>
      <c r="B23" s="6">
        <v>43315</v>
      </c>
      <c r="C23" s="6">
        <v>43342</v>
      </c>
      <c r="D23" s="5">
        <v>1184</v>
      </c>
      <c r="E23" s="5">
        <v>1184</v>
      </c>
      <c r="F23" s="5">
        <f t="shared" si="0"/>
        <v>5.8182143176333811</v>
      </c>
      <c r="G23" s="5">
        <v>0.13019230769230769</v>
      </c>
      <c r="H23" s="7">
        <f t="shared" si="1"/>
        <v>5.6880220099410739</v>
      </c>
    </row>
    <row r="24" spans="1:8" s="5" customFormat="1" x14ac:dyDescent="0.3">
      <c r="A24" s="5" t="s">
        <v>12</v>
      </c>
      <c r="B24" s="6">
        <v>43322</v>
      </c>
      <c r="C24" s="6">
        <v>43342</v>
      </c>
      <c r="D24" s="5">
        <v>1323.75</v>
      </c>
      <c r="E24" s="5">
        <v>1323.75</v>
      </c>
      <c r="F24" s="5">
        <f t="shared" si="0"/>
        <v>11.80320945945946</v>
      </c>
      <c r="G24" s="5">
        <v>0.12884615384615386</v>
      </c>
      <c r="H24" s="7">
        <f t="shared" si="1"/>
        <v>11.674363305613305</v>
      </c>
    </row>
    <row r="25" spans="1:8" s="5" customFormat="1" x14ac:dyDescent="0.3">
      <c r="A25" s="5" t="s">
        <v>12</v>
      </c>
      <c r="B25" s="6">
        <v>43329</v>
      </c>
      <c r="C25" s="6">
        <v>43342</v>
      </c>
      <c r="D25" s="5">
        <v>1312.7</v>
      </c>
      <c r="E25" s="5">
        <v>1312.7</v>
      </c>
      <c r="F25" s="5">
        <f t="shared" si="0"/>
        <v>-0.83474976392823086</v>
      </c>
      <c r="G25" s="5">
        <v>0.13076923076923078</v>
      </c>
      <c r="H25" s="7">
        <f t="shared" si="1"/>
        <v>-0.96551899469746161</v>
      </c>
    </row>
    <row r="26" spans="1:8" s="5" customFormat="1" x14ac:dyDescent="0.3">
      <c r="A26" s="5" t="s">
        <v>12</v>
      </c>
      <c r="B26" s="6">
        <v>43336</v>
      </c>
      <c r="C26" s="6">
        <v>43342</v>
      </c>
      <c r="D26" s="5">
        <v>1319.35</v>
      </c>
      <c r="E26" s="5">
        <v>1319.35</v>
      </c>
      <c r="F26" s="5">
        <f t="shared" si="0"/>
        <v>0.50658947208043448</v>
      </c>
      <c r="G26" s="5">
        <v>0.13115384615384615</v>
      </c>
      <c r="H26" s="7">
        <f t="shared" si="1"/>
        <v>0.3754356259265883</v>
      </c>
    </row>
    <row r="27" spans="1:8" s="5" customFormat="1" x14ac:dyDescent="0.3">
      <c r="A27" s="5" t="s">
        <v>12</v>
      </c>
      <c r="B27" s="6">
        <v>43343</v>
      </c>
      <c r="C27" s="6">
        <v>43370</v>
      </c>
      <c r="D27" s="5">
        <v>1375.85</v>
      </c>
      <c r="E27" s="5">
        <v>1375.85</v>
      </c>
      <c r="F27" s="5">
        <f t="shared" si="0"/>
        <v>4.2824117936862853</v>
      </c>
      <c r="G27" s="5">
        <v>0.13096153846153846</v>
      </c>
      <c r="H27" s="7">
        <f t="shared" si="1"/>
        <v>4.1514502552247468</v>
      </c>
    </row>
    <row r="28" spans="1:8" s="5" customFormat="1" x14ac:dyDescent="0.3">
      <c r="A28" s="5" t="s">
        <v>12</v>
      </c>
      <c r="B28" s="6">
        <v>43350</v>
      </c>
      <c r="C28" s="6">
        <v>43370</v>
      </c>
      <c r="D28" s="5">
        <v>1364.3</v>
      </c>
      <c r="E28" s="5">
        <v>1364.3</v>
      </c>
      <c r="F28" s="5">
        <f t="shared" si="0"/>
        <v>-0.83948104807936597</v>
      </c>
      <c r="G28" s="5">
        <v>0.13173076923076923</v>
      </c>
      <c r="H28" s="7">
        <f t="shared" si="1"/>
        <v>-0.97121181731013517</v>
      </c>
    </row>
    <row r="29" spans="1:8" s="5" customFormat="1" x14ac:dyDescent="0.3">
      <c r="A29" s="5" t="s">
        <v>12</v>
      </c>
      <c r="B29" s="6">
        <v>43357</v>
      </c>
      <c r="C29" s="6">
        <v>43370</v>
      </c>
      <c r="D29" s="5">
        <v>1382.35</v>
      </c>
      <c r="E29" s="5">
        <v>1382.35</v>
      </c>
      <c r="F29" s="5">
        <f t="shared" si="0"/>
        <v>1.323022795572818</v>
      </c>
      <c r="G29" s="5">
        <v>0.13596153846153847</v>
      </c>
      <c r="H29" s="7">
        <f t="shared" si="1"/>
        <v>1.1870612571112795</v>
      </c>
    </row>
    <row r="30" spans="1:8" s="5" customFormat="1" x14ac:dyDescent="0.3">
      <c r="A30" s="5" t="s">
        <v>12</v>
      </c>
      <c r="B30" s="6">
        <v>43364</v>
      </c>
      <c r="C30" s="6">
        <v>43370</v>
      </c>
      <c r="D30" s="5">
        <v>1343.25</v>
      </c>
      <c r="E30" s="5">
        <v>1343.25</v>
      </c>
      <c r="F30" s="5">
        <f t="shared" si="0"/>
        <v>-2.8285166564184117</v>
      </c>
      <c r="G30" s="5">
        <v>0.13653846153846153</v>
      </c>
      <c r="H30" s="7">
        <f t="shared" si="1"/>
        <v>-2.9650551179568732</v>
      </c>
    </row>
    <row r="31" spans="1:8" s="5" customFormat="1" x14ac:dyDescent="0.3">
      <c r="A31" s="5" t="s">
        <v>12</v>
      </c>
      <c r="B31" s="6">
        <v>43371</v>
      </c>
      <c r="C31" s="6">
        <v>43398</v>
      </c>
      <c r="D31" s="5">
        <v>1208</v>
      </c>
      <c r="E31" s="5">
        <v>1208</v>
      </c>
      <c r="F31" s="5">
        <f t="shared" si="0"/>
        <v>-10.068862832681928</v>
      </c>
      <c r="G31" s="5">
        <v>0.13403846153846152</v>
      </c>
      <c r="H31" s="7">
        <f t="shared" si="1"/>
        <v>-10.202901294220389</v>
      </c>
    </row>
    <row r="32" spans="1:8" s="5" customFormat="1" x14ac:dyDescent="0.3">
      <c r="A32" s="5" t="s">
        <v>12</v>
      </c>
      <c r="B32" s="6">
        <v>43378</v>
      </c>
      <c r="C32" s="6">
        <v>43398</v>
      </c>
      <c r="D32" s="5">
        <v>1169.45</v>
      </c>
      <c r="E32" s="5">
        <v>1169.45</v>
      </c>
      <c r="F32" s="5">
        <f t="shared" si="0"/>
        <v>-3.1912251655629102</v>
      </c>
      <c r="G32" s="5">
        <v>0.13326923076923075</v>
      </c>
      <c r="H32" s="7">
        <f t="shared" si="1"/>
        <v>-3.3244943963321409</v>
      </c>
    </row>
    <row r="33" spans="1:8" s="5" customFormat="1" x14ac:dyDescent="0.3">
      <c r="A33" s="5" t="s">
        <v>12</v>
      </c>
      <c r="B33" s="6">
        <v>43385</v>
      </c>
      <c r="C33" s="6">
        <v>43398</v>
      </c>
      <c r="D33" s="5">
        <v>1329.4</v>
      </c>
      <c r="E33" s="5">
        <v>1329.4</v>
      </c>
      <c r="F33" s="5">
        <f t="shared" si="0"/>
        <v>13.677369703706873</v>
      </c>
      <c r="G33" s="5">
        <v>0.13250000000000001</v>
      </c>
      <c r="H33" s="7">
        <f t="shared" si="1"/>
        <v>13.544869703706873</v>
      </c>
    </row>
    <row r="34" spans="1:8" s="5" customFormat="1" x14ac:dyDescent="0.3">
      <c r="A34" s="5" t="s">
        <v>12</v>
      </c>
      <c r="B34" s="6">
        <v>43392</v>
      </c>
      <c r="C34" s="6">
        <v>43398</v>
      </c>
      <c r="D34" s="5">
        <v>1291.95</v>
      </c>
      <c r="E34" s="5">
        <v>1291.95</v>
      </c>
      <c r="F34" s="5">
        <f t="shared" si="0"/>
        <v>-2.8170603279675075</v>
      </c>
      <c r="G34" s="5">
        <v>0.13365384615384615</v>
      </c>
      <c r="H34" s="7">
        <f t="shared" si="1"/>
        <v>-2.9507141741213538</v>
      </c>
    </row>
    <row r="35" spans="1:8" s="5" customFormat="1" x14ac:dyDescent="0.3">
      <c r="A35" s="5" t="s">
        <v>12</v>
      </c>
      <c r="B35" s="6">
        <v>43399</v>
      </c>
      <c r="C35" s="6">
        <v>43433</v>
      </c>
      <c r="D35" s="5">
        <v>1297.6500000000001</v>
      </c>
      <c r="E35" s="5">
        <v>1297.6500000000001</v>
      </c>
      <c r="F35" s="5">
        <f t="shared" si="0"/>
        <v>0.44119354464182398</v>
      </c>
      <c r="G35" s="5">
        <v>0.13365384615384615</v>
      </c>
      <c r="H35" s="7">
        <f t="shared" si="1"/>
        <v>0.3075396984879778</v>
      </c>
    </row>
    <row r="36" spans="1:8" s="5" customFormat="1" x14ac:dyDescent="0.3">
      <c r="A36" s="5" t="s">
        <v>12</v>
      </c>
      <c r="B36" s="6">
        <v>43406</v>
      </c>
      <c r="C36" s="6">
        <v>43433</v>
      </c>
      <c r="D36" s="5">
        <v>1402.9</v>
      </c>
      <c r="E36" s="5">
        <v>1402.9</v>
      </c>
      <c r="F36" s="5">
        <f t="shared" si="0"/>
        <v>8.1108157053134509</v>
      </c>
      <c r="G36" s="5">
        <v>0.13384615384615384</v>
      </c>
      <c r="H36" s="7">
        <f t="shared" si="1"/>
        <v>7.9769695514672971</v>
      </c>
    </row>
    <row r="37" spans="1:8" s="5" customFormat="1" x14ac:dyDescent="0.3">
      <c r="A37" s="5" t="s">
        <v>12</v>
      </c>
      <c r="B37" s="6">
        <v>43413</v>
      </c>
      <c r="C37" s="6">
        <v>43433</v>
      </c>
      <c r="D37" s="5">
        <v>1453.1</v>
      </c>
      <c r="E37" s="5">
        <v>1453.1</v>
      </c>
      <c r="F37" s="5">
        <f t="shared" si="0"/>
        <v>3.5783020885308874</v>
      </c>
      <c r="G37" s="5">
        <v>0.13365384615384615</v>
      </c>
      <c r="H37" s="7">
        <f t="shared" si="1"/>
        <v>3.444648242377041</v>
      </c>
    </row>
    <row r="38" spans="1:8" s="5" customFormat="1" x14ac:dyDescent="0.3">
      <c r="A38" s="5" t="s">
        <v>12</v>
      </c>
      <c r="B38" s="6">
        <v>43420</v>
      </c>
      <c r="C38" s="6">
        <v>43433</v>
      </c>
      <c r="D38" s="5">
        <v>1420.75</v>
      </c>
      <c r="E38" s="5">
        <v>1420.75</v>
      </c>
      <c r="F38" s="5">
        <f t="shared" si="0"/>
        <v>-2.2262748606427576</v>
      </c>
      <c r="G38" s="5">
        <v>0.13115384615384615</v>
      </c>
      <c r="H38" s="7">
        <f t="shared" si="1"/>
        <v>-2.3574287067966035</v>
      </c>
    </row>
    <row r="39" spans="1:8" s="5" customFormat="1" x14ac:dyDescent="0.3">
      <c r="A39" s="5" t="s">
        <v>12</v>
      </c>
      <c r="B39" s="6">
        <v>43426</v>
      </c>
      <c r="C39" s="6">
        <v>43433</v>
      </c>
      <c r="D39" s="5">
        <v>1412.75</v>
      </c>
      <c r="E39" s="5">
        <v>1412.75</v>
      </c>
      <c r="F39" s="5">
        <f t="shared" si="0"/>
        <v>-0.56308287876121765</v>
      </c>
      <c r="G39" s="5">
        <v>0.13038461538461538</v>
      </c>
      <c r="H39" s="7">
        <f t="shared" si="1"/>
        <v>-0.69346749414583297</v>
      </c>
    </row>
    <row r="40" spans="1:8" s="5" customFormat="1" x14ac:dyDescent="0.3">
      <c r="A40" s="5" t="s">
        <v>12</v>
      </c>
      <c r="B40" s="6">
        <v>43434</v>
      </c>
      <c r="C40" s="6">
        <v>43461</v>
      </c>
      <c r="D40" s="5">
        <v>1442.05</v>
      </c>
      <c r="E40" s="5">
        <v>1442.05</v>
      </c>
      <c r="F40" s="5">
        <f t="shared" si="0"/>
        <v>2.0739692089895558</v>
      </c>
      <c r="G40" s="5">
        <v>0.12980769230769232</v>
      </c>
      <c r="H40" s="7">
        <f t="shared" si="1"/>
        <v>1.9441615166818635</v>
      </c>
    </row>
    <row r="41" spans="1:8" s="5" customFormat="1" x14ac:dyDescent="0.3">
      <c r="A41" s="5" t="s">
        <v>12</v>
      </c>
      <c r="B41" s="6">
        <v>43441</v>
      </c>
      <c r="C41" s="6">
        <v>43461</v>
      </c>
      <c r="D41" s="5">
        <v>1494.9</v>
      </c>
      <c r="E41" s="5">
        <v>1494.9</v>
      </c>
      <c r="F41" s="5">
        <f t="shared" si="0"/>
        <v>3.6649214659685958</v>
      </c>
      <c r="G41" s="5">
        <v>0.12865384615384617</v>
      </c>
      <c r="H41" s="7">
        <f t="shared" si="1"/>
        <v>3.5362676198147498</v>
      </c>
    </row>
    <row r="42" spans="1:8" s="5" customFormat="1" ht="15" customHeight="1" x14ac:dyDescent="0.3">
      <c r="A42" s="5" t="s">
        <v>12</v>
      </c>
      <c r="B42" s="6">
        <v>43448</v>
      </c>
      <c r="C42" s="6">
        <v>43461</v>
      </c>
      <c r="D42" s="5">
        <v>1559.85</v>
      </c>
      <c r="E42" s="5">
        <v>1559.85</v>
      </c>
      <c r="F42" s="5">
        <f t="shared" si="0"/>
        <v>4.3447722255669152</v>
      </c>
      <c r="G42" s="5">
        <v>0.12846153846153846</v>
      </c>
      <c r="H42" s="7">
        <f t="shared" si="1"/>
        <v>4.216310687105377</v>
      </c>
    </row>
    <row r="43" spans="1:8" s="5" customFormat="1" x14ac:dyDescent="0.3">
      <c r="A43" s="5" t="s">
        <v>12</v>
      </c>
      <c r="B43" s="6">
        <v>43455</v>
      </c>
      <c r="C43" s="6">
        <v>43461</v>
      </c>
      <c r="D43" s="5">
        <v>1564.9</v>
      </c>
      <c r="E43" s="5">
        <v>1564.9</v>
      </c>
      <c r="F43" s="5">
        <f t="shared" si="0"/>
        <v>0.32374907843704087</v>
      </c>
      <c r="G43" s="5">
        <v>0.1275</v>
      </c>
      <c r="H43" s="7">
        <f t="shared" si="1"/>
        <v>0.19624907843704087</v>
      </c>
    </row>
    <row r="44" spans="1:8" s="5" customFormat="1" x14ac:dyDescent="0.3">
      <c r="A44" s="5" t="s">
        <v>12</v>
      </c>
      <c r="B44" s="6">
        <v>43462</v>
      </c>
      <c r="C44" s="6">
        <v>43496</v>
      </c>
      <c r="D44" s="5">
        <v>1588.05</v>
      </c>
      <c r="E44" s="5">
        <v>1588.05</v>
      </c>
      <c r="F44" s="5">
        <f t="shared" si="0"/>
        <v>1.4793277525720405</v>
      </c>
      <c r="G44" s="5">
        <v>0.12826923076923077</v>
      </c>
      <c r="H44" s="7">
        <f t="shared" si="1"/>
        <v>1.3510585218028097</v>
      </c>
    </row>
    <row r="45" spans="1:8" s="5" customFormat="1" x14ac:dyDescent="0.3">
      <c r="A45" s="5" t="s">
        <v>12</v>
      </c>
      <c r="B45" s="6">
        <v>43469</v>
      </c>
      <c r="C45" s="6">
        <v>43496</v>
      </c>
      <c r="D45" s="5">
        <v>1582.3</v>
      </c>
      <c r="E45" s="5">
        <v>1582.3</v>
      </c>
      <c r="F45" s="5">
        <f t="shared" si="0"/>
        <v>-0.36207927961965936</v>
      </c>
      <c r="G45" s="5">
        <v>0.12711538461538463</v>
      </c>
      <c r="H45" s="7">
        <f t="shared" si="1"/>
        <v>-0.48919466423504399</v>
      </c>
    </row>
    <row r="46" spans="1:8" s="5" customFormat="1" x14ac:dyDescent="0.3">
      <c r="A46" s="5" t="s">
        <v>12</v>
      </c>
      <c r="B46" s="6">
        <v>43476</v>
      </c>
      <c r="C46" s="6">
        <v>43496</v>
      </c>
      <c r="D46" s="5">
        <v>1646.65</v>
      </c>
      <c r="E46" s="5">
        <v>1646.65</v>
      </c>
      <c r="F46" s="5">
        <f t="shared" si="0"/>
        <v>4.0668646906402159</v>
      </c>
      <c r="G46" s="5">
        <v>0.1275</v>
      </c>
      <c r="H46" s="7">
        <f t="shared" si="1"/>
        <v>3.939364690640216</v>
      </c>
    </row>
    <row r="47" spans="1:8" s="5" customFormat="1" x14ac:dyDescent="0.3">
      <c r="A47" s="5" t="s">
        <v>12</v>
      </c>
      <c r="B47" s="6">
        <v>43483</v>
      </c>
      <c r="C47" s="6">
        <v>43496</v>
      </c>
      <c r="D47" s="5">
        <v>1625.2</v>
      </c>
      <c r="E47" s="5">
        <v>1625.2</v>
      </c>
      <c r="F47" s="5">
        <f t="shared" si="0"/>
        <v>-1.3026447636109706</v>
      </c>
      <c r="G47" s="5">
        <v>0.12692307692307692</v>
      </c>
      <c r="H47" s="7">
        <f t="shared" si="1"/>
        <v>-1.4295678405340475</v>
      </c>
    </row>
    <row r="48" spans="1:8" s="5" customFormat="1" x14ac:dyDescent="0.3">
      <c r="A48" s="5" t="s">
        <v>12</v>
      </c>
      <c r="B48" s="6">
        <v>43490</v>
      </c>
      <c r="C48" s="6">
        <v>43496</v>
      </c>
      <c r="D48" s="5">
        <v>1565.7</v>
      </c>
      <c r="E48" s="5">
        <v>1565.7</v>
      </c>
      <c r="F48" s="5">
        <f t="shared" si="0"/>
        <v>-3.6610878661087867</v>
      </c>
      <c r="G48" s="5">
        <v>0.12653846153846154</v>
      </c>
      <c r="H48" s="7">
        <f t="shared" si="1"/>
        <v>-3.7876263276472484</v>
      </c>
    </row>
    <row r="49" spans="1:8" s="5" customFormat="1" x14ac:dyDescent="0.3">
      <c r="A49" s="5" t="s">
        <v>12</v>
      </c>
      <c r="B49" s="6">
        <v>43497</v>
      </c>
      <c r="C49" s="6">
        <v>43524</v>
      </c>
      <c r="D49" s="5">
        <v>1580.1</v>
      </c>
      <c r="E49" s="5">
        <v>1580.1</v>
      </c>
      <c r="F49" s="5">
        <f t="shared" si="0"/>
        <v>0.91971642077025384</v>
      </c>
      <c r="G49" s="5">
        <v>0.12596153846153846</v>
      </c>
      <c r="H49" s="7">
        <f t="shared" si="1"/>
        <v>0.79375488230871538</v>
      </c>
    </row>
    <row r="50" spans="1:8" s="5" customFormat="1" x14ac:dyDescent="0.3">
      <c r="A50" s="5" t="s">
        <v>12</v>
      </c>
      <c r="B50" s="6">
        <v>43504</v>
      </c>
      <c r="C50" s="6">
        <v>43524</v>
      </c>
      <c r="D50" s="5">
        <v>1514.55</v>
      </c>
      <c r="E50" s="5">
        <v>1514.55</v>
      </c>
      <c r="F50" s="5">
        <f t="shared" si="0"/>
        <v>-4.1484716157205215</v>
      </c>
      <c r="G50" s="5">
        <v>0.12269230769230768</v>
      </c>
      <c r="H50" s="7">
        <f t="shared" si="1"/>
        <v>-4.2711639234128294</v>
      </c>
    </row>
    <row r="51" spans="1:8" s="5" customFormat="1" x14ac:dyDescent="0.3">
      <c r="A51" s="5" t="s">
        <v>12</v>
      </c>
      <c r="B51" s="6">
        <v>43511</v>
      </c>
      <c r="C51" s="6">
        <v>43524</v>
      </c>
      <c r="D51" s="5">
        <v>1496.65</v>
      </c>
      <c r="E51" s="5">
        <v>1496.65</v>
      </c>
      <c r="F51" s="5">
        <f t="shared" si="0"/>
        <v>-1.181869202073214</v>
      </c>
      <c r="G51" s="5">
        <v>0.1225</v>
      </c>
      <c r="H51" s="7">
        <f t="shared" si="1"/>
        <v>-1.3043692020732141</v>
      </c>
    </row>
    <row r="52" spans="1:8" s="5" customFormat="1" x14ac:dyDescent="0.3">
      <c r="A52" s="5" t="s">
        <v>12</v>
      </c>
      <c r="B52" s="6">
        <v>43518</v>
      </c>
      <c r="C52" s="6">
        <v>43524</v>
      </c>
      <c r="D52" s="5">
        <v>1492.65</v>
      </c>
      <c r="E52" s="5">
        <v>1492.65</v>
      </c>
      <c r="F52" s="5">
        <f t="shared" si="0"/>
        <v>-0.26726355527344403</v>
      </c>
      <c r="G52" s="5">
        <v>0.12365384615384614</v>
      </c>
      <c r="H52" s="7">
        <f t="shared" si="1"/>
        <v>-0.39091740142729015</v>
      </c>
    </row>
    <row r="53" spans="1:8" s="5" customFormat="1" x14ac:dyDescent="0.3">
      <c r="A53" s="5" t="s">
        <v>12</v>
      </c>
      <c r="B53" s="6">
        <v>43525</v>
      </c>
      <c r="C53" s="6">
        <v>43552</v>
      </c>
      <c r="D53" s="5">
        <v>1501</v>
      </c>
      <c r="E53" s="5">
        <v>1501</v>
      </c>
      <c r="F53" s="5">
        <f t="shared" si="0"/>
        <v>0.55940776471375797</v>
      </c>
      <c r="G53" s="5">
        <v>0.12346153846153846</v>
      </c>
      <c r="H53" s="7">
        <f t="shared" si="1"/>
        <v>0.43594622625221952</v>
      </c>
    </row>
    <row r="54" spans="1:8" s="5" customFormat="1" x14ac:dyDescent="0.3">
      <c r="A54" s="5" t="s">
        <v>12</v>
      </c>
      <c r="B54" s="6">
        <v>43532</v>
      </c>
      <c r="C54" s="6">
        <v>43552</v>
      </c>
      <c r="D54" s="5">
        <v>1548.75</v>
      </c>
      <c r="E54" s="5">
        <v>1548.75</v>
      </c>
      <c r="F54" s="5">
        <f t="shared" si="0"/>
        <v>3.1812125249833443</v>
      </c>
      <c r="G54" s="5">
        <v>0.12326923076923077</v>
      </c>
      <c r="H54" s="7">
        <f t="shared" si="1"/>
        <v>3.0579432942141134</v>
      </c>
    </row>
    <row r="55" spans="1:8" s="5" customFormat="1" x14ac:dyDescent="0.3">
      <c r="A55" s="5" t="s">
        <v>12</v>
      </c>
      <c r="B55" s="6">
        <v>43539</v>
      </c>
      <c r="C55" s="6">
        <v>43552</v>
      </c>
      <c r="D55" s="5">
        <v>1636.85</v>
      </c>
      <c r="E55" s="5">
        <v>1636.85</v>
      </c>
      <c r="F55" s="5">
        <f t="shared" si="0"/>
        <v>5.6884584342211397</v>
      </c>
      <c r="G55" s="5">
        <v>0.12153846153846154</v>
      </c>
      <c r="H55" s="7">
        <f t="shared" si="1"/>
        <v>5.5669199726826779</v>
      </c>
    </row>
    <row r="56" spans="1:8" s="5" customFormat="1" x14ac:dyDescent="0.3">
      <c r="A56" s="5" t="s">
        <v>12</v>
      </c>
      <c r="B56" s="6">
        <v>43546</v>
      </c>
      <c r="C56" s="6">
        <v>43552</v>
      </c>
      <c r="D56" s="5">
        <v>1618.1</v>
      </c>
      <c r="E56" s="5">
        <v>1618.1</v>
      </c>
      <c r="F56" s="5">
        <f t="shared" si="0"/>
        <v>-1.1454928673977456</v>
      </c>
      <c r="G56" s="5">
        <v>0.12076923076923077</v>
      </c>
      <c r="H56" s="7">
        <f t="shared" si="1"/>
        <v>-1.2662620981669763</v>
      </c>
    </row>
    <row r="57" spans="1:8" s="5" customFormat="1" x14ac:dyDescent="0.3">
      <c r="A57" s="5" t="s">
        <v>12</v>
      </c>
      <c r="B57" s="6">
        <v>43552</v>
      </c>
      <c r="C57" s="6">
        <v>43552</v>
      </c>
      <c r="D57" s="5">
        <v>1635.5</v>
      </c>
      <c r="E57" s="5">
        <v>1642.85</v>
      </c>
      <c r="F57" s="5">
        <f t="shared" si="0"/>
        <v>1.5295717199184229</v>
      </c>
      <c r="G57" s="5">
        <v>0.11769230769230769</v>
      </c>
      <c r="H57" s="7">
        <f t="shared" si="1"/>
        <v>1.4118794122261151</v>
      </c>
    </row>
  </sheetData>
  <mergeCells count="1">
    <mergeCell ref="A1:C2"/>
  </mergeCells>
  <conditionalFormatting sqref="I6:I15 B6:B57">
    <cfRule type="duplicateValues" dxfId="6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579A-2BB2-45F7-A01F-88A5788BFB47}">
  <dimension ref="A1:L57"/>
  <sheetViews>
    <sheetView workbookViewId="0">
      <selection activeCell="J1" sqref="J1"/>
    </sheetView>
  </sheetViews>
  <sheetFormatPr defaultRowHeight="14.4" x14ac:dyDescent="0.3"/>
  <cols>
    <col min="2" max="3" width="9.88671875" bestFit="1" customWidth="1"/>
    <col min="4" max="4" width="11.5546875" bestFit="1" customWidth="1"/>
    <col min="5" max="5" width="10.33203125" bestFit="1" customWidth="1"/>
    <col min="6" max="6" width="10.6640625" bestFit="1" customWidth="1"/>
    <col min="7" max="7" width="19.109375" style="5" bestFit="1" customWidth="1"/>
    <col min="8" max="8" width="22.109375" bestFit="1" customWidth="1"/>
    <col min="11" max="11" width="41.88671875" bestFit="1" customWidth="1"/>
    <col min="12" max="12" width="12.109375" bestFit="1" customWidth="1"/>
  </cols>
  <sheetData>
    <row r="1" spans="1:12" x14ac:dyDescent="0.3">
      <c r="A1" s="19" t="s">
        <v>23</v>
      </c>
      <c r="B1" s="19"/>
      <c r="C1" s="19"/>
    </row>
    <row r="2" spans="1:12" x14ac:dyDescent="0.3">
      <c r="A2" s="19"/>
      <c r="B2" s="19"/>
      <c r="C2" s="19"/>
    </row>
    <row r="5" spans="1:12" s="1" customFormat="1" x14ac:dyDescent="0.3">
      <c r="A5" s="1" t="s">
        <v>10</v>
      </c>
      <c r="B5" s="1" t="s">
        <v>14</v>
      </c>
      <c r="C5" s="1" t="s">
        <v>11</v>
      </c>
      <c r="D5" s="1" t="s">
        <v>13</v>
      </c>
      <c r="E5" s="1" t="s">
        <v>15</v>
      </c>
      <c r="F5" s="1" t="s">
        <v>18</v>
      </c>
      <c r="G5" s="2" t="s">
        <v>9</v>
      </c>
      <c r="H5" s="1" t="s">
        <v>16</v>
      </c>
    </row>
    <row r="6" spans="1:12" s="5" customFormat="1" ht="15" thickBot="1" x14ac:dyDescent="0.35">
      <c r="A6" s="5" t="s">
        <v>12</v>
      </c>
      <c r="B6" s="6">
        <v>43196</v>
      </c>
      <c r="C6" s="6">
        <v>43251</v>
      </c>
      <c r="D6" s="5">
        <v>1254</v>
      </c>
      <c r="E6" s="5">
        <v>1258.95</v>
      </c>
      <c r="G6" s="5">
        <v>0.11730769230769231</v>
      </c>
      <c r="H6" s="7"/>
      <c r="I6" s="6"/>
    </row>
    <row r="7" spans="1:12" s="5" customFormat="1" ht="15.6" x14ac:dyDescent="0.3">
      <c r="A7" s="5" t="s">
        <v>12</v>
      </c>
      <c r="B7" s="6">
        <v>43203</v>
      </c>
      <c r="C7" s="6">
        <v>43251</v>
      </c>
      <c r="D7" s="5">
        <v>1337</v>
      </c>
      <c r="E7" s="5">
        <v>1327.15</v>
      </c>
      <c r="F7" s="5">
        <f>(E7-E6)/E6*100</f>
        <v>5.417212756662301</v>
      </c>
      <c r="G7" s="5">
        <v>0.11692307692307692</v>
      </c>
      <c r="H7" s="7">
        <f>F7-G7</f>
        <v>5.3002896797392243</v>
      </c>
      <c r="I7" s="6"/>
      <c r="K7" s="12" t="s">
        <v>1</v>
      </c>
      <c r="L7" s="13">
        <f>AVERAGE(F7:F57)</f>
        <v>0.63723692449041081</v>
      </c>
    </row>
    <row r="8" spans="1:12" s="5" customFormat="1" ht="15.6" x14ac:dyDescent="0.3">
      <c r="A8" s="5" t="s">
        <v>12</v>
      </c>
      <c r="B8" s="6">
        <v>43210</v>
      </c>
      <c r="C8" s="6">
        <v>43251</v>
      </c>
      <c r="D8" s="5">
        <v>1327.1</v>
      </c>
      <c r="E8" s="5">
        <v>1327.1</v>
      </c>
      <c r="F8" s="5">
        <f t="shared" ref="F8:F57" si="0">(E8-E7)/E7*100</f>
        <v>-3.7674716497895409E-3</v>
      </c>
      <c r="G8" s="5">
        <v>0.11826923076923078</v>
      </c>
      <c r="H8" s="7">
        <f t="shared" ref="H8:H57" si="1">F8-G8</f>
        <v>-0.12203670241902032</v>
      </c>
      <c r="I8" s="6"/>
      <c r="K8" s="14" t="s">
        <v>0</v>
      </c>
      <c r="L8" s="15">
        <f>MAX(F7:F57)</f>
        <v>13.55932203389831</v>
      </c>
    </row>
    <row r="9" spans="1:12" s="5" customFormat="1" ht="15.6" x14ac:dyDescent="0.3">
      <c r="A9" s="5" t="s">
        <v>12</v>
      </c>
      <c r="B9" s="6">
        <v>43217</v>
      </c>
      <c r="C9" s="6">
        <v>43279</v>
      </c>
      <c r="D9" s="5">
        <v>1237.4000000000001</v>
      </c>
      <c r="E9" s="5">
        <v>1447.05</v>
      </c>
      <c r="F9" s="5">
        <f t="shared" si="0"/>
        <v>9.0385050109260838</v>
      </c>
      <c r="G9" s="5">
        <v>0.11923076923076924</v>
      </c>
      <c r="H9" s="7">
        <f t="shared" si="1"/>
        <v>8.9192742416953141</v>
      </c>
      <c r="I9" s="6"/>
      <c r="K9" s="14" t="s">
        <v>2</v>
      </c>
      <c r="L9" s="15">
        <f>MIN(F7:F57)</f>
        <v>-11.942451231385002</v>
      </c>
    </row>
    <row r="10" spans="1:12" s="5" customFormat="1" ht="15.6" x14ac:dyDescent="0.3">
      <c r="A10" s="5" t="s">
        <v>12</v>
      </c>
      <c r="B10" s="6">
        <v>43224</v>
      </c>
      <c r="C10" s="6">
        <v>43279</v>
      </c>
      <c r="D10" s="5">
        <v>1438.15</v>
      </c>
      <c r="E10" s="5">
        <v>1438.15</v>
      </c>
      <c r="F10" s="5">
        <f t="shared" si="0"/>
        <v>-0.61504440067723043</v>
      </c>
      <c r="G10" s="5">
        <v>0.1201923076923077</v>
      </c>
      <c r="H10" s="7">
        <f t="shared" si="1"/>
        <v>-0.73523670836953814</v>
      </c>
      <c r="I10" s="6"/>
      <c r="K10" s="14" t="s">
        <v>3</v>
      </c>
      <c r="L10" s="15">
        <f>_xlfn.STDEV.S((F7:F57))</f>
        <v>4.6910963819521747</v>
      </c>
    </row>
    <row r="11" spans="1:12" s="5" customFormat="1" ht="15.6" x14ac:dyDescent="0.3">
      <c r="A11" s="5" t="s">
        <v>12</v>
      </c>
      <c r="B11" s="6">
        <v>43231</v>
      </c>
      <c r="C11" s="6">
        <v>43279</v>
      </c>
      <c r="D11" s="5">
        <v>1431.65</v>
      </c>
      <c r="E11" s="5">
        <v>1431.65</v>
      </c>
      <c r="F11" s="5">
        <f t="shared" si="0"/>
        <v>-0.45196954420609803</v>
      </c>
      <c r="G11" s="5">
        <v>0.12038461538461538</v>
      </c>
      <c r="H11" s="7">
        <f t="shared" si="1"/>
        <v>-0.57235415959071345</v>
      </c>
      <c r="I11" s="6"/>
      <c r="K11" s="14" t="s">
        <v>4</v>
      </c>
      <c r="L11" s="15">
        <f>AVERAGE(H7:H57)</f>
        <v>0.51027614017668521</v>
      </c>
    </row>
    <row r="12" spans="1:12" s="5" customFormat="1" ht="15.6" x14ac:dyDescent="0.3">
      <c r="A12" s="5" t="s">
        <v>12</v>
      </c>
      <c r="B12" s="6">
        <v>43238</v>
      </c>
      <c r="C12" s="6">
        <v>43279</v>
      </c>
      <c r="D12" s="5">
        <v>1378.25</v>
      </c>
      <c r="E12" s="5">
        <v>1378.25</v>
      </c>
      <c r="F12" s="5">
        <f t="shared" si="0"/>
        <v>-3.7299619320364679</v>
      </c>
      <c r="G12" s="5">
        <v>0.12307692307692308</v>
      </c>
      <c r="H12" s="7">
        <f t="shared" si="1"/>
        <v>-3.8530388551133909</v>
      </c>
      <c r="I12" s="6"/>
      <c r="K12" s="14" t="s">
        <v>5</v>
      </c>
      <c r="L12" s="15">
        <f>MAX(H7:H57)</f>
        <v>13.42682203389831</v>
      </c>
    </row>
    <row r="13" spans="1:12" s="5" customFormat="1" ht="15.6" x14ac:dyDescent="0.3">
      <c r="A13" s="5" t="s">
        <v>12</v>
      </c>
      <c r="B13" s="6">
        <v>43245</v>
      </c>
      <c r="C13" s="6">
        <v>43279</v>
      </c>
      <c r="D13" s="5">
        <v>1354.6</v>
      </c>
      <c r="E13" s="5">
        <v>1354.6</v>
      </c>
      <c r="F13" s="5">
        <f t="shared" si="0"/>
        <v>-1.7159441320515212</v>
      </c>
      <c r="G13" s="5">
        <v>0.12288461538461538</v>
      </c>
      <c r="H13" s="7">
        <f t="shared" si="1"/>
        <v>-1.8388287474361367</v>
      </c>
      <c r="I13" s="6"/>
      <c r="K13" s="14" t="s">
        <v>6</v>
      </c>
      <c r="L13" s="15">
        <f>MIN(H7:H57)</f>
        <v>-12.068220462154233</v>
      </c>
    </row>
    <row r="14" spans="1:12" s="5" customFormat="1" ht="15.6" x14ac:dyDescent="0.3">
      <c r="A14" s="5" t="s">
        <v>12</v>
      </c>
      <c r="B14" s="6">
        <v>43252</v>
      </c>
      <c r="C14" s="6">
        <v>43307</v>
      </c>
      <c r="D14" s="5">
        <v>1321</v>
      </c>
      <c r="E14" s="5">
        <v>1319.15</v>
      </c>
      <c r="F14" s="5">
        <f t="shared" si="0"/>
        <v>-2.6170087110586016</v>
      </c>
      <c r="G14" s="5">
        <v>0.12403846153846154</v>
      </c>
      <c r="H14" s="7">
        <f t="shared" si="1"/>
        <v>-2.7410471725970629</v>
      </c>
      <c r="I14" s="6"/>
      <c r="K14" s="14" t="s">
        <v>7</v>
      </c>
      <c r="L14" s="16">
        <f>_xlfn.STDEV.S((H7:H57))</f>
        <v>4.6911802200903727</v>
      </c>
    </row>
    <row r="15" spans="1:12" s="5" customFormat="1" ht="16.2" thickBot="1" x14ac:dyDescent="0.35">
      <c r="A15" s="5" t="s">
        <v>12</v>
      </c>
      <c r="B15" s="6">
        <v>43259</v>
      </c>
      <c r="C15" s="6">
        <v>43307</v>
      </c>
      <c r="D15" s="5">
        <v>1424</v>
      </c>
      <c r="E15" s="5">
        <v>1422.05</v>
      </c>
      <c r="F15" s="5">
        <f t="shared" si="0"/>
        <v>7.8004775802600053</v>
      </c>
      <c r="G15" s="5">
        <v>0.125</v>
      </c>
      <c r="H15" s="7">
        <f t="shared" si="1"/>
        <v>7.6754775802600053</v>
      </c>
      <c r="I15" s="6"/>
      <c r="K15" s="17" t="s">
        <v>8</v>
      </c>
      <c r="L15" s="18">
        <f>L11/L14</f>
        <v>0.10877351033997476</v>
      </c>
    </row>
    <row r="16" spans="1:12" s="5" customFormat="1" x14ac:dyDescent="0.3">
      <c r="A16" s="5" t="s">
        <v>12</v>
      </c>
      <c r="B16" s="6">
        <v>43266</v>
      </c>
      <c r="C16" s="6">
        <v>43307</v>
      </c>
      <c r="D16" s="5">
        <v>1419.5</v>
      </c>
      <c r="E16" s="5">
        <v>1419.5</v>
      </c>
      <c r="F16" s="5">
        <f t="shared" si="0"/>
        <v>-0.17931858936042719</v>
      </c>
      <c r="G16" s="5">
        <v>0.12538461538461537</v>
      </c>
      <c r="H16" s="7">
        <f t="shared" si="1"/>
        <v>-0.30470320474504253</v>
      </c>
    </row>
    <row r="17" spans="1:8" s="5" customFormat="1" x14ac:dyDescent="0.3">
      <c r="A17" s="5" t="s">
        <v>12</v>
      </c>
      <c r="B17" s="6">
        <v>43273</v>
      </c>
      <c r="C17" s="6">
        <v>43307</v>
      </c>
      <c r="D17" s="5">
        <v>1358.35</v>
      </c>
      <c r="E17" s="5">
        <v>1358.35</v>
      </c>
      <c r="F17" s="5">
        <f t="shared" si="0"/>
        <v>-4.3078548784783441</v>
      </c>
      <c r="G17" s="5">
        <v>0.12423076923076923</v>
      </c>
      <c r="H17" s="7">
        <f t="shared" si="1"/>
        <v>-4.4320856477091137</v>
      </c>
    </row>
    <row r="18" spans="1:8" s="5" customFormat="1" x14ac:dyDescent="0.3">
      <c r="A18" s="5" t="s">
        <v>12</v>
      </c>
      <c r="B18" s="6">
        <v>43280</v>
      </c>
      <c r="C18" s="6">
        <v>43342</v>
      </c>
      <c r="D18" s="5">
        <v>1365.75</v>
      </c>
      <c r="E18" s="5">
        <v>1391.6</v>
      </c>
      <c r="F18" s="5">
        <f t="shared" si="0"/>
        <v>2.4478227261015206</v>
      </c>
      <c r="G18" s="5">
        <v>0.12480769230769231</v>
      </c>
      <c r="H18" s="7">
        <f t="shared" si="1"/>
        <v>2.3230150337938285</v>
      </c>
    </row>
    <row r="19" spans="1:8" s="5" customFormat="1" x14ac:dyDescent="0.3">
      <c r="A19" s="5" t="s">
        <v>12</v>
      </c>
      <c r="B19" s="6">
        <v>43287</v>
      </c>
      <c r="C19" s="6">
        <v>43342</v>
      </c>
      <c r="D19" s="5">
        <v>1400.2</v>
      </c>
      <c r="E19" s="5">
        <v>1386.65</v>
      </c>
      <c r="F19" s="5">
        <f t="shared" si="0"/>
        <v>-0.35570566254669578</v>
      </c>
      <c r="G19" s="5">
        <v>0.12403846153846154</v>
      </c>
      <c r="H19" s="7">
        <f t="shared" si="1"/>
        <v>-0.47974412408515732</v>
      </c>
    </row>
    <row r="20" spans="1:8" s="5" customFormat="1" x14ac:dyDescent="0.3">
      <c r="A20" s="5" t="s">
        <v>12</v>
      </c>
      <c r="B20" s="6">
        <v>43294</v>
      </c>
      <c r="C20" s="6">
        <v>43342</v>
      </c>
      <c r="D20" s="5">
        <v>1221.05</v>
      </c>
      <c r="E20" s="5">
        <v>1221.05</v>
      </c>
      <c r="F20" s="5">
        <f t="shared" si="0"/>
        <v>-11.942451231385002</v>
      </c>
      <c r="G20" s="5">
        <v>0.12576923076923077</v>
      </c>
      <c r="H20" s="7">
        <f t="shared" si="1"/>
        <v>-12.068220462154233</v>
      </c>
    </row>
    <row r="21" spans="1:8" s="5" customFormat="1" x14ac:dyDescent="0.3">
      <c r="A21" s="5" t="s">
        <v>12</v>
      </c>
      <c r="B21" s="6">
        <v>43301</v>
      </c>
      <c r="C21" s="6">
        <v>43342</v>
      </c>
      <c r="D21" s="5">
        <v>1160.2</v>
      </c>
      <c r="E21" s="5">
        <v>1160.2</v>
      </c>
      <c r="F21" s="5">
        <f t="shared" si="0"/>
        <v>-4.9834159125342872</v>
      </c>
      <c r="G21" s="5">
        <v>0.12692307692307692</v>
      </c>
      <c r="H21" s="7">
        <f t="shared" si="1"/>
        <v>-5.1103389894573645</v>
      </c>
    </row>
    <row r="22" spans="1:8" s="5" customFormat="1" x14ac:dyDescent="0.3">
      <c r="A22" s="5" t="s">
        <v>12</v>
      </c>
      <c r="B22" s="6">
        <v>43308</v>
      </c>
      <c r="C22" s="6">
        <v>43370</v>
      </c>
      <c r="D22" s="5">
        <v>1148</v>
      </c>
      <c r="E22" s="5">
        <v>1129.2</v>
      </c>
      <c r="F22" s="5">
        <f t="shared" si="0"/>
        <v>-2.6719531115324942</v>
      </c>
      <c r="G22" s="5">
        <v>0.12923076923076923</v>
      </c>
      <c r="H22" s="7">
        <f t="shared" si="1"/>
        <v>-2.8011838807632632</v>
      </c>
    </row>
    <row r="23" spans="1:8" s="5" customFormat="1" x14ac:dyDescent="0.3">
      <c r="A23" s="5" t="s">
        <v>12</v>
      </c>
      <c r="B23" s="6">
        <v>43315</v>
      </c>
      <c r="C23" s="6">
        <v>43370</v>
      </c>
      <c r="D23" s="5">
        <v>1189</v>
      </c>
      <c r="E23" s="5">
        <v>1189</v>
      </c>
      <c r="F23" s="5">
        <f t="shared" si="0"/>
        <v>5.2957846262840906</v>
      </c>
      <c r="G23" s="5">
        <v>0.13019230769230769</v>
      </c>
      <c r="H23" s="7">
        <f t="shared" si="1"/>
        <v>5.1655923185917834</v>
      </c>
    </row>
    <row r="24" spans="1:8" s="5" customFormat="1" x14ac:dyDescent="0.3">
      <c r="A24" s="5" t="s">
        <v>12</v>
      </c>
      <c r="B24" s="6">
        <v>43322</v>
      </c>
      <c r="C24" s="6">
        <v>43370</v>
      </c>
      <c r="D24" s="5">
        <v>1331.4</v>
      </c>
      <c r="E24" s="5">
        <v>1331.4</v>
      </c>
      <c r="F24" s="5">
        <f t="shared" si="0"/>
        <v>11.976450798990756</v>
      </c>
      <c r="G24" s="5">
        <v>0.12884615384615386</v>
      </c>
      <c r="H24" s="7">
        <f t="shared" si="1"/>
        <v>11.847604645144601</v>
      </c>
    </row>
    <row r="25" spans="1:8" s="5" customFormat="1" x14ac:dyDescent="0.3">
      <c r="A25" s="5" t="s">
        <v>12</v>
      </c>
      <c r="B25" s="6">
        <v>43329</v>
      </c>
      <c r="C25" s="6">
        <v>43370</v>
      </c>
      <c r="D25" s="5">
        <v>1318</v>
      </c>
      <c r="E25" s="5">
        <v>1318</v>
      </c>
      <c r="F25" s="5">
        <f t="shared" si="0"/>
        <v>-1.0064593660808241</v>
      </c>
      <c r="G25" s="5">
        <v>0.13076923076923078</v>
      </c>
      <c r="H25" s="7">
        <f t="shared" si="1"/>
        <v>-1.1372285968500548</v>
      </c>
    </row>
    <row r="26" spans="1:8" s="5" customFormat="1" x14ac:dyDescent="0.3">
      <c r="A26" s="5" t="s">
        <v>12</v>
      </c>
      <c r="B26" s="6">
        <v>43336</v>
      </c>
      <c r="C26" s="6">
        <v>43370</v>
      </c>
      <c r="D26" s="5">
        <v>1326</v>
      </c>
      <c r="E26" s="5">
        <v>1326</v>
      </c>
      <c r="F26" s="5">
        <f t="shared" si="0"/>
        <v>0.60698027314112291</v>
      </c>
      <c r="G26" s="5">
        <v>0.13115384615384615</v>
      </c>
      <c r="H26" s="7">
        <f t="shared" si="1"/>
        <v>0.47582642698727673</v>
      </c>
    </row>
    <row r="27" spans="1:8" s="5" customFormat="1" x14ac:dyDescent="0.3">
      <c r="A27" s="5" t="s">
        <v>12</v>
      </c>
      <c r="B27" s="6">
        <v>43343</v>
      </c>
      <c r="C27" s="6">
        <v>43398</v>
      </c>
      <c r="D27" s="5">
        <v>1139.75</v>
      </c>
      <c r="E27" s="5">
        <v>1388.15</v>
      </c>
      <c r="F27" s="5">
        <f t="shared" si="0"/>
        <v>4.6870286576169002</v>
      </c>
      <c r="G27" s="5">
        <v>0.13096153846153846</v>
      </c>
      <c r="H27" s="7">
        <f t="shared" si="1"/>
        <v>4.5560671191553617</v>
      </c>
    </row>
    <row r="28" spans="1:8" s="5" customFormat="1" x14ac:dyDescent="0.3">
      <c r="A28" s="5" t="s">
        <v>12</v>
      </c>
      <c r="B28" s="6">
        <v>43350</v>
      </c>
      <c r="C28" s="6">
        <v>43398</v>
      </c>
      <c r="D28" s="5">
        <v>1354.4</v>
      </c>
      <c r="E28" s="5">
        <v>1379.5</v>
      </c>
      <c r="F28" s="5">
        <f t="shared" si="0"/>
        <v>-0.62313150596117783</v>
      </c>
      <c r="G28" s="5">
        <v>0.13173076923076923</v>
      </c>
      <c r="H28" s="7">
        <f t="shared" si="1"/>
        <v>-0.75486227519194704</v>
      </c>
    </row>
    <row r="29" spans="1:8" s="5" customFormat="1" x14ac:dyDescent="0.3">
      <c r="A29" s="5" t="s">
        <v>12</v>
      </c>
      <c r="B29" s="6">
        <v>43357</v>
      </c>
      <c r="C29" s="6">
        <v>43398</v>
      </c>
      <c r="D29" s="5">
        <v>1388.15</v>
      </c>
      <c r="E29" s="5">
        <v>1388.15</v>
      </c>
      <c r="F29" s="5">
        <f t="shared" si="0"/>
        <v>0.62703878216745856</v>
      </c>
      <c r="G29" s="5">
        <v>0.13596153846153847</v>
      </c>
      <c r="H29" s="7">
        <f t="shared" si="1"/>
        <v>0.4910772437059201</v>
      </c>
    </row>
    <row r="30" spans="1:8" s="5" customFormat="1" x14ac:dyDescent="0.3">
      <c r="A30" s="5" t="s">
        <v>12</v>
      </c>
      <c r="B30" s="6">
        <v>43364</v>
      </c>
      <c r="C30" s="6">
        <v>43398</v>
      </c>
      <c r="D30" s="5">
        <v>1351.3</v>
      </c>
      <c r="E30" s="5">
        <v>1351.3</v>
      </c>
      <c r="F30" s="5">
        <f t="shared" si="0"/>
        <v>-2.6546122537189882</v>
      </c>
      <c r="G30" s="5">
        <v>0.13653846153846153</v>
      </c>
      <c r="H30" s="7">
        <f t="shared" si="1"/>
        <v>-2.7911507152574497</v>
      </c>
    </row>
    <row r="31" spans="1:8" s="5" customFormat="1" x14ac:dyDescent="0.3">
      <c r="A31" s="5" t="s">
        <v>12</v>
      </c>
      <c r="B31" s="6">
        <v>43371</v>
      </c>
      <c r="C31" s="6">
        <v>43433</v>
      </c>
      <c r="D31" s="5">
        <v>1213.7</v>
      </c>
      <c r="E31" s="5">
        <v>1213.7</v>
      </c>
      <c r="F31" s="5">
        <f t="shared" si="0"/>
        <v>-10.182786945903938</v>
      </c>
      <c r="G31" s="5">
        <v>0.13403846153846152</v>
      </c>
      <c r="H31" s="7">
        <f t="shared" si="1"/>
        <v>-10.3168254074424</v>
      </c>
    </row>
    <row r="32" spans="1:8" s="5" customFormat="1" x14ac:dyDescent="0.3">
      <c r="A32" s="5" t="s">
        <v>12</v>
      </c>
      <c r="B32" s="6">
        <v>43378</v>
      </c>
      <c r="C32" s="6">
        <v>43433</v>
      </c>
      <c r="D32" s="5">
        <v>1174.0999999999999</v>
      </c>
      <c r="E32" s="5">
        <v>1174.0999999999999</v>
      </c>
      <c r="F32" s="5">
        <f t="shared" si="0"/>
        <v>-3.2627502677762328</v>
      </c>
      <c r="G32" s="5">
        <v>0.13326923076923075</v>
      </c>
      <c r="H32" s="7">
        <f t="shared" si="1"/>
        <v>-3.3960194985454635</v>
      </c>
    </row>
    <row r="33" spans="1:8" s="5" customFormat="1" x14ac:dyDescent="0.3">
      <c r="A33" s="5" t="s">
        <v>12</v>
      </c>
      <c r="B33" s="6">
        <v>43385</v>
      </c>
      <c r="C33" s="6">
        <v>43433</v>
      </c>
      <c r="D33" s="5">
        <v>1333.3</v>
      </c>
      <c r="E33" s="5">
        <v>1333.3</v>
      </c>
      <c r="F33" s="5">
        <f t="shared" si="0"/>
        <v>13.55932203389831</v>
      </c>
      <c r="G33" s="5">
        <v>0.13250000000000001</v>
      </c>
      <c r="H33" s="7">
        <f t="shared" si="1"/>
        <v>13.42682203389831</v>
      </c>
    </row>
    <row r="34" spans="1:8" s="5" customFormat="1" x14ac:dyDescent="0.3">
      <c r="A34" s="5" t="s">
        <v>12</v>
      </c>
      <c r="B34" s="6">
        <v>43392</v>
      </c>
      <c r="C34" s="6">
        <v>43433</v>
      </c>
      <c r="D34" s="5">
        <v>1299.2</v>
      </c>
      <c r="E34" s="5">
        <v>1299.2</v>
      </c>
      <c r="F34" s="5">
        <f t="shared" si="0"/>
        <v>-2.5575639390984706</v>
      </c>
      <c r="G34" s="5">
        <v>0.13365384615384615</v>
      </c>
      <c r="H34" s="7">
        <f t="shared" si="1"/>
        <v>-2.6912177852523169</v>
      </c>
    </row>
    <row r="35" spans="1:8" s="5" customFormat="1" x14ac:dyDescent="0.3">
      <c r="A35" s="5" t="s">
        <v>12</v>
      </c>
      <c r="B35" s="6">
        <v>43399</v>
      </c>
      <c r="C35" s="6">
        <v>43461</v>
      </c>
      <c r="D35" s="5">
        <v>1307.8</v>
      </c>
      <c r="E35" s="5">
        <v>1307.8</v>
      </c>
      <c r="F35" s="5">
        <f t="shared" si="0"/>
        <v>0.66194581280787468</v>
      </c>
      <c r="G35" s="5">
        <v>0.13365384615384615</v>
      </c>
      <c r="H35" s="7">
        <f t="shared" si="1"/>
        <v>0.52829196665402856</v>
      </c>
    </row>
    <row r="36" spans="1:8" s="5" customFormat="1" x14ac:dyDescent="0.3">
      <c r="A36" s="5" t="s">
        <v>12</v>
      </c>
      <c r="B36" s="6">
        <v>43406</v>
      </c>
      <c r="C36" s="6">
        <v>43461</v>
      </c>
      <c r="D36" s="5">
        <v>1391.2</v>
      </c>
      <c r="E36" s="5">
        <v>1410.35</v>
      </c>
      <c r="F36" s="5">
        <f t="shared" si="0"/>
        <v>7.8414130601009298</v>
      </c>
      <c r="G36" s="5">
        <v>0.13384615384615384</v>
      </c>
      <c r="H36" s="7">
        <f t="shared" si="1"/>
        <v>7.707566906254776</v>
      </c>
    </row>
    <row r="37" spans="1:8" s="5" customFormat="1" x14ac:dyDescent="0.3">
      <c r="A37" s="5" t="s">
        <v>12</v>
      </c>
      <c r="B37" s="6">
        <v>43413</v>
      </c>
      <c r="C37" s="6">
        <v>43461</v>
      </c>
      <c r="D37" s="5">
        <v>1461.7</v>
      </c>
      <c r="E37" s="5">
        <v>1461.7</v>
      </c>
      <c r="F37" s="5">
        <f t="shared" si="0"/>
        <v>3.6409401921508948</v>
      </c>
      <c r="G37" s="5">
        <v>0.13365384615384615</v>
      </c>
      <c r="H37" s="7">
        <f t="shared" si="1"/>
        <v>3.5072863459970485</v>
      </c>
    </row>
    <row r="38" spans="1:8" s="5" customFormat="1" x14ac:dyDescent="0.3">
      <c r="A38" s="5" t="s">
        <v>12</v>
      </c>
      <c r="B38" s="6">
        <v>43420</v>
      </c>
      <c r="C38" s="6">
        <v>43461</v>
      </c>
      <c r="D38" s="5">
        <v>1428</v>
      </c>
      <c r="E38" s="5">
        <v>1428</v>
      </c>
      <c r="F38" s="5">
        <f t="shared" si="0"/>
        <v>-2.3055346514332657</v>
      </c>
      <c r="G38" s="5">
        <v>0.13115384615384615</v>
      </c>
      <c r="H38" s="7">
        <f t="shared" si="1"/>
        <v>-2.4366884975871117</v>
      </c>
    </row>
    <row r="39" spans="1:8" s="5" customFormat="1" x14ac:dyDescent="0.3">
      <c r="A39" s="5" t="s">
        <v>12</v>
      </c>
      <c r="B39" s="6">
        <v>43426</v>
      </c>
      <c r="C39" s="6">
        <v>43461</v>
      </c>
      <c r="D39" s="5">
        <v>1421.65</v>
      </c>
      <c r="E39" s="5">
        <v>1421.65</v>
      </c>
      <c r="F39" s="5">
        <f t="shared" si="0"/>
        <v>-0.44467787114845303</v>
      </c>
      <c r="G39" s="5">
        <v>0.13038461538461538</v>
      </c>
      <c r="H39" s="7">
        <f t="shared" si="1"/>
        <v>-0.57506248653306846</v>
      </c>
    </row>
    <row r="40" spans="1:8" s="5" customFormat="1" x14ac:dyDescent="0.3">
      <c r="A40" s="5" t="s">
        <v>12</v>
      </c>
      <c r="B40" s="6">
        <v>43434</v>
      </c>
      <c r="C40" s="6">
        <v>43496</v>
      </c>
      <c r="D40" s="5">
        <v>1466.8</v>
      </c>
      <c r="E40" s="5">
        <v>1454.45</v>
      </c>
      <c r="F40" s="5">
        <f t="shared" si="0"/>
        <v>2.3071782787605919</v>
      </c>
      <c r="G40" s="5">
        <v>0.12980769230769232</v>
      </c>
      <c r="H40" s="7">
        <f t="shared" si="1"/>
        <v>2.1773705864528994</v>
      </c>
    </row>
    <row r="41" spans="1:8" s="5" customFormat="1" x14ac:dyDescent="0.3">
      <c r="A41" s="5" t="s">
        <v>12</v>
      </c>
      <c r="B41" s="6">
        <v>43441</v>
      </c>
      <c r="C41" s="6">
        <v>43496</v>
      </c>
      <c r="D41" s="5">
        <v>1508.8</v>
      </c>
      <c r="E41" s="5">
        <v>1508.8</v>
      </c>
      <c r="F41" s="5">
        <f t="shared" si="0"/>
        <v>3.7368077280071437</v>
      </c>
      <c r="G41" s="5">
        <v>0.12865384615384617</v>
      </c>
      <c r="H41" s="7">
        <f t="shared" si="1"/>
        <v>3.6081538818532977</v>
      </c>
    </row>
    <row r="42" spans="1:8" s="5" customFormat="1" x14ac:dyDescent="0.3">
      <c r="A42" s="5" t="s">
        <v>12</v>
      </c>
      <c r="B42" s="6">
        <v>43448</v>
      </c>
      <c r="C42" s="6">
        <v>43496</v>
      </c>
      <c r="D42" s="5">
        <v>1568.9</v>
      </c>
      <c r="E42" s="5">
        <v>1568.9</v>
      </c>
      <c r="F42" s="5">
        <f t="shared" si="0"/>
        <v>3.983297985153774</v>
      </c>
      <c r="G42" s="5">
        <v>0.12846153846153846</v>
      </c>
      <c r="H42" s="7">
        <f t="shared" si="1"/>
        <v>3.8548364466922354</v>
      </c>
    </row>
    <row r="43" spans="1:8" s="5" customFormat="1" x14ac:dyDescent="0.3">
      <c r="A43" s="5" t="s">
        <v>12</v>
      </c>
      <c r="B43" s="6">
        <v>43455</v>
      </c>
      <c r="C43" s="6">
        <v>43496</v>
      </c>
      <c r="D43" s="5">
        <v>1571.15</v>
      </c>
      <c r="E43" s="5">
        <v>1571.15</v>
      </c>
      <c r="F43" s="5">
        <f t="shared" si="0"/>
        <v>0.1434125820638664</v>
      </c>
      <c r="G43" s="5">
        <v>0.1275</v>
      </c>
      <c r="H43" s="7">
        <f t="shared" si="1"/>
        <v>1.5912582063866393E-2</v>
      </c>
    </row>
    <row r="44" spans="1:8" s="5" customFormat="1" x14ac:dyDescent="0.3">
      <c r="A44" s="5" t="s">
        <v>12</v>
      </c>
      <c r="B44" s="6">
        <v>43462</v>
      </c>
      <c r="C44" s="6">
        <v>43524</v>
      </c>
      <c r="D44" s="5">
        <v>1595.5</v>
      </c>
      <c r="E44" s="5">
        <v>1595.5</v>
      </c>
      <c r="F44" s="5">
        <f t="shared" si="0"/>
        <v>1.5498201953982693</v>
      </c>
      <c r="G44" s="5">
        <v>0.12826923076923077</v>
      </c>
      <c r="H44" s="7">
        <f t="shared" si="1"/>
        <v>1.4215509646290385</v>
      </c>
    </row>
    <row r="45" spans="1:8" s="5" customFormat="1" x14ac:dyDescent="0.3">
      <c r="A45" s="5" t="s">
        <v>12</v>
      </c>
      <c r="B45" s="6">
        <v>43469</v>
      </c>
      <c r="C45" s="6">
        <v>43524</v>
      </c>
      <c r="D45" s="5">
        <v>1590.8</v>
      </c>
      <c r="E45" s="5">
        <v>1590.8</v>
      </c>
      <c r="F45" s="5">
        <f t="shared" si="0"/>
        <v>-0.29457850203698183</v>
      </c>
      <c r="G45" s="5">
        <v>0.12711538461538463</v>
      </c>
      <c r="H45" s="7">
        <f t="shared" si="1"/>
        <v>-0.42169388665236646</v>
      </c>
    </row>
    <row r="46" spans="1:8" s="5" customFormat="1" x14ac:dyDescent="0.3">
      <c r="A46" s="5" t="s">
        <v>12</v>
      </c>
      <c r="B46" s="6">
        <v>43476</v>
      </c>
      <c r="C46" s="6">
        <v>43524</v>
      </c>
      <c r="D46" s="5">
        <v>1649.7</v>
      </c>
      <c r="E46" s="5">
        <v>1661.45</v>
      </c>
      <c r="F46" s="5">
        <f t="shared" si="0"/>
        <v>4.4411616796580393</v>
      </c>
      <c r="G46" s="5">
        <v>0.1275</v>
      </c>
      <c r="H46" s="7">
        <f t="shared" si="1"/>
        <v>4.3136616796580389</v>
      </c>
    </row>
    <row r="47" spans="1:8" s="5" customFormat="1" x14ac:dyDescent="0.3">
      <c r="A47" s="5" t="s">
        <v>12</v>
      </c>
      <c r="B47" s="6">
        <v>43483</v>
      </c>
      <c r="C47" s="6">
        <v>43524</v>
      </c>
      <c r="D47" s="5">
        <v>1632.9</v>
      </c>
      <c r="E47" s="5">
        <v>1632.9</v>
      </c>
      <c r="F47" s="5">
        <f t="shared" si="0"/>
        <v>-1.7183785247825667</v>
      </c>
      <c r="G47" s="5">
        <v>0.12692307692307692</v>
      </c>
      <c r="H47" s="7">
        <f t="shared" si="1"/>
        <v>-1.8453016017056436</v>
      </c>
    </row>
    <row r="48" spans="1:8" s="5" customFormat="1" x14ac:dyDescent="0.3">
      <c r="A48" s="5" t="s">
        <v>12</v>
      </c>
      <c r="B48" s="6">
        <v>43490</v>
      </c>
      <c r="C48" s="6">
        <v>43524</v>
      </c>
      <c r="D48" s="5">
        <v>1574.6</v>
      </c>
      <c r="E48" s="5">
        <v>1574.6</v>
      </c>
      <c r="F48" s="5">
        <f t="shared" si="0"/>
        <v>-3.5703349868332528</v>
      </c>
      <c r="G48" s="5">
        <v>0.12653846153846154</v>
      </c>
      <c r="H48" s="7">
        <f t="shared" si="1"/>
        <v>-3.6968734483717145</v>
      </c>
    </row>
    <row r="49" spans="1:8" s="5" customFormat="1" x14ac:dyDescent="0.3">
      <c r="A49" s="5" t="s">
        <v>12</v>
      </c>
      <c r="B49" s="6">
        <v>43497</v>
      </c>
      <c r="C49" s="6">
        <v>43552</v>
      </c>
      <c r="D49" s="5">
        <v>1580</v>
      </c>
      <c r="E49" s="5">
        <v>1587.65</v>
      </c>
      <c r="F49" s="5">
        <f t="shared" si="0"/>
        <v>0.82878191286677139</v>
      </c>
      <c r="G49" s="5">
        <v>0.12596153846153846</v>
      </c>
      <c r="H49" s="7">
        <f t="shared" si="1"/>
        <v>0.70282037440523293</v>
      </c>
    </row>
    <row r="50" spans="1:8" s="5" customFormat="1" x14ac:dyDescent="0.3">
      <c r="A50" s="5" t="s">
        <v>12</v>
      </c>
      <c r="B50" s="6">
        <v>43504</v>
      </c>
      <c r="C50" s="6">
        <v>43552</v>
      </c>
      <c r="D50" s="5">
        <v>1519.8</v>
      </c>
      <c r="E50" s="5">
        <v>1519.8</v>
      </c>
      <c r="F50" s="5">
        <f t="shared" si="0"/>
        <v>-4.2736119421787002</v>
      </c>
      <c r="G50" s="5">
        <v>0.12269230769230768</v>
      </c>
      <c r="H50" s="7">
        <f t="shared" si="1"/>
        <v>-4.3963042498710081</v>
      </c>
    </row>
    <row r="51" spans="1:8" s="5" customFormat="1" x14ac:dyDescent="0.3">
      <c r="A51" s="5" t="s">
        <v>12</v>
      </c>
      <c r="B51" s="6">
        <v>43511</v>
      </c>
      <c r="C51" s="6">
        <v>43552</v>
      </c>
      <c r="D51" s="5">
        <v>1506.05</v>
      </c>
      <c r="E51" s="5">
        <v>1506.05</v>
      </c>
      <c r="F51" s="5">
        <f t="shared" si="0"/>
        <v>-0.90472430582971453</v>
      </c>
      <c r="G51" s="5">
        <v>0.1225</v>
      </c>
      <c r="H51" s="7">
        <f t="shared" si="1"/>
        <v>-1.0272243058297146</v>
      </c>
    </row>
    <row r="52" spans="1:8" s="5" customFormat="1" x14ac:dyDescent="0.3">
      <c r="A52" s="5" t="s">
        <v>12</v>
      </c>
      <c r="B52" s="6">
        <v>43518</v>
      </c>
      <c r="C52" s="6">
        <v>43552</v>
      </c>
      <c r="D52" s="5">
        <v>1502.1</v>
      </c>
      <c r="E52" s="5">
        <v>1502.1</v>
      </c>
      <c r="F52" s="5">
        <f t="shared" si="0"/>
        <v>-0.26227548886159463</v>
      </c>
      <c r="G52" s="5">
        <v>0.12365384615384614</v>
      </c>
      <c r="H52" s="7">
        <f t="shared" si="1"/>
        <v>-0.3859293350154408</v>
      </c>
    </row>
    <row r="53" spans="1:8" s="5" customFormat="1" x14ac:dyDescent="0.3">
      <c r="A53" s="5" t="s">
        <v>12</v>
      </c>
      <c r="B53" s="6">
        <v>43525</v>
      </c>
      <c r="C53" s="6">
        <v>43580</v>
      </c>
      <c r="D53" s="5">
        <v>1511.9</v>
      </c>
      <c r="E53" s="5">
        <v>1508.15</v>
      </c>
      <c r="F53" s="5">
        <f t="shared" si="0"/>
        <v>0.40276945609481274</v>
      </c>
      <c r="G53" s="5">
        <v>0.12346153846153846</v>
      </c>
      <c r="H53" s="7">
        <f t="shared" si="1"/>
        <v>0.27930791763327428</v>
      </c>
    </row>
    <row r="54" spans="1:8" s="5" customFormat="1" x14ac:dyDescent="0.3">
      <c r="A54" s="5" t="s">
        <v>12</v>
      </c>
      <c r="B54" s="6">
        <v>43532</v>
      </c>
      <c r="C54" s="6">
        <v>43580</v>
      </c>
      <c r="D54" s="5">
        <v>1555.35</v>
      </c>
      <c r="E54" s="5">
        <v>1555.35</v>
      </c>
      <c r="F54" s="5">
        <f t="shared" si="0"/>
        <v>3.1296621688823931</v>
      </c>
      <c r="G54" s="5">
        <v>0.12326923076923077</v>
      </c>
      <c r="H54" s="7">
        <f t="shared" si="1"/>
        <v>3.0063929381131622</v>
      </c>
    </row>
    <row r="55" spans="1:8" s="5" customFormat="1" x14ac:dyDescent="0.3">
      <c r="A55" s="5" t="s">
        <v>12</v>
      </c>
      <c r="B55" s="6">
        <v>43539</v>
      </c>
      <c r="C55" s="6">
        <v>43580</v>
      </c>
      <c r="D55" s="5">
        <v>1642.15</v>
      </c>
      <c r="E55" s="5">
        <v>1642.15</v>
      </c>
      <c r="F55" s="5">
        <f t="shared" si="0"/>
        <v>5.5807374545922261</v>
      </c>
      <c r="G55" s="5">
        <v>0.12153846153846154</v>
      </c>
      <c r="H55" s="7">
        <f t="shared" si="1"/>
        <v>5.4591989930537643</v>
      </c>
    </row>
    <row r="56" spans="1:8" s="5" customFormat="1" x14ac:dyDescent="0.3">
      <c r="A56" s="5" t="s">
        <v>12</v>
      </c>
      <c r="B56" s="6">
        <v>43546</v>
      </c>
      <c r="C56" s="6">
        <v>43580</v>
      </c>
      <c r="D56" s="5">
        <v>1624.45</v>
      </c>
      <c r="E56" s="5">
        <v>1624.45</v>
      </c>
      <c r="F56" s="5">
        <f t="shared" si="0"/>
        <v>-1.0778552507383641</v>
      </c>
      <c r="G56" s="5">
        <v>0.12076923076923077</v>
      </c>
      <c r="H56" s="7">
        <f t="shared" si="1"/>
        <v>-1.1986244815075948</v>
      </c>
    </row>
    <row r="57" spans="1:8" s="5" customFormat="1" x14ac:dyDescent="0.3">
      <c r="A57" s="5" t="s">
        <v>12</v>
      </c>
      <c r="B57" s="6">
        <v>43552</v>
      </c>
      <c r="C57" s="6">
        <v>43580</v>
      </c>
      <c r="D57" s="5">
        <v>1648.95</v>
      </c>
      <c r="E57" s="5">
        <v>1648.95</v>
      </c>
      <c r="F57" s="5">
        <f t="shared" si="0"/>
        <v>1.5082027763242944</v>
      </c>
      <c r="G57" s="5">
        <v>0.11769230769230769</v>
      </c>
      <c r="H57" s="7">
        <f t="shared" si="1"/>
        <v>1.3905104686319867</v>
      </c>
    </row>
  </sheetData>
  <mergeCells count="1">
    <mergeCell ref="A1:C2"/>
  </mergeCells>
  <conditionalFormatting sqref="I6:I15">
    <cfRule type="duplicateValues" dxfId="5" priority="2"/>
  </conditionalFormatting>
  <conditionalFormatting sqref="I6:I15 B6:B57">
    <cfRule type="duplicateValues" dxfId="4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0623-B1D8-416C-AE67-365B0823BC7F}">
  <dimension ref="A1:L57"/>
  <sheetViews>
    <sheetView workbookViewId="0">
      <selection activeCell="I1" sqref="I1"/>
    </sheetView>
  </sheetViews>
  <sheetFormatPr defaultRowHeight="14.4" x14ac:dyDescent="0.3"/>
  <cols>
    <col min="2" max="3" width="9.88671875" bestFit="1" customWidth="1"/>
    <col min="4" max="4" width="11.5546875" bestFit="1" customWidth="1"/>
    <col min="5" max="5" width="10.33203125" bestFit="1" customWidth="1"/>
    <col min="6" max="6" width="12.6640625" bestFit="1" customWidth="1"/>
    <col min="7" max="7" width="19.109375" style="5" bestFit="1" customWidth="1"/>
    <col min="8" max="8" width="22.109375" bestFit="1" customWidth="1"/>
    <col min="11" max="11" width="41.88671875" bestFit="1" customWidth="1"/>
    <col min="12" max="12" width="13.33203125" bestFit="1" customWidth="1"/>
  </cols>
  <sheetData>
    <row r="1" spans="1:12" x14ac:dyDescent="0.3">
      <c r="A1" s="19" t="s">
        <v>24</v>
      </c>
      <c r="B1" s="19"/>
      <c r="C1" s="19"/>
    </row>
    <row r="2" spans="1:12" x14ac:dyDescent="0.3">
      <c r="A2" s="19"/>
      <c r="B2" s="19"/>
      <c r="C2" s="19"/>
    </row>
    <row r="5" spans="1:12" s="1" customFormat="1" x14ac:dyDescent="0.3">
      <c r="A5" s="1" t="s">
        <v>10</v>
      </c>
      <c r="B5" s="1" t="s">
        <v>14</v>
      </c>
      <c r="C5" s="1" t="s">
        <v>11</v>
      </c>
      <c r="D5" s="1" t="s">
        <v>13</v>
      </c>
      <c r="E5" s="1" t="s">
        <v>15</v>
      </c>
      <c r="F5" s="1" t="s">
        <v>18</v>
      </c>
      <c r="G5" s="2" t="s">
        <v>9</v>
      </c>
      <c r="H5" s="1" t="s">
        <v>16</v>
      </c>
    </row>
    <row r="6" spans="1:12" s="8" customFormat="1" ht="15" thickBot="1" x14ac:dyDescent="0.35">
      <c r="A6" s="8" t="s">
        <v>12</v>
      </c>
      <c r="B6" s="9">
        <v>43196</v>
      </c>
      <c r="C6" s="9">
        <v>43279</v>
      </c>
      <c r="D6" s="8">
        <v>1237.4000000000001</v>
      </c>
      <c r="E6" s="8">
        <v>1265.5</v>
      </c>
      <c r="G6" s="5">
        <v>0.11730769230769231</v>
      </c>
      <c r="H6" s="11"/>
    </row>
    <row r="7" spans="1:12" s="8" customFormat="1" ht="15.6" x14ac:dyDescent="0.3">
      <c r="A7" s="8" t="s">
        <v>12</v>
      </c>
      <c r="B7" s="9">
        <v>43203</v>
      </c>
      <c r="C7" s="9">
        <v>43279</v>
      </c>
      <c r="D7" s="8">
        <v>1237.4000000000001</v>
      </c>
      <c r="E7" s="8">
        <v>1334.05</v>
      </c>
      <c r="F7" s="8">
        <f>(E7-E6)/E6*100</f>
        <v>5.4168312919794515</v>
      </c>
      <c r="G7" s="5">
        <v>0.11692307692307692</v>
      </c>
      <c r="H7" s="11">
        <f>F7-G7</f>
        <v>5.2999082150563748</v>
      </c>
      <c r="K7" s="12" t="s">
        <v>1</v>
      </c>
      <c r="L7" s="13">
        <f>AVERAGE(F7:F57)</f>
        <v>0.64327772580795173</v>
      </c>
    </row>
    <row r="8" spans="1:12" s="8" customFormat="1" ht="15.6" x14ac:dyDescent="0.3">
      <c r="A8" s="8" t="s">
        <v>12</v>
      </c>
      <c r="B8" s="9">
        <v>43210</v>
      </c>
      <c r="C8" s="9">
        <v>43279</v>
      </c>
      <c r="D8" s="8">
        <v>1237.4000000000001</v>
      </c>
      <c r="E8" s="8">
        <v>1334.65</v>
      </c>
      <c r="F8" s="8">
        <f t="shared" ref="F8:F57" si="0">(E8-E7)/E7*100</f>
        <v>4.4975825493807312E-2</v>
      </c>
      <c r="G8" s="5">
        <v>0.11826923076923078</v>
      </c>
      <c r="H8" s="11">
        <f t="shared" ref="H8:H57" si="1">F8-G8</f>
        <v>-7.3293405275423468E-2</v>
      </c>
      <c r="K8" s="14" t="s">
        <v>0</v>
      </c>
      <c r="L8" s="15">
        <f>MAX(F7:F57)</f>
        <v>13.133650246098199</v>
      </c>
    </row>
    <row r="9" spans="1:12" s="8" customFormat="1" ht="15.6" x14ac:dyDescent="0.3">
      <c r="A9" s="8" t="s">
        <v>12</v>
      </c>
      <c r="B9" s="9">
        <v>43217</v>
      </c>
      <c r="C9" s="9">
        <v>43307</v>
      </c>
      <c r="D9" s="8">
        <v>1422.25</v>
      </c>
      <c r="E9" s="8">
        <v>1454.8</v>
      </c>
      <c r="F9" s="8">
        <f t="shared" si="0"/>
        <v>9.0023601693327731</v>
      </c>
      <c r="G9" s="5">
        <v>0.11923076923076924</v>
      </c>
      <c r="H9" s="11">
        <f t="shared" si="1"/>
        <v>8.8831294001020034</v>
      </c>
      <c r="K9" s="14" t="s">
        <v>2</v>
      </c>
      <c r="L9" s="15">
        <f>MIN(F7:F57)</f>
        <v>-11.818279608447771</v>
      </c>
    </row>
    <row r="10" spans="1:12" s="8" customFormat="1" ht="15.6" x14ac:dyDescent="0.3">
      <c r="A10" s="8" t="s">
        <v>12</v>
      </c>
      <c r="B10" s="9">
        <v>43224</v>
      </c>
      <c r="C10" s="9">
        <v>43307</v>
      </c>
      <c r="D10" s="8">
        <v>1443.2</v>
      </c>
      <c r="E10" s="8">
        <v>1448.35</v>
      </c>
      <c r="F10" s="8">
        <f t="shared" si="0"/>
        <v>-0.44335991201540048</v>
      </c>
      <c r="G10" s="5">
        <v>0.1201923076923077</v>
      </c>
      <c r="H10" s="11">
        <f t="shared" si="1"/>
        <v>-0.56355221970770819</v>
      </c>
      <c r="K10" s="14" t="s">
        <v>3</v>
      </c>
      <c r="L10" s="15">
        <f>_xlfn.STDEV.S((F7:F57))</f>
        <v>4.6420713958834474</v>
      </c>
    </row>
    <row r="11" spans="1:12" s="8" customFormat="1" ht="15.6" x14ac:dyDescent="0.3">
      <c r="A11" s="8" t="s">
        <v>12</v>
      </c>
      <c r="B11" s="9">
        <v>43231</v>
      </c>
      <c r="C11" s="9">
        <v>43307</v>
      </c>
      <c r="D11" s="8">
        <v>1443.2</v>
      </c>
      <c r="E11" s="8">
        <v>1439.35</v>
      </c>
      <c r="F11" s="8">
        <f t="shared" si="0"/>
        <v>-0.62139676183243009</v>
      </c>
      <c r="G11" s="5">
        <v>0.12038461538461538</v>
      </c>
      <c r="H11" s="11">
        <f t="shared" si="1"/>
        <v>-0.74178137721704551</v>
      </c>
      <c r="K11" s="14" t="s">
        <v>4</v>
      </c>
      <c r="L11" s="15">
        <f>AVERAGE(H7:H57)</f>
        <v>0.51631694149422658</v>
      </c>
    </row>
    <row r="12" spans="1:12" s="8" customFormat="1" ht="15.6" x14ac:dyDescent="0.3">
      <c r="A12" s="8" t="s">
        <v>12</v>
      </c>
      <c r="B12" s="9">
        <v>43238</v>
      </c>
      <c r="C12" s="9">
        <v>43307</v>
      </c>
      <c r="D12" s="8">
        <v>1443.2</v>
      </c>
      <c r="E12" s="8">
        <v>1390.65</v>
      </c>
      <c r="F12" s="8">
        <f t="shared" si="0"/>
        <v>-3.3834717059783803</v>
      </c>
      <c r="G12" s="5">
        <v>0.12307692307692308</v>
      </c>
      <c r="H12" s="11">
        <f t="shared" si="1"/>
        <v>-3.5065486290553034</v>
      </c>
      <c r="K12" s="14" t="s">
        <v>5</v>
      </c>
      <c r="L12" s="15">
        <f>MAX(H7:H57)</f>
        <v>13.001150246098199</v>
      </c>
    </row>
    <row r="13" spans="1:12" s="8" customFormat="1" ht="15.6" x14ac:dyDescent="0.3">
      <c r="A13" s="8" t="s">
        <v>12</v>
      </c>
      <c r="B13" s="9">
        <v>43245</v>
      </c>
      <c r="C13" s="9">
        <v>43307</v>
      </c>
      <c r="D13" s="8">
        <v>1443.2</v>
      </c>
      <c r="E13" s="8">
        <v>1361.1</v>
      </c>
      <c r="F13" s="8">
        <f t="shared" si="0"/>
        <v>-2.1249056196742657</v>
      </c>
      <c r="G13" s="5">
        <v>0.12288461538461538</v>
      </c>
      <c r="H13" s="11">
        <f t="shared" si="1"/>
        <v>-2.247790235058881</v>
      </c>
      <c r="K13" s="14" t="s">
        <v>6</v>
      </c>
      <c r="L13" s="15">
        <f>MIN(H7:H57)</f>
        <v>-11.944048839217002</v>
      </c>
    </row>
    <row r="14" spans="1:12" s="8" customFormat="1" ht="15.6" x14ac:dyDescent="0.3">
      <c r="A14" s="8" t="s">
        <v>12</v>
      </c>
      <c r="B14" s="9">
        <v>43252</v>
      </c>
      <c r="C14" s="9">
        <v>43342</v>
      </c>
      <c r="D14" s="8">
        <v>1348.35</v>
      </c>
      <c r="E14" s="8">
        <v>1328.85</v>
      </c>
      <c r="F14" s="8">
        <f t="shared" si="0"/>
        <v>-2.3694070972007939</v>
      </c>
      <c r="G14" s="5">
        <v>0.12403846153846154</v>
      </c>
      <c r="H14" s="11">
        <f t="shared" si="1"/>
        <v>-2.4934455587392552</v>
      </c>
      <c r="K14" s="14" t="s">
        <v>7</v>
      </c>
      <c r="L14" s="16">
        <f>_xlfn.STDEV.S((H7:H57))</f>
        <v>4.6421545882261279</v>
      </c>
    </row>
    <row r="15" spans="1:12" s="8" customFormat="1" ht="16.2" thickBot="1" x14ac:dyDescent="0.35">
      <c r="A15" s="8" t="s">
        <v>12</v>
      </c>
      <c r="B15" s="9">
        <v>43259</v>
      </c>
      <c r="C15" s="9">
        <v>43342</v>
      </c>
      <c r="D15" s="8">
        <v>1348.35</v>
      </c>
      <c r="E15" s="8">
        <v>1432.4</v>
      </c>
      <c r="F15" s="8">
        <f t="shared" si="0"/>
        <v>7.79245212025437</v>
      </c>
      <c r="G15" s="5">
        <v>0.125</v>
      </c>
      <c r="H15" s="11">
        <f t="shared" si="1"/>
        <v>7.66745212025437</v>
      </c>
      <c r="K15" s="17" t="s">
        <v>8</v>
      </c>
      <c r="L15" s="18">
        <f>L11/L14</f>
        <v>0.11122355614863808</v>
      </c>
    </row>
    <row r="16" spans="1:12" s="8" customFormat="1" x14ac:dyDescent="0.3">
      <c r="A16" s="8" t="s">
        <v>12</v>
      </c>
      <c r="B16" s="9">
        <v>43266</v>
      </c>
      <c r="C16" s="9">
        <v>43342</v>
      </c>
      <c r="D16" s="8">
        <v>1348.35</v>
      </c>
      <c r="E16" s="8">
        <v>1429.95</v>
      </c>
      <c r="F16" s="8">
        <f t="shared" si="0"/>
        <v>-0.17104160848925198</v>
      </c>
      <c r="G16" s="5">
        <v>0.12538461538461537</v>
      </c>
      <c r="H16" s="11">
        <f t="shared" si="1"/>
        <v>-0.29642622387386736</v>
      </c>
    </row>
    <row r="17" spans="1:8" s="8" customFormat="1" x14ac:dyDescent="0.3">
      <c r="A17" s="8" t="s">
        <v>12</v>
      </c>
      <c r="B17" s="9">
        <v>43273</v>
      </c>
      <c r="C17" s="9">
        <v>43342</v>
      </c>
      <c r="D17" s="8">
        <v>1348.35</v>
      </c>
      <c r="E17" s="8">
        <v>1369.45</v>
      </c>
      <c r="F17" s="8">
        <f t="shared" si="0"/>
        <v>-4.2309171649358364</v>
      </c>
      <c r="G17" s="5">
        <v>0.12423076923076923</v>
      </c>
      <c r="H17" s="11">
        <f t="shared" si="1"/>
        <v>-4.3551479341666059</v>
      </c>
    </row>
    <row r="18" spans="1:8" s="8" customFormat="1" x14ac:dyDescent="0.3">
      <c r="A18" s="8" t="s">
        <v>12</v>
      </c>
      <c r="B18" s="9">
        <v>43280</v>
      </c>
      <c r="C18" s="9">
        <v>43370</v>
      </c>
      <c r="D18" s="8">
        <v>1418.25</v>
      </c>
      <c r="E18" s="8">
        <v>1399.5</v>
      </c>
      <c r="F18" s="8">
        <f t="shared" si="0"/>
        <v>2.1943115849428567</v>
      </c>
      <c r="G18" s="5">
        <v>0.12480769230769231</v>
      </c>
      <c r="H18" s="11">
        <f t="shared" si="1"/>
        <v>2.0695038926351645</v>
      </c>
    </row>
    <row r="19" spans="1:8" s="8" customFormat="1" x14ac:dyDescent="0.3">
      <c r="A19" s="8" t="s">
        <v>12</v>
      </c>
      <c r="B19" s="9">
        <v>43287</v>
      </c>
      <c r="C19" s="9">
        <v>43370</v>
      </c>
      <c r="D19" s="8">
        <v>1418.25</v>
      </c>
      <c r="E19" s="8">
        <v>1394.45</v>
      </c>
      <c r="F19" s="8">
        <f t="shared" si="0"/>
        <v>-0.36084315827080776</v>
      </c>
      <c r="G19" s="5">
        <v>0.12403846153846154</v>
      </c>
      <c r="H19" s="11">
        <f t="shared" si="1"/>
        <v>-0.4848816198092693</v>
      </c>
    </row>
    <row r="20" spans="1:8" s="8" customFormat="1" x14ac:dyDescent="0.3">
      <c r="A20" s="8" t="s">
        <v>12</v>
      </c>
      <c r="B20" s="9">
        <v>43294</v>
      </c>
      <c r="C20" s="9">
        <v>43370</v>
      </c>
      <c r="D20" s="8">
        <v>1250</v>
      </c>
      <c r="E20" s="8">
        <v>1229.6500000000001</v>
      </c>
      <c r="F20" s="8">
        <f t="shared" si="0"/>
        <v>-11.818279608447771</v>
      </c>
      <c r="G20" s="5">
        <v>0.12576923076923077</v>
      </c>
      <c r="H20" s="11">
        <f t="shared" si="1"/>
        <v>-11.944048839217002</v>
      </c>
    </row>
    <row r="21" spans="1:8" s="8" customFormat="1" x14ac:dyDescent="0.3">
      <c r="A21" s="8" t="s">
        <v>12</v>
      </c>
      <c r="B21" s="9">
        <v>43301</v>
      </c>
      <c r="C21" s="9">
        <v>43370</v>
      </c>
      <c r="D21" s="8">
        <v>1215.1500000000001</v>
      </c>
      <c r="E21" s="8">
        <v>1166.8</v>
      </c>
      <c r="F21" s="8">
        <f t="shared" si="0"/>
        <v>-5.1112105070548637</v>
      </c>
      <c r="G21" s="5">
        <v>0.12692307692307692</v>
      </c>
      <c r="H21" s="11">
        <f t="shared" si="1"/>
        <v>-5.238133583977941</v>
      </c>
    </row>
    <row r="22" spans="1:8" s="8" customFormat="1" x14ac:dyDescent="0.3">
      <c r="A22" s="8" t="s">
        <v>12</v>
      </c>
      <c r="B22" s="9">
        <v>43308</v>
      </c>
      <c r="C22" s="9">
        <v>43398</v>
      </c>
      <c r="D22" s="8">
        <v>1139.75</v>
      </c>
      <c r="E22" s="8">
        <v>1135.55</v>
      </c>
      <c r="F22" s="8">
        <f t="shared" si="0"/>
        <v>-2.6782653411038737</v>
      </c>
      <c r="G22" s="5">
        <v>0.12923076923076923</v>
      </c>
      <c r="H22" s="11">
        <f t="shared" si="1"/>
        <v>-2.8074961103346427</v>
      </c>
    </row>
    <row r="23" spans="1:8" s="8" customFormat="1" x14ac:dyDescent="0.3">
      <c r="A23" s="8" t="s">
        <v>12</v>
      </c>
      <c r="B23" s="9">
        <v>43315</v>
      </c>
      <c r="C23" s="9">
        <v>43398</v>
      </c>
      <c r="D23" s="8">
        <v>1139.75</v>
      </c>
      <c r="E23" s="8">
        <v>1197.2</v>
      </c>
      <c r="F23" s="8">
        <f t="shared" si="0"/>
        <v>5.4290872264541497</v>
      </c>
      <c r="G23" s="5">
        <v>0.13019230769230769</v>
      </c>
      <c r="H23" s="11">
        <f t="shared" si="1"/>
        <v>5.2988949187618424</v>
      </c>
    </row>
    <row r="24" spans="1:8" s="8" customFormat="1" x14ac:dyDescent="0.3">
      <c r="A24" s="8" t="s">
        <v>12</v>
      </c>
      <c r="B24" s="9">
        <v>43322</v>
      </c>
      <c r="C24" s="9">
        <v>43398</v>
      </c>
      <c r="D24" s="8">
        <v>1139.75</v>
      </c>
      <c r="E24" s="8">
        <v>1336.5</v>
      </c>
      <c r="F24" s="8">
        <f t="shared" si="0"/>
        <v>11.635482793184092</v>
      </c>
      <c r="G24" s="5">
        <v>0.12884615384615386</v>
      </c>
      <c r="H24" s="11">
        <f t="shared" si="1"/>
        <v>11.506636639337938</v>
      </c>
    </row>
    <row r="25" spans="1:8" s="8" customFormat="1" x14ac:dyDescent="0.3">
      <c r="A25" s="8" t="s">
        <v>12</v>
      </c>
      <c r="B25" s="9">
        <v>43329</v>
      </c>
      <c r="C25" s="9">
        <v>43398</v>
      </c>
      <c r="D25" s="8">
        <v>1139.75</v>
      </c>
      <c r="E25" s="8">
        <v>1324.55</v>
      </c>
      <c r="F25" s="8">
        <f t="shared" si="0"/>
        <v>-0.89412644968200861</v>
      </c>
      <c r="G25" s="5">
        <v>0.13076923076923078</v>
      </c>
      <c r="H25" s="11">
        <f t="shared" si="1"/>
        <v>-1.0248956804512395</v>
      </c>
    </row>
    <row r="26" spans="1:8" s="8" customFormat="1" x14ac:dyDescent="0.3">
      <c r="A26" s="8" t="s">
        <v>12</v>
      </c>
      <c r="B26" s="9">
        <v>43336</v>
      </c>
      <c r="C26" s="9">
        <v>43398</v>
      </c>
      <c r="D26" s="8">
        <v>1139.75</v>
      </c>
      <c r="E26" s="8">
        <v>1339.7</v>
      </c>
      <c r="F26" s="8">
        <f t="shared" si="0"/>
        <v>1.143784681589981</v>
      </c>
      <c r="G26" s="5">
        <v>0.13115384615384615</v>
      </c>
      <c r="H26" s="11">
        <f t="shared" si="1"/>
        <v>1.0126308354361349</v>
      </c>
    </row>
    <row r="27" spans="1:8" s="8" customFormat="1" x14ac:dyDescent="0.3">
      <c r="A27" s="8" t="s">
        <v>12</v>
      </c>
      <c r="B27" s="9">
        <v>43343</v>
      </c>
      <c r="C27" s="9">
        <v>43433</v>
      </c>
      <c r="D27" s="8">
        <v>1394.8</v>
      </c>
      <c r="E27" s="8">
        <v>1398.05</v>
      </c>
      <c r="F27" s="8">
        <f t="shared" si="0"/>
        <v>4.3554527132940137</v>
      </c>
      <c r="G27" s="5">
        <v>0.13096153846153846</v>
      </c>
      <c r="H27" s="11">
        <f t="shared" si="1"/>
        <v>4.2244911748324752</v>
      </c>
    </row>
    <row r="28" spans="1:8" s="8" customFormat="1" x14ac:dyDescent="0.3">
      <c r="A28" s="8" t="s">
        <v>12</v>
      </c>
      <c r="B28" s="9">
        <v>43350</v>
      </c>
      <c r="C28" s="9">
        <v>43433</v>
      </c>
      <c r="D28" s="8">
        <v>1394.8</v>
      </c>
      <c r="E28" s="8">
        <v>1389.3</v>
      </c>
      <c r="F28" s="8">
        <f t="shared" si="0"/>
        <v>-0.62587174993741279</v>
      </c>
      <c r="G28" s="5">
        <v>0.13173076923076923</v>
      </c>
      <c r="H28" s="11">
        <f t="shared" si="1"/>
        <v>-0.757602519168182</v>
      </c>
    </row>
    <row r="29" spans="1:8" s="8" customFormat="1" x14ac:dyDescent="0.3">
      <c r="A29" s="8" t="s">
        <v>12</v>
      </c>
      <c r="B29" s="9">
        <v>43357</v>
      </c>
      <c r="C29" s="9">
        <v>43433</v>
      </c>
      <c r="D29" s="8">
        <v>1398.05</v>
      </c>
      <c r="E29" s="8">
        <v>1400.75</v>
      </c>
      <c r="F29" s="8">
        <f t="shared" si="0"/>
        <v>0.82415604980925972</v>
      </c>
      <c r="G29" s="5">
        <v>0.13596153846153847</v>
      </c>
      <c r="H29" s="11">
        <f t="shared" si="1"/>
        <v>0.68819451134772125</v>
      </c>
    </row>
    <row r="30" spans="1:8" s="8" customFormat="1" x14ac:dyDescent="0.3">
      <c r="A30" s="8" t="s">
        <v>12</v>
      </c>
      <c r="B30" s="9">
        <v>43364</v>
      </c>
      <c r="C30" s="9">
        <v>43433</v>
      </c>
      <c r="D30" s="8">
        <v>1340</v>
      </c>
      <c r="E30" s="8">
        <v>1363.45</v>
      </c>
      <c r="F30" s="8">
        <f t="shared" si="0"/>
        <v>-2.6628591825807573</v>
      </c>
      <c r="G30" s="5">
        <v>0.13653846153846153</v>
      </c>
      <c r="H30" s="11">
        <f t="shared" si="1"/>
        <v>-2.7993976441192188</v>
      </c>
    </row>
    <row r="31" spans="1:8" s="8" customFormat="1" x14ac:dyDescent="0.3">
      <c r="A31" s="8" t="s">
        <v>12</v>
      </c>
      <c r="B31" s="9">
        <v>43371</v>
      </c>
      <c r="C31" s="9">
        <v>43461</v>
      </c>
      <c r="D31" s="8">
        <v>1279.0999999999999</v>
      </c>
      <c r="E31" s="8">
        <v>1224.5</v>
      </c>
      <c r="F31" s="8">
        <f t="shared" si="0"/>
        <v>-10.191059444790792</v>
      </c>
      <c r="G31" s="5">
        <v>0.13403846153846152</v>
      </c>
      <c r="H31" s="11">
        <f t="shared" si="1"/>
        <v>-10.325097906329253</v>
      </c>
    </row>
    <row r="32" spans="1:8" s="8" customFormat="1" x14ac:dyDescent="0.3">
      <c r="A32" s="8" t="s">
        <v>12</v>
      </c>
      <c r="B32" s="9">
        <v>43378</v>
      </c>
      <c r="C32" s="9">
        <v>43461</v>
      </c>
      <c r="D32" s="8">
        <v>1279.0999999999999</v>
      </c>
      <c r="E32" s="8">
        <v>1188.55</v>
      </c>
      <c r="F32" s="8">
        <f t="shared" si="0"/>
        <v>-2.9358922008983295</v>
      </c>
      <c r="G32" s="5">
        <v>0.13326923076923075</v>
      </c>
      <c r="H32" s="11">
        <f t="shared" si="1"/>
        <v>-3.0691614316675602</v>
      </c>
    </row>
    <row r="33" spans="1:8" s="8" customFormat="1" x14ac:dyDescent="0.3">
      <c r="A33" s="8" t="s">
        <v>12</v>
      </c>
      <c r="B33" s="9">
        <v>43385</v>
      </c>
      <c r="C33" s="9">
        <v>43461</v>
      </c>
      <c r="D33" s="8">
        <v>1294</v>
      </c>
      <c r="E33" s="8">
        <v>1344.65</v>
      </c>
      <c r="F33" s="8">
        <f t="shared" si="0"/>
        <v>13.133650246098199</v>
      </c>
      <c r="G33" s="5">
        <v>0.13250000000000001</v>
      </c>
      <c r="H33" s="11">
        <f t="shared" si="1"/>
        <v>13.001150246098199</v>
      </c>
    </row>
    <row r="34" spans="1:8" s="8" customFormat="1" x14ac:dyDescent="0.3">
      <c r="A34" s="8" t="s">
        <v>12</v>
      </c>
      <c r="B34" s="9">
        <v>43392</v>
      </c>
      <c r="C34" s="9">
        <v>43461</v>
      </c>
      <c r="D34" s="8">
        <v>1300</v>
      </c>
      <c r="E34" s="8">
        <v>1308.7</v>
      </c>
      <c r="F34" s="8">
        <f t="shared" si="0"/>
        <v>-2.6735581749897772</v>
      </c>
      <c r="G34" s="5">
        <v>0.13365384615384615</v>
      </c>
      <c r="H34" s="11">
        <f t="shared" si="1"/>
        <v>-2.8072120211436236</v>
      </c>
    </row>
    <row r="35" spans="1:8" s="8" customFormat="1" x14ac:dyDescent="0.3">
      <c r="A35" s="8" t="s">
        <v>12</v>
      </c>
      <c r="B35" s="9">
        <v>43399</v>
      </c>
      <c r="C35" s="9">
        <v>43496</v>
      </c>
      <c r="D35" s="8">
        <v>1310.2</v>
      </c>
      <c r="E35" s="8">
        <v>1321.2</v>
      </c>
      <c r="F35" s="8">
        <f t="shared" si="0"/>
        <v>0.95514632841751346</v>
      </c>
      <c r="G35" s="5">
        <v>0.13365384615384615</v>
      </c>
      <c r="H35" s="11">
        <f t="shared" si="1"/>
        <v>0.82149248226366733</v>
      </c>
    </row>
    <row r="36" spans="1:8" s="8" customFormat="1" x14ac:dyDescent="0.3">
      <c r="A36" s="8" t="s">
        <v>12</v>
      </c>
      <c r="B36" s="9">
        <v>43406</v>
      </c>
      <c r="C36" s="9">
        <v>43496</v>
      </c>
      <c r="D36" s="8">
        <v>1310.2</v>
      </c>
      <c r="E36" s="8">
        <v>1420.55</v>
      </c>
      <c r="F36" s="8">
        <f t="shared" si="0"/>
        <v>7.5196790796245763</v>
      </c>
      <c r="G36" s="5">
        <v>0.13384615384615384</v>
      </c>
      <c r="H36" s="11">
        <f t="shared" si="1"/>
        <v>7.3858329257784225</v>
      </c>
    </row>
    <row r="37" spans="1:8" s="8" customFormat="1" x14ac:dyDescent="0.3">
      <c r="A37" s="8" t="s">
        <v>12</v>
      </c>
      <c r="B37" s="9">
        <v>43413</v>
      </c>
      <c r="C37" s="9">
        <v>43496</v>
      </c>
      <c r="D37" s="8">
        <v>1310.2</v>
      </c>
      <c r="E37" s="8">
        <v>1471.9</v>
      </c>
      <c r="F37" s="8">
        <f t="shared" si="0"/>
        <v>3.6147970856358547</v>
      </c>
      <c r="G37" s="5">
        <v>0.13365384615384615</v>
      </c>
      <c r="H37" s="11">
        <f t="shared" si="1"/>
        <v>3.4811432394820083</v>
      </c>
    </row>
    <row r="38" spans="1:8" s="8" customFormat="1" x14ac:dyDescent="0.3">
      <c r="A38" s="8" t="s">
        <v>12</v>
      </c>
      <c r="B38" s="9">
        <v>43420</v>
      </c>
      <c r="C38" s="9">
        <v>43496</v>
      </c>
      <c r="D38" s="8">
        <v>1310.2</v>
      </c>
      <c r="E38" s="8">
        <v>1439.55</v>
      </c>
      <c r="F38" s="8">
        <f t="shared" si="0"/>
        <v>-2.1978395271417988</v>
      </c>
      <c r="G38" s="5">
        <v>0.13115384615384615</v>
      </c>
      <c r="H38" s="11">
        <f t="shared" si="1"/>
        <v>-2.3289933732956447</v>
      </c>
    </row>
    <row r="39" spans="1:8" s="8" customFormat="1" x14ac:dyDescent="0.3">
      <c r="A39" s="8" t="s">
        <v>12</v>
      </c>
      <c r="B39" s="9">
        <v>43426</v>
      </c>
      <c r="C39" s="9">
        <v>43496</v>
      </c>
      <c r="D39" s="8">
        <v>1310.2</v>
      </c>
      <c r="E39" s="8">
        <v>1436.45</v>
      </c>
      <c r="F39" s="8">
        <f t="shared" si="0"/>
        <v>-0.21534507311311932</v>
      </c>
      <c r="G39" s="5">
        <v>0.13038461538461538</v>
      </c>
      <c r="H39" s="11">
        <f t="shared" si="1"/>
        <v>-0.34572968849773467</v>
      </c>
    </row>
    <row r="40" spans="1:8" s="8" customFormat="1" x14ac:dyDescent="0.3">
      <c r="A40" s="8" t="s">
        <v>12</v>
      </c>
      <c r="B40" s="9">
        <v>43434</v>
      </c>
      <c r="C40" s="9">
        <v>43524</v>
      </c>
      <c r="D40" s="8">
        <v>1479.9</v>
      </c>
      <c r="E40" s="8">
        <v>1462.8</v>
      </c>
      <c r="F40" s="8">
        <f t="shared" si="0"/>
        <v>1.8343833756831012</v>
      </c>
      <c r="G40" s="5">
        <v>0.12980769230769232</v>
      </c>
      <c r="H40" s="11">
        <f t="shared" si="1"/>
        <v>1.7045756833754089</v>
      </c>
    </row>
    <row r="41" spans="1:8" s="8" customFormat="1" x14ac:dyDescent="0.3">
      <c r="A41" s="8" t="s">
        <v>12</v>
      </c>
      <c r="B41" s="9">
        <v>43441</v>
      </c>
      <c r="C41" s="9">
        <v>43524</v>
      </c>
      <c r="D41" s="8">
        <v>1479.9</v>
      </c>
      <c r="E41" s="8">
        <v>1511.05</v>
      </c>
      <c r="F41" s="8">
        <f t="shared" si="0"/>
        <v>3.2984686901832103</v>
      </c>
      <c r="G41" s="5">
        <v>0.12865384615384617</v>
      </c>
      <c r="H41" s="11">
        <f t="shared" si="1"/>
        <v>3.1698148440293643</v>
      </c>
    </row>
    <row r="42" spans="1:8" s="8" customFormat="1" x14ac:dyDescent="0.3">
      <c r="A42" s="8" t="s">
        <v>12</v>
      </c>
      <c r="B42" s="9">
        <v>43448</v>
      </c>
      <c r="C42" s="9">
        <v>43524</v>
      </c>
      <c r="D42" s="8">
        <v>1479.9</v>
      </c>
      <c r="E42" s="8">
        <v>1581.85</v>
      </c>
      <c r="F42" s="8">
        <f t="shared" si="0"/>
        <v>4.6854836041163406</v>
      </c>
      <c r="G42" s="5">
        <v>0.12846153846153846</v>
      </c>
      <c r="H42" s="11">
        <f t="shared" si="1"/>
        <v>4.5570220656548024</v>
      </c>
    </row>
    <row r="43" spans="1:8" s="8" customFormat="1" x14ac:dyDescent="0.3">
      <c r="A43" s="8" t="s">
        <v>12</v>
      </c>
      <c r="B43" s="9">
        <v>43455</v>
      </c>
      <c r="C43" s="9">
        <v>43524</v>
      </c>
      <c r="D43" s="8">
        <v>1572.3</v>
      </c>
      <c r="E43" s="8">
        <v>1572.3</v>
      </c>
      <c r="F43" s="8">
        <f t="shared" si="0"/>
        <v>-0.60372348832063438</v>
      </c>
      <c r="G43" s="5">
        <v>0.1275</v>
      </c>
      <c r="H43" s="11">
        <f t="shared" si="1"/>
        <v>-0.73122348832063433</v>
      </c>
    </row>
    <row r="44" spans="1:8" s="8" customFormat="1" x14ac:dyDescent="0.3">
      <c r="A44" s="8" t="s">
        <v>12</v>
      </c>
      <c r="B44" s="9">
        <v>43462</v>
      </c>
      <c r="C44" s="9">
        <v>43552</v>
      </c>
      <c r="D44" s="8">
        <v>1613.4</v>
      </c>
      <c r="E44" s="8">
        <v>1614.6</v>
      </c>
      <c r="F44" s="8">
        <f t="shared" si="0"/>
        <v>2.6903262736119036</v>
      </c>
      <c r="G44" s="5">
        <v>0.12826923076923077</v>
      </c>
      <c r="H44" s="11">
        <f t="shared" si="1"/>
        <v>2.5620570428426728</v>
      </c>
    </row>
    <row r="45" spans="1:8" s="8" customFormat="1" x14ac:dyDescent="0.3">
      <c r="A45" s="8" t="s">
        <v>12</v>
      </c>
      <c r="B45" s="9">
        <v>43469</v>
      </c>
      <c r="C45" s="9">
        <v>43552</v>
      </c>
      <c r="D45" s="8">
        <v>1539</v>
      </c>
      <c r="E45" s="8">
        <v>1600.35</v>
      </c>
      <c r="F45" s="8">
        <f t="shared" si="0"/>
        <v>-0.88257153474544781</v>
      </c>
      <c r="G45" s="5">
        <v>0.12711538461538463</v>
      </c>
      <c r="H45" s="11">
        <f t="shared" si="1"/>
        <v>-1.0096869193608324</v>
      </c>
    </row>
    <row r="46" spans="1:8" s="8" customFormat="1" x14ac:dyDescent="0.3">
      <c r="A46" s="8" t="s">
        <v>12</v>
      </c>
      <c r="B46" s="9">
        <v>43476</v>
      </c>
      <c r="C46" s="9">
        <v>43552</v>
      </c>
      <c r="D46" s="8">
        <v>1658</v>
      </c>
      <c r="E46" s="8">
        <v>1671.15</v>
      </c>
      <c r="F46" s="8">
        <f t="shared" si="0"/>
        <v>4.4240322429468666</v>
      </c>
      <c r="G46" s="5">
        <v>0.1275</v>
      </c>
      <c r="H46" s="11">
        <f t="shared" si="1"/>
        <v>4.2965322429468662</v>
      </c>
    </row>
    <row r="47" spans="1:8" s="8" customFormat="1" x14ac:dyDescent="0.3">
      <c r="A47" s="8" t="s">
        <v>12</v>
      </c>
      <c r="B47" s="9">
        <v>43483</v>
      </c>
      <c r="C47" s="9">
        <v>43552</v>
      </c>
      <c r="D47" s="8">
        <v>1632.05</v>
      </c>
      <c r="E47" s="8">
        <v>1644.55</v>
      </c>
      <c r="F47" s="8">
        <f t="shared" si="0"/>
        <v>-1.5917182778326384</v>
      </c>
      <c r="G47" s="5">
        <v>0.12692307692307692</v>
      </c>
      <c r="H47" s="11">
        <f t="shared" si="1"/>
        <v>-1.7186413547557153</v>
      </c>
    </row>
    <row r="48" spans="1:8" s="8" customFormat="1" x14ac:dyDescent="0.3">
      <c r="A48" s="8" t="s">
        <v>12</v>
      </c>
      <c r="B48" s="9">
        <v>43490</v>
      </c>
      <c r="C48" s="9">
        <v>43552</v>
      </c>
      <c r="D48" s="8">
        <v>1578.2</v>
      </c>
      <c r="E48" s="8">
        <v>1578.2</v>
      </c>
      <c r="F48" s="8">
        <f t="shared" si="0"/>
        <v>-4.0345383235535497</v>
      </c>
      <c r="G48" s="5">
        <v>0.12653846153846154</v>
      </c>
      <c r="H48" s="11">
        <f t="shared" si="1"/>
        <v>-4.1610767850920114</v>
      </c>
    </row>
    <row r="49" spans="1:8" s="8" customFormat="1" x14ac:dyDescent="0.3">
      <c r="A49" s="8" t="s">
        <v>12</v>
      </c>
      <c r="B49" s="9">
        <v>43497</v>
      </c>
      <c r="C49" s="9">
        <v>43580</v>
      </c>
      <c r="D49" s="8">
        <v>1633.7</v>
      </c>
      <c r="E49" s="8">
        <v>1596.95</v>
      </c>
      <c r="F49" s="8">
        <f t="shared" si="0"/>
        <v>1.1880623495121023</v>
      </c>
      <c r="G49" s="5">
        <v>0.12596153846153846</v>
      </c>
      <c r="H49" s="11">
        <f t="shared" si="1"/>
        <v>1.0621008110505639</v>
      </c>
    </row>
    <row r="50" spans="1:8" s="8" customFormat="1" x14ac:dyDescent="0.3">
      <c r="A50" s="8" t="s">
        <v>12</v>
      </c>
      <c r="B50" s="9">
        <v>43504</v>
      </c>
      <c r="C50" s="9">
        <v>43580</v>
      </c>
      <c r="D50" s="8">
        <v>1610.05</v>
      </c>
      <c r="E50" s="8">
        <v>1533.65</v>
      </c>
      <c r="F50" s="8">
        <f t="shared" si="0"/>
        <v>-3.9638060051974047</v>
      </c>
      <c r="G50" s="5">
        <v>0.12269230769230768</v>
      </c>
      <c r="H50" s="11">
        <f t="shared" si="1"/>
        <v>-4.0864983128897121</v>
      </c>
    </row>
    <row r="51" spans="1:8" s="8" customFormat="1" x14ac:dyDescent="0.3">
      <c r="A51" s="8" t="s">
        <v>12</v>
      </c>
      <c r="B51" s="9">
        <v>43511</v>
      </c>
      <c r="C51" s="9">
        <v>43580</v>
      </c>
      <c r="D51" s="8">
        <v>1610.05</v>
      </c>
      <c r="E51" s="8">
        <v>1515.1</v>
      </c>
      <c r="F51" s="8">
        <f t="shared" si="0"/>
        <v>-1.2095328138754071</v>
      </c>
      <c r="G51" s="5">
        <v>0.1225</v>
      </c>
      <c r="H51" s="11">
        <f t="shared" si="1"/>
        <v>-1.3320328138754072</v>
      </c>
    </row>
    <row r="52" spans="1:8" s="8" customFormat="1" x14ac:dyDescent="0.3">
      <c r="A52" s="8" t="s">
        <v>12</v>
      </c>
      <c r="B52" s="9">
        <v>43518</v>
      </c>
      <c r="C52" s="9">
        <v>43580</v>
      </c>
      <c r="D52" s="8">
        <v>1610.05</v>
      </c>
      <c r="E52" s="8">
        <v>1510.9</v>
      </c>
      <c r="F52" s="8">
        <f t="shared" si="0"/>
        <v>-0.27720942512044211</v>
      </c>
      <c r="G52" s="5">
        <v>0.12365384615384614</v>
      </c>
      <c r="H52" s="11">
        <f t="shared" si="1"/>
        <v>-0.40086327127428822</v>
      </c>
    </row>
    <row r="53" spans="1:8" s="8" customFormat="1" x14ac:dyDescent="0.3">
      <c r="A53" s="8" t="s">
        <v>12</v>
      </c>
      <c r="B53" s="9">
        <v>43525</v>
      </c>
      <c r="C53" s="9">
        <v>43615</v>
      </c>
      <c r="D53" s="8">
        <v>1531</v>
      </c>
      <c r="E53" s="8">
        <v>1519</v>
      </c>
      <c r="F53" s="8">
        <f t="shared" si="0"/>
        <v>0.53610430869017867</v>
      </c>
      <c r="G53" s="5">
        <v>0.12346153846153846</v>
      </c>
      <c r="H53" s="11">
        <f t="shared" si="1"/>
        <v>0.41264277022864021</v>
      </c>
    </row>
    <row r="54" spans="1:8" s="8" customFormat="1" x14ac:dyDescent="0.3">
      <c r="A54" s="8" t="s">
        <v>12</v>
      </c>
      <c r="B54" s="9">
        <v>43532</v>
      </c>
      <c r="C54" s="9">
        <v>43615</v>
      </c>
      <c r="D54" s="8">
        <v>1531</v>
      </c>
      <c r="E54" s="8">
        <v>1569</v>
      </c>
      <c r="F54" s="8">
        <f t="shared" si="0"/>
        <v>3.2916392363396976</v>
      </c>
      <c r="G54" s="5">
        <v>0.12326923076923077</v>
      </c>
      <c r="H54" s="11">
        <f t="shared" si="1"/>
        <v>3.1683700055704667</v>
      </c>
    </row>
    <row r="55" spans="1:8" s="8" customFormat="1" x14ac:dyDescent="0.3">
      <c r="A55" s="8" t="s">
        <v>12</v>
      </c>
      <c r="B55" s="9">
        <v>43539</v>
      </c>
      <c r="C55" s="9">
        <v>43615</v>
      </c>
      <c r="D55" s="8">
        <v>1657.85</v>
      </c>
      <c r="E55" s="8">
        <v>1656.85</v>
      </c>
      <c r="F55" s="8">
        <f t="shared" si="0"/>
        <v>5.5991077119184132</v>
      </c>
      <c r="G55" s="5">
        <v>0.12153846153846154</v>
      </c>
      <c r="H55" s="11">
        <f t="shared" si="1"/>
        <v>5.4775692503799513</v>
      </c>
    </row>
    <row r="56" spans="1:8" s="8" customFormat="1" x14ac:dyDescent="0.3">
      <c r="A56" s="8" t="s">
        <v>12</v>
      </c>
      <c r="B56" s="9">
        <v>43546</v>
      </c>
      <c r="C56" s="9">
        <v>43615</v>
      </c>
      <c r="D56" s="8">
        <v>1629.35</v>
      </c>
      <c r="E56" s="8">
        <v>1638.5</v>
      </c>
      <c r="F56" s="8">
        <f t="shared" si="0"/>
        <v>-1.1075233123094976</v>
      </c>
      <c r="G56" s="5">
        <v>0.12076923076923077</v>
      </c>
      <c r="H56" s="11">
        <f t="shared" si="1"/>
        <v>-1.2282925430787284</v>
      </c>
    </row>
    <row r="57" spans="1:8" s="8" customFormat="1" x14ac:dyDescent="0.3">
      <c r="A57" s="8" t="s">
        <v>12</v>
      </c>
      <c r="B57" s="9">
        <v>43552</v>
      </c>
      <c r="C57" s="9">
        <v>43615</v>
      </c>
      <c r="D57" s="8">
        <v>1635.95</v>
      </c>
      <c r="E57" s="8">
        <v>1664.35</v>
      </c>
      <c r="F57" s="8">
        <f t="shared" si="0"/>
        <v>1.5776624961855299</v>
      </c>
      <c r="G57" s="5">
        <v>0.11769230769230769</v>
      </c>
      <c r="H57" s="11">
        <f t="shared" si="1"/>
        <v>1.4599701884932221</v>
      </c>
    </row>
  </sheetData>
  <mergeCells count="1">
    <mergeCell ref="A1: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6030-7B8D-454E-A572-F5F4BB177E74}">
  <dimension ref="C9:I60"/>
  <sheetViews>
    <sheetView topLeftCell="A34" workbookViewId="0">
      <selection activeCell="B48" sqref="B48"/>
    </sheetView>
  </sheetViews>
  <sheetFormatPr defaultRowHeight="14.4" x14ac:dyDescent="0.3"/>
  <cols>
    <col min="3" max="3" width="9.88671875" bestFit="1" customWidth="1"/>
    <col min="4" max="4" width="23.5546875" bestFit="1" customWidth="1"/>
    <col min="5" max="5" width="35.44140625" bestFit="1" customWidth="1"/>
    <col min="6" max="6" width="21" bestFit="1" customWidth="1"/>
    <col min="7" max="7" width="32.88671875" bestFit="1" customWidth="1"/>
    <col min="8" max="8" width="20.109375" bestFit="1" customWidth="1"/>
    <col min="9" max="9" width="31.5546875" bestFit="1" customWidth="1"/>
  </cols>
  <sheetData>
    <row r="9" spans="3:9" x14ac:dyDescent="0.3">
      <c r="C9" s="1" t="s">
        <v>14</v>
      </c>
      <c r="D9" s="1" t="s">
        <v>35</v>
      </c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</row>
    <row r="10" spans="3:9" x14ac:dyDescent="0.3">
      <c r="C10" s="6">
        <v>43203</v>
      </c>
      <c r="D10" s="5">
        <v>5.3455852976428364</v>
      </c>
      <c r="E10" s="7">
        <v>5.2286622207197597</v>
      </c>
      <c r="F10" s="5">
        <v>5.417212756662301</v>
      </c>
      <c r="G10" s="7">
        <v>5.3002896797392243</v>
      </c>
      <c r="H10" s="8">
        <v>5.4168312919794515</v>
      </c>
      <c r="I10" s="11">
        <v>5.2999082150563748</v>
      </c>
    </row>
    <row r="11" spans="3:9" x14ac:dyDescent="0.3">
      <c r="C11" s="6">
        <v>43210</v>
      </c>
      <c r="D11" s="5">
        <v>0.22375606796115124</v>
      </c>
      <c r="E11" s="7">
        <v>0.10548683719192047</v>
      </c>
      <c r="F11" s="5">
        <v>-3.7674716497895409E-3</v>
      </c>
      <c r="G11" s="7">
        <v>-0.12203670241902032</v>
      </c>
      <c r="H11" s="8">
        <v>4.4975825493807312E-2</v>
      </c>
      <c r="I11" s="11">
        <v>-7.3293405275423468E-2</v>
      </c>
    </row>
    <row r="12" spans="3:9" x14ac:dyDescent="0.3">
      <c r="C12" s="6">
        <v>43217</v>
      </c>
      <c r="D12" s="5">
        <v>8.9378287357626771</v>
      </c>
      <c r="E12" s="7">
        <v>8.8185979665319074</v>
      </c>
      <c r="F12" s="5">
        <v>9.0385050109260838</v>
      </c>
      <c r="G12" s="7">
        <v>8.9192742416953141</v>
      </c>
      <c r="H12" s="8">
        <v>9.0023601693327731</v>
      </c>
      <c r="I12" s="11">
        <v>8.8831294001020034</v>
      </c>
    </row>
    <row r="13" spans="3:9" x14ac:dyDescent="0.3">
      <c r="C13" s="6">
        <v>43224</v>
      </c>
      <c r="D13" s="5">
        <v>-0.57313557261454029</v>
      </c>
      <c r="E13" s="7">
        <v>-0.693327880306848</v>
      </c>
      <c r="F13" s="5">
        <v>-0.61504440067723043</v>
      </c>
      <c r="G13" s="7">
        <v>-0.73523670836953814</v>
      </c>
      <c r="H13" s="8">
        <v>-0.44335991201540048</v>
      </c>
      <c r="I13" s="11">
        <v>-0.56355221970770819</v>
      </c>
    </row>
    <row r="14" spans="3:9" x14ac:dyDescent="0.3">
      <c r="C14" s="6">
        <v>43231</v>
      </c>
      <c r="D14" s="5">
        <v>-0.48211291224148201</v>
      </c>
      <c r="E14" s="7">
        <v>-0.60249752762609743</v>
      </c>
      <c r="F14" s="5">
        <v>-0.45196954420609803</v>
      </c>
      <c r="G14" s="7">
        <v>-0.57235415959071345</v>
      </c>
      <c r="H14" s="8">
        <v>-0.62139676183243009</v>
      </c>
      <c r="I14" s="11">
        <v>-0.74178137721704551</v>
      </c>
    </row>
    <row r="15" spans="3:9" x14ac:dyDescent="0.3">
      <c r="C15" s="6">
        <v>43238</v>
      </c>
      <c r="D15" s="5">
        <v>-3.5104963841887242</v>
      </c>
      <c r="E15" s="7">
        <v>-3.6335733072656473</v>
      </c>
      <c r="F15" s="5">
        <v>-3.7299619320364679</v>
      </c>
      <c r="G15" s="7">
        <v>-3.8530388551133909</v>
      </c>
      <c r="H15" s="8">
        <v>-3.3834717059783803</v>
      </c>
      <c r="I15" s="11">
        <v>-3.5065486290553034</v>
      </c>
    </row>
    <row r="16" spans="3:9" x14ac:dyDescent="0.3">
      <c r="C16" s="6">
        <v>43245</v>
      </c>
      <c r="D16" s="5">
        <v>-1.9173397365931684</v>
      </c>
      <c r="E16" s="7">
        <v>-2.0402243519777836</v>
      </c>
      <c r="F16" s="5">
        <v>-1.7159441320515212</v>
      </c>
      <c r="G16" s="7">
        <v>-1.8388287474361367</v>
      </c>
      <c r="H16" s="8">
        <v>-2.1249056196742657</v>
      </c>
      <c r="I16" s="11">
        <v>-2.247790235058881</v>
      </c>
    </row>
    <row r="17" spans="3:9" x14ac:dyDescent="0.3">
      <c r="C17" s="6">
        <v>43252</v>
      </c>
      <c r="D17" s="5">
        <v>-2.8450610185837855</v>
      </c>
      <c r="E17" s="7">
        <v>-2.9690994801222468</v>
      </c>
      <c r="F17" s="5">
        <v>-2.6170087110586016</v>
      </c>
      <c r="G17" s="7">
        <v>-2.7410471725970629</v>
      </c>
      <c r="H17" s="8">
        <v>-2.3694070972007939</v>
      </c>
      <c r="I17" s="11">
        <v>-2.4934455587392552</v>
      </c>
    </row>
    <row r="18" spans="3:9" x14ac:dyDescent="0.3">
      <c r="C18" s="6">
        <v>43259</v>
      </c>
      <c r="D18" s="5">
        <v>7.651191203420896</v>
      </c>
      <c r="E18" s="7">
        <v>7.526191203420896</v>
      </c>
      <c r="F18" s="5">
        <v>7.8004775802600053</v>
      </c>
      <c r="G18" s="7">
        <v>7.6754775802600053</v>
      </c>
      <c r="H18" s="8">
        <v>7.79245212025437</v>
      </c>
      <c r="I18" s="11">
        <v>7.66745212025437</v>
      </c>
    </row>
    <row r="19" spans="3:9" x14ac:dyDescent="0.3">
      <c r="C19" s="6">
        <v>43266</v>
      </c>
      <c r="D19" s="5">
        <v>0.23052915307135766</v>
      </c>
      <c r="E19" s="7">
        <v>0.10514453768674228</v>
      </c>
      <c r="F19" s="5">
        <v>-0.17931858936042719</v>
      </c>
      <c r="G19" s="7">
        <v>-0.30470320474504253</v>
      </c>
      <c r="H19" s="8">
        <v>-0.17104160848925198</v>
      </c>
      <c r="I19" s="11">
        <v>-0.29642622387386736</v>
      </c>
    </row>
    <row r="20" spans="3:9" x14ac:dyDescent="0.3">
      <c r="C20" s="6">
        <v>43273</v>
      </c>
      <c r="D20" s="5">
        <v>-4.2213651321609191</v>
      </c>
      <c r="E20" s="7">
        <v>-4.3455959013916887</v>
      </c>
      <c r="F20" s="5">
        <v>-4.3078548784783441</v>
      </c>
      <c r="G20" s="7">
        <v>-4.4320856477091137</v>
      </c>
      <c r="H20" s="8">
        <v>-4.2309171649358364</v>
      </c>
      <c r="I20" s="11">
        <v>-4.3551479341666059</v>
      </c>
    </row>
    <row r="21" spans="3:9" x14ac:dyDescent="0.3">
      <c r="C21" s="6">
        <v>43280</v>
      </c>
      <c r="D21" s="5">
        <v>1.6070636914437713</v>
      </c>
      <c r="E21" s="7">
        <v>1.4822559991360789</v>
      </c>
      <c r="F21" s="5">
        <v>2.4478227261015206</v>
      </c>
      <c r="G21" s="7">
        <v>2.3230150337938285</v>
      </c>
      <c r="H21" s="8">
        <v>2.1943115849428567</v>
      </c>
      <c r="I21" s="11">
        <v>2.0695038926351645</v>
      </c>
    </row>
    <row r="22" spans="3:9" x14ac:dyDescent="0.3">
      <c r="C22" s="6">
        <v>43287</v>
      </c>
      <c r="D22" s="5">
        <v>0.23633785405228519</v>
      </c>
      <c r="E22" s="7">
        <v>0.11229939251382365</v>
      </c>
      <c r="F22" s="5">
        <v>-0.35570566254669578</v>
      </c>
      <c r="G22" s="7">
        <v>-0.47974412408515732</v>
      </c>
      <c r="H22" s="8">
        <v>-0.36084315827080776</v>
      </c>
      <c r="I22" s="11">
        <v>-0.4848816198092693</v>
      </c>
    </row>
    <row r="23" spans="3:9" x14ac:dyDescent="0.3">
      <c r="C23" s="6">
        <v>43294</v>
      </c>
      <c r="D23" s="5">
        <v>-11.78177597214162</v>
      </c>
      <c r="E23" s="7">
        <v>-11.907545202910852</v>
      </c>
      <c r="F23" s="5">
        <v>-11.942451231385002</v>
      </c>
      <c r="G23" s="7">
        <v>-12.068220462154233</v>
      </c>
      <c r="H23" s="8">
        <v>-11.818279608447771</v>
      </c>
      <c r="I23" s="11">
        <v>-11.944048839217002</v>
      </c>
    </row>
    <row r="24" spans="3:9" x14ac:dyDescent="0.3">
      <c r="C24" s="6">
        <v>43301</v>
      </c>
      <c r="D24" s="5">
        <v>-5.2508223684210451</v>
      </c>
      <c r="E24" s="7">
        <v>-5.3777454453441216</v>
      </c>
      <c r="F24" s="5">
        <v>-4.9834159125342872</v>
      </c>
      <c r="G24" s="7">
        <v>-5.1103389894573645</v>
      </c>
      <c r="H24" s="8">
        <v>-5.1112105070548637</v>
      </c>
      <c r="I24" s="11">
        <v>-5.238133583977941</v>
      </c>
    </row>
    <row r="25" spans="3:9" x14ac:dyDescent="0.3">
      <c r="C25" s="6">
        <v>43308</v>
      </c>
      <c r="D25" s="5">
        <v>-2.8859089528273225</v>
      </c>
      <c r="E25" s="7">
        <v>-3.0151397220580916</v>
      </c>
      <c r="F25" s="5">
        <v>-2.6719531115324942</v>
      </c>
      <c r="G25" s="7">
        <v>-2.8011838807632632</v>
      </c>
      <c r="H25" s="8">
        <v>-2.6782653411038737</v>
      </c>
      <c r="I25" s="11">
        <v>-2.8074961103346427</v>
      </c>
    </row>
    <row r="26" spans="3:9" x14ac:dyDescent="0.3">
      <c r="C26" s="6">
        <v>43315</v>
      </c>
      <c r="D26" s="5">
        <v>5.8182143176333811</v>
      </c>
      <c r="E26" s="7">
        <v>5.6880220099410739</v>
      </c>
      <c r="F26" s="5">
        <v>5.2957846262840906</v>
      </c>
      <c r="G26" s="7">
        <v>5.1655923185917834</v>
      </c>
      <c r="H26" s="8">
        <v>5.4290872264541497</v>
      </c>
      <c r="I26" s="11">
        <v>5.2988949187618424</v>
      </c>
    </row>
    <row r="27" spans="3:9" x14ac:dyDescent="0.3">
      <c r="C27" s="6">
        <v>43322</v>
      </c>
      <c r="D27" s="5">
        <v>11.80320945945946</v>
      </c>
      <c r="E27" s="7">
        <v>11.674363305613305</v>
      </c>
      <c r="F27" s="5">
        <v>11.976450798990756</v>
      </c>
      <c r="G27" s="7">
        <v>11.847604645144601</v>
      </c>
      <c r="H27" s="8">
        <v>11.635482793184092</v>
      </c>
      <c r="I27" s="11">
        <v>11.506636639337938</v>
      </c>
    </row>
    <row r="28" spans="3:9" x14ac:dyDescent="0.3">
      <c r="C28" s="6">
        <v>43329</v>
      </c>
      <c r="D28" s="5">
        <v>-0.83474976392823086</v>
      </c>
      <c r="E28" s="7">
        <v>-0.96551899469746161</v>
      </c>
      <c r="F28" s="5">
        <v>-1.0064593660808241</v>
      </c>
      <c r="G28" s="7">
        <v>-1.1372285968500548</v>
      </c>
      <c r="H28" s="8">
        <v>-0.89412644968200861</v>
      </c>
      <c r="I28" s="11">
        <v>-1.0248956804512395</v>
      </c>
    </row>
    <row r="29" spans="3:9" x14ac:dyDescent="0.3">
      <c r="C29" s="6">
        <v>43336</v>
      </c>
      <c r="D29" s="5">
        <v>0.50658947208043448</v>
      </c>
      <c r="E29" s="7">
        <v>0.3754356259265883</v>
      </c>
      <c r="F29" s="5">
        <v>0.60698027314112291</v>
      </c>
      <c r="G29" s="7">
        <v>0.47582642698727673</v>
      </c>
      <c r="H29" s="8">
        <v>1.143784681589981</v>
      </c>
      <c r="I29" s="11">
        <v>1.0126308354361349</v>
      </c>
    </row>
    <row r="30" spans="3:9" x14ac:dyDescent="0.3">
      <c r="C30" s="6">
        <v>43343</v>
      </c>
      <c r="D30" s="5">
        <v>4.2824117936862853</v>
      </c>
      <c r="E30" s="7">
        <v>4.1514502552247468</v>
      </c>
      <c r="F30" s="5">
        <v>4.6870286576169002</v>
      </c>
      <c r="G30" s="7">
        <v>4.5560671191553617</v>
      </c>
      <c r="H30" s="8">
        <v>4.3554527132940137</v>
      </c>
      <c r="I30" s="11">
        <v>4.2244911748324752</v>
      </c>
    </row>
    <row r="31" spans="3:9" x14ac:dyDescent="0.3">
      <c r="C31" s="6">
        <v>43350</v>
      </c>
      <c r="D31" s="5">
        <v>-0.83948104807936597</v>
      </c>
      <c r="E31" s="7">
        <v>-0.97121181731013517</v>
      </c>
      <c r="F31" s="5">
        <v>-0.62313150596117783</v>
      </c>
      <c r="G31" s="7">
        <v>-0.75486227519194704</v>
      </c>
      <c r="H31" s="8">
        <v>-0.62587174993741279</v>
      </c>
      <c r="I31" s="11">
        <v>-0.757602519168182</v>
      </c>
    </row>
    <row r="32" spans="3:9" x14ac:dyDescent="0.3">
      <c r="C32" s="6">
        <v>43357</v>
      </c>
      <c r="D32" s="5">
        <v>1.323022795572818</v>
      </c>
      <c r="E32" s="7">
        <v>1.1870612571112795</v>
      </c>
      <c r="F32" s="5">
        <v>0.62703878216745856</v>
      </c>
      <c r="G32" s="7">
        <v>0.4910772437059201</v>
      </c>
      <c r="H32" s="8">
        <v>0.82415604980925972</v>
      </c>
      <c r="I32" s="11">
        <v>0.68819451134772125</v>
      </c>
    </row>
    <row r="33" spans="3:9" x14ac:dyDescent="0.3">
      <c r="C33" s="6">
        <v>43364</v>
      </c>
      <c r="D33" s="5">
        <v>-2.8285166564184117</v>
      </c>
      <c r="E33" s="7">
        <v>-2.9650551179568732</v>
      </c>
      <c r="F33" s="5">
        <v>-2.6546122537189882</v>
      </c>
      <c r="G33" s="7">
        <v>-2.7911507152574497</v>
      </c>
      <c r="H33" s="8">
        <v>-2.6628591825807573</v>
      </c>
      <c r="I33" s="11">
        <v>-2.7993976441192188</v>
      </c>
    </row>
    <row r="34" spans="3:9" x14ac:dyDescent="0.3">
      <c r="C34" s="6">
        <v>43371</v>
      </c>
      <c r="D34" s="5">
        <v>-10.068862832681928</v>
      </c>
      <c r="E34" s="7">
        <v>-10.202901294220389</v>
      </c>
      <c r="F34" s="5">
        <v>-10.182786945903938</v>
      </c>
      <c r="G34" s="7">
        <v>-10.3168254074424</v>
      </c>
      <c r="H34" s="8">
        <v>-10.191059444790792</v>
      </c>
      <c r="I34" s="11">
        <v>-10.325097906329253</v>
      </c>
    </row>
    <row r="35" spans="3:9" x14ac:dyDescent="0.3">
      <c r="C35" s="6">
        <v>43378</v>
      </c>
      <c r="D35" s="5">
        <v>-3.1912251655629102</v>
      </c>
      <c r="E35" s="7">
        <v>-3.3244943963321409</v>
      </c>
      <c r="F35" s="5">
        <v>-3.2627502677762328</v>
      </c>
      <c r="G35" s="7">
        <v>-3.3960194985454635</v>
      </c>
      <c r="H35" s="8">
        <v>-2.9358922008983295</v>
      </c>
      <c r="I35" s="11">
        <v>-3.0691614316675602</v>
      </c>
    </row>
    <row r="36" spans="3:9" x14ac:dyDescent="0.3">
      <c r="C36" s="6">
        <v>43385</v>
      </c>
      <c r="D36" s="5">
        <v>13.677369703706873</v>
      </c>
      <c r="E36" s="7">
        <v>13.544869703706873</v>
      </c>
      <c r="F36" s="5">
        <v>13.55932203389831</v>
      </c>
      <c r="G36" s="7">
        <v>13.42682203389831</v>
      </c>
      <c r="H36" s="8">
        <v>13.133650246098199</v>
      </c>
      <c r="I36" s="11">
        <v>13.001150246098199</v>
      </c>
    </row>
    <row r="37" spans="3:9" x14ac:dyDescent="0.3">
      <c r="C37" s="6">
        <v>43392</v>
      </c>
      <c r="D37" s="5">
        <v>-2.8170603279675075</v>
      </c>
      <c r="E37" s="7">
        <v>-2.9507141741213538</v>
      </c>
      <c r="F37" s="5">
        <v>-2.5575639390984706</v>
      </c>
      <c r="G37" s="7">
        <v>-2.6912177852523169</v>
      </c>
      <c r="H37" s="8">
        <v>-2.6735581749897772</v>
      </c>
      <c r="I37" s="11">
        <v>-2.8072120211436236</v>
      </c>
    </row>
    <row r="38" spans="3:9" x14ac:dyDescent="0.3">
      <c r="C38" s="6">
        <v>43399</v>
      </c>
      <c r="D38" s="5">
        <v>0.44119354464182398</v>
      </c>
      <c r="E38" s="7">
        <v>0.3075396984879778</v>
      </c>
      <c r="F38" s="5">
        <v>0.66194581280787468</v>
      </c>
      <c r="G38" s="7">
        <v>0.52829196665402856</v>
      </c>
      <c r="H38" s="8">
        <v>0.95514632841751346</v>
      </c>
      <c r="I38" s="11">
        <v>0.82149248226366733</v>
      </c>
    </row>
    <row r="39" spans="3:9" x14ac:dyDescent="0.3">
      <c r="C39" s="6">
        <v>43406</v>
      </c>
      <c r="D39" s="5">
        <v>8.1108157053134509</v>
      </c>
      <c r="E39" s="7">
        <v>7.9769695514672971</v>
      </c>
      <c r="F39" s="5">
        <v>7.8414130601009298</v>
      </c>
      <c r="G39" s="7">
        <v>7.707566906254776</v>
      </c>
      <c r="H39" s="8">
        <v>7.5196790796245763</v>
      </c>
      <c r="I39" s="11">
        <v>7.3858329257784225</v>
      </c>
    </row>
    <row r="40" spans="3:9" x14ac:dyDescent="0.3">
      <c r="C40" s="6">
        <v>43413</v>
      </c>
      <c r="D40" s="5">
        <v>3.5783020885308874</v>
      </c>
      <c r="E40" s="7">
        <v>3.444648242377041</v>
      </c>
      <c r="F40" s="5">
        <v>3.6409401921508948</v>
      </c>
      <c r="G40" s="7">
        <v>3.5072863459970485</v>
      </c>
      <c r="H40" s="8">
        <v>3.6147970856358547</v>
      </c>
      <c r="I40" s="11">
        <v>3.4811432394820083</v>
      </c>
    </row>
    <row r="41" spans="3:9" x14ac:dyDescent="0.3">
      <c r="C41" s="6">
        <v>43420</v>
      </c>
      <c r="D41" s="5">
        <v>-2.2262748606427576</v>
      </c>
      <c r="E41" s="7">
        <v>-2.3574287067966035</v>
      </c>
      <c r="F41" s="5">
        <v>-2.3055346514332657</v>
      </c>
      <c r="G41" s="7">
        <v>-2.4366884975871117</v>
      </c>
      <c r="H41" s="8">
        <v>-2.1978395271417988</v>
      </c>
      <c r="I41" s="11">
        <v>-2.3289933732956447</v>
      </c>
    </row>
    <row r="42" spans="3:9" x14ac:dyDescent="0.3">
      <c r="C42" s="6">
        <v>43426</v>
      </c>
      <c r="D42" s="5">
        <v>-0.56308287876121765</v>
      </c>
      <c r="E42" s="7">
        <v>-0.69346749414583297</v>
      </c>
      <c r="F42" s="5">
        <v>-0.44467787114845303</v>
      </c>
      <c r="G42" s="7">
        <v>-0.57506248653306846</v>
      </c>
      <c r="H42" s="8">
        <v>-0.21534507311311932</v>
      </c>
      <c r="I42" s="11">
        <v>-0.34572968849773467</v>
      </c>
    </row>
    <row r="43" spans="3:9" x14ac:dyDescent="0.3">
      <c r="C43" s="6">
        <v>43434</v>
      </c>
      <c r="D43" s="5">
        <v>2.0739692089895558</v>
      </c>
      <c r="E43" s="7">
        <v>1.9441615166818635</v>
      </c>
      <c r="F43" s="5">
        <v>2.3071782787605919</v>
      </c>
      <c r="G43" s="7">
        <v>2.1773705864528994</v>
      </c>
      <c r="H43" s="8">
        <v>1.8343833756831012</v>
      </c>
      <c r="I43" s="11">
        <v>1.7045756833754089</v>
      </c>
    </row>
    <row r="44" spans="3:9" x14ac:dyDescent="0.3">
      <c r="C44" s="6">
        <v>43441</v>
      </c>
      <c r="D44" s="5">
        <v>3.6649214659685958</v>
      </c>
      <c r="E44" s="7">
        <v>3.5362676198147498</v>
      </c>
      <c r="F44" s="5">
        <v>3.7368077280071437</v>
      </c>
      <c r="G44" s="7">
        <v>3.6081538818532977</v>
      </c>
      <c r="H44" s="8">
        <v>3.2984686901832103</v>
      </c>
      <c r="I44" s="11">
        <v>3.1698148440293643</v>
      </c>
    </row>
    <row r="45" spans="3:9" x14ac:dyDescent="0.3">
      <c r="C45" s="6">
        <v>43448</v>
      </c>
      <c r="D45" s="5">
        <v>4.3447722255669152</v>
      </c>
      <c r="E45" s="7">
        <v>4.216310687105377</v>
      </c>
      <c r="F45" s="5">
        <v>3.983297985153774</v>
      </c>
      <c r="G45" s="7">
        <v>3.8548364466922354</v>
      </c>
      <c r="H45" s="8">
        <v>4.6854836041163406</v>
      </c>
      <c r="I45" s="11">
        <v>4.5570220656548024</v>
      </c>
    </row>
    <row r="46" spans="3:9" x14ac:dyDescent="0.3">
      <c r="C46" s="6">
        <v>43455</v>
      </c>
      <c r="D46" s="5">
        <v>0.32374907843704087</v>
      </c>
      <c r="E46" s="7">
        <v>0.19624907843704087</v>
      </c>
      <c r="F46" s="5">
        <v>0.1434125820638664</v>
      </c>
      <c r="G46" s="7">
        <v>1.5912582063866393E-2</v>
      </c>
      <c r="H46" s="8">
        <v>-0.60372348832063438</v>
      </c>
      <c r="I46" s="11">
        <v>-0.73122348832063433</v>
      </c>
    </row>
    <row r="47" spans="3:9" x14ac:dyDescent="0.3">
      <c r="C47" s="6">
        <v>43462</v>
      </c>
      <c r="D47" s="5">
        <v>1.4793277525720405</v>
      </c>
      <c r="E47" s="7">
        <v>1.3510585218028097</v>
      </c>
      <c r="F47" s="5">
        <v>1.5498201953982693</v>
      </c>
      <c r="G47" s="7">
        <v>1.4215509646290385</v>
      </c>
      <c r="H47" s="8">
        <v>2.6903262736119036</v>
      </c>
      <c r="I47" s="11">
        <v>2.5620570428426728</v>
      </c>
    </row>
    <row r="48" spans="3:9" x14ac:dyDescent="0.3">
      <c r="C48" s="6">
        <v>43469</v>
      </c>
      <c r="D48" s="5">
        <v>-0.36207927961965936</v>
      </c>
      <c r="E48" s="7">
        <v>-0.48919466423504399</v>
      </c>
      <c r="F48" s="5">
        <v>-0.29457850203698183</v>
      </c>
      <c r="G48" s="7">
        <v>-0.42169388665236646</v>
      </c>
      <c r="H48" s="8">
        <v>-0.88257153474544781</v>
      </c>
      <c r="I48" s="11">
        <v>-1.0096869193608324</v>
      </c>
    </row>
    <row r="49" spans="3:9" x14ac:dyDescent="0.3">
      <c r="C49" s="6">
        <v>43476</v>
      </c>
      <c r="D49" s="5">
        <v>4.0668646906402159</v>
      </c>
      <c r="E49" s="7">
        <v>3.939364690640216</v>
      </c>
      <c r="F49" s="5">
        <v>4.4411616796580393</v>
      </c>
      <c r="G49" s="7">
        <v>4.3136616796580389</v>
      </c>
      <c r="H49" s="8">
        <v>4.4240322429468666</v>
      </c>
      <c r="I49" s="11">
        <v>4.2965322429468662</v>
      </c>
    </row>
    <row r="50" spans="3:9" x14ac:dyDescent="0.3">
      <c r="C50" s="6">
        <v>43483</v>
      </c>
      <c r="D50" s="5">
        <v>-1.3026447636109706</v>
      </c>
      <c r="E50" s="7">
        <v>-1.4295678405340475</v>
      </c>
      <c r="F50" s="5">
        <v>-1.7183785247825667</v>
      </c>
      <c r="G50" s="7">
        <v>-1.8453016017056436</v>
      </c>
      <c r="H50" s="8">
        <v>-1.5917182778326384</v>
      </c>
      <c r="I50" s="11">
        <v>-1.7186413547557153</v>
      </c>
    </row>
    <row r="51" spans="3:9" x14ac:dyDescent="0.3">
      <c r="C51" s="6">
        <v>43490</v>
      </c>
      <c r="D51" s="5">
        <v>-3.6610878661087867</v>
      </c>
      <c r="E51" s="7">
        <v>-3.7876263276472484</v>
      </c>
      <c r="F51" s="5">
        <v>-3.5703349868332528</v>
      </c>
      <c r="G51" s="7">
        <v>-3.6968734483717145</v>
      </c>
      <c r="H51" s="8">
        <v>-4.0345383235535497</v>
      </c>
      <c r="I51" s="11">
        <v>-4.1610767850920114</v>
      </c>
    </row>
    <row r="52" spans="3:9" x14ac:dyDescent="0.3">
      <c r="C52" s="6">
        <v>43497</v>
      </c>
      <c r="D52" s="5">
        <v>0.91971642077025384</v>
      </c>
      <c r="E52" s="7">
        <v>0.79375488230871538</v>
      </c>
      <c r="F52" s="5">
        <v>0.82878191286677139</v>
      </c>
      <c r="G52" s="7">
        <v>0.70282037440523293</v>
      </c>
      <c r="H52" s="8">
        <v>1.1880623495121023</v>
      </c>
      <c r="I52" s="11">
        <v>1.0621008110505639</v>
      </c>
    </row>
    <row r="53" spans="3:9" x14ac:dyDescent="0.3">
      <c r="C53" s="6">
        <v>43504</v>
      </c>
      <c r="D53" s="5">
        <v>-4.1484716157205215</v>
      </c>
      <c r="E53" s="7">
        <v>-4.2711639234128294</v>
      </c>
      <c r="F53" s="5">
        <v>-4.2736119421787002</v>
      </c>
      <c r="G53" s="7">
        <v>-4.3963042498710081</v>
      </c>
      <c r="H53" s="8">
        <v>-3.9638060051974047</v>
      </c>
      <c r="I53" s="11">
        <v>-4.0864983128897121</v>
      </c>
    </row>
    <row r="54" spans="3:9" x14ac:dyDescent="0.3">
      <c r="C54" s="6">
        <v>43511</v>
      </c>
      <c r="D54" s="5">
        <v>-1.181869202073214</v>
      </c>
      <c r="E54" s="7">
        <v>-1.3043692020732141</v>
      </c>
      <c r="F54" s="5">
        <v>-0.90472430582971453</v>
      </c>
      <c r="G54" s="7">
        <v>-1.0272243058297146</v>
      </c>
      <c r="H54" s="8">
        <v>-1.2095328138754071</v>
      </c>
      <c r="I54" s="11">
        <v>-1.3320328138754072</v>
      </c>
    </row>
    <row r="55" spans="3:9" x14ac:dyDescent="0.3">
      <c r="C55" s="6">
        <v>43518</v>
      </c>
      <c r="D55" s="5">
        <v>-0.26726355527344403</v>
      </c>
      <c r="E55" s="7">
        <v>-0.39091740142729015</v>
      </c>
      <c r="F55" s="5">
        <v>-0.26227548886159463</v>
      </c>
      <c r="G55" s="7">
        <v>-0.3859293350154408</v>
      </c>
      <c r="H55" s="8">
        <v>-0.27720942512044211</v>
      </c>
      <c r="I55" s="11">
        <v>-0.40086327127428822</v>
      </c>
    </row>
    <row r="56" spans="3:9" x14ac:dyDescent="0.3">
      <c r="C56" s="6">
        <v>43525</v>
      </c>
      <c r="D56" s="5">
        <v>0.55940776471375797</v>
      </c>
      <c r="E56" s="7">
        <v>0.43594622625221952</v>
      </c>
      <c r="F56" s="5">
        <v>0.40276945609481274</v>
      </c>
      <c r="G56" s="7">
        <v>0.27930791763327428</v>
      </c>
      <c r="H56" s="8">
        <v>0.53610430869017867</v>
      </c>
      <c r="I56" s="11">
        <v>0.41264277022864021</v>
      </c>
    </row>
    <row r="57" spans="3:9" x14ac:dyDescent="0.3">
      <c r="C57" s="6">
        <v>43532</v>
      </c>
      <c r="D57" s="5">
        <v>3.1812125249833443</v>
      </c>
      <c r="E57" s="7">
        <v>3.0579432942141134</v>
      </c>
      <c r="F57" s="5">
        <v>3.1296621688823931</v>
      </c>
      <c r="G57" s="7">
        <v>3.0063929381131622</v>
      </c>
      <c r="H57" s="8">
        <v>3.2916392363396976</v>
      </c>
      <c r="I57" s="11">
        <v>3.1683700055704667</v>
      </c>
    </row>
    <row r="58" spans="3:9" x14ac:dyDescent="0.3">
      <c r="C58" s="6">
        <v>43539</v>
      </c>
      <c r="D58" s="5">
        <v>5.6884584342211397</v>
      </c>
      <c r="E58" s="7">
        <v>5.5669199726826779</v>
      </c>
      <c r="F58" s="5">
        <v>5.5807374545922261</v>
      </c>
      <c r="G58" s="7">
        <v>5.4591989930537643</v>
      </c>
      <c r="H58" s="8">
        <v>5.5991077119184132</v>
      </c>
      <c r="I58" s="11">
        <v>5.4775692503799513</v>
      </c>
    </row>
    <row r="59" spans="3:9" x14ac:dyDescent="0.3">
      <c r="C59" s="6">
        <v>43546</v>
      </c>
      <c r="D59" s="5">
        <v>-1.1454928673977456</v>
      </c>
      <c r="E59" s="7">
        <v>-1.2662620981669763</v>
      </c>
      <c r="F59" s="5">
        <v>-1.0778552507383641</v>
      </c>
      <c r="G59" s="7">
        <v>-1.1986244815075948</v>
      </c>
      <c r="H59" s="8">
        <v>-1.1075233123094976</v>
      </c>
      <c r="I59" s="11">
        <v>-1.2282925430787284</v>
      </c>
    </row>
    <row r="60" spans="3:9" x14ac:dyDescent="0.3">
      <c r="C60" s="6">
        <v>43552</v>
      </c>
      <c r="D60" s="5">
        <v>1.5295717199184229</v>
      </c>
      <c r="E60" s="7">
        <v>1.4118794122261151</v>
      </c>
      <c r="F60" s="5">
        <v>1.5082027763242944</v>
      </c>
      <c r="G60" s="7">
        <v>1.3905104686319867</v>
      </c>
      <c r="H60" s="8">
        <v>1.5776624961855299</v>
      </c>
      <c r="I60" s="11">
        <v>1.4599701884932221</v>
      </c>
    </row>
  </sheetData>
  <conditionalFormatting sqref="C10:C60">
    <cfRule type="duplicateValues" dxfId="3" priority="3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9B59-A2FA-4AE6-A4BC-9117E8756D4A}">
  <dimension ref="A1:L17"/>
  <sheetViews>
    <sheetView workbookViewId="0">
      <selection activeCell="I15" sqref="I15"/>
    </sheetView>
  </sheetViews>
  <sheetFormatPr defaultRowHeight="14.4" x14ac:dyDescent="0.3"/>
  <cols>
    <col min="2" max="3" width="9.88671875" bestFit="1" customWidth="1"/>
    <col min="4" max="4" width="11.5546875" bestFit="1" customWidth="1"/>
    <col min="5" max="5" width="10.33203125" bestFit="1" customWidth="1"/>
    <col min="6" max="6" width="10.6640625" bestFit="1" customWidth="1"/>
    <col min="7" max="7" width="18" bestFit="1" customWidth="1"/>
    <col min="8" max="8" width="22.109375" bestFit="1" customWidth="1"/>
    <col min="11" max="11" width="41.88671875" bestFit="1" customWidth="1"/>
    <col min="12" max="12" width="13.33203125" bestFit="1" customWidth="1"/>
  </cols>
  <sheetData>
    <row r="1" spans="1:12" x14ac:dyDescent="0.3">
      <c r="A1" s="19" t="s">
        <v>25</v>
      </c>
      <c r="B1" s="19"/>
      <c r="C1" s="19"/>
    </row>
    <row r="2" spans="1:12" x14ac:dyDescent="0.3">
      <c r="A2" s="19"/>
      <c r="B2" s="19"/>
      <c r="C2" s="19"/>
    </row>
    <row r="5" spans="1:12" s="1" customFormat="1" x14ac:dyDescent="0.3">
      <c r="A5" s="1" t="s">
        <v>10</v>
      </c>
      <c r="B5" s="1" t="s">
        <v>14</v>
      </c>
      <c r="C5" s="1" t="s">
        <v>11</v>
      </c>
      <c r="D5" s="1" t="s">
        <v>13</v>
      </c>
      <c r="E5" s="1" t="s">
        <v>15</v>
      </c>
      <c r="F5" s="1" t="s">
        <v>18</v>
      </c>
      <c r="G5" s="1" t="s">
        <v>17</v>
      </c>
      <c r="H5" s="1" t="s">
        <v>16</v>
      </c>
    </row>
    <row r="6" spans="1:12" s="5" customFormat="1" ht="15" thickBot="1" x14ac:dyDescent="0.35">
      <c r="A6" s="5" t="s">
        <v>12</v>
      </c>
      <c r="B6" s="6">
        <v>43217</v>
      </c>
      <c r="C6" s="6">
        <v>43251</v>
      </c>
      <c r="D6" s="5">
        <v>1439.45</v>
      </c>
      <c r="E6" s="5">
        <v>1439.45</v>
      </c>
      <c r="G6" s="5">
        <v>0.50199608610567603</v>
      </c>
      <c r="H6" s="7"/>
      <c r="I6" s="9"/>
    </row>
    <row r="7" spans="1:12" s="5" customFormat="1" ht="15.6" x14ac:dyDescent="0.3">
      <c r="A7" s="5" t="s">
        <v>12</v>
      </c>
      <c r="B7" s="6">
        <v>43245</v>
      </c>
      <c r="C7" s="6">
        <v>43251</v>
      </c>
      <c r="D7" s="5">
        <v>1347.95</v>
      </c>
      <c r="E7" s="5">
        <v>1347.95</v>
      </c>
      <c r="F7" s="5">
        <f>(E7-E6)/E6*100</f>
        <v>-6.3565945326339923</v>
      </c>
      <c r="G7" s="5">
        <v>0.53641324200913154</v>
      </c>
      <c r="H7" s="7">
        <f>F7-G7</f>
        <v>-6.8930077746431238</v>
      </c>
      <c r="I7" s="9"/>
      <c r="K7" s="12" t="s">
        <v>1</v>
      </c>
      <c r="L7" s="13">
        <f>AVERAGE(F7:F57)</f>
        <v>1.8595446872888699</v>
      </c>
    </row>
    <row r="8" spans="1:12" s="5" customFormat="1" ht="15.6" x14ac:dyDescent="0.3">
      <c r="A8" s="5" t="s">
        <v>12</v>
      </c>
      <c r="B8" s="6">
        <v>43280</v>
      </c>
      <c r="C8" s="6">
        <v>43307</v>
      </c>
      <c r="D8" s="5">
        <v>1375.15</v>
      </c>
      <c r="E8" s="5">
        <v>1375.15</v>
      </c>
      <c r="F8" s="5">
        <f t="shared" ref="F8:F17" si="0">(E8-E7)/E7*100</f>
        <v>2.0178790014466443</v>
      </c>
      <c r="G8" s="5">
        <v>0.53358121330724106</v>
      </c>
      <c r="H8" s="7">
        <f t="shared" ref="H8:H17" si="1">F8-G8</f>
        <v>1.4842977881394033</v>
      </c>
      <c r="K8" s="14" t="s">
        <v>0</v>
      </c>
      <c r="L8" s="15">
        <f>MAX(F7:F57)</f>
        <v>22.964518723746519</v>
      </c>
    </row>
    <row r="9" spans="1:12" s="5" customFormat="1" ht="15.6" x14ac:dyDescent="0.3">
      <c r="A9" s="5" t="s">
        <v>12</v>
      </c>
      <c r="B9" s="6">
        <v>43308</v>
      </c>
      <c r="C9" s="6">
        <v>43342</v>
      </c>
      <c r="D9" s="5">
        <v>1118.9000000000001</v>
      </c>
      <c r="E9" s="5">
        <v>1118.9000000000001</v>
      </c>
      <c r="F9" s="5">
        <f t="shared" si="0"/>
        <v>-18.634330800276334</v>
      </c>
      <c r="G9" s="5">
        <v>0.55715068493150599</v>
      </c>
      <c r="H9" s="7">
        <f t="shared" si="1"/>
        <v>-19.191481485207841</v>
      </c>
      <c r="K9" s="14" t="s">
        <v>2</v>
      </c>
      <c r="L9" s="15">
        <f>MIN(F7:F57)</f>
        <v>-18.634330800276334</v>
      </c>
    </row>
    <row r="10" spans="1:12" s="5" customFormat="1" ht="15.6" x14ac:dyDescent="0.3">
      <c r="A10" s="5" t="s">
        <v>12</v>
      </c>
      <c r="B10" s="6">
        <v>43343</v>
      </c>
      <c r="C10" s="6">
        <v>43370</v>
      </c>
      <c r="D10" s="5">
        <v>1375.85</v>
      </c>
      <c r="E10" s="5">
        <v>1375.85</v>
      </c>
      <c r="F10" s="5">
        <f t="shared" si="0"/>
        <v>22.964518723746519</v>
      </c>
      <c r="G10" s="5">
        <v>0.57592054794520475</v>
      </c>
      <c r="H10" s="7">
        <f t="shared" si="1"/>
        <v>22.388598175801313</v>
      </c>
      <c r="K10" s="14" t="s">
        <v>3</v>
      </c>
      <c r="L10" s="15">
        <f>_xlfn.STDEV.S((F7:F57))</f>
        <v>11.984562457571425</v>
      </c>
    </row>
    <row r="11" spans="1:12" s="5" customFormat="1" ht="15.6" x14ac:dyDescent="0.3">
      <c r="A11" s="5" t="s">
        <v>12</v>
      </c>
      <c r="B11" s="6">
        <v>43371</v>
      </c>
      <c r="C11" s="6">
        <v>43398</v>
      </c>
      <c r="D11" s="5">
        <v>1208</v>
      </c>
      <c r="E11" s="5">
        <v>1208</v>
      </c>
      <c r="F11" s="5">
        <f t="shared" si="0"/>
        <v>-12.199731075335242</v>
      </c>
      <c r="G11" s="5">
        <v>0.57388127853881399</v>
      </c>
      <c r="H11" s="7">
        <f t="shared" si="1"/>
        <v>-12.773612353874055</v>
      </c>
      <c r="K11" s="14" t="s">
        <v>4</v>
      </c>
      <c r="L11" s="15">
        <f>AVERAGE(H7:H57)</f>
        <v>1.3057408294255746</v>
      </c>
    </row>
    <row r="12" spans="1:12" s="5" customFormat="1" ht="15.6" x14ac:dyDescent="0.3">
      <c r="A12" s="5" t="s">
        <v>12</v>
      </c>
      <c r="B12" s="6">
        <v>43399</v>
      </c>
      <c r="C12" s="6">
        <v>43433</v>
      </c>
      <c r="D12" s="5">
        <v>1297.6500000000001</v>
      </c>
      <c r="E12" s="5">
        <v>1297.6500000000001</v>
      </c>
      <c r="F12" s="5">
        <f t="shared" si="0"/>
        <v>7.4213576158940473</v>
      </c>
      <c r="G12" s="5">
        <v>0.59035485975212021</v>
      </c>
      <c r="H12" s="7">
        <f t="shared" si="1"/>
        <v>6.8310027561419275</v>
      </c>
      <c r="K12" s="14" t="s">
        <v>5</v>
      </c>
      <c r="L12" s="15">
        <f>MAX(H7:H57)</f>
        <v>22.388598175801313</v>
      </c>
    </row>
    <row r="13" spans="1:12" s="5" customFormat="1" ht="15.6" x14ac:dyDescent="0.3">
      <c r="A13" s="5" t="s">
        <v>12</v>
      </c>
      <c r="B13" s="6">
        <v>43434</v>
      </c>
      <c r="C13" s="6">
        <v>43461</v>
      </c>
      <c r="D13" s="5">
        <v>1442.05</v>
      </c>
      <c r="E13" s="5">
        <v>1442.05</v>
      </c>
      <c r="F13" s="5">
        <f t="shared" si="0"/>
        <v>11.127807960544049</v>
      </c>
      <c r="G13" s="5">
        <v>0.56356164383561702</v>
      </c>
      <c r="H13" s="7">
        <f t="shared" si="1"/>
        <v>10.564246316708431</v>
      </c>
      <c r="K13" s="14" t="s">
        <v>6</v>
      </c>
      <c r="L13" s="15">
        <f>MIN(H7:H57)</f>
        <v>-19.191481485207841</v>
      </c>
    </row>
    <row r="14" spans="1:12" s="5" customFormat="1" ht="15.6" x14ac:dyDescent="0.3">
      <c r="A14" s="5" t="s">
        <v>12</v>
      </c>
      <c r="B14" s="6">
        <v>43462</v>
      </c>
      <c r="C14" s="6">
        <v>43496</v>
      </c>
      <c r="D14" s="5">
        <v>1588.05</v>
      </c>
      <c r="E14" s="5">
        <v>1588.05</v>
      </c>
      <c r="F14" s="5">
        <f t="shared" si="0"/>
        <v>10.124475572969036</v>
      </c>
      <c r="G14" s="5">
        <v>0.56819178082191868</v>
      </c>
      <c r="H14" s="7">
        <f t="shared" si="1"/>
        <v>9.5562837921471182</v>
      </c>
      <c r="K14" s="14" t="s">
        <v>7</v>
      </c>
      <c r="L14" s="16">
        <f>_xlfn.STDEV.S((H7:H57))</f>
        <v>11.977026784983583</v>
      </c>
    </row>
    <row r="15" spans="1:12" s="5" customFormat="1" ht="16.2" thickBot="1" x14ac:dyDescent="0.35">
      <c r="A15" s="5" t="s">
        <v>12</v>
      </c>
      <c r="B15" s="6">
        <v>43490</v>
      </c>
      <c r="C15" s="6">
        <v>43496</v>
      </c>
      <c r="D15" s="5">
        <v>1565.7</v>
      </c>
      <c r="E15" s="5">
        <v>1565.7</v>
      </c>
      <c r="F15" s="5">
        <f t="shared" si="0"/>
        <v>-1.4073864173042354</v>
      </c>
      <c r="G15" s="5">
        <v>0.56102799285288985</v>
      </c>
      <c r="H15" s="7">
        <f t="shared" si="1"/>
        <v>-1.9684144101571253</v>
      </c>
      <c r="K15" s="17" t="s">
        <v>8</v>
      </c>
      <c r="L15" s="18">
        <f>L11/L14</f>
        <v>0.10902044830213381</v>
      </c>
    </row>
    <row r="16" spans="1:12" s="5" customFormat="1" x14ac:dyDescent="0.3">
      <c r="A16" s="5" t="s">
        <v>12</v>
      </c>
      <c r="B16" s="6">
        <v>43518</v>
      </c>
      <c r="C16" s="6">
        <v>43524</v>
      </c>
      <c r="D16" s="5">
        <v>1492.65</v>
      </c>
      <c r="E16" s="5">
        <v>1492.65</v>
      </c>
      <c r="F16" s="5">
        <f t="shared" si="0"/>
        <v>-4.6656447595324746</v>
      </c>
      <c r="G16" s="5">
        <v>0.49378514780101079</v>
      </c>
      <c r="H16" s="7">
        <f t="shared" si="1"/>
        <v>-5.1594299073334851</v>
      </c>
    </row>
    <row r="17" spans="1:8" s="5" customFormat="1" x14ac:dyDescent="0.3">
      <c r="A17" s="5" t="s">
        <v>12</v>
      </c>
      <c r="B17" s="6">
        <v>43552</v>
      </c>
      <c r="C17" s="6">
        <v>43552</v>
      </c>
      <c r="D17" s="5">
        <v>1635.5</v>
      </c>
      <c r="E17" s="5">
        <v>1642.85</v>
      </c>
      <c r="F17" s="5">
        <f t="shared" si="0"/>
        <v>10.062640270659552</v>
      </c>
      <c r="G17" s="5">
        <v>0.53797404470079413</v>
      </c>
      <c r="H17" s="7">
        <f t="shared" si="1"/>
        <v>9.5246662259587573</v>
      </c>
    </row>
  </sheetData>
  <mergeCells count="1">
    <mergeCell ref="A1:C2"/>
  </mergeCells>
  <conditionalFormatting sqref="I6:I7 B6:B17">
    <cfRule type="duplicateValues" dxfId="2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Futures (Daily Current Month)</vt:lpstr>
      <vt:lpstr>Futures (Daily Next Month)</vt:lpstr>
      <vt:lpstr>Futures (Daily Far Month)</vt:lpstr>
      <vt:lpstr>Daily</vt:lpstr>
      <vt:lpstr>Futures (Weekly Current Month)</vt:lpstr>
      <vt:lpstr>Futures (Weekly Next Month)</vt:lpstr>
      <vt:lpstr>Futures (Weekly Far Month)</vt:lpstr>
      <vt:lpstr>Weekly</vt:lpstr>
      <vt:lpstr>Futures (Monthly Current Month)</vt:lpstr>
      <vt:lpstr>Futures (Monthly Next Month)</vt:lpstr>
      <vt:lpstr>Futures (Monthly Far Month)</vt:lpstr>
      <vt:lpstr>Monthly</vt:lpstr>
      <vt:lpstr>Comparision of Futures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Sunkara</dc:creator>
  <cp:lastModifiedBy>Aakash Sunkara</cp:lastModifiedBy>
  <dcterms:created xsi:type="dcterms:W3CDTF">2015-06-05T18:17:20Z</dcterms:created>
  <dcterms:modified xsi:type="dcterms:W3CDTF">2020-04-20T10:31:24Z</dcterms:modified>
</cp:coreProperties>
</file>