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2nd Set of Assignment\"/>
    </mc:Choice>
  </mc:AlternateContent>
  <xr:revisionPtr revIDLastSave="0" documentId="13_ncr:1_{D06F6024-DC39-4E6C-A57C-6E072226D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2 - SUMIF" sheetId="1" r:id="rId1"/>
  </sheets>
  <definedNames>
    <definedName name="_15_Mar_08">'Q12 - SUMIF'!$B$4:$E$4</definedName>
    <definedName name="_18_Apr_08">'Q12 - SUMIF'!$B$5:$E$5</definedName>
    <definedName name="_22_May_08">'Q12 - SUMIF'!$B$7:$E$7</definedName>
    <definedName name="_5_May_08">'Q12 - SUMIF'!$B$6:$E$6</definedName>
    <definedName name="_6_Jan_08">'Q12 - SUMIF'!$B$2:$E$2</definedName>
    <definedName name="_9_Feb_08">'Q12 - SUMIF'!$B$3:$E$3</definedName>
    <definedName name="Builder">'Q12 - SUMIF'!$C$2:$C$8</definedName>
    <definedName name="Date">'Q12 - SUMIF'!$B$2:$E$8</definedName>
    <definedName name="Region">'Q12 - SUMIF'!$B$2:$B$8</definedName>
    <definedName name="Revenue___k">'Q12 - SUMIF'!$E$2:$E$8</definedName>
    <definedName name="Units">'Q12 - SUMIF'!$D$2:$D$8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D24" i="1"/>
  <c r="E16" i="1"/>
  <c r="E21" i="1"/>
  <c r="E22" i="1"/>
  <c r="E23" i="1"/>
  <c r="E20" i="1"/>
  <c r="D21" i="1"/>
  <c r="D22" i="1"/>
  <c r="D23" i="1"/>
  <c r="D20" i="1"/>
  <c r="D16" i="1"/>
  <c r="E13" i="1"/>
  <c r="E14" i="1"/>
  <c r="E15" i="1"/>
  <c r="E12" i="1"/>
  <c r="D12" i="1"/>
  <c r="D13" i="1" l="1"/>
  <c r="D14" i="1"/>
  <c r="D15" i="1"/>
  <c r="A12" i="1" l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<sst xmlns="http://schemas.openxmlformats.org/spreadsheetml/2006/main" count="41" uniqueCount="17">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</sst>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topLeftCell="A5" workbookViewId="0">
      <selection activeCell="F24" sqref="F24"/>
    </sheetView>
  </sheetViews>
  <sheetFormatPr defaultColWidth="8.85546875" defaultRowHeight="15" x14ac:dyDescent="0.25"/>
  <cols>
    <col min="1" max="1" width="11.7109375" style="1" customWidth="1"/>
    <col min="2" max="2" width="8.28515625" style="1" customWidth="1"/>
    <col min="3" max="3" width="8.42578125" style="1" customWidth="1"/>
    <col min="4" max="4" width="6.42578125" style="1" customWidth="1"/>
    <col min="5" max="5" width="14.85546875" style="1" customWidth="1"/>
    <col min="6" max="16384" width="8.85546875" style="1"/>
  </cols>
  <sheetData>
    <row r="1" spans="1:7" ht="15.7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75" x14ac:dyDescent="0.2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75" x14ac:dyDescent="0.2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75" x14ac:dyDescent="0.2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75" x14ac:dyDescent="0.2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75" x14ac:dyDescent="0.2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75" x14ac:dyDescent="0.2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75" x14ac:dyDescent="0.2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75" x14ac:dyDescent="0.25">
      <c r="A9" s="13"/>
      <c r="B9" s="14"/>
      <c r="C9" s="14"/>
      <c r="D9" s="15"/>
      <c r="E9" s="16"/>
    </row>
    <row r="10" spans="1:7" ht="15.75" x14ac:dyDescent="0.25">
      <c r="A10" s="17" t="s">
        <v>15</v>
      </c>
      <c r="B10" s="14"/>
      <c r="C10" s="14"/>
      <c r="D10" s="15"/>
      <c r="E10" s="16"/>
    </row>
    <row r="11" spans="1:7" ht="15.75" x14ac:dyDescent="0.25">
      <c r="A11" s="18"/>
      <c r="B11" s="14"/>
      <c r="C11" s="14"/>
      <c r="D11" s="19" t="s">
        <v>3</v>
      </c>
      <c r="E11" s="20" t="s">
        <v>4</v>
      </c>
    </row>
    <row r="12" spans="1:7" ht="15.75" x14ac:dyDescent="0.25">
      <c r="A12" s="13">
        <f>SUMIF(C2:C7, C2, D2:D7)</f>
        <v>8</v>
      </c>
      <c r="B12" s="14" t="s">
        <v>14</v>
      </c>
      <c r="C12" s="14" t="s">
        <v>6</v>
      </c>
      <c r="D12" s="3">
        <f>SUMIF(Builder,$C12,Units)</f>
        <v>8</v>
      </c>
      <c r="E12" s="3">
        <f>SUMIF(Builder,$C12,Revenue___k)</f>
        <v>3112</v>
      </c>
      <c r="G12" s="4"/>
    </row>
    <row r="13" spans="1:7" ht="15.75" x14ac:dyDescent="0.25">
      <c r="A13" s="13"/>
      <c r="B13" s="14" t="s">
        <v>14</v>
      </c>
      <c r="C13" s="14" t="s">
        <v>8</v>
      </c>
      <c r="D13" s="3">
        <f>SUMIF(Builder,$C13,Units)</f>
        <v>13</v>
      </c>
      <c r="E13" s="3">
        <f>SUMIF(Builder,$C13,Revenue___k)</f>
        <v>6163</v>
      </c>
      <c r="G13" s="4"/>
    </row>
    <row r="14" spans="1:7" ht="15.75" x14ac:dyDescent="0.25">
      <c r="A14" s="13"/>
      <c r="B14" s="14" t="s">
        <v>14</v>
      </c>
      <c r="C14" s="14" t="s">
        <v>11</v>
      </c>
      <c r="D14" s="3">
        <f>SUMIF(Builder,$C14,Units)</f>
        <v>13</v>
      </c>
      <c r="E14" s="3">
        <f>SUMIF(Builder,$C14,Revenue___k)</f>
        <v>7405</v>
      </c>
      <c r="G14" s="4"/>
    </row>
    <row r="15" spans="1:7" ht="15.75" x14ac:dyDescent="0.25">
      <c r="A15" s="13"/>
      <c r="B15" s="14" t="s">
        <v>14</v>
      </c>
      <c r="C15" s="14" t="s">
        <v>13</v>
      </c>
      <c r="D15" s="3">
        <f>SUMIF(Builder,$C15,Units)</f>
        <v>10</v>
      </c>
      <c r="E15" s="3">
        <f>SUMIF(Builder,$C15,Revenue___k)</f>
        <v>5740</v>
      </c>
      <c r="G15" s="4"/>
    </row>
    <row r="16" spans="1:7" ht="15.75" x14ac:dyDescent="0.25">
      <c r="A16" s="13"/>
      <c r="B16" s="14"/>
      <c r="C16" s="14"/>
      <c r="D16" s="3">
        <f>SUM(D12,D13,D14,D15)</f>
        <v>44</v>
      </c>
      <c r="E16" s="3">
        <f>SUM(E12,E13,E14,E15)</f>
        <v>22420</v>
      </c>
      <c r="G16" s="4"/>
    </row>
    <row r="17" spans="1:5" ht="15.75" x14ac:dyDescent="0.25">
      <c r="A17" s="13"/>
      <c r="B17" s="14"/>
      <c r="C17" s="14"/>
      <c r="D17" s="21"/>
      <c r="E17" s="22"/>
    </row>
    <row r="18" spans="1:5" ht="15.75" x14ac:dyDescent="0.25">
      <c r="A18" s="23" t="s">
        <v>16</v>
      </c>
      <c r="B18" s="14"/>
      <c r="C18" s="14"/>
      <c r="D18" s="24"/>
      <c r="E18" s="16"/>
    </row>
    <row r="19" spans="1:5" ht="15.75" x14ac:dyDescent="0.25">
      <c r="A19" s="18"/>
      <c r="B19" s="18" t="s">
        <v>5</v>
      </c>
      <c r="C19" s="14"/>
      <c r="D19" s="19" t="s">
        <v>3</v>
      </c>
      <c r="E19" s="20" t="s">
        <v>4</v>
      </c>
    </row>
    <row r="20" spans="1:5" ht="15.75" x14ac:dyDescent="0.25">
      <c r="A20" s="13"/>
      <c r="B20" s="14" t="s">
        <v>14</v>
      </c>
      <c r="C20" s="14" t="s">
        <v>6</v>
      </c>
      <c r="D20" s="3">
        <f>SUMIFS(Units,Region,$B$19,Builder,$C20)</f>
        <v>8</v>
      </c>
      <c r="E20" s="3">
        <f>SUMIFS(Revenue___k,Region,$B$19,Builder,$C20)</f>
        <v>3112</v>
      </c>
    </row>
    <row r="21" spans="1:5" ht="15.75" x14ac:dyDescent="0.25">
      <c r="A21" s="13"/>
      <c r="B21" s="14" t="s">
        <v>14</v>
      </c>
      <c r="C21" s="14" t="s">
        <v>8</v>
      </c>
      <c r="D21" s="3">
        <f>SUMIFS(Units,Region,$B$19,Builder,$C21)</f>
        <v>0</v>
      </c>
      <c r="E21" s="3">
        <f>SUMIFS(Revenue___k,Region,$B$19,Builder,$C21)</f>
        <v>0</v>
      </c>
    </row>
    <row r="22" spans="1:5" ht="15.75" x14ac:dyDescent="0.25">
      <c r="A22" s="13"/>
      <c r="B22" s="14" t="s">
        <v>14</v>
      </c>
      <c r="C22" s="14" t="s">
        <v>11</v>
      </c>
      <c r="D22" s="3">
        <f>SUMIFS(Units,Region,$B$19,Builder,$C22)</f>
        <v>8</v>
      </c>
      <c r="E22" s="3">
        <f>SUMIFS(Revenue___k,Region,$B$19,Builder,$C22)</f>
        <v>5840</v>
      </c>
    </row>
    <row r="23" spans="1:5" ht="15.75" x14ac:dyDescent="0.25">
      <c r="A23" s="13"/>
      <c r="B23" s="14" t="s">
        <v>14</v>
      </c>
      <c r="C23" s="14" t="s">
        <v>13</v>
      </c>
      <c r="D23" s="3">
        <f>SUMIFS(Units,Region,$B$19,Builder,$C23)</f>
        <v>0</v>
      </c>
      <c r="E23" s="3">
        <f>SUMIFS(Revenue___k,Region,$B$19,Builder,$C23)</f>
        <v>0</v>
      </c>
    </row>
    <row r="24" spans="1:5" ht="15.75" x14ac:dyDescent="0.25">
      <c r="A24" s="13"/>
      <c r="B24" s="14"/>
      <c r="C24" s="14"/>
      <c r="D24" s="3">
        <f>SUM(D20,D21,D22,D23)</f>
        <v>16</v>
      </c>
      <c r="E24" s="3">
        <f>SUM(E20,E21,E22,E23)</f>
        <v>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Q12 - SUMIF</vt:lpstr>
      <vt:lpstr>_15_Mar_08</vt:lpstr>
      <vt:lpstr>_18_Apr_08</vt:lpstr>
      <vt:lpstr>_22_May_08</vt:lpstr>
      <vt:lpstr>_5_May_08</vt:lpstr>
      <vt:lpstr>_6_Jan_08</vt:lpstr>
      <vt:lpstr>_9_Feb_08</vt:lpstr>
      <vt:lpstr>Builder</vt:lpstr>
      <vt:lpstr>Date</vt:lpstr>
      <vt:lpstr>Region</vt:lpstr>
      <vt:lpstr>Revenue___k</vt:lpstr>
      <vt:lpstr>Units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2020-05-18T05:57:38Z</dcterms:created>
  <dcterms:modified xsi:type="dcterms:W3CDTF">2021-09-15T23:54:50Z</dcterms:modified>
</cp:coreProperties>
</file>