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kas\OneDrive\Desktop\"/>
    </mc:Choice>
  </mc:AlternateContent>
  <bookViews>
    <workbookView xWindow="0" yWindow="0" windowWidth="19200" windowHeight="6768" firstSheet="6" activeTab="7"/>
  </bookViews>
  <sheets>
    <sheet name="data Structure" sheetId="1" r:id="rId1"/>
    <sheet name="outliers check" sheetId="2" r:id="rId2"/>
    <sheet name="Training Data" sheetId="4" r:id="rId3"/>
    <sheet name="R Square" sheetId="3" r:id="rId4"/>
    <sheet name="Month as integer" sheetId="7" r:id="rId5"/>
    <sheet name="Month as factor" sheetId="5" r:id="rId6"/>
    <sheet name="Final Model" sheetId="8" r:id="rId7"/>
    <sheet name="Training_prediction" sheetId="6" r:id="rId8"/>
    <sheet name="Testing Data " sheetId="9" r:id="rId9"/>
    <sheet name="Testing Prediction" sheetId="10" r:id="rId10"/>
    <sheet name="Highest Error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0" l="1"/>
  <c r="I5" i="10"/>
  <c r="I6" i="10"/>
  <c r="I7" i="10"/>
  <c r="I8" i="10"/>
  <c r="I9" i="10"/>
  <c r="I10" i="10"/>
  <c r="I11" i="10"/>
  <c r="I12" i="10"/>
  <c r="I13" i="10"/>
  <c r="I14" i="10"/>
  <c r="I15" i="10"/>
  <c r="I16" i="10"/>
  <c r="I3" i="10"/>
</calcChain>
</file>

<file path=xl/sharedStrings.xml><?xml version="1.0" encoding="utf-8"?>
<sst xmlns="http://schemas.openxmlformats.org/spreadsheetml/2006/main" count="147" uniqueCount="116">
  <si>
    <t>'data.frame':   50 obs. of  7 variables:</t>
  </si>
  <si>
    <t xml:space="preserve"> $ Month       : int  1 2 3 4 5 6 7 8 9 10 ...</t>
  </si>
  <si>
    <t xml:space="preserve"> $ Year        : int  2010 2010 2010 2010 2010 2010 2010 2010 2010 2010 ...</t>
  </si>
  <si>
    <t xml:space="preserve"> $ ElantraSales: int  7690 7966 8225 9657 9781 14245 18215 15181 10062 9497 ...</t>
  </si>
  <si>
    <t xml:space="preserve"> $ Unemployment: num  9.7 9.8 9.9 9.9 9.6 9.4 9.5 9.5 9.5 9.5 ...</t>
  </si>
  <si>
    <t xml:space="preserve"> $ Queries     : int  153 130 138 132 177 138 156 202 150 178 ...</t>
  </si>
  <si>
    <t xml:space="preserve"> $ CPI_energy  : num  213 210 209 209 206 ...</t>
  </si>
  <si>
    <t xml:space="preserve"> $ CPI_all     : num  217 217 217 217 217 ...</t>
  </si>
  <si>
    <t xml:space="preserve"> 0%       5%      10%      20%      30%      40%      50%      60%      70%      80%      90%      95% </t>
  </si>
  <si>
    <t xml:space="preserve"> 7690.00  8407.70  9641.00 11919.20 13074.70 14730.40 15624.50 17163.60 18621.50 19751.20 22342.50 24585.25 </t>
  </si>
  <si>
    <t xml:space="preserve"> </t>
  </si>
  <si>
    <t>Residuals:</t>
  </si>
  <si>
    <t xml:space="preserve">    Min      1Q  Median      3Q     Max </t>
  </si>
  <si>
    <t xml:space="preserve">-6785.2 -2101.8  -562.5  2901.7  7021.0 </t>
  </si>
  <si>
    <t>Coefficients:</t>
  </si>
  <si>
    <t xml:space="preserve">              Estimate Std. Error t value Pr(&gt;|t|)</t>
  </si>
  <si>
    <t>(Intercept)   95385.36  170663.81   0.559    0.580</t>
  </si>
  <si>
    <t>Unemployment  -3179.90    3610.26  -0.881    0.385</t>
  </si>
  <si>
    <t>CPI_all        -297.65     704.84  -0.422    0.676</t>
  </si>
  <si>
    <t>CPI_energy       38.51     109.60   0.351    0.728</t>
  </si>
  <si>
    <t>Queries          19.03      11.26   1.690    0.101</t>
  </si>
  <si>
    <t>Residual standard error: 3295 on 31 degrees of freedom</t>
  </si>
  <si>
    <t xml:space="preserve">Multiple R-squared:  0.4282,    Adjusted R-squared:  0.3544 </t>
  </si>
  <si>
    <t>F-statistic: 5.803 on 4 and 31 DF,  p-value: 0.00132</t>
  </si>
  <si>
    <t>in training set data</t>
  </si>
  <si>
    <t xml:space="preserve">also if none of the variables have are significant, then this also make our model worst </t>
  </si>
  <si>
    <t xml:space="preserve">If the adjusted R-Squared is lower, then this means that our model is not good and </t>
  </si>
  <si>
    <t>got adjusted R square 0.3544 which is significantly lower from R square</t>
  </si>
  <si>
    <t>using Unemployment, CPI_all, CPI_energy and Queries as the independent variables.</t>
  </si>
  <si>
    <t>'data.frame':   36 obs. of  7 variables:</t>
  </si>
  <si>
    <t xml:space="preserve"> $ Month       : int  1 1 1 2 2 2 3 3 3 4 ...</t>
  </si>
  <si>
    <t xml:space="preserve"> $ Year        : int  2010 2011 2012 2010 2011 2012 2010 2011 2012 2010 ...</t>
  </si>
  <si>
    <t xml:space="preserve"> $ sales       : int  7690 9659 10900 7966 12289 13820 8225 19255 19681 9657 ...</t>
  </si>
  <si>
    <t xml:space="preserve"> $ Unemployment: num  9.7 9.1 8.2 9.8 9 8.3 9.9 9 8.2 9.9 ...</t>
  </si>
  <si>
    <t xml:space="preserve"> $ Queries     : int  153 259 354 130 266 296 138 281 303 132 ...</t>
  </si>
  <si>
    <t xml:space="preserve"> $ CPI_energy  : num  213 229 244 210 232 ...</t>
  </si>
  <si>
    <t xml:space="preserve"> $ CPI_all     : num  217 221 228 217 222 ...</t>
  </si>
  <si>
    <t xml:space="preserve">Here we got 36 observations </t>
  </si>
  <si>
    <t>---</t>
  </si>
  <si>
    <t>Signif. codes:  0 ‘***’ 0.001 ‘**’ 0.01 ‘*’ 0.05 ‘.’ 0.1 ‘ ’ 1</t>
  </si>
  <si>
    <t>After taking "Month" in our leniar model , the significance of variables increased , though "querry" remained unsignificant so we removed it</t>
  </si>
  <si>
    <t>from out model</t>
  </si>
  <si>
    <t>Month</t>
  </si>
  <si>
    <t>Year</t>
  </si>
  <si>
    <t>sales</t>
  </si>
  <si>
    <t>Unemployment</t>
  </si>
  <si>
    <t>Queries</t>
  </si>
  <si>
    <t>CPI_energy</t>
  </si>
  <si>
    <t>CPI_all</t>
  </si>
  <si>
    <t>pred</t>
  </si>
  <si>
    <t xml:space="preserve">-6416.6 -2068.7  -597.1  2616.3  7183.2 </t>
  </si>
  <si>
    <t xml:space="preserve">              Estimate Std. Error t value Pr(&gt;|t|)  </t>
  </si>
  <si>
    <t xml:space="preserve">(Intercept)  148330.49  195373.51   0.759   0.4536  </t>
  </si>
  <si>
    <t xml:space="preserve">Unemployment  -4137.28    4008.56  -1.032   0.3103  </t>
  </si>
  <si>
    <t xml:space="preserve">CPI_all        -517.99     808.26  -0.641   0.5265  </t>
  </si>
  <si>
    <t xml:space="preserve">CPI_energy       54.18     114.08   0.475   0.6382  </t>
  </si>
  <si>
    <t>Queries          21.19      11.98   1.769   0.0871 .</t>
  </si>
  <si>
    <t xml:space="preserve">Month           110.69     191.66   0.578   0.5679  </t>
  </si>
  <si>
    <t>Residual standard error: 3331 on 30 degrees of freedom</t>
  </si>
  <si>
    <t xml:space="preserve">Multiple R-squared:  0.4344,    Adjusted R-squared:  0.3402 </t>
  </si>
  <si>
    <t>F-statistic: 4.609 on 5 and 30 DF,  p-value: 0.003078</t>
  </si>
  <si>
    <t xml:space="preserve">-3865.1 -1211.7   -77.1  1207.5  3562.2 </t>
  </si>
  <si>
    <t xml:space="preserve">               Estimate Std. Error t value Pr(&gt;|t|)    </t>
  </si>
  <si>
    <t xml:space="preserve">(Intercept)  312509.280 144061.867   2.169 0.042288 *  </t>
  </si>
  <si>
    <t xml:space="preserve">Unemployment  -7739.381   2968.747  -2.607 0.016871 *  </t>
  </si>
  <si>
    <t xml:space="preserve">Queries          -4.764     12.938  -0.368 0.716598    </t>
  </si>
  <si>
    <t xml:space="preserve">CPI_energy      288.631     97.974   2.946 0.007988 ** </t>
  </si>
  <si>
    <t xml:space="preserve">CPI_all       -1343.307    592.919  -2.266 0.034732 *  </t>
  </si>
  <si>
    <t xml:space="preserve">Month2         2254.998   1943.249   1.160 0.259540    </t>
  </si>
  <si>
    <t xml:space="preserve">Month3         6696.557   1991.635   3.362 0.003099 ** </t>
  </si>
  <si>
    <t xml:space="preserve">Month4         7556.607   2038.022   3.708 0.001392 ** </t>
  </si>
  <si>
    <t xml:space="preserve">Month5         7420.249   1950.139   3.805 0.001110 ** </t>
  </si>
  <si>
    <t>Month6         9215.833   1995.230   4.619 0.000166 ***</t>
  </si>
  <si>
    <t>Month7         9929.464   2238.800   4.435 0.000254 ***</t>
  </si>
  <si>
    <t xml:space="preserve">Month8         7939.447   2064.629   3.845 0.001010 ** </t>
  </si>
  <si>
    <t xml:space="preserve">Month9         5013.287   2010.745   2.493 0.021542 *  </t>
  </si>
  <si>
    <t xml:space="preserve">Month10        2500.184   2084.057   1.200 0.244286    </t>
  </si>
  <si>
    <t xml:space="preserve">Month11        3238.932   2397.231   1.351 0.191747    </t>
  </si>
  <si>
    <t xml:space="preserve">Month12        5293.911   2228.310   2.376 0.027621 *  </t>
  </si>
  <si>
    <t>Residual standard error: 2306 on 20 degrees of freedom</t>
  </si>
  <si>
    <t xml:space="preserve">Multiple R-squared:  0.8193,    Adjusted R-squared:  0.6837 </t>
  </si>
  <si>
    <t>F-statistic: 6.044 on 15 and 20 DF,  p-value: 0.0001469</t>
  </si>
  <si>
    <t xml:space="preserve">-4878.8 -1339.2  -153.9  1382.1  5123.9 </t>
  </si>
  <si>
    <t xml:space="preserve">                   Estimate Std. Error t value Pr(&gt;|t|)    </t>
  </si>
  <si>
    <t>(Intercept)       -24765.62    6055.01  -4.090  0.00033 ***</t>
  </si>
  <si>
    <t>CPI_energy           158.01      25.58   6.178 1.13e-06 ***</t>
  </si>
  <si>
    <t xml:space="preserve">I(Month == 3)TRUE   3736.48    1603.91   2.330  0.02726 *  </t>
  </si>
  <si>
    <t xml:space="preserve">I(Month == 4)TRUE   3817.93    1602.14   2.383  0.02420 *  </t>
  </si>
  <si>
    <t xml:space="preserve">I(Month == 5)TRUE   4173.96    1603.46   2.603  0.01461 *  </t>
  </si>
  <si>
    <t xml:space="preserve">I(Month == 6)TRUE   5821.02    1609.92   3.616  0.00117 ** </t>
  </si>
  <si>
    <t xml:space="preserve">I(Month == 7)TRUE   5800.91    1609.52   3.604  0.00120 ** </t>
  </si>
  <si>
    <t xml:space="preserve">I(Month == 8)TRUE   3891.61    1602.70   2.428  0.02185 *  </t>
  </si>
  <si>
    <t>Residual standard error: 2569 on 28 degrees of freedom</t>
  </si>
  <si>
    <t xml:space="preserve">Multiple R-squared:  0.6859,    Adjusted R-squared:  0.6074 </t>
  </si>
  <si>
    <t>F-statistic: 8.736 on 7 and 28 DF,  p-value: 1.13e-05</t>
  </si>
  <si>
    <t xml:space="preserve">   Min     1Q Median     3Q    Max </t>
  </si>
  <si>
    <t xml:space="preserve"> -3878  -1079      0      0   4986 </t>
  </si>
  <si>
    <t xml:space="preserve">                  Estimate Std. Error t value Pr(&gt;|t|)  </t>
  </si>
  <si>
    <t xml:space="preserve">(Intercept)       -27663.0    85421.6  -0.324   0.7570  </t>
  </si>
  <si>
    <t xml:space="preserve">CPI_energy           180.2      347.5   0.519   0.6225  </t>
  </si>
  <si>
    <t>I(Month == 3)TRUE   9733.7     3305.2   2.945   0.0258 *</t>
  </si>
  <si>
    <t>I(Month == 4)TRUE   9059.8     4074.1   2.224   0.0678 .</t>
  </si>
  <si>
    <t>I(Month == 5)TRUE   9324.2     3685.8   2.530   0.0447 *</t>
  </si>
  <si>
    <t xml:space="preserve">I(Month == 6)TRUE   5597.0     3280.8   1.706   0.1389  </t>
  </si>
  <si>
    <t>I(Month == 7)TRUE   7299.4     3277.8   2.227   0.0676 .</t>
  </si>
  <si>
    <t>I(Month == 8)TRUE   8223.2     3292.8   2.497   0.0467 *</t>
  </si>
  <si>
    <t>Residual standard error: 3090 on 6 degrees of freedom</t>
  </si>
  <si>
    <t xml:space="preserve">Multiple R-squared:  0.7925,    Adjusted R-squared:  0.5504 </t>
  </si>
  <si>
    <t>F-statistic: 3.274 on 7 and 6 DF,  p-value: 0.08487</t>
  </si>
  <si>
    <t>Mape</t>
  </si>
  <si>
    <t>MAPE</t>
  </si>
  <si>
    <t>year</t>
  </si>
  <si>
    <t>unemployment</t>
  </si>
  <si>
    <t>queries</t>
  </si>
  <si>
    <t>Pred</t>
  </si>
  <si>
    <t>Highest Error in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</si>
</sst>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rgb="FF000000"/>
      <name val="Lucida Console"/>
      <family val="3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rgb="FF032F62"/>
      <name val="Consolas"/>
      <family val="3"/>
    </font>
    <font>
      <sz val="12"/>
      <color rgb="FF24292E"/>
      <name val="Consolas"/>
      <family val="3"/>
    </font>
    <font>
      <b/>
      <sz val="12"/>
      <color theme="4" tint="-0.249977111117893"/>
      <name val="Segoe UI"/>
      <family val="2"/>
    </font>
    <font>
      <b/>
      <sz val="12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9" fontId="1" fillId="0" borderId="0" xfId="0" applyNumberFormat="1" applyFont="1" applyAlignment="1">
      <alignment vertical="center"/>
    </xf>
    <xf numFmtId="0" fontId="4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/>
    </xf>
    <xf numFmtId="0" fontId="1" fillId="8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8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Training_prediction!$C$2:$C$37</c:f>
              <c:numCache>
                <c:formatCode>General</c:formatCode>
                <c:ptCount val="36"/>
                <c:pt idx="0">
                  <c:v>7690</c:v>
                </c:pt>
                <c:pt idx="1">
                  <c:v>9659</c:v>
                </c:pt>
                <c:pt idx="2">
                  <c:v>10900</c:v>
                </c:pt>
                <c:pt idx="3">
                  <c:v>7966</c:v>
                </c:pt>
                <c:pt idx="4">
                  <c:v>12289</c:v>
                </c:pt>
                <c:pt idx="5">
                  <c:v>13820</c:v>
                </c:pt>
                <c:pt idx="6">
                  <c:v>8225</c:v>
                </c:pt>
                <c:pt idx="7">
                  <c:v>19255</c:v>
                </c:pt>
                <c:pt idx="8">
                  <c:v>19681</c:v>
                </c:pt>
                <c:pt idx="9">
                  <c:v>9657</c:v>
                </c:pt>
                <c:pt idx="10">
                  <c:v>22100</c:v>
                </c:pt>
                <c:pt idx="11">
                  <c:v>16836</c:v>
                </c:pt>
                <c:pt idx="12">
                  <c:v>9781</c:v>
                </c:pt>
                <c:pt idx="13">
                  <c:v>20006</c:v>
                </c:pt>
                <c:pt idx="14">
                  <c:v>18877</c:v>
                </c:pt>
                <c:pt idx="15">
                  <c:v>14245</c:v>
                </c:pt>
                <c:pt idx="16">
                  <c:v>19992</c:v>
                </c:pt>
                <c:pt idx="17">
                  <c:v>17655</c:v>
                </c:pt>
                <c:pt idx="18">
                  <c:v>18215</c:v>
                </c:pt>
                <c:pt idx="19">
                  <c:v>15181</c:v>
                </c:pt>
                <c:pt idx="20">
                  <c:v>18512</c:v>
                </c:pt>
                <c:pt idx="21">
                  <c:v>15181</c:v>
                </c:pt>
                <c:pt idx="22">
                  <c:v>15054</c:v>
                </c:pt>
                <c:pt idx="23">
                  <c:v>17989</c:v>
                </c:pt>
                <c:pt idx="24">
                  <c:v>10062</c:v>
                </c:pt>
                <c:pt idx="25">
                  <c:v>14386</c:v>
                </c:pt>
                <c:pt idx="26">
                  <c:v>18305</c:v>
                </c:pt>
                <c:pt idx="27">
                  <c:v>9497</c:v>
                </c:pt>
                <c:pt idx="28">
                  <c:v>13000</c:v>
                </c:pt>
                <c:pt idx="29">
                  <c:v>14512</c:v>
                </c:pt>
                <c:pt idx="30">
                  <c:v>8631</c:v>
                </c:pt>
                <c:pt idx="31">
                  <c:v>12414</c:v>
                </c:pt>
                <c:pt idx="32">
                  <c:v>15923</c:v>
                </c:pt>
                <c:pt idx="33">
                  <c:v>13096</c:v>
                </c:pt>
                <c:pt idx="34">
                  <c:v>13025</c:v>
                </c:pt>
                <c:pt idx="35">
                  <c:v>19024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3-459E-8005-B9FE191831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Training_prediction!$H$2:$H$37</c:f>
              <c:numCache>
                <c:formatCode>General</c:formatCode>
                <c:ptCount val="36"/>
                <c:pt idx="0">
                  <c:v>8950.9813279003592</c:v>
                </c:pt>
                <c:pt idx="1">
                  <c:v>11475.4167182768</c:v>
                </c:pt>
                <c:pt idx="2">
                  <c:v>13817.977726184299</c:v>
                </c:pt>
                <c:pt idx="3">
                  <c:v>8405.3581804936093</c:v>
                </c:pt>
                <c:pt idx="4">
                  <c:v>11923.387069536</c:v>
                </c:pt>
                <c:pt idx="5">
                  <c:v>14361.0726458591</c:v>
                </c:pt>
                <c:pt idx="6">
                  <c:v>12021.5888328658</c:v>
                </c:pt>
                <c:pt idx="7">
                  <c:v>16807.9979721932</c:v>
                </c:pt>
                <c:pt idx="8">
                  <c:v>18331.413194941</c:v>
                </c:pt>
                <c:pt idx="9">
                  <c:v>12081.079862079299</c:v>
                </c:pt>
                <c:pt idx="10">
                  <c:v>18102.212220009598</c:v>
                </c:pt>
                <c:pt idx="11">
                  <c:v>18409.707917911001</c:v>
                </c:pt>
                <c:pt idx="12">
                  <c:v>11986.446539454</c:v>
                </c:pt>
                <c:pt idx="13">
                  <c:v>18996.906011752599</c:v>
                </c:pt>
                <c:pt idx="14">
                  <c:v>17680.647448793399</c:v>
                </c:pt>
                <c:pt idx="15">
                  <c:v>13315.7433553512</c:v>
                </c:pt>
                <c:pt idx="16">
                  <c:v>19990.264567763701</c:v>
                </c:pt>
                <c:pt idx="17">
                  <c:v>18585.992076885101</c:v>
                </c:pt>
                <c:pt idx="18">
                  <c:v>13718.0084426045</c:v>
                </c:pt>
                <c:pt idx="19">
                  <c:v>20059.751679795801</c:v>
                </c:pt>
                <c:pt idx="20">
                  <c:v>18130.239877599601</c:v>
                </c:pt>
                <c:pt idx="21">
                  <c:v>12139.4275304374</c:v>
                </c:pt>
                <c:pt idx="22">
                  <c:v>18173.201027027601</c:v>
                </c:pt>
                <c:pt idx="23">
                  <c:v>17911.371442535001</c:v>
                </c:pt>
                <c:pt idx="24">
                  <c:v>8393.6651272332292</c:v>
                </c:pt>
                <c:pt idx="25">
                  <c:v>14695.588777646</c:v>
                </c:pt>
                <c:pt idx="26">
                  <c:v>15422.612264821801</c:v>
                </c:pt>
                <c:pt idx="27">
                  <c:v>9468.9519844885999</c:v>
                </c:pt>
                <c:pt idx="28">
                  <c:v>14259.3114796471</c:v>
                </c:pt>
                <c:pt idx="29">
                  <c:v>15747.4895283806</c:v>
                </c:pt>
                <c:pt idx="30">
                  <c:v>9887.3736741303601</c:v>
                </c:pt>
                <c:pt idx="31">
                  <c:v>14278.4312018702</c:v>
                </c:pt>
                <c:pt idx="32">
                  <c:v>14443.3980613815</c:v>
                </c:pt>
                <c:pt idx="33">
                  <c:v>11133.631931760499</c:v>
                </c:pt>
                <c:pt idx="34">
                  <c:v>13634.2071729164</c:v>
                </c:pt>
                <c:pt idx="35">
                  <c:v>13900.145127473501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3-459E-8005-B9FE1918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86559"/>
        <c:axId val="390185727"/>
      </c:lineChart>
      <c:catAx>
        <c:axId val="39018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5727"/>
        <c:crosses val="autoZero"/>
        <c:auto val="1"/>
        <c:lblAlgn val="ctr"/>
        <c:lblOffset val="100"/>
        <c:noMultiLvlLbl val="0"/>
      </c:catAx>
      <c:valAx>
        <c:axId val="3901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v/s predicted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Prediction'!$C$2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Prediction'!$C$3:$C$16</c:f>
              <c:numCache>
                <c:formatCode>General</c:formatCode>
                <c:ptCount val="14"/>
                <c:pt idx="0">
                  <c:v>12174</c:v>
                </c:pt>
                <c:pt idx="1">
                  <c:v>15326</c:v>
                </c:pt>
                <c:pt idx="2">
                  <c:v>16219</c:v>
                </c:pt>
                <c:pt idx="3">
                  <c:v>16393</c:v>
                </c:pt>
                <c:pt idx="4">
                  <c:v>26153</c:v>
                </c:pt>
                <c:pt idx="5">
                  <c:v>24445</c:v>
                </c:pt>
                <c:pt idx="6">
                  <c:v>25090</c:v>
                </c:pt>
                <c:pt idx="7">
                  <c:v>22163</c:v>
                </c:pt>
                <c:pt idx="8">
                  <c:v>23958</c:v>
                </c:pt>
                <c:pt idx="9">
                  <c:v>24700</c:v>
                </c:pt>
                <c:pt idx="10">
                  <c:v>19691</c:v>
                </c:pt>
                <c:pt idx="11">
                  <c:v>14876</c:v>
                </c:pt>
                <c:pt idx="12">
                  <c:v>16751</c:v>
                </c:pt>
                <c:pt idx="13">
                  <c:v>21692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C-4557-B683-610BA7E61010}"/>
            </c:ext>
          </c:extLst>
        </c:ser>
        <c:ser>
          <c:idx val="1"/>
          <c:order val="1"/>
          <c:tx>
            <c:strRef>
              <c:f>'Testing Prediction'!$H$2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Prediction'!$H$3:$H$16</c:f>
              <c:numCache>
                <c:formatCode>General</c:formatCode>
                <c:ptCount val="14"/>
                <c:pt idx="0">
                  <c:v>16051.978921304</c:v>
                </c:pt>
                <c:pt idx="1">
                  <c:v>16955.798309244201</c:v>
                </c:pt>
                <c:pt idx="2">
                  <c:v>17868.448634374701</c:v>
                </c:pt>
                <c:pt idx="3">
                  <c:v>16742.053584598802</c:v>
                </c:pt>
                <c:pt idx="4">
                  <c:v>26153</c:v>
                </c:pt>
                <c:pt idx="5">
                  <c:v>24445</c:v>
                </c:pt>
                <c:pt idx="6">
                  <c:v>25090</c:v>
                </c:pt>
                <c:pt idx="7">
                  <c:v>22163</c:v>
                </c:pt>
                <c:pt idx="8">
                  <c:v>23958</c:v>
                </c:pt>
                <c:pt idx="9">
                  <c:v>24700</c:v>
                </c:pt>
                <c:pt idx="10">
                  <c:v>16593.729884444299</c:v>
                </c:pt>
                <c:pt idx="11">
                  <c:v>16198.680612586801</c:v>
                </c:pt>
                <c:pt idx="12">
                  <c:v>16005.3011104413</c:v>
                </c:pt>
                <c:pt idx="13">
                  <c:v>16706.008943005902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C-4557-B683-610BA7E6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78975"/>
        <c:axId val="236984799"/>
      </c:lineChart>
      <c:catAx>
        <c:axId val="23697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4799"/>
        <c:crosses val="autoZero"/>
        <c:auto val="1"/>
        <c:lblAlgn val="ctr"/>
        <c:lblOffset val="100"/>
        <c:noMultiLvlLbl val="0"/>
      </c:catAx>
      <c:valAx>
        <c:axId val="2369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7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</xdr:colOff>
      <xdr:row>2</xdr:row>
      <xdr:rowOff>53341</xdr:rowOff>
    </xdr:from>
    <xdr:to>
      <xdr:col>20</xdr:col>
      <xdr:colOff>100257</xdr:colOff>
      <xdr:row>22</xdr:row>
      <xdr:rowOff>91441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710" y="426721"/>
          <a:ext cx="7099228" cy="3825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140970</xdr:colOff>
      <xdr:row>0</xdr:row>
      <xdr:rowOff>72390</xdr:rowOff>
    </xdr:from>
    <xdr:to>
      <xdr:col>14</xdr:col>
      <xdr:colOff>481006</xdr:colOff>
      <xdr:row>11</xdr:row>
      <xdr:rowOff>144780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7810" y="72390"/>
          <a:ext cx="4180516" cy="2327910"/>
        </a:xfrm>
        <a:prstGeom prst="rect">
          <a:avLst/>
        </a:prstGeom>
      </xdr:spPr>
    </xdr:pic>
    <xdr:clientData/>
  </xdr:twoCellAnchor>
  <xdr:twoCellAnchor>
    <xdr:from>
      <xdr:col>8</xdr:col>
      <xdr:colOff>129540</xdr:colOff>
      <xdr:row>11</xdr:row>
      <xdr:rowOff>108585</xdr:rowOff>
    </xdr:from>
    <xdr:to>
      <xdr:col>15</xdr:col>
      <xdr:colOff>220980</xdr:colOff>
      <xdr:row>26</xdr:row>
      <xdr:rowOff>108585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</xdr:row>
      <xdr:rowOff>9525</xdr:rowOff>
    </xdr:from>
    <xdr:to>
      <xdr:col>14</xdr:col>
      <xdr:colOff>529590</xdr:colOff>
      <xdr:row>10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F16" sqref="F16"/>
    </sheetView>
  </sheetViews>
  <sheetFormatPr defaultRowHeight="14.4" x14ac:dyDescent="0.55000000000000004"/>
  <cols>
    <col min="1" max="16384" width="8.83984375" style="1"/>
  </cols>
  <sheetData>
    <row r="2" spans="2:2" ht="14.7" x14ac:dyDescent="0.55000000000000004">
      <c r="B2" s="2" t="s">
        <v>0</v>
      </c>
    </row>
    <row r="3" spans="2:2" ht="14.7" x14ac:dyDescent="0.55000000000000004">
      <c r="B3" s="2" t="s">
        <v>1</v>
      </c>
    </row>
    <row r="4" spans="2:2" ht="14.7" x14ac:dyDescent="0.55000000000000004">
      <c r="B4" s="2" t="s">
        <v>2</v>
      </c>
    </row>
    <row r="5" spans="2:2" ht="14.7" x14ac:dyDescent="0.55000000000000004">
      <c r="B5" s="2" t="s">
        <v>3</v>
      </c>
    </row>
    <row r="6" spans="2:2" ht="14.7" x14ac:dyDescent="0.55000000000000004">
      <c r="B6" s="2" t="s">
        <v>4</v>
      </c>
    </row>
    <row r="7" spans="2:2" ht="14.7" x14ac:dyDescent="0.55000000000000004">
      <c r="B7" s="2" t="s">
        <v>5</v>
      </c>
    </row>
    <row r="8" spans="2:2" ht="14.7" x14ac:dyDescent="0.55000000000000004">
      <c r="B8" s="2" t="s">
        <v>6</v>
      </c>
    </row>
    <row r="9" spans="2:2" ht="14.7" x14ac:dyDescent="0.55000000000000004">
      <c r="B9" s="3" t="s"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opLeftCell="E1" workbookViewId="0">
      <selection activeCell="I16" sqref="I16"/>
    </sheetView>
  </sheetViews>
  <sheetFormatPr defaultRowHeight="14.4" x14ac:dyDescent="0.55000000000000004"/>
  <cols>
    <col min="7" max="7" width="10" customWidth="1"/>
  </cols>
  <sheetData>
    <row r="2" spans="1:9" ht="22.5" customHeight="1" x14ac:dyDescent="0.55000000000000004">
      <c r="A2" s="29" t="s">
        <v>42</v>
      </c>
      <c r="B2" s="29" t="s">
        <v>43</v>
      </c>
      <c r="C2" s="29" t="s">
        <v>44</v>
      </c>
      <c r="D2" s="29" t="s">
        <v>45</v>
      </c>
      <c r="E2" s="29" t="s">
        <v>46</v>
      </c>
      <c r="F2" s="29" t="s">
        <v>47</v>
      </c>
      <c r="G2" s="29" t="s">
        <v>48</v>
      </c>
      <c r="H2" s="29" t="s">
        <v>49</v>
      </c>
    </row>
    <row r="3" spans="1:9" x14ac:dyDescent="0.55000000000000004">
      <c r="A3" s="30">
        <v>1</v>
      </c>
      <c r="B3" s="30">
        <v>2013</v>
      </c>
      <c r="C3" s="30">
        <v>12174</v>
      </c>
      <c r="D3" s="30">
        <v>7.9</v>
      </c>
      <c r="E3" s="30">
        <v>230</v>
      </c>
      <c r="F3" s="30">
        <v>242.56</v>
      </c>
      <c r="G3" s="30">
        <v>231.321</v>
      </c>
      <c r="H3" s="30">
        <v>16051.978921304</v>
      </c>
      <c r="I3">
        <f>ABS(C3-H3)</f>
        <v>3877.9789213040003</v>
      </c>
    </row>
    <row r="4" spans="1:9" x14ac:dyDescent="0.55000000000000004">
      <c r="A4" s="30">
        <v>1</v>
      </c>
      <c r="B4" s="30">
        <v>2014</v>
      </c>
      <c r="C4" s="30">
        <v>15326</v>
      </c>
      <c r="D4" s="30">
        <v>6.6</v>
      </c>
      <c r="E4" s="30">
        <v>232</v>
      </c>
      <c r="F4" s="30">
        <v>247.57499999999999</v>
      </c>
      <c r="G4" s="30">
        <v>234.93299999999999</v>
      </c>
      <c r="H4" s="30">
        <v>16955.798309244201</v>
      </c>
      <c r="I4">
        <f t="shared" ref="I4:I16" si="0">ABS(C4-H4)</f>
        <v>1629.7983092442009</v>
      </c>
    </row>
    <row r="5" spans="1:9" x14ac:dyDescent="0.55000000000000004">
      <c r="A5" s="30">
        <v>2</v>
      </c>
      <c r="B5" s="30">
        <v>2013</v>
      </c>
      <c r="C5" s="30">
        <v>16219</v>
      </c>
      <c r="D5" s="30">
        <v>7.7</v>
      </c>
      <c r="E5" s="30">
        <v>239</v>
      </c>
      <c r="F5" s="30">
        <v>252.63900000000001</v>
      </c>
      <c r="G5" s="30">
        <v>232.59899999999999</v>
      </c>
      <c r="H5" s="30">
        <v>17868.448634374701</v>
      </c>
      <c r="I5">
        <f t="shared" si="0"/>
        <v>1649.4486343747012</v>
      </c>
    </row>
    <row r="6" spans="1:9" x14ac:dyDescent="0.55000000000000004">
      <c r="A6" s="30">
        <v>2</v>
      </c>
      <c r="B6" s="30">
        <v>2014</v>
      </c>
      <c r="C6" s="30">
        <v>16393</v>
      </c>
      <c r="D6" s="30">
        <v>6.7</v>
      </c>
      <c r="E6" s="30">
        <v>240</v>
      </c>
      <c r="F6" s="30">
        <v>246.38900000000001</v>
      </c>
      <c r="G6" s="30">
        <v>235.16900000000001</v>
      </c>
      <c r="H6" s="30">
        <v>16742.053584598802</v>
      </c>
      <c r="I6">
        <f t="shared" si="0"/>
        <v>349.05358459880154</v>
      </c>
    </row>
    <row r="7" spans="1:9" x14ac:dyDescent="0.55000000000000004">
      <c r="A7" s="30">
        <v>3</v>
      </c>
      <c r="B7" s="30">
        <v>2013</v>
      </c>
      <c r="C7" s="30">
        <v>26153</v>
      </c>
      <c r="D7" s="30">
        <v>7.5</v>
      </c>
      <c r="E7" s="30">
        <v>313</v>
      </c>
      <c r="F7" s="30">
        <v>244.59800000000001</v>
      </c>
      <c r="G7" s="30">
        <v>232.07499999999999</v>
      </c>
      <c r="H7" s="30">
        <v>26153</v>
      </c>
      <c r="I7">
        <f t="shared" si="0"/>
        <v>0</v>
      </c>
    </row>
    <row r="8" spans="1:9" x14ac:dyDescent="0.55000000000000004">
      <c r="A8" s="30">
        <v>4</v>
      </c>
      <c r="B8" s="30">
        <v>2013</v>
      </c>
      <c r="C8" s="30">
        <v>24445</v>
      </c>
      <c r="D8" s="30">
        <v>7.5</v>
      </c>
      <c r="E8" s="30">
        <v>248</v>
      </c>
      <c r="F8" s="30">
        <v>238.86</v>
      </c>
      <c r="G8" s="30">
        <v>231.70699999999999</v>
      </c>
      <c r="H8" s="30">
        <v>24445</v>
      </c>
      <c r="I8">
        <f t="shared" si="0"/>
        <v>0</v>
      </c>
    </row>
    <row r="9" spans="1:9" x14ac:dyDescent="0.55000000000000004">
      <c r="A9" s="30">
        <v>5</v>
      </c>
      <c r="B9" s="30">
        <v>2013</v>
      </c>
      <c r="C9" s="30">
        <v>25090</v>
      </c>
      <c r="D9" s="30">
        <v>7.5</v>
      </c>
      <c r="E9" s="30">
        <v>252</v>
      </c>
      <c r="F9" s="30">
        <v>240.97200000000001</v>
      </c>
      <c r="G9" s="30">
        <v>232.124</v>
      </c>
      <c r="H9" s="30">
        <v>25090</v>
      </c>
      <c r="I9">
        <f t="shared" si="0"/>
        <v>0</v>
      </c>
    </row>
    <row r="10" spans="1:9" x14ac:dyDescent="0.55000000000000004">
      <c r="A10" s="30">
        <v>6</v>
      </c>
      <c r="B10" s="30">
        <v>2013</v>
      </c>
      <c r="C10" s="30">
        <v>22163</v>
      </c>
      <c r="D10" s="30">
        <v>7.5</v>
      </c>
      <c r="E10" s="30">
        <v>320</v>
      </c>
      <c r="F10" s="30">
        <v>245.41200000000001</v>
      </c>
      <c r="G10" s="30">
        <v>232.86</v>
      </c>
      <c r="H10" s="30">
        <v>22163</v>
      </c>
      <c r="I10">
        <f t="shared" si="0"/>
        <v>0</v>
      </c>
    </row>
    <row r="11" spans="1:9" x14ac:dyDescent="0.55000000000000004">
      <c r="A11" s="30">
        <v>7</v>
      </c>
      <c r="B11" s="30">
        <v>2013</v>
      </c>
      <c r="C11" s="30">
        <v>23958</v>
      </c>
      <c r="D11" s="30">
        <v>7.3</v>
      </c>
      <c r="E11" s="30">
        <v>274</v>
      </c>
      <c r="F11" s="30">
        <v>245.92599999999999</v>
      </c>
      <c r="G11" s="30">
        <v>233.25200000000001</v>
      </c>
      <c r="H11" s="30">
        <v>23958</v>
      </c>
      <c r="I11">
        <f t="shared" si="0"/>
        <v>0</v>
      </c>
    </row>
    <row r="12" spans="1:9" x14ac:dyDescent="0.55000000000000004">
      <c r="A12" s="30">
        <v>8</v>
      </c>
      <c r="B12" s="30">
        <v>2013</v>
      </c>
      <c r="C12" s="30">
        <v>24700</v>
      </c>
      <c r="D12" s="30">
        <v>7.2</v>
      </c>
      <c r="E12" s="30">
        <v>271</v>
      </c>
      <c r="F12" s="30">
        <v>244.917</v>
      </c>
      <c r="G12" s="30">
        <v>233.43299999999999</v>
      </c>
      <c r="H12" s="30">
        <v>24700</v>
      </c>
      <c r="I12">
        <f t="shared" si="0"/>
        <v>0</v>
      </c>
    </row>
    <row r="13" spans="1:9" x14ac:dyDescent="0.55000000000000004">
      <c r="A13" s="30">
        <v>9</v>
      </c>
      <c r="B13" s="30">
        <v>2013</v>
      </c>
      <c r="C13" s="30">
        <v>19691</v>
      </c>
      <c r="D13" s="30">
        <v>7.2</v>
      </c>
      <c r="E13" s="30">
        <v>298</v>
      </c>
      <c r="F13" s="30">
        <v>245.566</v>
      </c>
      <c r="G13" s="30">
        <v>233.74299999999999</v>
      </c>
      <c r="H13" s="30">
        <v>16593.729884444299</v>
      </c>
      <c r="I13">
        <f t="shared" si="0"/>
        <v>3097.2701155557006</v>
      </c>
    </row>
    <row r="14" spans="1:9" x14ac:dyDescent="0.55000000000000004">
      <c r="A14" s="30">
        <v>10</v>
      </c>
      <c r="B14" s="30">
        <v>2013</v>
      </c>
      <c r="C14" s="30">
        <v>14876</v>
      </c>
      <c r="D14" s="30">
        <v>7.2</v>
      </c>
      <c r="E14" s="30">
        <v>223</v>
      </c>
      <c r="F14" s="30">
        <v>243.374</v>
      </c>
      <c r="G14" s="30">
        <v>233.78200000000001</v>
      </c>
      <c r="H14" s="30">
        <v>16198.680612586801</v>
      </c>
      <c r="I14">
        <f t="shared" si="0"/>
        <v>1322.6806125868006</v>
      </c>
    </row>
    <row r="15" spans="1:9" x14ac:dyDescent="0.55000000000000004">
      <c r="A15" s="30">
        <v>11</v>
      </c>
      <c r="B15" s="30">
        <v>2013</v>
      </c>
      <c r="C15" s="30">
        <v>16751</v>
      </c>
      <c r="D15" s="30">
        <v>7</v>
      </c>
      <c r="E15" s="30">
        <v>231</v>
      </c>
      <c r="F15" s="30">
        <v>242.30099999999999</v>
      </c>
      <c r="G15" s="30">
        <v>234.03299999999999</v>
      </c>
      <c r="H15" s="30">
        <v>16005.3011104413</v>
      </c>
      <c r="I15">
        <f t="shared" si="0"/>
        <v>745.6988895587001</v>
      </c>
    </row>
    <row r="16" spans="1:9" x14ac:dyDescent="0.55000000000000004">
      <c r="A16" s="30">
        <v>12</v>
      </c>
      <c r="B16" s="30">
        <v>2013</v>
      </c>
      <c r="C16" s="30">
        <v>21692</v>
      </c>
      <c r="D16" s="30">
        <v>6.7</v>
      </c>
      <c r="E16" s="30">
        <v>279</v>
      </c>
      <c r="F16" s="30">
        <v>246.18899999999999</v>
      </c>
      <c r="G16" s="30">
        <v>234.59399999999999</v>
      </c>
      <c r="H16" s="30">
        <v>16706.008943005902</v>
      </c>
      <c r="I16" s="27">
        <f t="shared" si="0"/>
        <v>4985.9910569940985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"/>
  <sheetViews>
    <sheetView topLeftCell="C1" workbookViewId="0">
      <selection activeCell="B3" sqref="B3:I7"/>
    </sheetView>
  </sheetViews>
  <sheetFormatPr defaultRowHeight="14.4" x14ac:dyDescent="0.55000000000000004"/>
  <cols>
    <col min="1" max="4" width="8.83984375" style="21"/>
    <col min="5" max="5" width="10.1015625" style="21" customWidth="1"/>
    <col min="6" max="16384" width="8.83984375" style="21"/>
  </cols>
  <sheetData>
    <row r="3" spans="2:9" ht="14.7" x14ac:dyDescent="0.55000000000000004">
      <c r="B3" s="33" t="s">
        <v>115</v>
      </c>
      <c r="C3" s="28"/>
      <c r="D3" s="28"/>
      <c r="E3" s="28"/>
    </row>
    <row r="4" spans="2:9" ht="14.7" x14ac:dyDescent="0.55000000000000004">
      <c r="B4" s="34"/>
    </row>
    <row r="6" spans="2:9" ht="28.8" x14ac:dyDescent="0.55000000000000004">
      <c r="B6" s="35" t="s">
        <v>42</v>
      </c>
      <c r="C6" s="35" t="s">
        <v>111</v>
      </c>
      <c r="D6" s="35" t="s">
        <v>44</v>
      </c>
      <c r="E6" s="35" t="s">
        <v>112</v>
      </c>
      <c r="F6" s="35" t="s">
        <v>113</v>
      </c>
      <c r="G6" s="35" t="s">
        <v>47</v>
      </c>
      <c r="H6" s="35" t="s">
        <v>48</v>
      </c>
      <c r="I6" s="35" t="s">
        <v>114</v>
      </c>
    </row>
    <row r="7" spans="2:9" x14ac:dyDescent="0.55000000000000004">
      <c r="B7" s="36">
        <v>12</v>
      </c>
      <c r="C7" s="36">
        <v>2013</v>
      </c>
      <c r="D7" s="36">
        <v>2169</v>
      </c>
      <c r="E7" s="36">
        <v>6.07</v>
      </c>
      <c r="F7" s="36">
        <v>279</v>
      </c>
      <c r="G7" s="36">
        <v>246.18899999999999</v>
      </c>
      <c r="H7" s="36">
        <v>234.59399999999999</v>
      </c>
      <c r="I7" s="36">
        <v>16706.009999999998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"/>
  <sheetViews>
    <sheetView workbookViewId="0">
      <selection activeCell="C12" sqref="C12"/>
    </sheetView>
  </sheetViews>
  <sheetFormatPr defaultRowHeight="14.4" x14ac:dyDescent="0.55000000000000004"/>
  <sheetData>
    <row r="2" spans="2:17" ht="14.7" x14ac:dyDescent="0.55000000000000004">
      <c r="B2" s="2" t="s">
        <v>8</v>
      </c>
      <c r="Q2" s="4">
        <v>1</v>
      </c>
    </row>
    <row r="3" spans="2:17" ht="14.7" x14ac:dyDescent="0.55000000000000004">
      <c r="B3" s="2" t="s">
        <v>9</v>
      </c>
      <c r="Q3" s="3">
        <v>26153</v>
      </c>
    </row>
    <row r="4" spans="2:17" ht="14.7" x14ac:dyDescent="0.55000000000000004">
      <c r="B4" s="4" t="s">
        <v>10</v>
      </c>
    </row>
    <row r="5" spans="2:17" ht="14.7" x14ac:dyDescent="0.55000000000000004">
      <c r="B5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>
      <selection activeCell="H12" sqref="H12"/>
    </sheetView>
  </sheetViews>
  <sheetFormatPr defaultRowHeight="15.6" x14ac:dyDescent="0.6"/>
  <cols>
    <col min="1" max="16384" width="8.83984375" style="19"/>
  </cols>
  <sheetData>
    <row r="2" spans="2:2" x14ac:dyDescent="0.6">
      <c r="B2" s="2" t="s">
        <v>29</v>
      </c>
    </row>
    <row r="3" spans="2:2" x14ac:dyDescent="0.6">
      <c r="B3" s="2" t="s">
        <v>30</v>
      </c>
    </row>
    <row r="4" spans="2:2" x14ac:dyDescent="0.6">
      <c r="B4" s="2" t="s">
        <v>31</v>
      </c>
    </row>
    <row r="5" spans="2:2" x14ac:dyDescent="0.6">
      <c r="B5" s="2" t="s">
        <v>32</v>
      </c>
    </row>
    <row r="6" spans="2:2" x14ac:dyDescent="0.6">
      <c r="B6" s="2" t="s">
        <v>33</v>
      </c>
    </row>
    <row r="7" spans="2:2" x14ac:dyDescent="0.6">
      <c r="B7" s="2" t="s">
        <v>34</v>
      </c>
    </row>
    <row r="8" spans="2:2" x14ac:dyDescent="0.6">
      <c r="B8" s="2" t="s">
        <v>35</v>
      </c>
    </row>
    <row r="9" spans="2:2" x14ac:dyDescent="0.6">
      <c r="B9" s="3" t="s">
        <v>36</v>
      </c>
    </row>
    <row r="14" spans="2:2" x14ac:dyDescent="0.6">
      <c r="B14" s="1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2" zoomScale="68" zoomScaleNormal="68" workbookViewId="0">
      <selection activeCell="D29" sqref="D29"/>
    </sheetView>
  </sheetViews>
  <sheetFormatPr defaultRowHeight="15.6" x14ac:dyDescent="0.6"/>
  <cols>
    <col min="1" max="16384" width="8.83984375" style="6"/>
  </cols>
  <sheetData>
    <row r="1" spans="1:8" ht="17.399999999999999" x14ac:dyDescent="0.6">
      <c r="A1" s="5"/>
      <c r="B1" s="5"/>
      <c r="C1" s="5"/>
      <c r="D1" s="5"/>
    </row>
    <row r="2" spans="1:8" ht="17.399999999999999" x14ac:dyDescent="0.6">
      <c r="A2" s="5"/>
      <c r="B2" s="5"/>
      <c r="C2" s="5"/>
      <c r="D2" s="5"/>
      <c r="E2" s="5"/>
      <c r="F2" s="5"/>
      <c r="G2" s="5"/>
      <c r="H2" s="5"/>
    </row>
    <row r="3" spans="1:8" ht="17.399999999999999" x14ac:dyDescent="0.6">
      <c r="A3" s="7"/>
      <c r="B3" s="8" t="s">
        <v>11</v>
      </c>
      <c r="C3" s="9"/>
      <c r="D3" s="9"/>
      <c r="E3" s="9"/>
      <c r="F3" s="9"/>
      <c r="G3" s="9"/>
      <c r="H3" s="9"/>
    </row>
    <row r="4" spans="1:8" ht="17.399999999999999" x14ac:dyDescent="0.6">
      <c r="A4" s="7"/>
      <c r="B4" s="8" t="s">
        <v>12</v>
      </c>
      <c r="C4" s="9"/>
      <c r="D4" s="9"/>
      <c r="E4" s="9"/>
      <c r="F4" s="9"/>
      <c r="G4" s="9"/>
      <c r="H4" s="9"/>
    </row>
    <row r="5" spans="1:8" ht="17.399999999999999" x14ac:dyDescent="0.6">
      <c r="A5" s="7"/>
      <c r="B5" s="8" t="s">
        <v>13</v>
      </c>
      <c r="C5" s="9"/>
      <c r="D5" s="9"/>
      <c r="E5" s="9"/>
      <c r="F5" s="9"/>
      <c r="G5" s="9"/>
      <c r="H5" s="9"/>
    </row>
    <row r="6" spans="1:8" ht="17.399999999999999" x14ac:dyDescent="0.6">
      <c r="A6" s="7"/>
      <c r="B6" s="10"/>
      <c r="C6" s="9"/>
      <c r="D6" s="9"/>
      <c r="E6" s="9"/>
      <c r="F6" s="9"/>
      <c r="G6" s="9"/>
      <c r="H6" s="9"/>
    </row>
    <row r="7" spans="1:8" ht="17.399999999999999" x14ac:dyDescent="0.6">
      <c r="A7" s="7"/>
      <c r="B7" s="8" t="s">
        <v>14</v>
      </c>
      <c r="C7" s="9"/>
      <c r="D7" s="9"/>
      <c r="E7" s="9"/>
      <c r="F7" s="9"/>
      <c r="G7" s="9"/>
      <c r="H7" s="9"/>
    </row>
    <row r="8" spans="1:8" ht="17.399999999999999" x14ac:dyDescent="0.6">
      <c r="A8" s="7"/>
      <c r="B8" s="8" t="s">
        <v>15</v>
      </c>
      <c r="C8" s="9"/>
      <c r="D8" s="9"/>
      <c r="E8" s="9"/>
      <c r="F8" s="9"/>
      <c r="G8" s="9"/>
      <c r="H8" s="9"/>
    </row>
    <row r="9" spans="1:8" ht="17.399999999999999" x14ac:dyDescent="0.6">
      <c r="A9" s="7"/>
      <c r="B9" s="8" t="s">
        <v>16</v>
      </c>
      <c r="C9" s="9"/>
      <c r="D9" s="9"/>
      <c r="E9" s="9"/>
      <c r="F9" s="9"/>
      <c r="G9" s="9"/>
      <c r="H9" s="9"/>
    </row>
    <row r="10" spans="1:8" ht="17.399999999999999" x14ac:dyDescent="0.6">
      <c r="A10" s="7"/>
      <c r="B10" s="8" t="s">
        <v>17</v>
      </c>
      <c r="C10" s="9"/>
      <c r="D10" s="9"/>
      <c r="E10" s="9"/>
      <c r="F10" s="9"/>
      <c r="G10" s="9"/>
      <c r="H10" s="9"/>
    </row>
    <row r="11" spans="1:8" ht="17.399999999999999" x14ac:dyDescent="0.6">
      <c r="A11" s="7"/>
      <c r="B11" s="8" t="s">
        <v>18</v>
      </c>
      <c r="C11" s="9"/>
      <c r="D11" s="9"/>
      <c r="E11" s="9"/>
      <c r="F11" s="9"/>
      <c r="G11" s="9"/>
      <c r="H11" s="9"/>
    </row>
    <row r="12" spans="1:8" ht="17.399999999999999" x14ac:dyDescent="0.6">
      <c r="A12" s="7"/>
      <c r="B12" s="8" t="s">
        <v>19</v>
      </c>
      <c r="C12" s="9"/>
      <c r="D12" s="9"/>
      <c r="E12" s="9"/>
      <c r="F12" s="9"/>
      <c r="G12" s="9"/>
      <c r="H12" s="9"/>
    </row>
    <row r="13" spans="1:8" ht="17.399999999999999" x14ac:dyDescent="0.6">
      <c r="A13" s="7"/>
      <c r="B13" s="8" t="s">
        <v>20</v>
      </c>
      <c r="C13" s="9"/>
      <c r="D13" s="9"/>
      <c r="E13" s="9"/>
      <c r="F13" s="9"/>
      <c r="G13" s="9"/>
      <c r="H13" s="9"/>
    </row>
    <row r="14" spans="1:8" ht="17.399999999999999" x14ac:dyDescent="0.6">
      <c r="A14" s="7"/>
      <c r="B14" s="10"/>
      <c r="C14" s="9"/>
      <c r="D14" s="9"/>
      <c r="E14" s="9"/>
      <c r="F14" s="9"/>
      <c r="G14" s="9"/>
      <c r="H14" s="9"/>
    </row>
    <row r="15" spans="1:8" ht="17.399999999999999" x14ac:dyDescent="0.6">
      <c r="A15" s="7"/>
      <c r="B15" s="8" t="s">
        <v>21</v>
      </c>
      <c r="C15" s="9"/>
      <c r="D15" s="9"/>
      <c r="E15" s="9"/>
      <c r="F15" s="9"/>
      <c r="G15" s="9"/>
      <c r="H15" s="9"/>
    </row>
    <row r="16" spans="1:8" ht="17.399999999999999" x14ac:dyDescent="0.6">
      <c r="A16" s="7"/>
      <c r="B16" s="8" t="s">
        <v>22</v>
      </c>
      <c r="C16" s="9"/>
      <c r="D16" s="9"/>
      <c r="E16" s="9"/>
      <c r="F16" s="9"/>
      <c r="G16" s="9"/>
      <c r="H16" s="9"/>
    </row>
    <row r="17" spans="1:13" ht="17.399999999999999" x14ac:dyDescent="0.6">
      <c r="A17" s="7"/>
      <c r="B17" s="8" t="s">
        <v>23</v>
      </c>
      <c r="C17" s="9"/>
      <c r="D17" s="9"/>
      <c r="E17" s="9"/>
      <c r="F17" s="9"/>
      <c r="G17" s="9"/>
      <c r="H17" s="9"/>
    </row>
    <row r="18" spans="1:13" ht="17.399999999999999" x14ac:dyDescent="0.6">
      <c r="A18" s="7"/>
      <c r="B18" s="9"/>
      <c r="C18" s="9"/>
      <c r="D18" s="9"/>
      <c r="E18" s="9"/>
      <c r="F18" s="9"/>
      <c r="G18" s="9"/>
      <c r="H18" s="9"/>
    </row>
    <row r="19" spans="1:13" ht="17.399999999999999" x14ac:dyDescent="0.6">
      <c r="A19" s="7"/>
      <c r="B19" s="9"/>
      <c r="C19" s="9"/>
      <c r="D19" s="9"/>
      <c r="E19" s="9"/>
      <c r="F19" s="9"/>
      <c r="G19" s="9"/>
      <c r="H19" s="9"/>
    </row>
    <row r="20" spans="1:13" ht="17.399999999999999" x14ac:dyDescent="0.6">
      <c r="A20" s="7"/>
      <c r="B20" s="9"/>
      <c r="C20" s="9"/>
      <c r="D20" s="9"/>
      <c r="E20" s="9"/>
      <c r="F20" s="9"/>
      <c r="G20" s="9"/>
      <c r="H20" s="9"/>
    </row>
    <row r="21" spans="1:13" ht="17.399999999999999" x14ac:dyDescent="0.6">
      <c r="A21" s="7"/>
      <c r="B21" s="9"/>
      <c r="C21" s="9"/>
      <c r="D21" s="9" t="s">
        <v>28</v>
      </c>
      <c r="E21" s="9"/>
      <c r="F21" s="9"/>
      <c r="G21" s="9"/>
      <c r="H21" s="9"/>
    </row>
    <row r="22" spans="1:13" ht="17.399999999999999" x14ac:dyDescent="0.6">
      <c r="A22" s="7"/>
      <c r="B22" s="9"/>
      <c r="C22" s="9"/>
      <c r="D22" s="9" t="s">
        <v>24</v>
      </c>
      <c r="E22" s="9"/>
      <c r="F22" s="9"/>
      <c r="G22" s="9"/>
      <c r="H22" s="9"/>
    </row>
    <row r="23" spans="1:13" ht="17.399999999999999" x14ac:dyDescent="0.6">
      <c r="A23" s="7"/>
      <c r="B23" s="9"/>
      <c r="C23" s="9"/>
      <c r="E23" s="9"/>
      <c r="F23" s="9"/>
      <c r="G23" s="9"/>
      <c r="H23" s="9"/>
    </row>
    <row r="24" spans="1:13" ht="17.399999999999999" x14ac:dyDescent="0.6">
      <c r="A24" s="7"/>
      <c r="B24" s="9"/>
      <c r="C24" s="9"/>
      <c r="D24" s="9"/>
      <c r="E24" s="9"/>
      <c r="F24" s="9"/>
      <c r="G24" s="9"/>
      <c r="H24" s="9"/>
    </row>
    <row r="25" spans="1:13" ht="17.399999999999999" x14ac:dyDescent="0.6">
      <c r="A25" s="7"/>
      <c r="B25" s="9"/>
      <c r="C25" s="9"/>
      <c r="D25" s="17" t="s">
        <v>27</v>
      </c>
      <c r="E25" s="9"/>
      <c r="F25" s="9"/>
      <c r="G25" s="9"/>
      <c r="H25" s="9"/>
    </row>
    <row r="26" spans="1:13" ht="17.399999999999999" x14ac:dyDescent="0.6">
      <c r="A26" s="7"/>
      <c r="B26" s="9"/>
      <c r="C26" s="9"/>
      <c r="D26" s="9"/>
      <c r="E26" s="9"/>
      <c r="F26" s="9"/>
      <c r="G26" s="9"/>
      <c r="H26" s="9"/>
    </row>
    <row r="27" spans="1:13" ht="17.399999999999999" x14ac:dyDescent="0.6">
      <c r="A27" s="7"/>
      <c r="B27" s="9"/>
      <c r="C27" s="9"/>
      <c r="D27" s="9"/>
      <c r="E27" s="9"/>
      <c r="F27" s="9"/>
      <c r="G27" s="9"/>
      <c r="H27" s="9"/>
    </row>
    <row r="28" spans="1:13" ht="17.399999999999999" x14ac:dyDescent="0.6">
      <c r="A28" s="7"/>
      <c r="B28" s="9"/>
      <c r="D28" s="13" t="s">
        <v>26</v>
      </c>
      <c r="E28" s="14"/>
      <c r="F28" s="15"/>
      <c r="G28" s="15"/>
      <c r="H28" s="15"/>
      <c r="I28" s="14"/>
      <c r="J28" s="14"/>
      <c r="K28" s="14"/>
      <c r="L28" s="14"/>
      <c r="M28" s="14"/>
    </row>
    <row r="29" spans="1:13" ht="17.399999999999999" x14ac:dyDescent="0.6">
      <c r="A29" s="7"/>
      <c r="B29" s="9"/>
      <c r="C29" s="9"/>
      <c r="D29" s="16" t="s">
        <v>25</v>
      </c>
      <c r="E29" s="14"/>
      <c r="F29" s="15"/>
      <c r="G29" s="15"/>
      <c r="H29" s="15"/>
      <c r="I29" s="14"/>
      <c r="J29" s="14"/>
      <c r="K29" s="14"/>
      <c r="L29" s="14"/>
      <c r="M29" s="14"/>
    </row>
    <row r="30" spans="1:13" ht="17.399999999999999" x14ac:dyDescent="0.6">
      <c r="A30" s="7"/>
      <c r="B30" s="9"/>
      <c r="C30" s="9"/>
      <c r="D30" s="12"/>
      <c r="F30" s="9"/>
      <c r="G30" s="9"/>
      <c r="H30" s="9"/>
    </row>
    <row r="31" spans="1:13" ht="17.399999999999999" x14ac:dyDescent="0.6">
      <c r="A31" s="7"/>
      <c r="B31" s="9"/>
      <c r="C31" s="9"/>
      <c r="D31" s="12"/>
      <c r="E31" s="11"/>
      <c r="F31" s="9"/>
      <c r="G31" s="9"/>
      <c r="H31" s="9"/>
    </row>
    <row r="32" spans="1:13" ht="17.399999999999999" x14ac:dyDescent="0.6">
      <c r="A32" s="7"/>
      <c r="B32" s="9"/>
      <c r="C32" s="9"/>
      <c r="D32" s="12"/>
      <c r="E32" s="11" t="s">
        <v>10</v>
      </c>
      <c r="F32" s="9"/>
      <c r="G32" s="9"/>
      <c r="H32" s="9"/>
    </row>
    <row r="33" spans="1:8" ht="17.399999999999999" x14ac:dyDescent="0.6">
      <c r="A33" s="7"/>
      <c r="B33" s="9"/>
      <c r="C33" s="9"/>
      <c r="D33" s="9"/>
      <c r="E33" s="9"/>
      <c r="F33" s="9"/>
      <c r="G33" s="9"/>
      <c r="H33" s="9"/>
    </row>
    <row r="34" spans="1:8" ht="17.399999999999999" x14ac:dyDescent="0.6">
      <c r="A34" s="7"/>
      <c r="B34" s="9"/>
      <c r="C34" s="9"/>
      <c r="D34" s="9"/>
      <c r="E34" s="9"/>
      <c r="F34" s="9"/>
      <c r="G34" s="9"/>
      <c r="H34" s="9"/>
    </row>
    <row r="35" spans="1:8" ht="17.399999999999999" x14ac:dyDescent="0.6">
      <c r="A35" s="7"/>
      <c r="B35" s="9"/>
      <c r="C35" s="9"/>
      <c r="D35" s="9"/>
      <c r="E35" s="9"/>
      <c r="F35" s="9"/>
      <c r="G35" s="9"/>
      <c r="H35" s="9"/>
    </row>
    <row r="36" spans="1:8" ht="17.399999999999999" x14ac:dyDescent="0.6">
      <c r="A36" s="7"/>
      <c r="B36" s="9"/>
      <c r="C36" s="9"/>
      <c r="D36" s="9"/>
      <c r="E36" s="9"/>
      <c r="F36" s="9"/>
      <c r="G36" s="9"/>
      <c r="H36" s="9"/>
    </row>
    <row r="37" spans="1:8" ht="17.399999999999999" x14ac:dyDescent="0.6">
      <c r="A37" s="7"/>
      <c r="B37" s="9"/>
      <c r="C37" s="9"/>
      <c r="D37" s="9"/>
      <c r="E37" s="9"/>
      <c r="F37" s="9"/>
      <c r="G37" s="9"/>
      <c r="H37" s="9"/>
    </row>
    <row r="38" spans="1:8" ht="17.399999999999999" x14ac:dyDescent="0.6">
      <c r="A38" s="7"/>
      <c r="B38" s="9"/>
      <c r="C38" s="9"/>
      <c r="D38" s="9"/>
      <c r="E38" s="9"/>
      <c r="F38" s="9"/>
      <c r="G38" s="9"/>
      <c r="H38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9"/>
  <sheetViews>
    <sheetView topLeftCell="B4" workbookViewId="0">
      <selection activeCell="E21" sqref="E21"/>
    </sheetView>
  </sheetViews>
  <sheetFormatPr defaultRowHeight="14.4" x14ac:dyDescent="0.55000000000000004"/>
  <sheetData>
    <row r="2" spans="2:2" ht="14.7" x14ac:dyDescent="0.55000000000000004">
      <c r="B2" s="2" t="s">
        <v>11</v>
      </c>
    </row>
    <row r="3" spans="2:2" ht="14.7" x14ac:dyDescent="0.55000000000000004">
      <c r="B3" s="2" t="s">
        <v>12</v>
      </c>
    </row>
    <row r="4" spans="2:2" ht="14.7" x14ac:dyDescent="0.55000000000000004">
      <c r="B4" s="2" t="s">
        <v>50</v>
      </c>
    </row>
    <row r="5" spans="2:2" x14ac:dyDescent="0.55000000000000004">
      <c r="B5" s="18"/>
    </row>
    <row r="6" spans="2:2" ht="14.7" x14ac:dyDescent="0.55000000000000004">
      <c r="B6" s="2" t="s">
        <v>14</v>
      </c>
    </row>
    <row r="7" spans="2:2" ht="14.7" x14ac:dyDescent="0.55000000000000004">
      <c r="B7" s="2" t="s">
        <v>51</v>
      </c>
    </row>
    <row r="8" spans="2:2" ht="14.7" x14ac:dyDescent="0.55000000000000004">
      <c r="B8" s="2" t="s">
        <v>52</v>
      </c>
    </row>
    <row r="9" spans="2:2" ht="14.7" x14ac:dyDescent="0.55000000000000004">
      <c r="B9" s="2" t="s">
        <v>53</v>
      </c>
    </row>
    <row r="10" spans="2:2" ht="14.7" x14ac:dyDescent="0.55000000000000004">
      <c r="B10" s="2" t="s">
        <v>54</v>
      </c>
    </row>
    <row r="11" spans="2:2" ht="14.7" x14ac:dyDescent="0.55000000000000004">
      <c r="B11" s="2" t="s">
        <v>55</v>
      </c>
    </row>
    <row r="12" spans="2:2" ht="14.7" x14ac:dyDescent="0.55000000000000004">
      <c r="B12" s="2" t="s">
        <v>56</v>
      </c>
    </row>
    <row r="13" spans="2:2" ht="14.7" x14ac:dyDescent="0.55000000000000004">
      <c r="B13" s="2" t="s">
        <v>57</v>
      </c>
    </row>
    <row r="14" spans="2:2" ht="14.7" x14ac:dyDescent="0.55000000000000004">
      <c r="B14" s="2" t="s">
        <v>38</v>
      </c>
    </row>
    <row r="15" spans="2:2" ht="14.7" x14ac:dyDescent="0.55000000000000004">
      <c r="B15" s="2" t="s">
        <v>39</v>
      </c>
    </row>
    <row r="16" spans="2:2" x14ac:dyDescent="0.55000000000000004">
      <c r="B16" s="18"/>
    </row>
    <row r="17" spans="2:2" ht="14.7" x14ac:dyDescent="0.55000000000000004">
      <c r="B17" s="2" t="s">
        <v>58</v>
      </c>
    </row>
    <row r="18" spans="2:2" ht="14.7" x14ac:dyDescent="0.55000000000000004">
      <c r="B18" s="2" t="s">
        <v>59</v>
      </c>
    </row>
    <row r="19" spans="2:2" ht="14.7" x14ac:dyDescent="0.55000000000000004">
      <c r="B19" s="3" t="s">
        <v>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3"/>
  <sheetViews>
    <sheetView topLeftCell="C12" workbookViewId="0">
      <selection activeCell="E33" sqref="E33"/>
    </sheetView>
  </sheetViews>
  <sheetFormatPr defaultRowHeight="14.4" x14ac:dyDescent="0.55000000000000004"/>
  <sheetData>
    <row r="2" spans="2:2" ht="14.7" x14ac:dyDescent="0.55000000000000004">
      <c r="B2" s="2" t="s">
        <v>11</v>
      </c>
    </row>
    <row r="3" spans="2:2" ht="14.7" x14ac:dyDescent="0.55000000000000004">
      <c r="B3" s="2" t="s">
        <v>12</v>
      </c>
    </row>
    <row r="4" spans="2:2" ht="14.7" x14ac:dyDescent="0.55000000000000004">
      <c r="B4" s="2" t="s">
        <v>61</v>
      </c>
    </row>
    <row r="5" spans="2:2" x14ac:dyDescent="0.55000000000000004">
      <c r="B5" s="18"/>
    </row>
    <row r="6" spans="2:2" ht="14.7" x14ac:dyDescent="0.55000000000000004">
      <c r="B6" s="2" t="s">
        <v>14</v>
      </c>
    </row>
    <row r="7" spans="2:2" ht="14.7" x14ac:dyDescent="0.55000000000000004">
      <c r="B7" s="2" t="s">
        <v>62</v>
      </c>
    </row>
    <row r="8" spans="2:2" ht="14.7" x14ac:dyDescent="0.55000000000000004">
      <c r="B8" s="2" t="s">
        <v>63</v>
      </c>
    </row>
    <row r="9" spans="2:2" ht="14.7" x14ac:dyDescent="0.55000000000000004">
      <c r="B9" s="2" t="s">
        <v>64</v>
      </c>
    </row>
    <row r="10" spans="2:2" ht="14.7" x14ac:dyDescent="0.55000000000000004">
      <c r="B10" s="2" t="s">
        <v>65</v>
      </c>
    </row>
    <row r="11" spans="2:2" ht="14.7" x14ac:dyDescent="0.55000000000000004">
      <c r="B11" s="2" t="s">
        <v>66</v>
      </c>
    </row>
    <row r="12" spans="2:2" ht="14.7" x14ac:dyDescent="0.55000000000000004">
      <c r="B12" s="2" t="s">
        <v>67</v>
      </c>
    </row>
    <row r="13" spans="2:2" ht="14.7" x14ac:dyDescent="0.55000000000000004">
      <c r="B13" s="2" t="s">
        <v>68</v>
      </c>
    </row>
    <row r="14" spans="2:2" ht="14.7" x14ac:dyDescent="0.55000000000000004">
      <c r="B14" s="2" t="s">
        <v>69</v>
      </c>
    </row>
    <row r="15" spans="2:2" ht="14.7" x14ac:dyDescent="0.55000000000000004">
      <c r="B15" s="2" t="s">
        <v>70</v>
      </c>
    </row>
    <row r="16" spans="2:2" ht="14.7" x14ac:dyDescent="0.55000000000000004">
      <c r="B16" s="2" t="s">
        <v>71</v>
      </c>
    </row>
    <row r="17" spans="2:2" ht="14.7" x14ac:dyDescent="0.55000000000000004">
      <c r="B17" s="2" t="s">
        <v>72</v>
      </c>
    </row>
    <row r="18" spans="2:2" ht="14.7" x14ac:dyDescent="0.55000000000000004">
      <c r="B18" s="2" t="s">
        <v>73</v>
      </c>
    </row>
    <row r="19" spans="2:2" ht="14.7" x14ac:dyDescent="0.55000000000000004">
      <c r="B19" s="2" t="s">
        <v>74</v>
      </c>
    </row>
    <row r="20" spans="2:2" ht="14.7" x14ac:dyDescent="0.55000000000000004">
      <c r="B20" s="2" t="s">
        <v>75</v>
      </c>
    </row>
    <row r="21" spans="2:2" ht="14.7" x14ac:dyDescent="0.55000000000000004">
      <c r="B21" s="2" t="s">
        <v>76</v>
      </c>
    </row>
    <row r="22" spans="2:2" ht="14.7" x14ac:dyDescent="0.55000000000000004">
      <c r="B22" s="2" t="s">
        <v>77</v>
      </c>
    </row>
    <row r="23" spans="2:2" ht="14.7" x14ac:dyDescent="0.55000000000000004">
      <c r="B23" s="2" t="s">
        <v>78</v>
      </c>
    </row>
    <row r="24" spans="2:2" ht="14.7" x14ac:dyDescent="0.55000000000000004">
      <c r="B24" s="2" t="s">
        <v>38</v>
      </c>
    </row>
    <row r="25" spans="2:2" ht="14.7" x14ac:dyDescent="0.55000000000000004">
      <c r="B25" s="2" t="s">
        <v>39</v>
      </c>
    </row>
    <row r="26" spans="2:2" x14ac:dyDescent="0.55000000000000004">
      <c r="B26" s="18"/>
    </row>
    <row r="27" spans="2:2" ht="14.7" x14ac:dyDescent="0.55000000000000004">
      <c r="B27" s="2" t="s">
        <v>79</v>
      </c>
    </row>
    <row r="28" spans="2:2" ht="14.7" x14ac:dyDescent="0.55000000000000004">
      <c r="B28" s="2" t="s">
        <v>80</v>
      </c>
    </row>
    <row r="29" spans="2:2" ht="14.7" x14ac:dyDescent="0.55000000000000004">
      <c r="B29" s="3" t="s">
        <v>81</v>
      </c>
    </row>
    <row r="32" spans="2:2" x14ac:dyDescent="0.55000000000000004">
      <c r="B32" s="20" t="s">
        <v>40</v>
      </c>
    </row>
    <row r="33" spans="2:2" x14ac:dyDescent="0.55000000000000004">
      <c r="B33" s="20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="99" zoomScaleNormal="99" workbookViewId="0">
      <selection activeCell="A10" sqref="A10"/>
    </sheetView>
  </sheetViews>
  <sheetFormatPr defaultRowHeight="14.4" x14ac:dyDescent="0.55000000000000004"/>
  <cols>
    <col min="1" max="16384" width="8.83984375" style="25"/>
  </cols>
  <sheetData>
    <row r="2" spans="1:8" ht="14.7" x14ac:dyDescent="0.55000000000000004">
      <c r="A2" s="24" t="s">
        <v>11</v>
      </c>
    </row>
    <row r="3" spans="1:8" ht="14.7" x14ac:dyDescent="0.55000000000000004">
      <c r="A3" s="24" t="s">
        <v>12</v>
      </c>
      <c r="H3" s="32" t="s">
        <v>110</v>
      </c>
    </row>
    <row r="4" spans="1:8" ht="14.7" x14ac:dyDescent="0.55000000000000004">
      <c r="A4" s="24" t="s">
        <v>82</v>
      </c>
      <c r="H4" s="33">
        <v>0.13246959999999999</v>
      </c>
    </row>
    <row r="5" spans="1:8" x14ac:dyDescent="0.55000000000000004">
      <c r="A5" s="26"/>
    </row>
    <row r="6" spans="1:8" ht="14.7" x14ac:dyDescent="0.55000000000000004">
      <c r="A6" s="24" t="s">
        <v>14</v>
      </c>
    </row>
    <row r="7" spans="1:8" ht="14.7" x14ac:dyDescent="0.55000000000000004">
      <c r="A7" s="24" t="s">
        <v>83</v>
      </c>
    </row>
    <row r="8" spans="1:8" ht="14.7" x14ac:dyDescent="0.55000000000000004">
      <c r="A8" s="24" t="s">
        <v>84</v>
      </c>
    </row>
    <row r="9" spans="1:8" ht="14.7" x14ac:dyDescent="0.55000000000000004">
      <c r="A9" s="24" t="s">
        <v>85</v>
      </c>
    </row>
    <row r="10" spans="1:8" ht="14.7" x14ac:dyDescent="0.55000000000000004">
      <c r="A10" s="24" t="s">
        <v>86</v>
      </c>
    </row>
    <row r="11" spans="1:8" ht="14.7" x14ac:dyDescent="0.55000000000000004">
      <c r="A11" s="24" t="s">
        <v>87</v>
      </c>
    </row>
    <row r="12" spans="1:8" ht="14.7" x14ac:dyDescent="0.55000000000000004">
      <c r="A12" s="24" t="s">
        <v>88</v>
      </c>
    </row>
    <row r="13" spans="1:8" ht="14.7" x14ac:dyDescent="0.55000000000000004">
      <c r="A13" s="24" t="s">
        <v>89</v>
      </c>
    </row>
    <row r="14" spans="1:8" ht="14.7" x14ac:dyDescent="0.55000000000000004">
      <c r="A14" s="24" t="s">
        <v>90</v>
      </c>
    </row>
    <row r="15" spans="1:8" ht="14.7" x14ac:dyDescent="0.55000000000000004">
      <c r="A15" s="24" t="s">
        <v>91</v>
      </c>
    </row>
    <row r="16" spans="1:8" ht="14.7" x14ac:dyDescent="0.55000000000000004">
      <c r="A16" s="24" t="s">
        <v>38</v>
      </c>
    </row>
    <row r="17" spans="1:1" ht="14.7" x14ac:dyDescent="0.55000000000000004">
      <c r="A17" s="24" t="s">
        <v>39</v>
      </c>
    </row>
    <row r="18" spans="1:1" x14ac:dyDescent="0.55000000000000004">
      <c r="A18" s="26"/>
    </row>
    <row r="19" spans="1:1" ht="14.7" x14ac:dyDescent="0.55000000000000004">
      <c r="A19" s="24" t="s">
        <v>92</v>
      </c>
    </row>
    <row r="20" spans="1:1" ht="14.7" x14ac:dyDescent="0.55000000000000004">
      <c r="A20" s="24" t="s">
        <v>93</v>
      </c>
    </row>
    <row r="21" spans="1:1" ht="14.7" x14ac:dyDescent="0.55000000000000004">
      <c r="A21" s="24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H6" workbookViewId="0">
      <selection activeCell="P2" sqref="P2"/>
    </sheetView>
  </sheetViews>
  <sheetFormatPr defaultRowHeight="14.4" x14ac:dyDescent="0.55000000000000004"/>
  <cols>
    <col min="1" max="3" width="8.83984375" style="21"/>
    <col min="4" max="4" width="9.89453125" style="21" customWidth="1"/>
    <col min="5" max="16384" width="8.83984375" style="21"/>
  </cols>
  <sheetData>
    <row r="1" spans="1:8" s="22" customFormat="1" ht="33.6" customHeight="1" x14ac:dyDescent="0.55000000000000004">
      <c r="A1" s="23" t="s">
        <v>42</v>
      </c>
      <c r="B1" s="23" t="s">
        <v>43</v>
      </c>
      <c r="C1" s="23" t="s">
        <v>44</v>
      </c>
      <c r="D1" s="23" t="s">
        <v>45</v>
      </c>
      <c r="E1" s="23" t="s">
        <v>46</v>
      </c>
      <c r="F1" s="23" t="s">
        <v>47</v>
      </c>
      <c r="G1" s="23" t="s">
        <v>48</v>
      </c>
      <c r="H1" s="23" t="s">
        <v>49</v>
      </c>
    </row>
    <row r="2" spans="1:8" x14ac:dyDescent="0.55000000000000004">
      <c r="A2">
        <v>1</v>
      </c>
      <c r="B2">
        <v>2010</v>
      </c>
      <c r="C2">
        <v>7690</v>
      </c>
      <c r="D2">
        <v>9.6999999999999993</v>
      </c>
      <c r="E2">
        <v>153</v>
      </c>
      <c r="F2">
        <v>213.37700000000001</v>
      </c>
      <c r="G2">
        <v>217.46600000000001</v>
      </c>
      <c r="H2">
        <v>8950.9813279003592</v>
      </c>
    </row>
    <row r="3" spans="1:8" x14ac:dyDescent="0.55000000000000004">
      <c r="A3">
        <v>1</v>
      </c>
      <c r="B3">
        <v>2011</v>
      </c>
      <c r="C3">
        <v>9659</v>
      </c>
      <c r="D3">
        <v>9.1</v>
      </c>
      <c r="E3">
        <v>259</v>
      </c>
      <c r="F3">
        <v>229.35300000000001</v>
      </c>
      <c r="G3">
        <v>221.08199999999999</v>
      </c>
      <c r="H3">
        <v>11475.4167182768</v>
      </c>
    </row>
    <row r="4" spans="1:8" x14ac:dyDescent="0.55000000000000004">
      <c r="A4">
        <v>1</v>
      </c>
      <c r="B4">
        <v>2012</v>
      </c>
      <c r="C4">
        <v>10900</v>
      </c>
      <c r="D4">
        <v>8.1999999999999993</v>
      </c>
      <c r="E4">
        <v>354</v>
      </c>
      <c r="F4">
        <v>244.178</v>
      </c>
      <c r="G4">
        <v>227.666</v>
      </c>
      <c r="H4">
        <v>13817.977726184299</v>
      </c>
    </row>
    <row r="5" spans="1:8" x14ac:dyDescent="0.55000000000000004">
      <c r="A5">
        <v>2</v>
      </c>
      <c r="B5">
        <v>2010</v>
      </c>
      <c r="C5">
        <v>7966</v>
      </c>
      <c r="D5">
        <v>9.8000000000000007</v>
      </c>
      <c r="E5">
        <v>130</v>
      </c>
      <c r="F5">
        <v>209.92400000000001</v>
      </c>
      <c r="G5">
        <v>217.251</v>
      </c>
      <c r="H5">
        <v>8405.3581804936093</v>
      </c>
    </row>
    <row r="6" spans="1:8" x14ac:dyDescent="0.55000000000000004">
      <c r="A6">
        <v>2</v>
      </c>
      <c r="B6">
        <v>2011</v>
      </c>
      <c r="C6">
        <v>12289</v>
      </c>
      <c r="D6">
        <v>9</v>
      </c>
      <c r="E6">
        <v>266</v>
      </c>
      <c r="F6">
        <v>232.18799999999999</v>
      </c>
      <c r="G6">
        <v>221.816</v>
      </c>
      <c r="H6">
        <v>11923.387069536</v>
      </c>
    </row>
    <row r="7" spans="1:8" x14ac:dyDescent="0.55000000000000004">
      <c r="A7">
        <v>2</v>
      </c>
      <c r="B7">
        <v>2012</v>
      </c>
      <c r="C7">
        <v>13820</v>
      </c>
      <c r="D7">
        <v>8.3000000000000007</v>
      </c>
      <c r="E7">
        <v>296</v>
      </c>
      <c r="F7">
        <v>247.61500000000001</v>
      </c>
      <c r="G7">
        <v>228.13800000000001</v>
      </c>
      <c r="H7">
        <v>14361.0726458591</v>
      </c>
    </row>
    <row r="8" spans="1:8" x14ac:dyDescent="0.55000000000000004">
      <c r="A8">
        <v>3</v>
      </c>
      <c r="B8">
        <v>2010</v>
      </c>
      <c r="C8">
        <v>8225</v>
      </c>
      <c r="D8">
        <v>9.9</v>
      </c>
      <c r="E8">
        <v>138</v>
      </c>
      <c r="F8">
        <v>209.16300000000001</v>
      </c>
      <c r="G8">
        <v>217.30500000000001</v>
      </c>
      <c r="H8">
        <v>12021.5888328658</v>
      </c>
    </row>
    <row r="9" spans="1:8" x14ac:dyDescent="0.55000000000000004">
      <c r="A9">
        <v>3</v>
      </c>
      <c r="B9">
        <v>2011</v>
      </c>
      <c r="C9">
        <v>19255</v>
      </c>
      <c r="D9">
        <v>9</v>
      </c>
      <c r="E9">
        <v>281</v>
      </c>
      <c r="F9">
        <v>239.45400000000001</v>
      </c>
      <c r="G9">
        <v>222.95500000000001</v>
      </c>
      <c r="H9">
        <v>16807.9979721932</v>
      </c>
    </row>
    <row r="10" spans="1:8" x14ac:dyDescent="0.55000000000000004">
      <c r="A10">
        <v>3</v>
      </c>
      <c r="B10">
        <v>2012</v>
      </c>
      <c r="C10">
        <v>19681</v>
      </c>
      <c r="D10">
        <v>8.1999999999999993</v>
      </c>
      <c r="E10">
        <v>303</v>
      </c>
      <c r="F10">
        <v>249.095</v>
      </c>
      <c r="G10">
        <v>228.732</v>
      </c>
      <c r="H10">
        <v>18331.413194941</v>
      </c>
    </row>
    <row r="11" spans="1:8" x14ac:dyDescent="0.55000000000000004">
      <c r="A11">
        <v>4</v>
      </c>
      <c r="B11">
        <v>2010</v>
      </c>
      <c r="C11">
        <v>9657</v>
      </c>
      <c r="D11">
        <v>9.9</v>
      </c>
      <c r="E11">
        <v>132</v>
      </c>
      <c r="F11">
        <v>209.024</v>
      </c>
      <c r="G11">
        <v>217.376</v>
      </c>
      <c r="H11">
        <v>12081.079862079299</v>
      </c>
    </row>
    <row r="12" spans="1:8" x14ac:dyDescent="0.55000000000000004">
      <c r="A12">
        <v>4</v>
      </c>
      <c r="B12">
        <v>2011</v>
      </c>
      <c r="C12">
        <v>22100</v>
      </c>
      <c r="D12">
        <v>9.1</v>
      </c>
      <c r="E12">
        <v>305</v>
      </c>
      <c r="F12">
        <v>247.12899999999999</v>
      </c>
      <c r="G12">
        <v>224.05600000000001</v>
      </c>
      <c r="H12">
        <v>18102.212220009598</v>
      </c>
    </row>
    <row r="13" spans="1:8" x14ac:dyDescent="0.55000000000000004">
      <c r="A13">
        <v>4</v>
      </c>
      <c r="B13">
        <v>2012</v>
      </c>
      <c r="C13">
        <v>16836</v>
      </c>
      <c r="D13">
        <v>8.1999999999999993</v>
      </c>
      <c r="E13">
        <v>361</v>
      </c>
      <c r="F13">
        <v>249.07499999999999</v>
      </c>
      <c r="G13">
        <v>229.184</v>
      </c>
      <c r="H13">
        <v>18409.707917911001</v>
      </c>
    </row>
    <row r="14" spans="1:8" x14ac:dyDescent="0.55000000000000004">
      <c r="A14">
        <v>5</v>
      </c>
      <c r="B14">
        <v>2010</v>
      </c>
      <c r="C14">
        <v>9781</v>
      </c>
      <c r="D14">
        <v>9.6</v>
      </c>
      <c r="E14">
        <v>177</v>
      </c>
      <c r="F14">
        <v>206.172</v>
      </c>
      <c r="G14">
        <v>217.29900000000001</v>
      </c>
      <c r="H14">
        <v>11986.446539454</v>
      </c>
    </row>
    <row r="15" spans="1:8" x14ac:dyDescent="0.55000000000000004">
      <c r="A15">
        <v>5</v>
      </c>
      <c r="B15">
        <v>2011</v>
      </c>
      <c r="C15">
        <v>20006</v>
      </c>
      <c r="D15">
        <v>9</v>
      </c>
      <c r="E15">
        <v>376</v>
      </c>
      <c r="F15">
        <v>250.53800000000001</v>
      </c>
      <c r="G15">
        <v>224.91800000000001</v>
      </c>
      <c r="H15">
        <v>18996.906011752599</v>
      </c>
    </row>
    <row r="16" spans="1:8" x14ac:dyDescent="0.55000000000000004">
      <c r="A16">
        <v>5</v>
      </c>
      <c r="B16">
        <v>2012</v>
      </c>
      <c r="C16">
        <v>18877</v>
      </c>
      <c r="D16">
        <v>8.1999999999999993</v>
      </c>
      <c r="E16">
        <v>275</v>
      </c>
      <c r="F16">
        <v>242.208</v>
      </c>
      <c r="G16">
        <v>228.88399999999999</v>
      </c>
      <c r="H16">
        <v>17680.647448793399</v>
      </c>
    </row>
    <row r="17" spans="1:8" x14ac:dyDescent="0.55000000000000004">
      <c r="A17">
        <v>6</v>
      </c>
      <c r="B17">
        <v>2010</v>
      </c>
      <c r="C17">
        <v>14245</v>
      </c>
      <c r="D17">
        <v>9.4</v>
      </c>
      <c r="E17">
        <v>138</v>
      </c>
      <c r="F17">
        <v>204.161</v>
      </c>
      <c r="G17">
        <v>217.285</v>
      </c>
      <c r="H17">
        <v>13315.7433553512</v>
      </c>
    </row>
    <row r="18" spans="1:8" x14ac:dyDescent="0.55000000000000004">
      <c r="A18">
        <v>6</v>
      </c>
      <c r="B18">
        <v>2011</v>
      </c>
      <c r="C18">
        <v>19992</v>
      </c>
      <c r="D18">
        <v>9.1</v>
      </c>
      <c r="E18">
        <v>371</v>
      </c>
      <c r="F18">
        <v>246.40100000000001</v>
      </c>
      <c r="G18">
        <v>224.99</v>
      </c>
      <c r="H18">
        <v>19990.264567763701</v>
      </c>
    </row>
    <row r="19" spans="1:8" x14ac:dyDescent="0.55000000000000004">
      <c r="A19">
        <v>6</v>
      </c>
      <c r="B19">
        <v>2012</v>
      </c>
      <c r="C19">
        <v>17655</v>
      </c>
      <c r="D19">
        <v>8.1999999999999993</v>
      </c>
      <c r="E19">
        <v>278</v>
      </c>
      <c r="F19">
        <v>237.51400000000001</v>
      </c>
      <c r="G19">
        <v>228.82499999999999</v>
      </c>
      <c r="H19">
        <v>18585.992076885101</v>
      </c>
    </row>
    <row r="20" spans="1:8" x14ac:dyDescent="0.55000000000000004">
      <c r="A20">
        <v>7</v>
      </c>
      <c r="B20">
        <v>2010</v>
      </c>
      <c r="C20">
        <v>18215</v>
      </c>
      <c r="D20">
        <v>9.5</v>
      </c>
      <c r="E20">
        <v>156</v>
      </c>
      <c r="F20">
        <v>206.834</v>
      </c>
      <c r="G20">
        <v>217.67699999999999</v>
      </c>
      <c r="H20">
        <v>13718.0084426045</v>
      </c>
    </row>
    <row r="21" spans="1:8" x14ac:dyDescent="0.55000000000000004">
      <c r="A21">
        <v>7</v>
      </c>
      <c r="B21">
        <v>2011</v>
      </c>
      <c r="C21">
        <v>15181</v>
      </c>
      <c r="D21">
        <v>9</v>
      </c>
      <c r="E21">
        <v>427</v>
      </c>
      <c r="F21">
        <v>246.96799999999999</v>
      </c>
      <c r="G21">
        <v>225.553</v>
      </c>
      <c r="H21">
        <v>20059.751679795801</v>
      </c>
    </row>
    <row r="22" spans="1:8" x14ac:dyDescent="0.55000000000000004">
      <c r="A22">
        <v>7</v>
      </c>
      <c r="B22">
        <v>2012</v>
      </c>
      <c r="C22">
        <v>18512</v>
      </c>
      <c r="D22">
        <v>8.1999999999999993</v>
      </c>
      <c r="E22">
        <v>423</v>
      </c>
      <c r="F22">
        <v>234.75700000000001</v>
      </c>
      <c r="G22">
        <v>228.779</v>
      </c>
      <c r="H22">
        <v>18130.239877599601</v>
      </c>
    </row>
    <row r="23" spans="1:8" x14ac:dyDescent="0.55000000000000004">
      <c r="A23">
        <v>8</v>
      </c>
      <c r="B23">
        <v>2010</v>
      </c>
      <c r="C23">
        <v>15181</v>
      </c>
      <c r="D23">
        <v>9.5</v>
      </c>
      <c r="E23">
        <v>202</v>
      </c>
      <c r="F23">
        <v>208.92699999999999</v>
      </c>
      <c r="G23">
        <v>218.012</v>
      </c>
      <c r="H23">
        <v>12139.4275304374</v>
      </c>
    </row>
    <row r="24" spans="1:8" x14ac:dyDescent="0.55000000000000004">
      <c r="A24">
        <v>8</v>
      </c>
      <c r="B24">
        <v>2011</v>
      </c>
      <c r="C24">
        <v>15054</v>
      </c>
      <c r="D24">
        <v>9</v>
      </c>
      <c r="E24">
        <v>336</v>
      </c>
      <c r="F24">
        <v>247.11199999999999</v>
      </c>
      <c r="G24">
        <v>226.149</v>
      </c>
      <c r="H24">
        <v>18173.201027027601</v>
      </c>
    </row>
    <row r="25" spans="1:8" x14ac:dyDescent="0.55000000000000004">
      <c r="A25">
        <v>8</v>
      </c>
      <c r="B25">
        <v>2012</v>
      </c>
      <c r="C25">
        <v>17989</v>
      </c>
      <c r="D25">
        <v>8.1</v>
      </c>
      <c r="E25">
        <v>341</v>
      </c>
      <c r="F25">
        <v>245.45500000000001</v>
      </c>
      <c r="G25">
        <v>229.952</v>
      </c>
      <c r="H25">
        <v>17911.371442535001</v>
      </c>
    </row>
    <row r="26" spans="1:8" x14ac:dyDescent="0.55000000000000004">
      <c r="A26">
        <v>9</v>
      </c>
      <c r="B26">
        <v>2010</v>
      </c>
      <c r="C26">
        <v>10062</v>
      </c>
      <c r="D26">
        <v>9.5</v>
      </c>
      <c r="E26">
        <v>150</v>
      </c>
      <c r="F26">
        <v>209.85</v>
      </c>
      <c r="G26">
        <v>218.28100000000001</v>
      </c>
      <c r="H26">
        <v>8393.6651272332292</v>
      </c>
    </row>
    <row r="27" spans="1:8" x14ac:dyDescent="0.55000000000000004">
      <c r="A27">
        <v>9</v>
      </c>
      <c r="B27">
        <v>2011</v>
      </c>
      <c r="C27">
        <v>14386</v>
      </c>
      <c r="D27">
        <v>9</v>
      </c>
      <c r="E27">
        <v>357</v>
      </c>
      <c r="F27">
        <v>249.732</v>
      </c>
      <c r="G27">
        <v>226.67400000000001</v>
      </c>
      <c r="H27">
        <v>14695.588777646</v>
      </c>
    </row>
    <row r="28" spans="1:8" x14ac:dyDescent="0.55000000000000004">
      <c r="A28">
        <v>9</v>
      </c>
      <c r="B28">
        <v>2012</v>
      </c>
      <c r="C28">
        <v>18305</v>
      </c>
      <c r="D28">
        <v>7.8</v>
      </c>
      <c r="E28">
        <v>374</v>
      </c>
      <c r="F28">
        <v>254.333</v>
      </c>
      <c r="G28">
        <v>231.08600000000001</v>
      </c>
      <c r="H28">
        <v>15422.612264821801</v>
      </c>
    </row>
    <row r="29" spans="1:8" x14ac:dyDescent="0.55000000000000004">
      <c r="A29">
        <v>10</v>
      </c>
      <c r="B29">
        <v>2010</v>
      </c>
      <c r="C29">
        <v>9497</v>
      </c>
      <c r="D29">
        <v>9.5</v>
      </c>
      <c r="E29">
        <v>178</v>
      </c>
      <c r="F29">
        <v>216.655</v>
      </c>
      <c r="G29">
        <v>219.024</v>
      </c>
      <c r="H29">
        <v>9468.9519844885999</v>
      </c>
    </row>
    <row r="30" spans="1:8" x14ac:dyDescent="0.55000000000000004">
      <c r="A30">
        <v>10</v>
      </c>
      <c r="B30">
        <v>2011</v>
      </c>
      <c r="C30">
        <v>13000</v>
      </c>
      <c r="D30">
        <v>8.8000000000000007</v>
      </c>
      <c r="E30">
        <v>370</v>
      </c>
      <c r="F30">
        <v>246.971</v>
      </c>
      <c r="G30">
        <v>226.761</v>
      </c>
      <c r="H30">
        <v>14259.3114796471</v>
      </c>
    </row>
    <row r="31" spans="1:8" x14ac:dyDescent="0.55000000000000004">
      <c r="A31">
        <v>10</v>
      </c>
      <c r="B31">
        <v>2012</v>
      </c>
      <c r="C31">
        <v>14512</v>
      </c>
      <c r="D31">
        <v>7.8</v>
      </c>
      <c r="E31">
        <v>257</v>
      </c>
      <c r="F31">
        <v>256.38900000000001</v>
      </c>
      <c r="G31">
        <v>231.65199999999999</v>
      </c>
      <c r="H31">
        <v>15747.4895283806</v>
      </c>
    </row>
    <row r="32" spans="1:8" x14ac:dyDescent="0.55000000000000004">
      <c r="A32">
        <v>11</v>
      </c>
      <c r="B32">
        <v>2010</v>
      </c>
      <c r="C32">
        <v>8631</v>
      </c>
      <c r="D32">
        <v>9.8000000000000007</v>
      </c>
      <c r="E32">
        <v>161</v>
      </c>
      <c r="F32">
        <v>219.303</v>
      </c>
      <c r="G32">
        <v>219.54400000000001</v>
      </c>
      <c r="H32">
        <v>9887.3736741303601</v>
      </c>
    </row>
    <row r="33" spans="1:8" x14ac:dyDescent="0.55000000000000004">
      <c r="A33">
        <v>11</v>
      </c>
      <c r="B33">
        <v>2011</v>
      </c>
      <c r="C33">
        <v>12414</v>
      </c>
      <c r="D33">
        <v>8.6</v>
      </c>
      <c r="E33">
        <v>255</v>
      </c>
      <c r="F33">
        <v>247.09200000000001</v>
      </c>
      <c r="G33">
        <v>227.136</v>
      </c>
      <c r="H33">
        <v>14278.4312018702</v>
      </c>
    </row>
    <row r="34" spans="1:8" x14ac:dyDescent="0.55000000000000004">
      <c r="A34">
        <v>11</v>
      </c>
      <c r="B34">
        <v>2012</v>
      </c>
      <c r="C34">
        <v>15923</v>
      </c>
      <c r="D34">
        <v>7.8</v>
      </c>
      <c r="E34">
        <v>246</v>
      </c>
      <c r="F34">
        <v>248.136</v>
      </c>
      <c r="G34">
        <v>231.19</v>
      </c>
      <c r="H34">
        <v>14443.3980613815</v>
      </c>
    </row>
    <row r="35" spans="1:8" x14ac:dyDescent="0.55000000000000004">
      <c r="A35">
        <v>12</v>
      </c>
      <c r="B35">
        <v>2010</v>
      </c>
      <c r="C35">
        <v>13096</v>
      </c>
      <c r="D35">
        <v>9.4</v>
      </c>
      <c r="E35">
        <v>170</v>
      </c>
      <c r="F35">
        <v>227.19</v>
      </c>
      <c r="G35">
        <v>220.43700000000001</v>
      </c>
      <c r="H35">
        <v>11133.631931760499</v>
      </c>
    </row>
    <row r="36" spans="1:8" x14ac:dyDescent="0.55000000000000004">
      <c r="A36">
        <v>12</v>
      </c>
      <c r="B36">
        <v>2011</v>
      </c>
      <c r="C36">
        <v>13025</v>
      </c>
      <c r="D36">
        <v>8.5</v>
      </c>
      <c r="E36">
        <v>253</v>
      </c>
      <c r="F36">
        <v>243.01499999999999</v>
      </c>
      <c r="G36">
        <v>227.09299999999999</v>
      </c>
      <c r="H36">
        <v>13634.2071729164</v>
      </c>
    </row>
    <row r="37" spans="1:8" x14ac:dyDescent="0.55000000000000004">
      <c r="A37">
        <v>12</v>
      </c>
      <c r="B37">
        <v>2012</v>
      </c>
      <c r="C37">
        <v>19024</v>
      </c>
      <c r="D37">
        <v>7.9</v>
      </c>
      <c r="E37">
        <v>275</v>
      </c>
      <c r="F37">
        <v>244.69800000000001</v>
      </c>
      <c r="G37">
        <v>231.09899999999999</v>
      </c>
      <c r="H37">
        <v>13900.145127473501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B8" workbookViewId="0">
      <selection activeCell="F5" sqref="F5"/>
    </sheetView>
  </sheetViews>
  <sheetFormatPr defaultRowHeight="14.4" x14ac:dyDescent="0.55000000000000004"/>
  <cols>
    <col min="8" max="8" width="10.1015625" customWidth="1"/>
  </cols>
  <sheetData>
    <row r="3" spans="2:8" ht="14.7" x14ac:dyDescent="0.55000000000000004">
      <c r="B3" s="2" t="s">
        <v>11</v>
      </c>
    </row>
    <row r="4" spans="2:8" ht="14.7" x14ac:dyDescent="0.55000000000000004">
      <c r="B4" s="2" t="s">
        <v>95</v>
      </c>
      <c r="H4" s="27" t="s">
        <v>109</v>
      </c>
    </row>
    <row r="5" spans="2:8" ht="14.7" x14ac:dyDescent="0.55000000000000004">
      <c r="B5" s="2" t="s">
        <v>96</v>
      </c>
      <c r="H5" s="31">
        <v>7.631839E-2</v>
      </c>
    </row>
    <row r="6" spans="2:8" x14ac:dyDescent="0.55000000000000004">
      <c r="B6" s="18"/>
    </row>
    <row r="7" spans="2:8" ht="14.7" x14ac:dyDescent="0.55000000000000004">
      <c r="B7" s="2" t="s">
        <v>14</v>
      </c>
    </row>
    <row r="8" spans="2:8" ht="14.7" x14ac:dyDescent="0.55000000000000004">
      <c r="B8" s="2" t="s">
        <v>97</v>
      </c>
    </row>
    <row r="9" spans="2:8" ht="14.7" x14ac:dyDescent="0.55000000000000004">
      <c r="B9" s="2" t="s">
        <v>98</v>
      </c>
    </row>
    <row r="10" spans="2:8" ht="14.7" x14ac:dyDescent="0.55000000000000004">
      <c r="B10" s="2" t="s">
        <v>99</v>
      </c>
    </row>
    <row r="11" spans="2:8" ht="14.7" x14ac:dyDescent="0.55000000000000004">
      <c r="B11" s="2" t="s">
        <v>100</v>
      </c>
    </row>
    <row r="12" spans="2:8" ht="14.7" x14ac:dyDescent="0.55000000000000004">
      <c r="B12" s="2" t="s">
        <v>101</v>
      </c>
    </row>
    <row r="13" spans="2:8" ht="14.7" x14ac:dyDescent="0.55000000000000004">
      <c r="B13" s="2" t="s">
        <v>102</v>
      </c>
    </row>
    <row r="14" spans="2:8" ht="14.7" x14ac:dyDescent="0.55000000000000004">
      <c r="B14" s="2" t="s">
        <v>103</v>
      </c>
    </row>
    <row r="15" spans="2:8" ht="14.7" x14ac:dyDescent="0.55000000000000004">
      <c r="B15" s="2" t="s">
        <v>104</v>
      </c>
    </row>
    <row r="16" spans="2:8" ht="14.7" x14ac:dyDescent="0.55000000000000004">
      <c r="B16" s="2" t="s">
        <v>105</v>
      </c>
    </row>
    <row r="17" spans="2:2" ht="14.7" x14ac:dyDescent="0.55000000000000004">
      <c r="B17" s="2" t="s">
        <v>38</v>
      </c>
    </row>
    <row r="18" spans="2:2" ht="14.7" x14ac:dyDescent="0.55000000000000004">
      <c r="B18" s="2" t="s">
        <v>39</v>
      </c>
    </row>
    <row r="19" spans="2:2" x14ac:dyDescent="0.55000000000000004">
      <c r="B19" s="18"/>
    </row>
    <row r="20" spans="2:2" ht="14.7" x14ac:dyDescent="0.55000000000000004">
      <c r="B20" s="2" t="s">
        <v>106</v>
      </c>
    </row>
    <row r="21" spans="2:2" ht="14.7" x14ac:dyDescent="0.55000000000000004">
      <c r="B21" s="2" t="s">
        <v>107</v>
      </c>
    </row>
    <row r="22" spans="2:2" ht="14.7" x14ac:dyDescent="0.55000000000000004">
      <c r="B22" s="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Structure</vt:lpstr>
      <vt:lpstr>outliers check</vt:lpstr>
      <vt:lpstr>Training Data</vt:lpstr>
      <vt:lpstr>R Square</vt:lpstr>
      <vt:lpstr>Month as integer</vt:lpstr>
      <vt:lpstr>Month as factor</vt:lpstr>
      <vt:lpstr>Final Model</vt:lpstr>
      <vt:lpstr>Training_prediction</vt:lpstr>
      <vt:lpstr>Testing Data </vt:lpstr>
      <vt:lpstr>Testing Prediction</vt:lpstr>
      <vt:lpstr>Highest Error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sacheti</dc:creator>
  <cp:lastModifiedBy>aakash sacheti</cp:lastModifiedBy>
  <dcterms:created xsi:type="dcterms:W3CDTF">2018-02-22T04:56:07Z</dcterms:created>
  <dcterms:modified xsi:type="dcterms:W3CDTF">2018-02-23T14:28:12Z</dcterms:modified>
</cp:coreProperties>
</file>