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liyahsalia/Desktop/SFBU/SFBU 5th Trimester/MATH201/HW3/"/>
    </mc:Choice>
  </mc:AlternateContent>
  <xr:revisionPtr revIDLastSave="0" documentId="13_ncr:1_{3FC33CA6-5B4C-8C47-8358-2F399B645BE8}" xr6:coauthVersionLast="47" xr6:coauthVersionMax="47" xr10:uidLastSave="{00000000-0000-0000-0000-000000000000}"/>
  <bookViews>
    <workbookView xWindow="0" yWindow="0" windowWidth="28800" windowHeight="18000" activeTab="6" xr2:uid="{A2C41AFD-D190-5E4F-8FC1-31C81A08167E}"/>
  </bookViews>
  <sheets>
    <sheet name="Q1_b" sheetId="1" r:id="rId1"/>
    <sheet name="Q2_b" sheetId="2" r:id="rId2"/>
    <sheet name="Q3_a" sheetId="3" r:id="rId3"/>
    <sheet name="Q3_b" sheetId="4" r:id="rId4"/>
    <sheet name="Q4_b" sheetId="5" r:id="rId5"/>
    <sheet name="Q5_a" sheetId="6" r:id="rId6"/>
    <sheet name="Q6_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B2" i="6"/>
  <c r="B6" i="6"/>
  <c r="B3" i="6"/>
  <c r="B4" i="6"/>
  <c r="B5" i="6"/>
  <c r="B7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C22" i="3"/>
  <c r="C23" i="3"/>
  <c r="C24" i="3"/>
  <c r="C25" i="3"/>
  <c r="C26" i="3"/>
  <c r="B26" i="3"/>
  <c r="B25" i="3"/>
  <c r="B24" i="3"/>
  <c r="B23" i="3"/>
  <c r="B22" i="3"/>
  <c r="C21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C19" i="2"/>
  <c r="C20" i="2"/>
  <c r="B3" i="2"/>
  <c r="B4" i="2"/>
  <c r="B5" i="2"/>
  <c r="C2" i="2" s="1"/>
  <c r="B6" i="2"/>
  <c r="C3" i="2" s="1"/>
  <c r="B7" i="2"/>
  <c r="C4" i="2" s="1"/>
  <c r="B8" i="2"/>
  <c r="C5" i="2" s="1"/>
  <c r="B9" i="2"/>
  <c r="C6" i="2" s="1"/>
  <c r="B10" i="2"/>
  <c r="C7" i="2" s="1"/>
  <c r="B11" i="2"/>
  <c r="C8" i="2" s="1"/>
  <c r="B12" i="2"/>
  <c r="C9" i="2" s="1"/>
  <c r="B13" i="2"/>
  <c r="C10" i="2" s="1"/>
  <c r="B14" i="2"/>
  <c r="C11" i="2" s="1"/>
  <c r="B15" i="2"/>
  <c r="C12" i="2" s="1"/>
  <c r="B16" i="2"/>
  <c r="C13" i="2" s="1"/>
  <c r="B17" i="2"/>
  <c r="C14" i="2" s="1"/>
  <c r="B18" i="2"/>
  <c r="C15" i="2" s="1"/>
  <c r="B19" i="2"/>
  <c r="C16" i="2" s="1"/>
  <c r="B20" i="2"/>
  <c r="C17" i="2" s="1"/>
  <c r="B2" i="2"/>
  <c r="D2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C18" i="2" l="1"/>
</calcChain>
</file>

<file path=xl/sharedStrings.xml><?xml version="1.0" encoding="utf-8"?>
<sst xmlns="http://schemas.openxmlformats.org/spreadsheetml/2006/main" count="17" uniqueCount="11">
  <si>
    <t>t</t>
  </si>
  <si>
    <t>v</t>
  </si>
  <si>
    <t>t = 1</t>
  </si>
  <si>
    <t>s = 2sin(pi*t) + 3cos(pi*t)</t>
  </si>
  <si>
    <t>Instantaneous velocity at t = 1</t>
  </si>
  <si>
    <t>x</t>
  </si>
  <si>
    <t>f(x)</t>
  </si>
  <si>
    <t>Difference between the adjacent values of f(x)</t>
  </si>
  <si>
    <t>y=(1+x)^(1/x)</t>
  </si>
  <si>
    <t xml:space="preserve">𝑓(𝑥)=e^𝑥+ln|𝑥−4|  </t>
  </si>
  <si>
    <t>lim x -&gt; 1 * x^3 - 1 / sqrt of x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</si>
</sst>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Q1_b!$B$1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Q1_b!$A$2:$A$20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</c:numCache>
            </c:numRef>
          </c:xVal>
          <c:yVal>
            <c:numRef>
              <c:f>Q1_b!$B$2:$B$20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4.3</c:v>
                </c:pt>
                <c:pt idx="6">
                  <c:v>4.8</c:v>
                </c:pt>
                <c:pt idx="7">
                  <c:v>5.3</c:v>
                </c:pt>
                <c:pt idx="8">
                  <c:v>5.8</c:v>
                </c:pt>
                <c:pt idx="9">
                  <c:v>6.3</c:v>
                </c:pt>
                <c:pt idx="10">
                  <c:v>6.8</c:v>
                </c:pt>
                <c:pt idx="11">
                  <c:v>7.3</c:v>
                </c:pt>
                <c:pt idx="12">
                  <c:v>7.8</c:v>
                </c:pt>
                <c:pt idx="13">
                  <c:v>8.3000000000000007</c:v>
                </c:pt>
                <c:pt idx="14">
                  <c:v>8.8000000000000007</c:v>
                </c:pt>
                <c:pt idx="15">
                  <c:v>9.3000000000000007</c:v>
                </c:pt>
                <c:pt idx="16">
                  <c:v>9.8000000000000007</c:v>
                </c:pt>
                <c:pt idx="17">
                  <c:v>10.3</c:v>
                </c:pt>
                <c:pt idx="18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1-8840-A265-3369F1EF1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85552"/>
        <c:axId val="331588256"/>
      </c:scatterChart>
      <c:valAx>
        <c:axId val="3315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88256"/>
        <c:crosses val="autoZero"/>
        <c:crossBetween val="midCat"/>
      </c:valAx>
      <c:valAx>
        <c:axId val="3315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8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Instataneous velocity when t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Q1_b!$D$1</c:f>
              <c:strCache>
                <c:ptCount val="1"/>
                <c:pt idx="0">
                  <c:v>t =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Q1_b!$D$2:$D$20</c:f>
              <c:numCache>
                <c:formatCode>General</c:formatCode>
                <c:ptCount val="19"/>
                <c:pt idx="0">
                  <c:v>4</c:v>
                </c:pt>
                <c:pt idx="1">
                  <c:v>-2</c:v>
                </c:pt>
                <c:pt idx="2">
                  <c:v>-4</c:v>
                </c:pt>
                <c:pt idx="3">
                  <c:v>4.5999999999999996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1.0000000000000018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1.2000000000000002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A-EE4D-9316-A10CE1DAF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67840"/>
        <c:axId val="548672976"/>
      </c:scatterChart>
      <c:valAx>
        <c:axId val="54866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72976"/>
        <c:crosses val="autoZero"/>
        <c:crossBetween val="midCat"/>
      </c:valAx>
      <c:valAx>
        <c:axId val="5486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6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Q2_b!$A$1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Q2_b!$A$2:$A$20</c:f>
              <c:numCache>
                <c:formatCode>General</c:formatCode>
                <c:ptCount val="19"/>
                <c:pt idx="0">
                  <c:v>0.9</c:v>
                </c:pt>
                <c:pt idx="1">
                  <c:v>0.99</c:v>
                </c:pt>
                <c:pt idx="2">
                  <c:v>0.999</c:v>
                </c:pt>
                <c:pt idx="3">
                  <c:v>1</c:v>
                </c:pt>
                <c:pt idx="4">
                  <c:v>1.0009999999999999</c:v>
                </c:pt>
                <c:pt idx="5">
                  <c:v>1.0416000000000001</c:v>
                </c:pt>
                <c:pt idx="6">
                  <c:v>1.0628</c:v>
                </c:pt>
                <c:pt idx="7">
                  <c:v>1.0840000000000001</c:v>
                </c:pt>
                <c:pt idx="8">
                  <c:v>1.1052</c:v>
                </c:pt>
                <c:pt idx="9">
                  <c:v>1.1264000000000001</c:v>
                </c:pt>
                <c:pt idx="10">
                  <c:v>1.1476</c:v>
                </c:pt>
                <c:pt idx="11">
                  <c:v>1.1688000000000001</c:v>
                </c:pt>
                <c:pt idx="12">
                  <c:v>1.19</c:v>
                </c:pt>
                <c:pt idx="13">
                  <c:v>1.2112000000000001</c:v>
                </c:pt>
                <c:pt idx="14">
                  <c:v>1.2323999999999999</c:v>
                </c:pt>
                <c:pt idx="15">
                  <c:v>1.2536</c:v>
                </c:pt>
                <c:pt idx="16">
                  <c:v>1.2747999999999999</c:v>
                </c:pt>
                <c:pt idx="17">
                  <c:v>1.296</c:v>
                </c:pt>
                <c:pt idx="18">
                  <c:v>1.3171999999999999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2-F14A-A4BD-D17147E39B35}"/>
            </c:ext>
          </c:extLst>
        </c:ser>
        <c:ser>
          <c:idx val="1"/>
          <c:order val="1"/>
          <c:tx>
            <c:strRef>
              <c:f>Q2_b!$B$1</c:f>
              <c:strCache>
                <c:ptCount val="1"/>
                <c:pt idx="0">
                  <c:v>s = 2sin(pi*t) + 3cos(pi*t)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Q2_b!$B$2:$B$20</c:f>
              <c:numCache>
                <c:formatCode>General</c:formatCode>
                <c:ptCount val="19"/>
                <c:pt idx="0">
                  <c:v>-2.2351355601355656</c:v>
                </c:pt>
                <c:pt idx="1">
                  <c:v>-2.935698162940938</c:v>
                </c:pt>
                <c:pt idx="2">
                  <c:v>-2.9937020206338154</c:v>
                </c:pt>
                <c:pt idx="3">
                  <c:v>-2.9999999999999996</c:v>
                </c:pt>
                <c:pt idx="4">
                  <c:v>-3.0062683705773332</c:v>
                </c:pt>
                <c:pt idx="5">
                  <c:v>-3.2350536141769202</c:v>
                </c:pt>
                <c:pt idx="6">
                  <c:v>-3.3338321367720796</c:v>
                </c:pt>
                <c:pt idx="7">
                  <c:v>-3.417827929079615</c:v>
                </c:pt>
                <c:pt idx="8">
                  <c:v>-3.4866685406904971</c:v>
                </c:pt>
                <c:pt idx="9">
                  <c:v>-3.5400487216243635</c:v>
                </c:pt>
                <c:pt idx="10">
                  <c:v>-3.5777317758554168</c:v>
                </c:pt>
                <c:pt idx="11">
                  <c:v>-3.5995506108594206</c:v>
                </c:pt>
                <c:pt idx="12">
                  <c:v>-3.6054084785279468</c:v>
                </c:pt>
                <c:pt idx="13">
                  <c:v>-3.5952794041645335</c:v>
                </c:pt>
                <c:pt idx="14">
                  <c:v>-3.5692083016605323</c:v>
                </c:pt>
                <c:pt idx="15">
                  <c:v>-3.527310774339929</c:v>
                </c:pt>
                <c:pt idx="16">
                  <c:v>-3.4697726023562199</c:v>
                </c:pt>
                <c:pt idx="17">
                  <c:v>-3.3968489189143098</c:v>
                </c:pt>
                <c:pt idx="18">
                  <c:v>-3.3088630789702034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2-F14A-A4BD-D17147E39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479904"/>
        <c:axId val="348481632"/>
      </c:lineChart>
      <c:catAx>
        <c:axId val="34847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81632"/>
        <c:crosses val="autoZero"/>
        <c:auto val="1"/>
        <c:lblAlgn val="ctr"/>
        <c:lblOffset val="100"/>
        <c:noMultiLvlLbl val="0"/>
      </c:catAx>
      <c:valAx>
        <c:axId val="3484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Instantaneous velocity at t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Q2_b!$C$1</c:f>
              <c:strCache>
                <c:ptCount val="1"/>
                <c:pt idx="0">
                  <c:v>Instantaneous velocity at t =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Q2_b!$C$2:$C$20</c:f>
              <c:numCache>
                <c:formatCode>General</c:formatCode>
                <c:ptCount val="19"/>
                <c:pt idx="0">
                  <c:v>-6.2979793661841423</c:v>
                </c:pt>
                <c:pt idx="1">
                  <c:v>-6.2683705773343386</c:v>
                </c:pt>
                <c:pt idx="2">
                  <c:v>-5.6351045221572882</c:v>
                </c:pt>
                <c:pt idx="3">
                  <c:v>-4.6593642733566005</c:v>
                </c:pt>
                <c:pt idx="4">
                  <c:v>-3.9620656748837253</c:v>
                </c:pt>
                <c:pt idx="5">
                  <c:v>-3.2471986608906862</c:v>
                </c:pt>
                <c:pt idx="6">
                  <c:v>-2.5179330629182095</c:v>
                </c:pt>
                <c:pt idx="7">
                  <c:v>-1.7775025580685633</c:v>
                </c:pt>
                <c:pt idx="8">
                  <c:v>-1.029190330377534</c:v>
                </c:pt>
                <c:pt idx="9">
                  <c:v>-0.27631451266632884</c:v>
                </c:pt>
                <c:pt idx="10">
                  <c:v>0.47778652657609472</c:v>
                </c:pt>
                <c:pt idx="11">
                  <c:v>1.2297689860378012</c:v>
                </c:pt>
                <c:pt idx="12">
                  <c:v>1.9762984585190115</c:v>
                </c:pt>
                <c:pt idx="13">
                  <c:v>2.7140647162127101</c:v>
                </c:pt>
                <c:pt idx="14">
                  <c:v>3.4397963887693233</c:v>
                </c:pt>
                <c:pt idx="15">
                  <c:v>4.1502754690616479</c:v>
                </c:pt>
                <c:pt idx="16">
                  <c:v>-2.5120430298893135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0-1242-8BDA-EAC938138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85744"/>
        <c:axId val="348487904"/>
      </c:scatterChart>
      <c:valAx>
        <c:axId val="34848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87904"/>
        <c:crosses val="autoZero"/>
        <c:crossBetween val="midCat"/>
      </c:valAx>
      <c:valAx>
        <c:axId val="3484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8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Q3_a!$B$1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Q3_a!$A$2:$A$25</c:f>
              <c:numCache>
                <c:formatCode>General</c:formatCode>
                <c:ptCount val="24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0.4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</c:numCache>
            </c:numRef>
          </c:cat>
          <c:val>
            <c:numRef>
              <c:f>Q3_a!$B$2:$B$25</c:f>
              <c:numCache>
                <c:formatCode>General</c:formatCode>
                <c:ptCount val="24"/>
                <c:pt idx="0">
                  <c:v>444226948756276.88</c:v>
                </c:pt>
                <c:pt idx="1">
                  <c:v>7.5151120461809301E-2</c:v>
                </c:pt>
                <c:pt idx="2">
                  <c:v>373911423575524.44</c:v>
                </c:pt>
                <c:pt idx="3">
                  <c:v>0.79848711262349026</c:v>
                </c:pt>
                <c:pt idx="4">
                  <c:v>-1009840395729008.9</c:v>
                </c:pt>
                <c:pt idx="5">
                  <c:v>-0.9379999767747389</c:v>
                </c:pt>
                <c:pt idx="6">
                  <c:v>766386099679875.88</c:v>
                </c:pt>
                <c:pt idx="7">
                  <c:v>0.21511998808781552</c:v>
                </c:pt>
                <c:pt idx="8">
                  <c:v>380266781673249</c:v>
                </c:pt>
                <c:pt idx="9">
                  <c:v>0.70554032557039192</c:v>
                </c:pt>
                <c:pt idx="10">
                  <c:v>-1566042185111297.2</c:v>
                </c:pt>
                <c:pt idx="11">
                  <c:v>-0.97753011766509701</c:v>
                </c:pt>
                <c:pt idx="12">
                  <c:v>1544940336746161.5</c:v>
                </c:pt>
                <c:pt idx="13">
                  <c:v>0.35078322768961984</c:v>
                </c:pt>
                <c:pt idx="14">
                  <c:v>384110771525091.88</c:v>
                </c:pt>
                <c:pt idx="15">
                  <c:v>0.59847214410395644</c:v>
                </c:pt>
                <c:pt idx="16">
                  <c:v>-3712488480183715</c:v>
                </c:pt>
                <c:pt idx="17">
                  <c:v>-0.99749498660405445</c:v>
                </c:pt>
                <c:pt idx="18">
                  <c:v>6871132030833391</c:v>
                </c:pt>
                <c:pt idx="19">
                  <c:v>0.47942553860420301</c:v>
                </c:pt>
                <c:pt idx="20">
                  <c:v>0.40945867636303263</c:v>
                </c:pt>
                <c:pt idx="21">
                  <c:v>0.36528306415820183</c:v>
                </c:pt>
                <c:pt idx="22">
                  <c:v>0.33799645367115527</c:v>
                </c:pt>
                <c:pt idx="23">
                  <c:v>0.32306772269519507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9-5A43-A955-7BDAE351F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325152"/>
        <c:axId val="1456326880"/>
      </c:lineChart>
      <c:catAx>
        <c:axId val="14563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26880"/>
        <c:crosses val="autoZero"/>
        <c:auto val="1"/>
        <c:lblAlgn val="ctr"/>
        <c:lblOffset val="100"/>
        <c:noMultiLvlLbl val="0"/>
      </c:catAx>
      <c:valAx>
        <c:axId val="14563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2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𝑦=(1+𝑥)^(1/𝑥)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Q4_b!$B$1</c:f>
              <c:strCache>
                <c:ptCount val="1"/>
                <c:pt idx="0">
                  <c:v>y=(1+x)^(1/x)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Q4_b!$A$2:$A$20</c:f>
              <c:numCache>
                <c:formatCode>General</c:formatCode>
                <c:ptCount val="19"/>
                <c:pt idx="0">
                  <c:v>-0.5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0.5</c:v>
                </c:pt>
                <c:pt idx="5">
                  <c:v>0.66</c:v>
                </c:pt>
                <c:pt idx="6">
                  <c:v>0.88</c:v>
                </c:pt>
                <c:pt idx="7">
                  <c:v>1.1000000000000001</c:v>
                </c:pt>
                <c:pt idx="8">
                  <c:v>1.32</c:v>
                </c:pt>
                <c:pt idx="9">
                  <c:v>1.54</c:v>
                </c:pt>
                <c:pt idx="10">
                  <c:v>1.76</c:v>
                </c:pt>
                <c:pt idx="11">
                  <c:v>1.98</c:v>
                </c:pt>
                <c:pt idx="12">
                  <c:v>2.2000000000000002</c:v>
                </c:pt>
                <c:pt idx="13">
                  <c:v>2.42</c:v>
                </c:pt>
                <c:pt idx="14">
                  <c:v>2.64</c:v>
                </c:pt>
                <c:pt idx="15">
                  <c:v>2.86</c:v>
                </c:pt>
                <c:pt idx="16">
                  <c:v>3.08</c:v>
                </c:pt>
                <c:pt idx="17">
                  <c:v>3.3</c:v>
                </c:pt>
                <c:pt idx="18">
                  <c:v>3.52</c:v>
                </c:pt>
              </c:numCache>
            </c:numRef>
          </c:cat>
          <c:val>
            <c:numRef>
              <c:f>Q4_b!$B$2:$B$20</c:f>
              <c:numCache>
                <c:formatCode>General</c:formatCode>
                <c:ptCount val="19"/>
                <c:pt idx="0">
                  <c:v>4</c:v>
                </c:pt>
                <c:pt idx="1">
                  <c:v>2.8679719907924399</c:v>
                </c:pt>
                <c:pt idx="2">
                  <c:v>0</c:v>
                </c:pt>
                <c:pt idx="3">
                  <c:v>2.5937424601000019</c:v>
                </c:pt>
                <c:pt idx="4">
                  <c:v>2.25</c:v>
                </c:pt>
                <c:pt idx="5">
                  <c:v>2.1552472672010294</c:v>
                </c:pt>
                <c:pt idx="6">
                  <c:v>2.0490049639318229</c:v>
                </c:pt>
                <c:pt idx="7">
                  <c:v>1.9630286205802185</c:v>
                </c:pt>
                <c:pt idx="8">
                  <c:v>1.8918418876477521</c:v>
                </c:pt>
                <c:pt idx="9">
                  <c:v>1.8318041423121298</c:v>
                </c:pt>
                <c:pt idx="10">
                  <c:v>1.7803956475021356</c:v>
                </c:pt>
                <c:pt idx="11">
                  <c:v>1.7358139075885175</c:v>
                </c:pt>
                <c:pt idx="12">
                  <c:v>1.6967334685541784</c:v>
                </c:pt>
                <c:pt idx="13">
                  <c:v>1.6621566238933265</c:v>
                </c:pt>
                <c:pt idx="14">
                  <c:v>1.6313171536014046</c:v>
                </c:pt>
                <c:pt idx="15">
                  <c:v>1.6036162785111507</c:v>
                </c:pt>
                <c:pt idx="16">
                  <c:v>1.578578875232195</c:v>
                </c:pt>
                <c:pt idx="17">
                  <c:v>1.5558228230418567</c:v>
                </c:pt>
                <c:pt idx="18">
                  <c:v>1.535037090141268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9-CF43-B84D-4A5B8C265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737856"/>
        <c:axId val="331612720"/>
      </c:lineChart>
      <c:catAx>
        <c:axId val="33173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12720"/>
        <c:crosses val="autoZero"/>
        <c:auto val="1"/>
        <c:lblAlgn val="ctr"/>
        <c:lblOffset val="100"/>
        <c:noMultiLvlLbl val="0"/>
      </c:catAx>
      <c:valAx>
        <c:axId val="3316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3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𝑓(𝑥)=𝑒^𝑥+ln⁡|𝑥−4| 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Q5_a!$A$1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Q5_a!$A$2:$A$7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6-F241-8CEE-ED3459A4F427}"/>
            </c:ext>
          </c:extLst>
        </c:ser>
        <c:ser>
          <c:idx val="1"/>
          <c:order val="1"/>
          <c:tx>
            <c:strRef>
              <c:f>Q5_a!$B$1</c:f>
              <c:strCache>
                <c:ptCount val="1"/>
                <c:pt idx="0">
                  <c:v>𝑓(𝑥)=e^𝑥+ln|𝑥−4|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Q5_a!$B$2:$B$7</c:f>
              <c:numCache>
                <c:formatCode>General</c:formatCode>
                <c:ptCount val="6"/>
                <c:pt idx="0">
                  <c:v>2.3862943611198908</c:v>
                </c:pt>
                <c:pt idx="1">
                  <c:v>3.8168941171271547</c:v>
                </c:pt>
                <c:pt idx="2">
                  <c:v>8.0822032794905958</c:v>
                </c:pt>
                <c:pt idx="3">
                  <c:v>20.085536923187668</c:v>
                </c:pt>
                <c:pt idx="4">
                  <c:v>0</c:v>
                </c:pt>
                <c:pt idx="5">
                  <c:v>148.4131591025766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6-F241-8CEE-ED3459A4F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74832"/>
        <c:axId val="298668768"/>
      </c:lineChart>
      <c:catAx>
        <c:axId val="54587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68768"/>
        <c:crosses val="autoZero"/>
        <c:auto val="1"/>
        <c:lblAlgn val="ctr"/>
        <c:lblOffset val="100"/>
        <c:noMultiLvlLbl val="0"/>
      </c:catAx>
      <c:valAx>
        <c:axId val="2986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7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lim x -&gt; 1 * x^3 - 1 / sqrt of x - 1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Q6_a!$A$1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Q6_a!$A$2:$A$23</c:f>
              <c:numCache>
                <c:formatCode>General</c:formatCode>
                <c:ptCount val="22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5-A54F-B521-91D93BB97B31}"/>
            </c:ext>
          </c:extLst>
        </c:ser>
        <c:ser>
          <c:idx val="1"/>
          <c:order val="1"/>
          <c:tx>
            <c:strRef>
              <c:f>Q6_a!$B$1</c:f>
              <c:strCache>
                <c:ptCount val="1"/>
                <c:pt idx="0">
                  <c:v>lim x -&gt; 1 * x^3 - 1 / sqrt of x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Q6_a!$B$2:$B$23</c:f>
              <c:numCache>
                <c:formatCode>General</c:formatCode>
                <c:ptCount val="22"/>
                <c:pt idx="0">
                  <c:v>901.73943021251989</c:v>
                </c:pt>
                <c:pt idx="1">
                  <c:v>760.77131912290179</c:v>
                </c:pt>
                <c:pt idx="2">
                  <c:v>633.93059557020911</c:v>
                </c:pt>
                <c:pt idx="3">
                  <c:v>520.71009208579778</c:v>
                </c:pt>
                <c:pt idx="4">
                  <c:v>420.58292880239441</c:v>
                </c:pt>
                <c:pt idx="5">
                  <c:v>333</c:v>
                </c:pt>
                <c:pt idx="6">
                  <c:v>257.38686835190327</c:v>
                </c:pt>
                <c:pt idx="7">
                  <c:v>193.1398457077151</c:v>
                </c:pt>
                <c:pt idx="8">
                  <c:v>139.62091533864117</c:v>
                </c:pt>
                <c:pt idx="9">
                  <c:v>96.150923032490951</c:v>
                </c:pt>
                <c:pt idx="10">
                  <c:v>62</c:v>
                </c:pt>
                <c:pt idx="11">
                  <c:v>36.373066958946424</c:v>
                </c:pt>
                <c:pt idx="12">
                  <c:v>18.384776310850235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5-A54F-B521-91D93BB97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094720"/>
        <c:axId val="1943313552"/>
      </c:lineChart>
      <c:catAx>
        <c:axId val="194309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313552"/>
        <c:crosses val="autoZero"/>
        <c:auto val="1"/>
        <c:lblAlgn val="ctr"/>
        <c:lblOffset val="100"/>
        <c:noMultiLvlLbl val="0"/>
      </c:catAx>
      <c:valAx>
        <c:axId val="19433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</xdr:row>
      <xdr:rowOff>114300</xdr:rowOff>
    </xdr:from>
    <xdr:to>
      <xdr:col>9</xdr:col>
      <xdr:colOff>698500</xdr:colOff>
      <xdr:row>15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7C743F-99B5-6C75-506E-599F937F0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15</xdr:row>
      <xdr:rowOff>127000</xdr:rowOff>
    </xdr:from>
    <xdr:to>
      <xdr:col>9</xdr:col>
      <xdr:colOff>673100</xdr:colOff>
      <xdr:row>29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8DD0EE-B93D-CC55-95A9-22BB00AE1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1</xdr:row>
      <xdr:rowOff>25400</xdr:rowOff>
    </xdr:from>
    <xdr:to>
      <xdr:col>8</xdr:col>
      <xdr:colOff>603250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93963-B582-9CB7-1CCA-A015CE8AB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120650</xdr:colOff>
      <xdr:row>15</xdr:row>
      <xdr:rowOff>127000</xdr:rowOff>
    </xdr:from>
    <xdr:to>
      <xdr:col>8</xdr:col>
      <xdr:colOff>565150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D8BE25-F587-77AA-2A2C-C9BE24DC6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</xdr:row>
      <xdr:rowOff>196850</xdr:rowOff>
    </xdr:from>
    <xdr:to>
      <xdr:col>9</xdr:col>
      <xdr:colOff>241300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AAA2E-775C-BA75-AC88-62AC42C27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4</xdr:row>
      <xdr:rowOff>6350</xdr:rowOff>
    </xdr:from>
    <xdr:to>
      <xdr:col>7</xdr:col>
      <xdr:colOff>755650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5B222-261A-48D7-D9FB-6B241D670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0</xdr:row>
      <xdr:rowOff>95250</xdr:rowOff>
    </xdr:from>
    <xdr:to>
      <xdr:col>7</xdr:col>
      <xdr:colOff>609600</xdr:colOff>
      <xdr:row>13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74244-47ED-9DA4-FC86-C65FFA608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3</xdr:row>
      <xdr:rowOff>57150</xdr:rowOff>
    </xdr:from>
    <xdr:to>
      <xdr:col>7</xdr:col>
      <xdr:colOff>647700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51874-77C1-95ED-83C3-A915F818F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B664B-804A-6C4C-8572-AE0D1C20B316}">
  <dimension ref="A1:D20"/>
  <sheetViews>
    <sheetView workbookViewId="0">
      <selection activeCell="Q16" sqref="Q16"/>
    </sheetView>
  </sheetViews>
  <sheetFormatPr baseColWidth="10" defaultRowHeight="16" x14ac:dyDescent="0.2"/>
  <cols>
    <col min="3" max="3" width="9.33203125" customWidth="1"/>
  </cols>
  <sheetData>
    <row r="1" spans="1:4" x14ac:dyDescent="0.2">
      <c r="A1" s="1" t="s">
        <v>0</v>
      </c>
      <c r="B1" s="1" t="s">
        <v>1</v>
      </c>
      <c r="C1" s="1"/>
      <c r="D1" s="1" t="s">
        <v>2</v>
      </c>
    </row>
    <row r="2" spans="1:4" x14ac:dyDescent="0.2">
      <c r="A2">
        <v>0</v>
      </c>
      <c r="B2">
        <v>0</v>
      </c>
      <c r="D2">
        <f>(B4 - B3) / (A4 - A3)</f>
        <v>4</v>
      </c>
    </row>
    <row r="3" spans="1:4" x14ac:dyDescent="0.2">
      <c r="A3">
        <v>0.5</v>
      </c>
      <c r="B3">
        <v>3</v>
      </c>
      <c r="D3">
        <f t="shared" ref="D3:D20" si="0">(B5 - B4) / (A5 - A4)</f>
        <v>-2</v>
      </c>
    </row>
    <row r="4" spans="1:4" x14ac:dyDescent="0.2">
      <c r="A4">
        <v>1</v>
      </c>
      <c r="B4">
        <v>5</v>
      </c>
      <c r="D4">
        <f t="shared" si="0"/>
        <v>-4</v>
      </c>
    </row>
    <row r="5" spans="1:4" x14ac:dyDescent="0.2">
      <c r="A5">
        <v>1.5</v>
      </c>
      <c r="B5">
        <v>4</v>
      </c>
      <c r="D5">
        <f t="shared" si="0"/>
        <v>4.5999999999999996</v>
      </c>
    </row>
    <row r="6" spans="1:4" x14ac:dyDescent="0.2">
      <c r="A6">
        <v>2</v>
      </c>
      <c r="B6">
        <v>2</v>
      </c>
      <c r="D6">
        <f t="shared" si="0"/>
        <v>1</v>
      </c>
    </row>
    <row r="7" spans="1:4" x14ac:dyDescent="0.2">
      <c r="A7">
        <v>2.5</v>
      </c>
      <c r="B7">
        <v>4.3</v>
      </c>
      <c r="D7">
        <f t="shared" si="0"/>
        <v>1</v>
      </c>
    </row>
    <row r="8" spans="1:4" x14ac:dyDescent="0.2">
      <c r="A8">
        <v>3</v>
      </c>
      <c r="B8">
        <v>4.8</v>
      </c>
      <c r="D8">
        <f t="shared" si="0"/>
        <v>1</v>
      </c>
    </row>
    <row r="9" spans="1:4" x14ac:dyDescent="0.2">
      <c r="A9">
        <v>3.5</v>
      </c>
      <c r="B9">
        <v>5.3</v>
      </c>
      <c r="D9">
        <f t="shared" si="0"/>
        <v>1</v>
      </c>
    </row>
    <row r="10" spans="1:4" x14ac:dyDescent="0.2">
      <c r="A10">
        <v>4</v>
      </c>
      <c r="B10">
        <v>5.8</v>
      </c>
      <c r="D10">
        <f t="shared" si="0"/>
        <v>1</v>
      </c>
    </row>
    <row r="11" spans="1:4" x14ac:dyDescent="0.2">
      <c r="A11">
        <v>4.5</v>
      </c>
      <c r="B11">
        <v>6.3</v>
      </c>
      <c r="D11">
        <f t="shared" si="0"/>
        <v>1</v>
      </c>
    </row>
    <row r="12" spans="1:4" x14ac:dyDescent="0.2">
      <c r="A12">
        <v>5</v>
      </c>
      <c r="B12">
        <v>6.8</v>
      </c>
      <c r="D12">
        <f t="shared" si="0"/>
        <v>1</v>
      </c>
    </row>
    <row r="13" spans="1:4" x14ac:dyDescent="0.2">
      <c r="A13">
        <v>5.5</v>
      </c>
      <c r="B13">
        <v>7.3</v>
      </c>
      <c r="D13">
        <f t="shared" si="0"/>
        <v>1.0000000000000018</v>
      </c>
    </row>
    <row r="14" spans="1:4" x14ac:dyDescent="0.2">
      <c r="A14">
        <v>6</v>
      </c>
      <c r="B14">
        <v>7.8</v>
      </c>
      <c r="D14">
        <f t="shared" si="0"/>
        <v>1</v>
      </c>
    </row>
    <row r="15" spans="1:4" x14ac:dyDescent="0.2">
      <c r="A15">
        <v>6.5</v>
      </c>
      <c r="B15">
        <v>8.3000000000000007</v>
      </c>
      <c r="D15">
        <f t="shared" si="0"/>
        <v>1</v>
      </c>
    </row>
    <row r="16" spans="1:4" x14ac:dyDescent="0.2">
      <c r="A16">
        <v>7</v>
      </c>
      <c r="B16">
        <v>8.8000000000000007</v>
      </c>
      <c r="D16">
        <f t="shared" si="0"/>
        <v>1</v>
      </c>
    </row>
    <row r="17" spans="1:4" x14ac:dyDescent="0.2">
      <c r="A17">
        <v>7.5</v>
      </c>
      <c r="B17">
        <v>9.3000000000000007</v>
      </c>
      <c r="D17">
        <f t="shared" si="0"/>
        <v>1</v>
      </c>
    </row>
    <row r="18" spans="1:4" x14ac:dyDescent="0.2">
      <c r="A18">
        <v>8</v>
      </c>
      <c r="B18">
        <v>9.8000000000000007</v>
      </c>
      <c r="D18">
        <f t="shared" si="0"/>
        <v>1</v>
      </c>
    </row>
    <row r="19" spans="1:4" x14ac:dyDescent="0.2">
      <c r="A19">
        <v>8.5</v>
      </c>
      <c r="B19">
        <v>10.3</v>
      </c>
      <c r="D19">
        <f t="shared" si="0"/>
        <v>1.2000000000000002</v>
      </c>
    </row>
    <row r="20" spans="1:4" x14ac:dyDescent="0.2">
      <c r="A20">
        <v>9</v>
      </c>
      <c r="B20">
        <v>10.8</v>
      </c>
      <c r="D20" t="e">
        <f t="shared" si="0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98D69-919B-9E41-85B5-343E3702AB85}">
  <dimension ref="A1:C20"/>
  <sheetViews>
    <sheetView workbookViewId="0">
      <selection activeCell="L21" sqref="L21"/>
    </sheetView>
  </sheetViews>
  <sheetFormatPr baseColWidth="10" defaultRowHeight="16" x14ac:dyDescent="0.2"/>
  <cols>
    <col min="2" max="2" width="21.6640625" customWidth="1"/>
    <col min="3" max="3" width="32.33203125" customWidth="1"/>
  </cols>
  <sheetData>
    <row r="1" spans="1:3" x14ac:dyDescent="0.2">
      <c r="A1" s="1" t="s">
        <v>0</v>
      </c>
      <c r="B1" s="1" t="s">
        <v>3</v>
      </c>
      <c r="C1" s="1" t="s">
        <v>4</v>
      </c>
    </row>
    <row r="2" spans="1:3" x14ac:dyDescent="0.2">
      <c r="A2">
        <v>0.9</v>
      </c>
      <c r="B2" s="2">
        <f>2*SIN(PI()*A2)+3*COS(PI()*A2)</f>
        <v>-2.2351355601355656</v>
      </c>
      <c r="C2">
        <f>(B5 - B4) / (A5 - A4)</f>
        <v>-6.2979793661841423</v>
      </c>
    </row>
    <row r="3" spans="1:3" x14ac:dyDescent="0.2">
      <c r="A3">
        <v>0.99</v>
      </c>
      <c r="B3" s="2">
        <f t="shared" ref="B3:B20" si="0">2*SIN(PI()*A3)+3*COS(PI()*A3)</f>
        <v>-2.935698162940938</v>
      </c>
      <c r="C3">
        <f t="shared" ref="C3:C20" si="1">(B6 - B5) / (A6 - A5)</f>
        <v>-6.2683705773343386</v>
      </c>
    </row>
    <row r="4" spans="1:3" x14ac:dyDescent="0.2">
      <c r="A4">
        <v>0.999</v>
      </c>
      <c r="B4" s="2">
        <f t="shared" si="0"/>
        <v>-2.9937020206338154</v>
      </c>
      <c r="C4">
        <f t="shared" si="1"/>
        <v>-5.6351045221572882</v>
      </c>
    </row>
    <row r="5" spans="1:3" x14ac:dyDescent="0.2">
      <c r="A5">
        <v>1</v>
      </c>
      <c r="B5" s="2">
        <f t="shared" si="0"/>
        <v>-2.9999999999999996</v>
      </c>
      <c r="C5">
        <f t="shared" si="1"/>
        <v>-4.6593642733566005</v>
      </c>
    </row>
    <row r="6" spans="1:3" x14ac:dyDescent="0.2">
      <c r="A6">
        <v>1.0009999999999999</v>
      </c>
      <c r="B6" s="2">
        <f t="shared" si="0"/>
        <v>-3.0062683705773332</v>
      </c>
      <c r="C6">
        <f t="shared" si="1"/>
        <v>-3.9620656748837253</v>
      </c>
    </row>
    <row r="7" spans="1:3" x14ac:dyDescent="0.2">
      <c r="A7">
        <v>1.0416000000000001</v>
      </c>
      <c r="B7" s="2">
        <f t="shared" si="0"/>
        <v>-3.2350536141769202</v>
      </c>
      <c r="C7">
        <f t="shared" si="1"/>
        <v>-3.2471986608906862</v>
      </c>
    </row>
    <row r="8" spans="1:3" x14ac:dyDescent="0.2">
      <c r="A8">
        <v>1.0628</v>
      </c>
      <c r="B8" s="2">
        <f t="shared" si="0"/>
        <v>-3.3338321367720796</v>
      </c>
      <c r="C8">
        <f t="shared" si="1"/>
        <v>-2.5179330629182095</v>
      </c>
    </row>
    <row r="9" spans="1:3" x14ac:dyDescent="0.2">
      <c r="A9">
        <v>1.0840000000000001</v>
      </c>
      <c r="B9" s="2">
        <f t="shared" si="0"/>
        <v>-3.417827929079615</v>
      </c>
      <c r="C9">
        <f t="shared" si="1"/>
        <v>-1.7775025580685633</v>
      </c>
    </row>
    <row r="10" spans="1:3" x14ac:dyDescent="0.2">
      <c r="A10">
        <v>1.1052</v>
      </c>
      <c r="B10" s="2">
        <f t="shared" si="0"/>
        <v>-3.4866685406904971</v>
      </c>
      <c r="C10">
        <f t="shared" si="1"/>
        <v>-1.029190330377534</v>
      </c>
    </row>
    <row r="11" spans="1:3" x14ac:dyDescent="0.2">
      <c r="A11">
        <v>1.1264000000000001</v>
      </c>
      <c r="B11" s="2">
        <f t="shared" si="0"/>
        <v>-3.5400487216243635</v>
      </c>
      <c r="C11">
        <f t="shared" si="1"/>
        <v>-0.27631451266632884</v>
      </c>
    </row>
    <row r="12" spans="1:3" x14ac:dyDescent="0.2">
      <c r="A12">
        <v>1.1476</v>
      </c>
      <c r="B12" s="2">
        <f t="shared" si="0"/>
        <v>-3.5777317758554168</v>
      </c>
      <c r="C12">
        <f t="shared" si="1"/>
        <v>0.47778652657609472</v>
      </c>
    </row>
    <row r="13" spans="1:3" x14ac:dyDescent="0.2">
      <c r="A13">
        <v>1.1688000000000001</v>
      </c>
      <c r="B13" s="2">
        <f t="shared" si="0"/>
        <v>-3.5995506108594206</v>
      </c>
      <c r="C13">
        <f t="shared" si="1"/>
        <v>1.2297689860378012</v>
      </c>
    </row>
    <row r="14" spans="1:3" x14ac:dyDescent="0.2">
      <c r="A14">
        <v>1.19</v>
      </c>
      <c r="B14" s="2">
        <f t="shared" si="0"/>
        <v>-3.6054084785279468</v>
      </c>
      <c r="C14">
        <f t="shared" si="1"/>
        <v>1.9762984585190115</v>
      </c>
    </row>
    <row r="15" spans="1:3" x14ac:dyDescent="0.2">
      <c r="A15">
        <v>1.2112000000000001</v>
      </c>
      <c r="B15" s="2">
        <f t="shared" si="0"/>
        <v>-3.5952794041645335</v>
      </c>
      <c r="C15">
        <f t="shared" si="1"/>
        <v>2.7140647162127101</v>
      </c>
    </row>
    <row r="16" spans="1:3" x14ac:dyDescent="0.2">
      <c r="A16">
        <v>1.2323999999999999</v>
      </c>
      <c r="B16" s="2">
        <f t="shared" si="0"/>
        <v>-3.5692083016605323</v>
      </c>
      <c r="C16">
        <f t="shared" si="1"/>
        <v>3.4397963887693233</v>
      </c>
    </row>
    <row r="17" spans="1:3" x14ac:dyDescent="0.2">
      <c r="A17">
        <v>1.2536</v>
      </c>
      <c r="B17" s="2">
        <f t="shared" si="0"/>
        <v>-3.527310774339929</v>
      </c>
      <c r="C17">
        <f t="shared" si="1"/>
        <v>4.1502754690616479</v>
      </c>
    </row>
    <row r="18" spans="1:3" x14ac:dyDescent="0.2">
      <c r="A18">
        <v>1.2747999999999999</v>
      </c>
      <c r="B18" s="2">
        <f t="shared" si="0"/>
        <v>-3.4697726023562199</v>
      </c>
      <c r="C18">
        <f t="shared" si="1"/>
        <v>-2.5120430298893135</v>
      </c>
    </row>
    <row r="19" spans="1:3" x14ac:dyDescent="0.2">
      <c r="A19">
        <v>1.296</v>
      </c>
      <c r="B19" s="2">
        <f t="shared" si="0"/>
        <v>-3.3968489189143098</v>
      </c>
      <c r="C19" t="e">
        <f t="shared" si="1"/>
        <v>#DIV/0!</v>
      </c>
    </row>
    <row r="20" spans="1:3" x14ac:dyDescent="0.2">
      <c r="A20">
        <v>1.3171999999999999</v>
      </c>
      <c r="B20" s="2">
        <f t="shared" si="0"/>
        <v>-3.3088630789702034</v>
      </c>
      <c r="C20" t="e">
        <f t="shared" si="1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3B279-4609-9041-9509-B90D6D06EC6F}">
  <dimension ref="A1:C26"/>
  <sheetViews>
    <sheetView topLeftCell="B4" workbookViewId="0">
      <selection activeCell="C29" sqref="C29"/>
    </sheetView>
  </sheetViews>
  <sheetFormatPr baseColWidth="10" defaultRowHeight="16" x14ac:dyDescent="0.2"/>
  <cols>
    <col min="2" max="2" width="12.1640625" bestFit="1" customWidth="1"/>
    <col min="3" max="3" width="39.33203125" customWidth="1"/>
  </cols>
  <sheetData>
    <row r="1" spans="1:3" x14ac:dyDescent="0.2">
      <c r="A1" s="1" t="s">
        <v>5</v>
      </c>
      <c r="B1" s="1" t="s">
        <v>6</v>
      </c>
      <c r="C1" s="1" t="s">
        <v>7</v>
      </c>
    </row>
    <row r="2" spans="1:3" x14ac:dyDescent="0.2">
      <c r="A2">
        <v>10</v>
      </c>
      <c r="B2">
        <f>SIN(A2) / SIN(PI() * A2)</f>
        <v>444226948756276.88</v>
      </c>
      <c r="C2">
        <f>ABS(B3-B2)</f>
        <v>444226948756276.81</v>
      </c>
    </row>
    <row r="3" spans="1:3" x14ac:dyDescent="0.2">
      <c r="A3">
        <v>9.5</v>
      </c>
      <c r="B3">
        <f t="shared" ref="B3:B26" si="0">SIN(A3) / SIN(PI() * A3)</f>
        <v>7.5151120461809301E-2</v>
      </c>
      <c r="C3">
        <f t="shared" ref="C3:C26" si="1">ABS(B4-B3)</f>
        <v>373911423575524.38</v>
      </c>
    </row>
    <row r="4" spans="1:3" x14ac:dyDescent="0.2">
      <c r="A4">
        <v>9</v>
      </c>
      <c r="B4">
        <f t="shared" si="0"/>
        <v>373911423575524.44</v>
      </c>
      <c r="C4">
        <f t="shared" si="1"/>
        <v>373911423575523.62</v>
      </c>
    </row>
    <row r="5" spans="1:3" x14ac:dyDescent="0.2">
      <c r="A5">
        <v>8.5</v>
      </c>
      <c r="B5">
        <f t="shared" si="0"/>
        <v>0.79848711262349026</v>
      </c>
      <c r="C5">
        <f t="shared" si="1"/>
        <v>1009840395729009.6</v>
      </c>
    </row>
    <row r="6" spans="1:3" x14ac:dyDescent="0.2">
      <c r="A6">
        <v>8</v>
      </c>
      <c r="B6">
        <f t="shared" si="0"/>
        <v>-1009840395729008.9</v>
      </c>
      <c r="C6">
        <f t="shared" si="1"/>
        <v>1009840395729007.9</v>
      </c>
    </row>
    <row r="7" spans="1:3" x14ac:dyDescent="0.2">
      <c r="A7">
        <v>7.5</v>
      </c>
      <c r="B7">
        <f t="shared" si="0"/>
        <v>-0.9379999767747389</v>
      </c>
      <c r="C7">
        <f t="shared" si="1"/>
        <v>766386099679876.88</v>
      </c>
    </row>
    <row r="8" spans="1:3" x14ac:dyDescent="0.2">
      <c r="A8">
        <v>7</v>
      </c>
      <c r="B8">
        <f t="shared" si="0"/>
        <v>766386099679875.88</v>
      </c>
      <c r="C8">
        <f t="shared" si="1"/>
        <v>766386099679875.62</v>
      </c>
    </row>
    <row r="9" spans="1:3" x14ac:dyDescent="0.2">
      <c r="A9">
        <v>6.5</v>
      </c>
      <c r="B9">
        <f t="shared" si="0"/>
        <v>0.21511998808781552</v>
      </c>
      <c r="C9">
        <f t="shared" si="1"/>
        <v>380266781673248.81</v>
      </c>
    </row>
    <row r="10" spans="1:3" x14ac:dyDescent="0.2">
      <c r="A10">
        <v>6</v>
      </c>
      <c r="B10">
        <f t="shared" si="0"/>
        <v>380266781673249</v>
      </c>
      <c r="C10">
        <f t="shared" si="1"/>
        <v>380266781673248.31</v>
      </c>
    </row>
    <row r="11" spans="1:3" x14ac:dyDescent="0.2">
      <c r="A11">
        <v>5.5</v>
      </c>
      <c r="B11">
        <f t="shared" si="0"/>
        <v>0.70554032557039192</v>
      </c>
      <c r="C11">
        <f t="shared" si="1"/>
        <v>1566042185111298</v>
      </c>
    </row>
    <row r="12" spans="1:3" x14ac:dyDescent="0.2">
      <c r="A12">
        <v>5</v>
      </c>
      <c r="B12">
        <f t="shared" si="0"/>
        <v>-1566042185111297.2</v>
      </c>
      <c r="C12">
        <f t="shared" si="1"/>
        <v>1566042185111296.2</v>
      </c>
    </row>
    <row r="13" spans="1:3" x14ac:dyDescent="0.2">
      <c r="A13">
        <v>4.5</v>
      </c>
      <c r="B13">
        <f t="shared" si="0"/>
        <v>-0.97753011766509701</v>
      </c>
      <c r="C13">
        <f t="shared" si="1"/>
        <v>1544940336746162.5</v>
      </c>
    </row>
    <row r="14" spans="1:3" x14ac:dyDescent="0.2">
      <c r="A14">
        <v>4</v>
      </c>
      <c r="B14">
        <f t="shared" si="0"/>
        <v>1544940336746161.5</v>
      </c>
      <c r="C14">
        <f t="shared" si="1"/>
        <v>1544940336746161.2</v>
      </c>
    </row>
    <row r="15" spans="1:3" x14ac:dyDescent="0.2">
      <c r="A15">
        <v>3.5</v>
      </c>
      <c r="B15">
        <f t="shared" si="0"/>
        <v>0.35078322768961984</v>
      </c>
      <c r="C15">
        <f t="shared" si="1"/>
        <v>384110771525091.5</v>
      </c>
    </row>
    <row r="16" spans="1:3" x14ac:dyDescent="0.2">
      <c r="A16">
        <v>3</v>
      </c>
      <c r="B16">
        <f t="shared" si="0"/>
        <v>384110771525091.88</v>
      </c>
      <c r="C16">
        <f t="shared" si="1"/>
        <v>384110771525091.25</v>
      </c>
    </row>
    <row r="17" spans="1:3" x14ac:dyDescent="0.2">
      <c r="A17">
        <v>2.5</v>
      </c>
      <c r="B17">
        <f t="shared" si="0"/>
        <v>0.59847214410395644</v>
      </c>
      <c r="C17">
        <f t="shared" si="1"/>
        <v>3712488480183715.5</v>
      </c>
    </row>
    <row r="18" spans="1:3" x14ac:dyDescent="0.2">
      <c r="A18">
        <v>2</v>
      </c>
      <c r="B18">
        <f t="shared" si="0"/>
        <v>-3712488480183715</v>
      </c>
      <c r="C18">
        <f t="shared" si="1"/>
        <v>3712488480183714</v>
      </c>
    </row>
    <row r="19" spans="1:3" x14ac:dyDescent="0.2">
      <c r="A19">
        <v>1.5</v>
      </c>
      <c r="B19">
        <f t="shared" si="0"/>
        <v>-0.99749498660405445</v>
      </c>
      <c r="C19">
        <f t="shared" si="1"/>
        <v>6871132030833392</v>
      </c>
    </row>
    <row r="20" spans="1:3" x14ac:dyDescent="0.2">
      <c r="A20">
        <v>1</v>
      </c>
      <c r="B20">
        <f t="shared" si="0"/>
        <v>6871132030833391</v>
      </c>
      <c r="C20">
        <f t="shared" si="1"/>
        <v>6871132030833391</v>
      </c>
    </row>
    <row r="21" spans="1:3" x14ac:dyDescent="0.2">
      <c r="A21">
        <v>0.5</v>
      </c>
      <c r="B21">
        <f t="shared" si="0"/>
        <v>0.47942553860420301</v>
      </c>
      <c r="C21">
        <f t="shared" si="1"/>
        <v>6.996686224117038E-2</v>
      </c>
    </row>
    <row r="22" spans="1:3" x14ac:dyDescent="0.2">
      <c r="A22">
        <v>0.4</v>
      </c>
      <c r="B22">
        <f t="shared" si="0"/>
        <v>0.40945867636303263</v>
      </c>
      <c r="C22">
        <f t="shared" si="1"/>
        <v>4.4175612204830794E-2</v>
      </c>
    </row>
    <row r="23" spans="1:3" x14ac:dyDescent="0.2">
      <c r="A23">
        <v>0.3</v>
      </c>
      <c r="B23">
        <f t="shared" si="0"/>
        <v>0.36528306415820183</v>
      </c>
      <c r="C23">
        <f t="shared" si="1"/>
        <v>2.7286610487046559E-2</v>
      </c>
    </row>
    <row r="24" spans="1:3" x14ac:dyDescent="0.2">
      <c r="A24">
        <v>0.2</v>
      </c>
      <c r="B24">
        <f t="shared" si="0"/>
        <v>0.33799645367115527</v>
      </c>
      <c r="C24">
        <f t="shared" si="1"/>
        <v>1.4928730975960203E-2</v>
      </c>
    </row>
    <row r="25" spans="1:3" x14ac:dyDescent="0.2">
      <c r="A25">
        <v>0.1</v>
      </c>
      <c r="B25">
        <f t="shared" si="0"/>
        <v>0.32306772269519507</v>
      </c>
      <c r="C25" t="e">
        <f t="shared" si="1"/>
        <v>#DIV/0!</v>
      </c>
    </row>
    <row r="26" spans="1:3" x14ac:dyDescent="0.2">
      <c r="A26">
        <v>0</v>
      </c>
      <c r="B26" t="e">
        <f t="shared" si="0"/>
        <v>#DIV/0!</v>
      </c>
      <c r="C26" t="e">
        <f t="shared" si="1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5C0D5-9476-0C45-8D3C-074B3BE45ACB}">
  <dimension ref="A1:B15"/>
  <sheetViews>
    <sheetView workbookViewId="0">
      <selection sqref="A1:B15"/>
    </sheetView>
  </sheetViews>
  <sheetFormatPr baseColWidth="10" defaultRowHeight="16" x14ac:dyDescent="0.2"/>
  <sheetData>
    <row r="1" spans="1:2" x14ac:dyDescent="0.2">
      <c r="A1" s="1" t="s">
        <v>5</v>
      </c>
      <c r="B1" s="1" t="s">
        <v>6</v>
      </c>
    </row>
    <row r="2" spans="1:2" x14ac:dyDescent="0.2">
      <c r="A2">
        <v>2</v>
      </c>
      <c r="B2">
        <f>SIN(A2) /(SIN(PI()*A2))</f>
        <v>-3712488480183715</v>
      </c>
    </row>
    <row r="3" spans="1:2" x14ac:dyDescent="0.2">
      <c r="A3">
        <v>1.5</v>
      </c>
      <c r="B3">
        <f t="shared" ref="B3:B15" si="0">SIN(A3) /(SIN(PI()*A3))</f>
        <v>-0.99749498660405445</v>
      </c>
    </row>
    <row r="4" spans="1:2" x14ac:dyDescent="0.2">
      <c r="A4">
        <v>1.4</v>
      </c>
      <c r="B4">
        <f t="shared" si="0"/>
        <v>-1.0361631649686662</v>
      </c>
    </row>
    <row r="5" spans="1:2" x14ac:dyDescent="0.2">
      <c r="A5">
        <v>1.3</v>
      </c>
      <c r="B5">
        <f t="shared" si="0"/>
        <v>-1.1910234174519971</v>
      </c>
    </row>
    <row r="6" spans="1:2" x14ac:dyDescent="0.2">
      <c r="A6">
        <v>1</v>
      </c>
      <c r="B6">
        <f t="shared" si="0"/>
        <v>6871132030833391</v>
      </c>
    </row>
    <row r="7" spans="1:2" x14ac:dyDescent="0.2">
      <c r="A7">
        <v>0.78</v>
      </c>
      <c r="B7">
        <f t="shared" si="0"/>
        <v>1.1033149528584334</v>
      </c>
    </row>
    <row r="8" spans="1:2" x14ac:dyDescent="0.2">
      <c r="A8">
        <v>0.56000000000000005</v>
      </c>
      <c r="B8">
        <f t="shared" si="0"/>
        <v>0.54076462615882914</v>
      </c>
    </row>
    <row r="9" spans="1:2" x14ac:dyDescent="0.2">
      <c r="A9">
        <v>0.34</v>
      </c>
      <c r="B9">
        <f t="shared" si="0"/>
        <v>0.38055979685573277</v>
      </c>
    </row>
    <row r="10" spans="1:2" x14ac:dyDescent="0.2">
      <c r="A10">
        <v>0.12</v>
      </c>
      <c r="B10">
        <f t="shared" si="0"/>
        <v>0.3251948461896278</v>
      </c>
    </row>
    <row r="11" spans="1:2" x14ac:dyDescent="0.2">
      <c r="A11">
        <v>-0.1</v>
      </c>
      <c r="B11">
        <f t="shared" si="0"/>
        <v>0.32306772269519507</v>
      </c>
    </row>
    <row r="12" spans="1:2" x14ac:dyDescent="0.2">
      <c r="A12">
        <v>-0.32000000000000101</v>
      </c>
      <c r="B12">
        <f t="shared" si="0"/>
        <v>0.3725644398520695</v>
      </c>
    </row>
    <row r="13" spans="1:2" x14ac:dyDescent="0.2">
      <c r="A13">
        <v>-0.54</v>
      </c>
      <c r="B13">
        <f t="shared" si="0"/>
        <v>0.51822232950678127</v>
      </c>
    </row>
    <row r="14" spans="1:2" x14ac:dyDescent="0.2">
      <c r="A14">
        <v>-0.76</v>
      </c>
      <c r="B14">
        <f t="shared" si="0"/>
        <v>1.006390121503659</v>
      </c>
    </row>
    <row r="15" spans="1:2" x14ac:dyDescent="0.2">
      <c r="A15">
        <v>-0.98</v>
      </c>
      <c r="B15">
        <f t="shared" si="0"/>
        <v>13.226477129310183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3611-6B6D-FE4B-990F-A1039510D8F9}">
  <dimension ref="A1:B20"/>
  <sheetViews>
    <sheetView workbookViewId="0">
      <selection activeCell="M8" sqref="M8"/>
    </sheetView>
  </sheetViews>
  <sheetFormatPr baseColWidth="10" defaultRowHeight="16" x14ac:dyDescent="0.2"/>
  <sheetData>
    <row r="1" spans="1:2" x14ac:dyDescent="0.2">
      <c r="A1" s="1" t="s">
        <v>5</v>
      </c>
      <c r="B1" s="1" t="s">
        <v>8</v>
      </c>
    </row>
    <row r="2" spans="1:2" x14ac:dyDescent="0.2">
      <c r="A2">
        <v>-0.5</v>
      </c>
      <c r="B2">
        <f>(1 + A2)^(1/A2)</f>
        <v>4</v>
      </c>
    </row>
    <row r="3" spans="1:2" x14ac:dyDescent="0.2">
      <c r="A3">
        <v>-0.1</v>
      </c>
      <c r="B3">
        <f t="shared" ref="B3:B20" si="0">(1 + A3)^(1/A3)</f>
        <v>2.8679719907924399</v>
      </c>
    </row>
    <row r="4" spans="1:2" x14ac:dyDescent="0.2">
      <c r="A4">
        <v>0</v>
      </c>
      <c r="B4" t="e">
        <f t="shared" si="0"/>
        <v>#DIV/0!</v>
      </c>
    </row>
    <row r="5" spans="1:2" x14ac:dyDescent="0.2">
      <c r="A5">
        <v>0.1</v>
      </c>
      <c r="B5">
        <f t="shared" si="0"/>
        <v>2.5937424601000019</v>
      </c>
    </row>
    <row r="6" spans="1:2" x14ac:dyDescent="0.2">
      <c r="A6">
        <v>0.5</v>
      </c>
      <c r="B6">
        <f t="shared" si="0"/>
        <v>2.25</v>
      </c>
    </row>
    <row r="7" spans="1:2" x14ac:dyDescent="0.2">
      <c r="A7">
        <v>0.66</v>
      </c>
      <c r="B7">
        <f t="shared" si="0"/>
        <v>2.1552472672010294</v>
      </c>
    </row>
    <row r="8" spans="1:2" x14ac:dyDescent="0.2">
      <c r="A8">
        <v>0.88</v>
      </c>
      <c r="B8">
        <f t="shared" si="0"/>
        <v>2.0490049639318229</v>
      </c>
    </row>
    <row r="9" spans="1:2" x14ac:dyDescent="0.2">
      <c r="A9">
        <v>1.1000000000000001</v>
      </c>
      <c r="B9">
        <f t="shared" si="0"/>
        <v>1.9630286205802185</v>
      </c>
    </row>
    <row r="10" spans="1:2" x14ac:dyDescent="0.2">
      <c r="A10">
        <v>1.32</v>
      </c>
      <c r="B10">
        <f t="shared" si="0"/>
        <v>1.8918418876477521</v>
      </c>
    </row>
    <row r="11" spans="1:2" x14ac:dyDescent="0.2">
      <c r="A11">
        <v>1.54</v>
      </c>
      <c r="B11">
        <f t="shared" si="0"/>
        <v>1.8318041423121298</v>
      </c>
    </row>
    <row r="12" spans="1:2" x14ac:dyDescent="0.2">
      <c r="A12">
        <v>1.76</v>
      </c>
      <c r="B12">
        <f t="shared" si="0"/>
        <v>1.7803956475021356</v>
      </c>
    </row>
    <row r="13" spans="1:2" x14ac:dyDescent="0.2">
      <c r="A13">
        <v>1.98</v>
      </c>
      <c r="B13">
        <f t="shared" si="0"/>
        <v>1.7358139075885175</v>
      </c>
    </row>
    <row r="14" spans="1:2" x14ac:dyDescent="0.2">
      <c r="A14">
        <v>2.2000000000000002</v>
      </c>
      <c r="B14">
        <f t="shared" si="0"/>
        <v>1.6967334685541784</v>
      </c>
    </row>
    <row r="15" spans="1:2" x14ac:dyDescent="0.2">
      <c r="A15">
        <v>2.42</v>
      </c>
      <c r="B15">
        <f t="shared" si="0"/>
        <v>1.6621566238933265</v>
      </c>
    </row>
    <row r="16" spans="1:2" x14ac:dyDescent="0.2">
      <c r="A16">
        <v>2.64</v>
      </c>
      <c r="B16">
        <f t="shared" si="0"/>
        <v>1.6313171536014046</v>
      </c>
    </row>
    <row r="17" spans="1:2" x14ac:dyDescent="0.2">
      <c r="A17">
        <v>2.86</v>
      </c>
      <c r="B17">
        <f t="shared" si="0"/>
        <v>1.6036162785111507</v>
      </c>
    </row>
    <row r="18" spans="1:2" x14ac:dyDescent="0.2">
      <c r="A18">
        <v>3.08</v>
      </c>
      <c r="B18">
        <f t="shared" si="0"/>
        <v>1.578578875232195</v>
      </c>
    </row>
    <row r="19" spans="1:2" x14ac:dyDescent="0.2">
      <c r="A19">
        <v>3.3</v>
      </c>
      <c r="B19">
        <f t="shared" si="0"/>
        <v>1.5558228230418567</v>
      </c>
    </row>
    <row r="20" spans="1:2" x14ac:dyDescent="0.2">
      <c r="A20">
        <v>3.52</v>
      </c>
      <c r="B20">
        <f t="shared" si="0"/>
        <v>1.535037090141268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8923-1480-484D-AC41-77C5283D0626}">
  <dimension ref="A1:B7"/>
  <sheetViews>
    <sheetView workbookViewId="0">
      <selection activeCell="K25" sqref="K25"/>
    </sheetView>
  </sheetViews>
  <sheetFormatPr baseColWidth="10" defaultRowHeight="16" x14ac:dyDescent="0.2"/>
  <cols>
    <col min="2" max="2" width="17" customWidth="1"/>
  </cols>
  <sheetData>
    <row r="1" spans="1:2" x14ac:dyDescent="0.2">
      <c r="A1" s="1" t="s">
        <v>5</v>
      </c>
      <c r="B1" s="1" t="s">
        <v>9</v>
      </c>
    </row>
    <row r="2" spans="1:2" x14ac:dyDescent="0.2">
      <c r="A2">
        <v>0</v>
      </c>
      <c r="B2">
        <f xml:space="preserve"> EXP(A2) + LN(ABS(A2-4))</f>
        <v>2.3862943611198908</v>
      </c>
    </row>
    <row r="3" spans="1:2" x14ac:dyDescent="0.2">
      <c r="A3">
        <v>1</v>
      </c>
      <c r="B3">
        <f t="shared" ref="B3:B7" si="0" xml:space="preserve"> EXP(A3) + LN(ABS(A3-4))</f>
        <v>3.8168941171271547</v>
      </c>
    </row>
    <row r="4" spans="1:2" x14ac:dyDescent="0.2">
      <c r="A4">
        <v>2</v>
      </c>
      <c r="B4">
        <f t="shared" si="0"/>
        <v>8.0822032794905958</v>
      </c>
    </row>
    <row r="5" spans="1:2" x14ac:dyDescent="0.2">
      <c r="A5">
        <v>3</v>
      </c>
      <c r="B5">
        <f t="shared" si="0"/>
        <v>20.085536923187668</v>
      </c>
    </row>
    <row r="6" spans="1:2" x14ac:dyDescent="0.2">
      <c r="A6">
        <v>4</v>
      </c>
      <c r="B6" t="e">
        <f xml:space="preserve"> EXP(A6) + LN(ABS(A6-4))</f>
        <v>#NUM!</v>
      </c>
    </row>
    <row r="7" spans="1:2" x14ac:dyDescent="0.2">
      <c r="A7">
        <v>5</v>
      </c>
      <c r="B7">
        <f t="shared" si="0"/>
        <v>148.4131591025766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2A9B-798B-D440-9B25-6B3E0B5C402B}">
  <dimension ref="A1:B17"/>
  <sheetViews>
    <sheetView tabSelected="1" workbookViewId="0">
      <selection activeCell="D29" sqref="D29"/>
    </sheetView>
  </sheetViews>
  <sheetFormatPr baseColWidth="10" defaultRowHeight="16" x14ac:dyDescent="0.2"/>
  <cols>
    <col min="2" max="2" width="27.83203125" customWidth="1"/>
  </cols>
  <sheetData>
    <row r="1" spans="1:2" x14ac:dyDescent="0.2">
      <c r="A1" s="1" t="s">
        <v>5</v>
      </c>
      <c r="B1" s="1" t="s">
        <v>10</v>
      </c>
    </row>
    <row r="2" spans="1:2" x14ac:dyDescent="0.2">
      <c r="A2">
        <v>15</v>
      </c>
      <c r="B2">
        <f xml:space="preserve"> (A2^3 - 1) / SQRT(A2 - 1)</f>
        <v>901.73943021251989</v>
      </c>
    </row>
    <row r="3" spans="1:2" x14ac:dyDescent="0.2">
      <c r="A3">
        <v>14</v>
      </c>
      <c r="B3">
        <f t="shared" ref="B3:B17" si="0" xml:space="preserve"> (A3^3 - 1) / SQRT(A3 - 1)</f>
        <v>760.77131912290179</v>
      </c>
    </row>
    <row r="4" spans="1:2" x14ac:dyDescent="0.2">
      <c r="A4">
        <v>13</v>
      </c>
      <c r="B4">
        <f t="shared" si="0"/>
        <v>633.93059557020911</v>
      </c>
    </row>
    <row r="5" spans="1:2" x14ac:dyDescent="0.2">
      <c r="A5">
        <v>12</v>
      </c>
      <c r="B5">
        <f t="shared" si="0"/>
        <v>520.71009208579778</v>
      </c>
    </row>
    <row r="6" spans="1:2" x14ac:dyDescent="0.2">
      <c r="A6">
        <v>11</v>
      </c>
      <c r="B6">
        <f t="shared" si="0"/>
        <v>420.58292880239441</v>
      </c>
    </row>
    <row r="7" spans="1:2" x14ac:dyDescent="0.2">
      <c r="A7">
        <v>10</v>
      </c>
      <c r="B7">
        <f t="shared" si="0"/>
        <v>333</v>
      </c>
    </row>
    <row r="8" spans="1:2" x14ac:dyDescent="0.2">
      <c r="A8">
        <v>9</v>
      </c>
      <c r="B8">
        <f t="shared" si="0"/>
        <v>257.38686835190327</v>
      </c>
    </row>
    <row r="9" spans="1:2" x14ac:dyDescent="0.2">
      <c r="A9">
        <v>8</v>
      </c>
      <c r="B9">
        <f t="shared" si="0"/>
        <v>193.1398457077151</v>
      </c>
    </row>
    <row r="10" spans="1:2" x14ac:dyDescent="0.2">
      <c r="A10">
        <v>7</v>
      </c>
      <c r="B10">
        <f t="shared" si="0"/>
        <v>139.62091533864117</v>
      </c>
    </row>
    <row r="11" spans="1:2" x14ac:dyDescent="0.2">
      <c r="A11">
        <v>6</v>
      </c>
      <c r="B11">
        <f t="shared" si="0"/>
        <v>96.150923032490951</v>
      </c>
    </row>
    <row r="12" spans="1:2" x14ac:dyDescent="0.2">
      <c r="A12">
        <v>5</v>
      </c>
      <c r="B12">
        <f t="shared" si="0"/>
        <v>62</v>
      </c>
    </row>
    <row r="13" spans="1:2" x14ac:dyDescent="0.2">
      <c r="A13">
        <v>4</v>
      </c>
      <c r="B13">
        <f t="shared" si="0"/>
        <v>36.373066958946424</v>
      </c>
    </row>
    <row r="14" spans="1:2" x14ac:dyDescent="0.2">
      <c r="A14">
        <v>3</v>
      </c>
      <c r="B14">
        <f t="shared" si="0"/>
        <v>18.384776310850235</v>
      </c>
    </row>
    <row r="15" spans="1:2" x14ac:dyDescent="0.2">
      <c r="A15">
        <v>2</v>
      </c>
      <c r="B15">
        <f t="shared" si="0"/>
        <v>7</v>
      </c>
    </row>
    <row r="16" spans="1:2" x14ac:dyDescent="0.2">
      <c r="A16">
        <v>1</v>
      </c>
      <c r="B16" t="e">
        <f t="shared" si="0"/>
        <v>#DIV/0!</v>
      </c>
    </row>
    <row r="17" spans="1:2" x14ac:dyDescent="0.2">
      <c r="A17">
        <v>0</v>
      </c>
      <c r="B17" t="e">
        <f t="shared" si="0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Q1_b</vt:lpstr>
      <vt:lpstr>Q2_b</vt:lpstr>
      <vt:lpstr>Q3_a</vt:lpstr>
      <vt:lpstr>Q3_b</vt:lpstr>
      <vt:lpstr>Q4_b</vt:lpstr>
      <vt:lpstr>Q5_a</vt:lpstr>
      <vt:lpstr>Q6_a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2023-06-21T13:46:18Z</dcterms:created>
  <dcterms:modified xsi:type="dcterms:W3CDTF">2023-06-24T07:05:57Z</dcterms:modified>
</cp:coreProperties>
</file>