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ta Analytics\Excel\"/>
    </mc:Choice>
  </mc:AlternateContent>
  <xr:revisionPtr revIDLastSave="0" documentId="13_ncr:1_{B96A0F78-5804-44EA-AD36-DAAD728970E9}" xr6:coauthVersionLast="47" xr6:coauthVersionMax="47" xr10:uidLastSave="{00000000-0000-0000-0000-000000000000}"/>
  <bookViews>
    <workbookView xWindow="-108" yWindow="-108" windowWidth="23256" windowHeight="12456" activeTab="4" xr2:uid="{9E3FACE2-A3C2-4FA4-8336-CE901DED944E}"/>
  </bookViews>
  <sheets>
    <sheet name="Average pivot" sheetId="6" r:id="rId1"/>
    <sheet name="Performance pivot" sheetId="9" r:id="rId2"/>
    <sheet name="Sheet5" sheetId="11" r:id="rId3"/>
    <sheet name="Sheet1" sheetId="1" r:id="rId4"/>
    <sheet name="Student dashboard" sheetId="13" r:id="rId5"/>
  </sheets>
  <definedNames>
    <definedName name="Slicer_Class">#N/A</definedName>
    <definedName name="Slicer_Gender">#N/A</definedName>
    <definedName name="Slicer_Performance_Level">#N/A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I5" i="1"/>
  <c r="I6" i="1"/>
  <c r="I7" i="1"/>
  <c r="I9" i="1"/>
  <c r="I10" i="1"/>
  <c r="I14" i="1"/>
  <c r="I15" i="1"/>
  <c r="I16" i="1"/>
  <c r="I13" i="1"/>
  <c r="I8" i="1"/>
  <c r="I4" i="1"/>
  <c r="I12" i="1"/>
  <c r="I3" i="1"/>
  <c r="I11" i="1"/>
  <c r="I2" i="1"/>
</calcChain>
</file>

<file path=xl/sharedStrings.xml><?xml version="1.0" encoding="utf-8"?>
<sst xmlns="http://schemas.openxmlformats.org/spreadsheetml/2006/main" count="69" uniqueCount="40">
  <si>
    <t>ID</t>
  </si>
  <si>
    <t>Name</t>
  </si>
  <si>
    <t>Class</t>
  </si>
  <si>
    <t>Gender</t>
  </si>
  <si>
    <t>English</t>
  </si>
  <si>
    <t>Math</t>
  </si>
  <si>
    <t>Science</t>
  </si>
  <si>
    <t>Social</t>
  </si>
  <si>
    <t>Total Marks</t>
  </si>
  <si>
    <t>Attendance %</t>
  </si>
  <si>
    <t>Aamir</t>
  </si>
  <si>
    <t>Male</t>
  </si>
  <si>
    <t>Zoya</t>
  </si>
  <si>
    <t>Female</t>
  </si>
  <si>
    <t>Arjun</t>
  </si>
  <si>
    <t>Sara</t>
  </si>
  <si>
    <t>Hiba</t>
  </si>
  <si>
    <t>Ananya</t>
  </si>
  <si>
    <t>Noor</t>
  </si>
  <si>
    <t>Sneha</t>
  </si>
  <si>
    <t>Yusuf</t>
  </si>
  <si>
    <t>Rahul</t>
  </si>
  <si>
    <t>Ravi</t>
  </si>
  <si>
    <t>Nihal</t>
  </si>
  <si>
    <t>Meera</t>
  </si>
  <si>
    <t>Fatima</t>
  </si>
  <si>
    <t>Imran</t>
  </si>
  <si>
    <t>Row Labels</t>
  </si>
  <si>
    <t>Grand Total</t>
  </si>
  <si>
    <t>Sum of Total Marks</t>
  </si>
  <si>
    <t>(All)</t>
  </si>
  <si>
    <t>Average of English</t>
  </si>
  <si>
    <t>Average of Math</t>
  </si>
  <si>
    <t>Average of Science</t>
  </si>
  <si>
    <t>Average of Social</t>
  </si>
  <si>
    <t>Performance Level</t>
  </si>
  <si>
    <t>Average of Total Marks</t>
  </si>
  <si>
    <t>Sum of Attendance %</t>
  </si>
  <si>
    <t>Top</t>
  </si>
  <si>
    <r>
      <t xml:space="preserve">  </t>
    </r>
    <r>
      <rPr>
        <b/>
        <sz val="26"/>
        <color theme="8" tint="-0.499984740745262"/>
        <rFont val="Calibri"/>
        <family val="2"/>
        <scheme val="minor"/>
      </rPr>
      <t xml:space="preserve"> </t>
    </r>
    <r>
      <rPr>
        <b/>
        <u/>
        <sz val="26"/>
        <color theme="8" tint="-0.499984740745262"/>
        <rFont val="Times New Roman"/>
        <family val="1"/>
      </rPr>
      <t>Student Performance Overview Class 9 and Class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</si>
</sst>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26"/>
      <color theme="1"/>
      <name val="Calibri"/>
      <family val="2"/>
      <scheme val="minor"/>
    </font>
    <font>
      <b/>
      <sz val="26"/>
      <color theme="8" tint="-0.499984740745262"/>
      <name val="Calibri"/>
      <family val="2"/>
      <scheme val="minor"/>
    </font>
    <font>
      <b/>
      <u/>
      <sz val="26"/>
      <color theme="8" tint="-0.499984740745262"/>
      <name val="Times New Roman"/>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0" fontId="0" fillId="0" borderId="0" xfId="0" applyNumberFormat="1"/>
    <xf numFmtId="9"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2">
    <cellStyle name="Normal" xfId="0" builtinId="0"/>
    <cellStyle name="Percent" xfId="1" builtinId="5"/>
  </cellStyles>
  <dxfs count="87">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13" formatCode="0%"/>
    </dxf>
    <dxf>
      <numFmt numFmtId="0" formatCode="General"/>
    </dxf>
    <dxf>
      <numFmt numFmtId="2" formatCode="0.00"/>
    </dxf>
    <dxf>
      <numFmt numFmtId="0" formatCode="General"/>
    </dxf>
    <dxf>
      <numFmt numFmtId="13" formatCode="0%"/>
    </dxf>
    <dxf>
      <numFmt numFmtId="2" formatCode="0.00"/>
    </dxf>
    <dxf>
      <numFmt numFmtId="0" formatCode="General"/>
    </dxf>
    <dxf>
      <numFmt numFmtId="13" formatCode="0%"/>
    </dxf>
    <dxf>
      <font>
        <sz val="8"/>
        <color theme="8" tint="0.59996337778862885"/>
        <name val="Calibri Light"/>
        <family val="2"/>
        <scheme val="major"/>
      </font>
    </dxf>
  </dxfs>
  <tableStyles count="5" defaultTableStyle="TableStyleMedium2" defaultPivotStyle="PivotStyleLight16">
    <tableStyle name="custom data" pivot="0" table="0" count="1" xr9:uid="{E4FD63D6-223E-416D-A4B3-F516C3F9DE3D}"/>
    <tableStyle name="custom new " pivot="0" table="0" count="2" xr9:uid="{5ECC69E4-A268-40B9-95CA-861074AD190D}"/>
    <tableStyle name="Slicer custom" pivot="0" table="0" count="2" xr9:uid="{28A6BFE7-47F9-47FD-9083-64BA7641A1D2}"/>
    <tableStyle name="Slicer Style 1" pivot="0" table="0" count="1" xr9:uid="{5F96E86A-26B2-49FB-81A9-F44CDFBD7D5C}">
      <tableStyleElement type="headerRow" dxfId="86"/>
    </tableStyle>
    <tableStyle name="Slicer Style 2" pivot="0" table="0" count="1" xr9:uid="{5BF37B5C-6A54-4DF7-BCB6-E9603816A973}"/>
  </tableStyles>
  <colors>
    <mruColors>
      <color rgb="FF00CDC8"/>
    </mruColors>
  </colors>
  <extLst>
    <ext xmlns:x14="http://schemas.microsoft.com/office/spreadsheetml/2009/9/main" uri="{46F421CA-312F-682f-3DD2-61675219B42D}">
      <x14:dxfs count="6">
        <dxf>
          <fill>
            <patternFill>
              <bgColor theme="4" tint="0.39994506668294322"/>
            </patternFill>
          </fill>
        </dxf>
        <dxf>
          <fill>
            <patternFill>
              <bgColor theme="2" tint="-0.24994659260841701"/>
            </patternFill>
          </fill>
        </dxf>
        <dxf>
          <fill>
            <patternFill patternType="solid">
              <fgColor theme="8" tint="0.39994506668294322"/>
              <bgColor theme="2" tint="-0.24994659260841701"/>
            </patternFill>
          </fill>
        </dxf>
        <dxf>
          <fill>
            <patternFill patternType="solid">
              <fgColor theme="8"/>
              <bgColor theme="8"/>
            </patternFill>
          </fill>
        </dxf>
        <dxf>
          <fill>
            <patternFill patternType="solid">
              <fgColor theme="4" tint="0.59996337778862885"/>
              <bgColor theme="4" tint="0.59996337778862885"/>
            </patternFill>
          </fill>
        </dxf>
        <dxf>
          <fill>
            <patternFill>
              <fgColor theme="8"/>
              <bgColor theme="8"/>
            </patternFill>
          </fill>
        </dxf>
      </x14:dxfs>
    </ext>
    <ext xmlns:x14="http://schemas.microsoft.com/office/spreadsheetml/2009/9/main" uri="{EB79DEF2-80B8-43e5-95BD-54CBDDF9020C}">
      <x14:slicerStyles defaultSlicerStyle="Slicer custom">
        <x14:slicerStyle name="custom data">
          <x14:slicerStyleElements>
            <x14:slicerStyleElement type="selectedItemWithData" dxfId="5"/>
          </x14:slicerStyleElements>
        </x14:slicerStyle>
        <x14:slicerStyle name="custom new ">
          <x14:slicerStyleElements>
            <x14:slicerStyleElement type="hoveredUnselectedItemWithData" dxfId="4"/>
            <x14:slicerStyleElement type="hoveredSelectedItemWithData" dxfId="3"/>
          </x14:slicerStyleElements>
        </x14:slicerStyle>
        <x14:slicerStyle name="Slicer custom">
          <x14:slicerStyleElements>
            <x14:slicerStyleElement type="hoveredUnselectedItemWithData" dxfId="2"/>
            <x14:slicerStyleElement type="hoveredSelectedItemWithData" dxfId="1"/>
          </x14:slicerStyleElements>
        </x14:slicerStyle>
        <x14:slicerStyle name="Slicer Style 1"/>
        <x14:slicerStyle name="Slicer Style 2">
          <x14:slicerStyleElements>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[Student.xlsx]Average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Subject</a:t>
            </a:r>
            <a:r>
              <a:rPr lang="en-IN" baseline="0"/>
              <a:t> wise Average Marks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lumMod val="75000"/>
            </a:schemeClr>
          </a:solidFill>
          <a:ln>
            <a:solidFill>
              <a:schemeClr val="accent5">
                <a:lumMod val="50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solidFill>
              <a:schemeClr val="accent5">
                <a:lumMod val="50000"/>
              </a:schemeClr>
            </a:solidFill>
          </a:ln>
          <a:effectLst/>
        </c:spPr>
      </c:pivotFmt>
      <c:pivotFmt>
        <c:idx val="6"/>
        <c:spPr>
          <a:solidFill>
            <a:schemeClr val="accent5"/>
          </a:solidFill>
          <a:ln>
            <a:noFill/>
          </a:ln>
          <a:effectLst/>
        </c:spPr>
      </c:pivotFmt>
    </c:pivotFmts>
    <c:plotArea>
      <c:layout/>
      <c:barChart>
        <c:barDir val="col"/>
        <c:grouping val="clustered"/>
        <c:varyColors val="0"/>
        <c:ser>
          <c:idx val="0"/>
          <c:order val="0"/>
          <c:tx>
            <c:strRef>
              <c:f>'Average pivot'!$A$5</c:f>
              <c:strCache>
                <c:ptCount val="1"/>
                <c:pt idx="0">
                  <c:v>Average of English</c:v>
                </c:pt>
              </c:strCache>
            </c:strRef>
          </c:tx>
          <c:spPr>
            <a:solidFill>
              <a:schemeClr val="accent1">
                <a:lumMod val="75000"/>
              </a:schemeClr>
            </a:solidFill>
            <a:ln>
              <a:solidFill>
                <a:schemeClr val="accent5">
                  <a:lumMod val="50000"/>
                </a:schemeClr>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pivot'!$A$6</c:f>
              <c:strCache>
                <c:ptCount val="1"/>
                <c:pt idx="0">
                  <c:v>Total</c:v>
                </c:pt>
              </c:strCache>
            </c:strRef>
          </c:cat>
          <c:val>
            <c:numRef>
              <c:f>'Average pivot'!$A$6</c:f>
              <c:numCache>
                <c:formatCode>General</c:formatCode>
                <c:ptCount val="1"/>
                <c:pt idx="0">
                  <c:v>87</c:v>
                </c:pt>
              </c:numCache>
            </c:numRef>
          </c:val>
          <c:extLst>
            <c:ext xmlns:c16="http://schemas.microsoft.com/office/drawing/2014/chart" uri="{C3380CC4-5D6E-409C-BE32-E72D297353CC}">
              <c16:uniqueId val="{00000000-E49A-488F-ABA6-9DE4EE86098D}"/>
            </c:ext>
          </c:extLst>
        </c:ser>
        <c:ser>
          <c:idx val="1"/>
          <c:order val="1"/>
          <c:tx>
            <c:strRef>
              <c:f>'Average pivot'!$B$5</c:f>
              <c:strCache>
                <c:ptCount val="1"/>
                <c:pt idx="0">
                  <c:v>Average of Math</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pivot'!$A$6</c:f>
              <c:strCache>
                <c:ptCount val="1"/>
                <c:pt idx="0">
                  <c:v>Total</c:v>
                </c:pt>
              </c:strCache>
            </c:strRef>
          </c:cat>
          <c:val>
            <c:numRef>
              <c:f>'Average pivot'!$B$6</c:f>
              <c:numCache>
                <c:formatCode>General</c:formatCode>
                <c:ptCount val="1"/>
                <c:pt idx="0">
                  <c:v>85.5</c:v>
                </c:pt>
              </c:numCache>
            </c:numRef>
          </c:val>
          <c:extLst>
            <c:ext xmlns:c16="http://schemas.microsoft.com/office/drawing/2014/chart" uri="{C3380CC4-5D6E-409C-BE32-E72D297353CC}">
              <c16:uniqueId val="{00000001-E49A-488F-ABA6-9DE4EE86098D}"/>
            </c:ext>
          </c:extLst>
        </c:ser>
        <c:ser>
          <c:idx val="2"/>
          <c:order val="2"/>
          <c:tx>
            <c:strRef>
              <c:f>'Average pivot'!$C$5</c:f>
              <c:strCache>
                <c:ptCount val="1"/>
                <c:pt idx="0">
                  <c:v>Average of Science</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pivot'!$A$6</c:f>
              <c:strCache>
                <c:ptCount val="1"/>
                <c:pt idx="0">
                  <c:v>Total</c:v>
                </c:pt>
              </c:strCache>
            </c:strRef>
          </c:cat>
          <c:val>
            <c:numRef>
              <c:f>'Average pivot'!$C$6</c:f>
              <c:numCache>
                <c:formatCode>General</c:formatCode>
                <c:ptCount val="1"/>
                <c:pt idx="0">
                  <c:v>73.5</c:v>
                </c:pt>
              </c:numCache>
            </c:numRef>
          </c:val>
          <c:extLst>
            <c:ext xmlns:c16="http://schemas.microsoft.com/office/drawing/2014/chart" uri="{C3380CC4-5D6E-409C-BE32-E72D297353CC}">
              <c16:uniqueId val="{00000002-E49A-488F-ABA6-9DE4EE86098D}"/>
            </c:ext>
          </c:extLst>
        </c:ser>
        <c:ser>
          <c:idx val="3"/>
          <c:order val="3"/>
          <c:tx>
            <c:strRef>
              <c:f>'Average pivot'!$D$5</c:f>
              <c:strCache>
                <c:ptCount val="1"/>
                <c:pt idx="0">
                  <c:v>Average of Social</c:v>
                </c:pt>
              </c:strCache>
            </c:strRef>
          </c:tx>
          <c:spPr>
            <a:solidFill>
              <a:schemeClr val="accent5">
                <a:lumMod val="40000"/>
                <a:lumOff val="6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pivot'!$A$6</c:f>
              <c:strCache>
                <c:ptCount val="1"/>
                <c:pt idx="0">
                  <c:v>Total</c:v>
                </c:pt>
              </c:strCache>
            </c:strRef>
          </c:cat>
          <c:val>
            <c:numRef>
              <c:f>'Average pivot'!$D$6</c:f>
              <c:numCache>
                <c:formatCode>General</c:formatCode>
                <c:ptCount val="1"/>
                <c:pt idx="0">
                  <c:v>68.5</c:v>
                </c:pt>
              </c:numCache>
            </c:numRef>
          </c:val>
          <c:extLst>
            <c:ext xmlns:c16="http://schemas.microsoft.com/office/drawing/2014/chart" uri="{C3380CC4-5D6E-409C-BE32-E72D297353CC}">
              <c16:uniqueId val="{00000003-E49A-488F-ABA6-9DE4EE86098D}"/>
            </c:ext>
          </c:extLst>
        </c:ser>
        <c:dLbls>
          <c:dLblPos val="outEnd"/>
          <c:showLegendKey val="0"/>
          <c:showVal val="1"/>
          <c:showCatName val="0"/>
          <c:showSerName val="0"/>
          <c:showPercent val="0"/>
          <c:showBubbleSize val="0"/>
        </c:dLbls>
        <c:gapWidth val="219"/>
        <c:overlap val="-27"/>
        <c:axId val="1732384480"/>
        <c:axId val="1732385440"/>
      </c:barChart>
      <c:catAx>
        <c:axId val="173238448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Subjects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32385440"/>
        <c:crosses val="autoZero"/>
        <c:auto val="1"/>
        <c:lblAlgn val="ctr"/>
        <c:lblOffset val="100"/>
        <c:noMultiLvlLbl val="0"/>
      </c:catAx>
      <c:valAx>
        <c:axId val="173238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Marks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8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[Student.xlsx]Performance 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Total Marks by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pivotFmt>
      <c:pivotFmt>
        <c:idx val="6"/>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pivotFmt>
    </c:pivotFmts>
    <c:plotArea>
      <c:layout/>
      <c:barChart>
        <c:barDir val="col"/>
        <c:grouping val="clustered"/>
        <c:varyColors val="0"/>
        <c:ser>
          <c:idx val="0"/>
          <c:order val="0"/>
          <c:tx>
            <c:strRef>
              <c:f>'Performance pivot'!$B$3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pivot'!$A$4:$A$7</c:f>
              <c:multiLvlStrCache>
                <c:ptCount val="2"/>
                <c:lvl>
                  <c:pt idx="0">
                    <c:v>Meera</c:v>
                  </c:pt>
                  <c:pt idx="1">
                    <c:v>Fatima</c:v>
                  </c:pt>
                </c:lvl>
                <c:lvl>
                  <c:pt idx="0">
                    <c:v>Top</c:v>
                  </c:pt>
                </c:lvl>
              </c:multiLvlStrCache>
            </c:multiLvlStrRef>
          </c:cat>
          <c:val>
            <c:numRef>
              <c:f>'Performance pivot'!$B$4:$B$7</c:f>
              <c:numCache>
                <c:formatCode>General</c:formatCode>
                <c:ptCount val="2"/>
                <c:pt idx="0">
                  <c:v>314</c:v>
                </c:pt>
                <c:pt idx="1">
                  <c:v>315</c:v>
                </c:pt>
              </c:numCache>
            </c:numRef>
          </c:val>
          <c:extLst>
            <c:ext xmlns:c16="http://schemas.microsoft.com/office/drawing/2014/chart" uri="{C3380CC4-5D6E-409C-BE32-E72D297353CC}">
              <c16:uniqueId val="{00000000-5165-4E63-AA9E-0194297971C4}"/>
            </c:ext>
          </c:extLst>
        </c:ser>
        <c:dLbls>
          <c:dLblPos val="outEnd"/>
          <c:showLegendKey val="0"/>
          <c:showVal val="1"/>
          <c:showCatName val="0"/>
          <c:showSerName val="0"/>
          <c:showPercent val="0"/>
          <c:showBubbleSize val="0"/>
        </c:dLbls>
        <c:gapWidth val="219"/>
        <c:overlap val="-27"/>
        <c:axId val="911345200"/>
        <c:axId val="1521353152"/>
      </c:barChart>
      <c:catAx>
        <c:axId val="91134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53152"/>
        <c:crosses val="autoZero"/>
        <c:auto val="1"/>
        <c:lblAlgn val="ctr"/>
        <c:lblOffset val="100"/>
        <c:noMultiLvlLbl val="0"/>
      </c:catAx>
      <c:valAx>
        <c:axId val="152135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Average</a:t>
                </a:r>
                <a:r>
                  <a:rPr lang="en-IN" baseline="0"/>
                  <a:t> Marks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4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[Student.xlsx]Average 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Subject</a:t>
            </a:r>
            <a:r>
              <a:rPr lang="en-IN" b="1" baseline="0"/>
              <a:t> wise Average Marks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lumMod val="75000"/>
            </a:schemeClr>
          </a:solidFill>
          <a:ln>
            <a:solidFill>
              <a:schemeClr val="accent5">
                <a:lumMod val="50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solidFill>
              <a:schemeClr val="accent5">
                <a:lumMod val="50000"/>
              </a:schemeClr>
            </a:solidFill>
          </a:ln>
          <a:effectLst/>
        </c:spPr>
      </c:pivotFmt>
      <c:pivotFmt>
        <c:idx val="6"/>
        <c:spPr>
          <a:solidFill>
            <a:schemeClr val="accent5"/>
          </a:solidFill>
          <a:ln>
            <a:noFill/>
          </a:ln>
          <a:effectLst/>
        </c:spPr>
      </c:pivotFmt>
      <c:pivotFmt>
        <c:idx val="7"/>
        <c:spPr>
          <a:solidFill>
            <a:schemeClr val="accent1">
              <a:lumMod val="75000"/>
            </a:schemeClr>
          </a:solidFill>
          <a:ln>
            <a:solidFill>
              <a:schemeClr val="accent5">
                <a:lumMod val="50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solidFill>
              <a:schemeClr val="accent5">
                <a:lumMod val="50000"/>
              </a:schemeClr>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pivot'!$A$5</c:f>
              <c:strCache>
                <c:ptCount val="1"/>
                <c:pt idx="0">
                  <c:v>Average of English</c:v>
                </c:pt>
              </c:strCache>
            </c:strRef>
          </c:tx>
          <c:spPr>
            <a:solidFill>
              <a:schemeClr val="accent1">
                <a:lumMod val="75000"/>
              </a:schemeClr>
            </a:solidFill>
            <a:ln>
              <a:solidFill>
                <a:schemeClr val="accent5">
                  <a:lumMod val="50000"/>
                </a:schemeClr>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pivot'!$A$6</c:f>
              <c:strCache>
                <c:ptCount val="1"/>
                <c:pt idx="0">
                  <c:v>Total</c:v>
                </c:pt>
              </c:strCache>
            </c:strRef>
          </c:cat>
          <c:val>
            <c:numRef>
              <c:f>'Average pivot'!$A$6</c:f>
              <c:numCache>
                <c:formatCode>General</c:formatCode>
                <c:ptCount val="1"/>
                <c:pt idx="0">
                  <c:v>87</c:v>
                </c:pt>
              </c:numCache>
            </c:numRef>
          </c:val>
          <c:extLst>
            <c:ext xmlns:c16="http://schemas.microsoft.com/office/drawing/2014/chart" uri="{C3380CC4-5D6E-409C-BE32-E72D297353CC}">
              <c16:uniqueId val="{00000000-3B15-471B-B9C3-7E89ED48EF43}"/>
            </c:ext>
          </c:extLst>
        </c:ser>
        <c:ser>
          <c:idx val="1"/>
          <c:order val="1"/>
          <c:tx>
            <c:strRef>
              <c:f>'Average pivot'!$B$5</c:f>
              <c:strCache>
                <c:ptCount val="1"/>
                <c:pt idx="0">
                  <c:v>Average of Math</c:v>
                </c:pt>
              </c:strCache>
            </c:strRef>
          </c:tx>
          <c:spPr>
            <a:solidFill>
              <a:schemeClr val="accent5">
                <a:lumMod val="7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pivot'!$A$6</c:f>
              <c:strCache>
                <c:ptCount val="1"/>
                <c:pt idx="0">
                  <c:v>Total</c:v>
                </c:pt>
              </c:strCache>
            </c:strRef>
          </c:cat>
          <c:val>
            <c:numRef>
              <c:f>'Average pivot'!$B$6</c:f>
              <c:numCache>
                <c:formatCode>General</c:formatCode>
                <c:ptCount val="1"/>
                <c:pt idx="0">
                  <c:v>85.5</c:v>
                </c:pt>
              </c:numCache>
            </c:numRef>
          </c:val>
          <c:extLst>
            <c:ext xmlns:c16="http://schemas.microsoft.com/office/drawing/2014/chart" uri="{C3380CC4-5D6E-409C-BE32-E72D297353CC}">
              <c16:uniqueId val="{00000001-3B15-471B-B9C3-7E89ED48EF43}"/>
            </c:ext>
          </c:extLst>
        </c:ser>
        <c:ser>
          <c:idx val="2"/>
          <c:order val="2"/>
          <c:tx>
            <c:strRef>
              <c:f>'Average pivot'!$C$5</c:f>
              <c:strCache>
                <c:ptCount val="1"/>
                <c:pt idx="0">
                  <c:v>Average of Science</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pivot'!$A$6</c:f>
              <c:strCache>
                <c:ptCount val="1"/>
                <c:pt idx="0">
                  <c:v>Total</c:v>
                </c:pt>
              </c:strCache>
            </c:strRef>
          </c:cat>
          <c:val>
            <c:numRef>
              <c:f>'Average pivot'!$C$6</c:f>
              <c:numCache>
                <c:formatCode>General</c:formatCode>
                <c:ptCount val="1"/>
                <c:pt idx="0">
                  <c:v>73.5</c:v>
                </c:pt>
              </c:numCache>
            </c:numRef>
          </c:val>
          <c:extLst>
            <c:ext xmlns:c16="http://schemas.microsoft.com/office/drawing/2014/chart" uri="{C3380CC4-5D6E-409C-BE32-E72D297353CC}">
              <c16:uniqueId val="{00000002-3B15-471B-B9C3-7E89ED48EF43}"/>
            </c:ext>
          </c:extLst>
        </c:ser>
        <c:ser>
          <c:idx val="3"/>
          <c:order val="3"/>
          <c:tx>
            <c:strRef>
              <c:f>'Average pivot'!$D$5</c:f>
              <c:strCache>
                <c:ptCount val="1"/>
                <c:pt idx="0">
                  <c:v>Average of Social</c:v>
                </c:pt>
              </c:strCache>
            </c:strRef>
          </c:tx>
          <c:spPr>
            <a:solidFill>
              <a:schemeClr val="accent5">
                <a:lumMod val="60000"/>
                <a:lumOff val="4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pivot'!$A$6</c:f>
              <c:strCache>
                <c:ptCount val="1"/>
                <c:pt idx="0">
                  <c:v>Total</c:v>
                </c:pt>
              </c:strCache>
            </c:strRef>
          </c:cat>
          <c:val>
            <c:numRef>
              <c:f>'Average pivot'!$D$6</c:f>
              <c:numCache>
                <c:formatCode>General</c:formatCode>
                <c:ptCount val="1"/>
                <c:pt idx="0">
                  <c:v>68.5</c:v>
                </c:pt>
              </c:numCache>
            </c:numRef>
          </c:val>
          <c:extLst>
            <c:ext xmlns:c16="http://schemas.microsoft.com/office/drawing/2014/chart" uri="{C3380CC4-5D6E-409C-BE32-E72D297353CC}">
              <c16:uniqueId val="{00000003-3B15-471B-B9C3-7E89ED48EF43}"/>
            </c:ext>
          </c:extLst>
        </c:ser>
        <c:dLbls>
          <c:dLblPos val="outEnd"/>
          <c:showLegendKey val="0"/>
          <c:showVal val="1"/>
          <c:showCatName val="0"/>
          <c:showSerName val="0"/>
          <c:showPercent val="0"/>
          <c:showBubbleSize val="0"/>
        </c:dLbls>
        <c:gapWidth val="219"/>
        <c:overlap val="-27"/>
        <c:axId val="1732384480"/>
        <c:axId val="1732385440"/>
      </c:barChart>
      <c:catAx>
        <c:axId val="173238448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Subjects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32385440"/>
        <c:crosses val="autoZero"/>
        <c:auto val="1"/>
        <c:lblAlgn val="ctr"/>
        <c:lblOffset val="100"/>
        <c:noMultiLvlLbl val="0"/>
      </c:catAx>
      <c:valAx>
        <c:axId val="173238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Marks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8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[Student.xlsx]Performance 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Total Marks by Performance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pivot'!$B$3</c:f>
              <c:strCache>
                <c:ptCount val="1"/>
                <c:pt idx="0">
                  <c:v>Total</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pivot'!$A$4:$A$7</c:f>
              <c:multiLvlStrCache>
                <c:ptCount val="2"/>
                <c:lvl>
                  <c:pt idx="0">
                    <c:v>Meera</c:v>
                  </c:pt>
                  <c:pt idx="1">
                    <c:v>Fatima</c:v>
                  </c:pt>
                </c:lvl>
                <c:lvl>
                  <c:pt idx="0">
                    <c:v>Top</c:v>
                  </c:pt>
                </c:lvl>
              </c:multiLvlStrCache>
            </c:multiLvlStrRef>
          </c:cat>
          <c:val>
            <c:numRef>
              <c:f>'Performance pivot'!$B$4:$B$7</c:f>
              <c:numCache>
                <c:formatCode>General</c:formatCode>
                <c:ptCount val="2"/>
                <c:pt idx="0">
                  <c:v>314</c:v>
                </c:pt>
                <c:pt idx="1">
                  <c:v>315</c:v>
                </c:pt>
              </c:numCache>
            </c:numRef>
          </c:val>
          <c:extLst>
            <c:ext xmlns:c16="http://schemas.microsoft.com/office/drawing/2014/chart" uri="{C3380CC4-5D6E-409C-BE32-E72D297353CC}">
              <c16:uniqueId val="{00000000-0A5D-4D6C-BC09-005FE2D2BF8C}"/>
            </c:ext>
          </c:extLst>
        </c:ser>
        <c:dLbls>
          <c:dLblPos val="outEnd"/>
          <c:showLegendKey val="0"/>
          <c:showVal val="1"/>
          <c:showCatName val="0"/>
          <c:showSerName val="0"/>
          <c:showPercent val="0"/>
          <c:showBubbleSize val="0"/>
        </c:dLbls>
        <c:gapWidth val="219"/>
        <c:overlap val="-27"/>
        <c:axId val="911345200"/>
        <c:axId val="1521353152"/>
      </c:barChart>
      <c:catAx>
        <c:axId val="91134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53152"/>
        <c:crosses val="autoZero"/>
        <c:auto val="1"/>
        <c:lblAlgn val="ctr"/>
        <c:lblOffset val="100"/>
        <c:noMultiLvlLbl val="0"/>
      </c:catAx>
      <c:valAx>
        <c:axId val="152135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Average</a:t>
                </a:r>
                <a:r>
                  <a:rPr lang="en-IN" baseline="0"/>
                  <a:t> Marks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4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434340</xdr:colOff>
      <xdr:row>11</xdr:row>
      <xdr:rowOff>179070</xdr:rowOff>
    </xdr:from>
    <xdr:to>
      <xdr:col>8</xdr:col>
      <xdr:colOff>1089660</xdr:colOff>
      <xdr:row>26</xdr:row>
      <xdr:rowOff>179070</xdr:rowOff>
    </xdr:to>
    <xdr:graphicFrame macro="">
      <xdr:nvGraphicFramePr>
        <xdr:cNvPr id="2" name="Chart 1">
          <a:extLst>
            <a:ext uri="{FF2B5EF4-FFF2-40B4-BE49-F238E27FC236}">
              <a16:creationId xmlns:a16="http://schemas.microsoft.com/office/drawing/2014/main" id="{014642C7-AD22-BEA4-DFF8-399DD87A5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5</xdr:row>
      <xdr:rowOff>137161</xdr:rowOff>
    </xdr:from>
    <xdr:to>
      <xdr:col>6</xdr:col>
      <xdr:colOff>297180</xdr:colOff>
      <xdr:row>10</xdr:row>
      <xdr:rowOff>114301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EE8D4C3E-9D60-A1CB-CE5F-813B4CC6706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27220" y="1051561"/>
              <a:ext cx="18669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845820</xdr:colOff>
      <xdr:row>9</xdr:row>
      <xdr:rowOff>15241</xdr:rowOff>
    </xdr:from>
    <xdr:to>
      <xdr:col>3</xdr:col>
      <xdr:colOff>441960</xdr:colOff>
      <xdr:row>14</xdr:row>
      <xdr:rowOff>15240</xdr:rowOff>
    </xdr:to>
    <mc:AlternateContent xmlns:mc="http://schemas.openxmlformats.org/markup-compatibility/2006" xmlns:a14="http://schemas.microsoft.com/office/drawing/2010/main">
      <mc:Choice Requires="a14">
        <xdr:graphicFrame macro="">
          <xdr:nvGraphicFramePr>
            <xdr:cNvPr id="4" name="Class">
              <a:extLst>
                <a:ext uri="{FF2B5EF4-FFF2-40B4-BE49-F238E27FC236}">
                  <a16:creationId xmlns:a16="http://schemas.microsoft.com/office/drawing/2014/main" id="{05360407-366E-6769-7E4D-A4DB734317F4}"/>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981200" y="1661161"/>
              <a:ext cx="180594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6</xdr:row>
      <xdr:rowOff>148590</xdr:rowOff>
    </xdr:from>
    <xdr:to>
      <xdr:col>10</xdr:col>
      <xdr:colOff>365760</xdr:colOff>
      <xdr:row>21</xdr:row>
      <xdr:rowOff>148590</xdr:rowOff>
    </xdr:to>
    <xdr:graphicFrame macro="">
      <xdr:nvGraphicFramePr>
        <xdr:cNvPr id="2" name="Chart 1">
          <a:extLst>
            <a:ext uri="{FF2B5EF4-FFF2-40B4-BE49-F238E27FC236}">
              <a16:creationId xmlns:a16="http://schemas.microsoft.com/office/drawing/2014/main" id="{AC4ECC9D-5986-CF38-F474-AFCB568A9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312420</xdr:colOff>
      <xdr:row>12</xdr:row>
      <xdr:rowOff>106681</xdr:rowOff>
    </xdr:from>
    <xdr:to>
      <xdr:col>14</xdr:col>
      <xdr:colOff>320040</xdr:colOff>
      <xdr:row>17</xdr:row>
      <xdr:rowOff>106681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FA534CAF-F8C1-9C33-5880-15C731BF608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260080" y="2301241"/>
              <a:ext cx="18364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312420</xdr:colOff>
      <xdr:row>17</xdr:row>
      <xdr:rowOff>167641</xdr:rowOff>
    </xdr:from>
    <xdr:to>
      <xdr:col>14</xdr:col>
      <xdr:colOff>373380</xdr:colOff>
      <xdr:row>23</xdr:row>
      <xdr:rowOff>45721</xdr:rowOff>
    </xdr:to>
    <mc:AlternateContent xmlns:mc="http://schemas.openxmlformats.org/markup-compatibility/2006" xmlns:a14="http://schemas.microsoft.com/office/drawing/2010/main">
      <mc:Choice Requires="a14">
        <xdr:graphicFrame macro="">
          <xdr:nvGraphicFramePr>
            <xdr:cNvPr id="4" name="Class 1">
              <a:extLst>
                <a:ext uri="{FF2B5EF4-FFF2-40B4-BE49-F238E27FC236}">
                  <a16:creationId xmlns:a16="http://schemas.microsoft.com/office/drawing/2014/main" id="{6688A0C0-2246-FC21-8D1C-3F5371A5D874}"/>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8260080" y="3276601"/>
              <a:ext cx="188976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320040</xdr:colOff>
      <xdr:row>7</xdr:row>
      <xdr:rowOff>83821</xdr:rowOff>
    </xdr:from>
    <xdr:to>
      <xdr:col>14</xdr:col>
      <xdr:colOff>312420</xdr:colOff>
      <xdr:row>12</xdr:row>
      <xdr:rowOff>83820</xdr:rowOff>
    </xdr:to>
    <mc:AlternateContent xmlns:mc="http://schemas.openxmlformats.org/markup-compatibility/2006" xmlns:a14="http://schemas.microsoft.com/office/drawing/2010/main">
      <mc:Choice Requires="a14">
        <xdr:graphicFrame macro="">
          <xdr:nvGraphicFramePr>
            <xdr:cNvPr id="5" name="Performance Level">
              <a:extLst>
                <a:ext uri="{FF2B5EF4-FFF2-40B4-BE49-F238E27FC236}">
                  <a16:creationId xmlns:a16="http://schemas.microsoft.com/office/drawing/2014/main" id="{44D881B6-02B0-5E30-9AA1-B652564ECEF6}"/>
                </a:ext>
              </a:extLst>
            </xdr:cNvPr>
            <xdr:cNvGraphicFramePr/>
          </xdr:nvGraphicFramePr>
          <xdr:xfrm>
            <a:off x="0" y="0"/>
            <a:ext cx="0" cy="0"/>
          </xdr:xfrm>
          <a:graphic>
            <a:graphicData uri="http://schemas.microsoft.com/office/drawing/2010/slicer">
              <sle:slicer xmlns:sle="http://schemas.microsoft.com/office/drawing/2010/slicer" name="Performance Level"/>
            </a:graphicData>
          </a:graphic>
        </xdr:graphicFrame>
      </mc:Choice>
      <mc:Fallback xmlns="">
        <xdr:sp macro="" textlink="">
          <xdr:nvSpPr>
            <xdr:cNvPr id="0" name=""/>
            <xdr:cNvSpPr>
              <a:spLocks noTextEdit="1"/>
            </xdr:cNvSpPr>
          </xdr:nvSpPr>
          <xdr:spPr>
            <a:xfrm>
              <a:off x="8267700" y="1363981"/>
              <a:ext cx="182118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358140</xdr:colOff>
      <xdr:row>9</xdr:row>
      <xdr:rowOff>0</xdr:rowOff>
    </xdr:from>
    <xdr:to>
      <xdr:col>22</xdr:col>
      <xdr:colOff>91440</xdr:colOff>
      <xdr:row>26</xdr:row>
      <xdr:rowOff>91440</xdr:rowOff>
    </xdr:to>
    <xdr:graphicFrame macro="">
      <xdr:nvGraphicFramePr>
        <xdr:cNvPr id="4" name="Chart 3">
          <a:extLst>
            <a:ext uri="{FF2B5EF4-FFF2-40B4-BE49-F238E27FC236}">
              <a16:creationId xmlns:a16="http://schemas.microsoft.com/office/drawing/2014/main" id="{8CBF8734-091A-4B58-B7AC-1A2FE4040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9</xdr:row>
      <xdr:rowOff>0</xdr:rowOff>
    </xdr:from>
    <xdr:to>
      <xdr:col>13</xdr:col>
      <xdr:colOff>0</xdr:colOff>
      <xdr:row>26</xdr:row>
      <xdr:rowOff>91440</xdr:rowOff>
    </xdr:to>
    <xdr:graphicFrame macro="">
      <xdr:nvGraphicFramePr>
        <xdr:cNvPr id="7" name="Chart 6">
          <a:extLst>
            <a:ext uri="{FF2B5EF4-FFF2-40B4-BE49-F238E27FC236}">
              <a16:creationId xmlns:a16="http://schemas.microsoft.com/office/drawing/2014/main" id="{835FB438-B234-412F-A778-27BEB8105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9</xdr:row>
      <xdr:rowOff>7620</xdr:rowOff>
    </xdr:from>
    <xdr:to>
      <xdr:col>4</xdr:col>
      <xdr:colOff>0</xdr:colOff>
      <xdr:row>25</xdr:row>
      <xdr:rowOff>167640</xdr:rowOff>
    </xdr:to>
    <xdr:grpSp>
      <xdr:nvGrpSpPr>
        <xdr:cNvPr id="2" name="Group 1">
          <a:extLst>
            <a:ext uri="{FF2B5EF4-FFF2-40B4-BE49-F238E27FC236}">
              <a16:creationId xmlns:a16="http://schemas.microsoft.com/office/drawing/2014/main" id="{62670878-7558-FE4C-F3BF-64CCCC1BE96C}"/>
            </a:ext>
          </a:extLst>
        </xdr:cNvPr>
        <xdr:cNvGrpSpPr/>
      </xdr:nvGrpSpPr>
      <xdr:grpSpPr>
        <a:xfrm>
          <a:off x="601980" y="1653540"/>
          <a:ext cx="1836420" cy="3086100"/>
          <a:chOff x="601980" y="1653540"/>
          <a:chExt cx="1836420" cy="3086100"/>
        </a:xfrm>
      </xdr:grpSpPr>
      <mc:AlternateContent xmlns:mc="http://schemas.openxmlformats.org/markup-compatibility/2006">
        <mc:Choice xmlns:a14="http://schemas.microsoft.com/office/drawing/2010/main" Requires="a14">
          <xdr:graphicFrame macro="">
            <xdr:nvGraphicFramePr>
              <xdr:cNvPr id="5" name="Gender 2">
                <a:extLst>
                  <a:ext uri="{FF2B5EF4-FFF2-40B4-BE49-F238E27FC236}">
                    <a16:creationId xmlns:a16="http://schemas.microsoft.com/office/drawing/2014/main" id="{E0F247FC-B626-4C06-8E3E-A8281F0DCE2B}"/>
                  </a:ext>
                </a:extLst>
              </xdr:cNvPr>
              <xdr:cNvGraphicFramePr/>
            </xdr:nvGraphicFramePr>
            <xdr:xfrm>
              <a:off x="601980" y="1653540"/>
              <a:ext cx="1827450" cy="93600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601980" y="1653540"/>
                <a:ext cx="182745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Class 2">
                <a:extLst>
                  <a:ext uri="{FF2B5EF4-FFF2-40B4-BE49-F238E27FC236}">
                    <a16:creationId xmlns:a16="http://schemas.microsoft.com/office/drawing/2014/main" id="{71333802-2FC5-4B51-B4D1-1B0019D5F1D8}"/>
                  </a:ext>
                </a:extLst>
              </xdr:cNvPr>
              <xdr:cNvGraphicFramePr/>
            </xdr:nvGraphicFramePr>
            <xdr:xfrm>
              <a:off x="601980" y="2731770"/>
              <a:ext cx="1836420" cy="936000"/>
            </xdr:xfrm>
            <a:graphic>
              <a:graphicData uri="http://schemas.microsoft.com/office/drawing/2010/slicer">
                <sle:slicer xmlns:sle="http://schemas.microsoft.com/office/drawing/2010/slicer" name="Class 2"/>
              </a:graphicData>
            </a:graphic>
          </xdr:graphicFrame>
        </mc:Choice>
        <mc:Fallback>
          <xdr:sp macro="" textlink="">
            <xdr:nvSpPr>
              <xdr:cNvPr id="0" name=""/>
              <xdr:cNvSpPr>
                <a:spLocks noTextEdit="1"/>
              </xdr:cNvSpPr>
            </xdr:nvSpPr>
            <xdr:spPr>
              <a:xfrm>
                <a:off x="601980" y="2731770"/>
                <a:ext cx="183642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Performance Level 1">
                <a:extLst>
                  <a:ext uri="{FF2B5EF4-FFF2-40B4-BE49-F238E27FC236}">
                    <a16:creationId xmlns:a16="http://schemas.microsoft.com/office/drawing/2014/main" id="{5166A85A-22D8-4B95-AC4C-DF45579C486D}"/>
                  </a:ext>
                </a:extLst>
              </xdr:cNvPr>
              <xdr:cNvGraphicFramePr/>
            </xdr:nvGraphicFramePr>
            <xdr:xfrm>
              <a:off x="601980" y="3810000"/>
              <a:ext cx="1827450" cy="929640"/>
            </xdr:xfrm>
            <a:graphic>
              <a:graphicData uri="http://schemas.microsoft.com/office/drawing/2010/slicer">
                <sle:slicer xmlns:sle="http://schemas.microsoft.com/office/drawing/2010/slicer" name="Performance Level 1"/>
              </a:graphicData>
            </a:graphic>
          </xdr:graphicFrame>
        </mc:Choice>
        <mc:Fallback>
          <xdr:sp macro="" textlink="">
            <xdr:nvSpPr>
              <xdr:cNvPr id="0" name=""/>
              <xdr:cNvSpPr>
                <a:spLocks noTextEdit="1"/>
              </xdr:cNvSpPr>
            </xdr:nvSpPr>
            <xdr:spPr>
              <a:xfrm>
                <a:off x="601980" y="3810000"/>
                <a:ext cx="182745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0</xdr:col>
      <xdr:colOff>603001</xdr:colOff>
      <xdr:row>5</xdr:row>
      <xdr:rowOff>94182</xdr:rowOff>
    </xdr:from>
    <xdr:ext cx="1835399" cy="530658"/>
    <xdr:sp macro="" textlink="">
      <xdr:nvSpPr>
        <xdr:cNvPr id="9" name="TextBox 8">
          <a:extLst>
            <a:ext uri="{FF2B5EF4-FFF2-40B4-BE49-F238E27FC236}">
              <a16:creationId xmlns:a16="http://schemas.microsoft.com/office/drawing/2014/main" id="{A185B2DF-8860-A3C9-5968-1495D5184D58}"/>
            </a:ext>
          </a:extLst>
        </xdr:cNvPr>
        <xdr:cNvSpPr txBox="1"/>
      </xdr:nvSpPr>
      <xdr:spPr>
        <a:xfrm>
          <a:off x="603001" y="1008582"/>
          <a:ext cx="183539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b="1" baseline="0">
              <a:solidFill>
                <a:schemeClr val="accent5">
                  <a:lumMod val="50000"/>
                </a:schemeClr>
              </a:solidFill>
            </a:rPr>
            <a:t>Use The Slicers below To Filter Data</a:t>
          </a:r>
          <a:endParaRPr lang="en-IN" sz="1400" b="1">
            <a:solidFill>
              <a:schemeClr val="accent5">
                <a:lumMod val="50000"/>
              </a:schemeClr>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ina" refreshedDate="45830.436608449076" createdVersion="8" refreshedVersion="8" minRefreshableVersion="3" recordCount="15" xr:uid="{14C82B15-DD9F-4654-8CD9-13A46B3D2F0C}">
  <cacheSource type="worksheet">
    <worksheetSource name="Student"/>
  </cacheSource>
  <cacheFields count="11">
    <cacheField name="ID" numFmtId="0">
      <sharedItems containsSemiMixedTypes="0" containsString="0" containsNumber="1" containsInteger="1" minValue="1001" maxValue="1015"/>
    </cacheField>
    <cacheField name="Name" numFmtId="0">
      <sharedItems count="15">
        <s v="Aamir"/>
        <s v="Fatima"/>
        <s v="Nihal"/>
        <s v="Zoya"/>
        <s v="Arjun"/>
        <s v="Sara"/>
        <s v="Ravi"/>
        <s v="Hiba"/>
        <s v="Ananya"/>
        <s v="Imran"/>
        <s v="Meera"/>
        <s v="Rahul"/>
        <s v="Noor"/>
        <s v="Sneha"/>
        <s v="Yusuf"/>
      </sharedItems>
    </cacheField>
    <cacheField name="Gender" numFmtId="0">
      <sharedItems count="2">
        <s v="Male"/>
        <s v="Female"/>
      </sharedItems>
    </cacheField>
    <cacheField name="Class" numFmtId="0">
      <sharedItems containsSemiMixedTypes="0" containsString="0" containsNumber="1" containsInteger="1" minValue="9" maxValue="10" count="2">
        <n v="9"/>
        <n v="10"/>
      </sharedItems>
    </cacheField>
    <cacheField name="English" numFmtId="0">
      <sharedItems containsSemiMixedTypes="0" containsString="0" containsNumber="1" containsInteger="1" minValue="61" maxValue="100"/>
    </cacheField>
    <cacheField name="Math" numFmtId="0">
      <sharedItems containsSemiMixedTypes="0" containsString="0" containsNumber="1" containsInteger="1" minValue="66" maxValue="96"/>
    </cacheField>
    <cacheField name="Science" numFmtId="0">
      <sharedItems containsSemiMixedTypes="0" containsString="0" containsNumber="1" containsInteger="1" minValue="64" maxValue="100"/>
    </cacheField>
    <cacheField name="Social" numFmtId="0">
      <sharedItems containsSemiMixedTypes="0" containsString="0" containsNumber="1" containsInteger="1" minValue="61" maxValue="92"/>
    </cacheField>
    <cacheField name="Total Marks" numFmtId="0">
      <sharedItems containsSemiMixedTypes="0" containsString="0" containsNumber="1" containsInteger="1" minValue="285" maxValue="354"/>
    </cacheField>
    <cacheField name="Attendance %" numFmtId="0">
      <sharedItems containsSemiMixedTypes="0" containsString="0" containsNumber="1" minValue="0.87" maxValue="0.99299999999999999"/>
    </cacheField>
    <cacheField name="Performance Level" numFmtId="0">
      <sharedItems count="2">
        <s v="Top"/>
        <s v="Poor"/>
      </sharedItems>
    </cacheField>
  </cacheFields>
  <extLst>
    <ext xmlns:x14="http://schemas.microsoft.com/office/spreadsheetml/2009/9/main" uri="{725AE2AE-9491-48be-B2B4-4EB974FC3084}">
      <x14:pivotCacheDefinition pivotCacheId="992696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001"/>
    <x v="0"/>
    <x v="0"/>
    <x v="0"/>
    <n v="83"/>
    <n v="82"/>
    <n v="96"/>
    <n v="68"/>
    <n v="329"/>
    <n v="0.97199999999999998"/>
    <x v="0"/>
  </r>
  <r>
    <n v="1002"/>
    <x v="1"/>
    <x v="1"/>
    <x v="1"/>
    <n v="97"/>
    <n v="75"/>
    <n v="76"/>
    <n v="67"/>
    <n v="315"/>
    <n v="0.9"/>
    <x v="0"/>
  </r>
  <r>
    <n v="1003"/>
    <x v="2"/>
    <x v="0"/>
    <x v="1"/>
    <n v="78"/>
    <n v="70"/>
    <n v="83"/>
    <n v="86"/>
    <n v="317"/>
    <n v="0.89400000000000002"/>
    <x v="0"/>
  </r>
  <r>
    <n v="1004"/>
    <x v="3"/>
    <x v="1"/>
    <x v="0"/>
    <n v="80"/>
    <n v="78"/>
    <n v="96"/>
    <n v="92"/>
    <n v="346"/>
    <n v="0.97900000000000009"/>
    <x v="0"/>
  </r>
  <r>
    <n v="1005"/>
    <x v="4"/>
    <x v="0"/>
    <x v="0"/>
    <n v="95"/>
    <n v="83"/>
    <n v="90"/>
    <n v="77"/>
    <n v="345"/>
    <n v="0.95499999999999996"/>
    <x v="0"/>
  </r>
  <r>
    <n v="1006"/>
    <x v="5"/>
    <x v="1"/>
    <x v="0"/>
    <n v="61"/>
    <n v="90"/>
    <n v="67"/>
    <n v="67"/>
    <n v="285"/>
    <n v="0.88"/>
    <x v="1"/>
  </r>
  <r>
    <n v="1007"/>
    <x v="6"/>
    <x v="0"/>
    <x v="1"/>
    <n v="68"/>
    <n v="66"/>
    <n v="65"/>
    <n v="87"/>
    <n v="286"/>
    <n v="0.92"/>
    <x v="1"/>
  </r>
  <r>
    <n v="1008"/>
    <x v="7"/>
    <x v="1"/>
    <x v="0"/>
    <n v="90"/>
    <n v="89"/>
    <n v="85"/>
    <n v="81"/>
    <n v="345"/>
    <n v="0.89800000000000002"/>
    <x v="0"/>
  </r>
  <r>
    <n v="1009"/>
    <x v="8"/>
    <x v="1"/>
    <x v="0"/>
    <n v="69"/>
    <n v="96"/>
    <n v="74"/>
    <n v="85"/>
    <n v="324"/>
    <n v="0.8859999999999999"/>
    <x v="0"/>
  </r>
  <r>
    <n v="1010"/>
    <x v="9"/>
    <x v="0"/>
    <x v="1"/>
    <n v="84"/>
    <n v="86"/>
    <n v="64"/>
    <n v="65"/>
    <n v="299"/>
    <n v="0.88"/>
    <x v="1"/>
  </r>
  <r>
    <n v="1011"/>
    <x v="10"/>
    <x v="1"/>
    <x v="1"/>
    <n v="77"/>
    <n v="96"/>
    <n v="71"/>
    <n v="70"/>
    <n v="314"/>
    <n v="0.87"/>
    <x v="0"/>
  </r>
  <r>
    <n v="1012"/>
    <x v="11"/>
    <x v="0"/>
    <x v="1"/>
    <n v="96"/>
    <n v="84"/>
    <n v="69"/>
    <n v="89"/>
    <n v="338"/>
    <n v="0.873"/>
    <x v="0"/>
  </r>
  <r>
    <n v="1013"/>
    <x v="12"/>
    <x v="1"/>
    <x v="0"/>
    <n v="100"/>
    <n v="70"/>
    <n v="100"/>
    <n v="84"/>
    <n v="354"/>
    <n v="0.99299999999999999"/>
    <x v="0"/>
  </r>
  <r>
    <n v="1014"/>
    <x v="13"/>
    <x v="1"/>
    <x v="0"/>
    <n v="83"/>
    <n v="83"/>
    <n v="74"/>
    <n v="61"/>
    <n v="301"/>
    <n v="0.95099999999999996"/>
    <x v="0"/>
  </r>
  <r>
    <n v="1015"/>
    <x v="14"/>
    <x v="0"/>
    <x v="0"/>
    <n v="70"/>
    <n v="66"/>
    <n v="85"/>
    <n v="69"/>
    <n v="290"/>
    <n v="0.9320000000000000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BBD277-1F9F-4B8F-A983-9BF7DEA6A3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6" firstHeaderRow="0" firstDataRow="1" firstDataCol="0" rowPageCount="3" colPageCount="1"/>
  <pivotFields count="11">
    <pivotField showAll="0"/>
    <pivotField axis="axisPage" showAll="0">
      <items count="16">
        <item x="0"/>
        <item x="8"/>
        <item x="4"/>
        <item x="1"/>
        <item x="7"/>
        <item x="9"/>
        <item x="10"/>
        <item x="2"/>
        <item x="12"/>
        <item x="11"/>
        <item x="6"/>
        <item x="5"/>
        <item x="13"/>
        <item x="14"/>
        <item x="3"/>
        <item t="default"/>
      </items>
    </pivotField>
    <pivotField axis="axisPage" showAll="0">
      <items count="3">
        <item x="1"/>
        <item x="0"/>
        <item t="default"/>
      </items>
    </pivotField>
    <pivotField axis="axisPage" showAll="0">
      <items count="3">
        <item x="0"/>
        <item x="1"/>
        <item t="default"/>
      </items>
    </pivotField>
    <pivotField dataField="1" showAll="0"/>
    <pivotField dataField="1" showAll="0"/>
    <pivotField dataField="1" showAll="0"/>
    <pivotField dataField="1" showAll="0"/>
    <pivotField showAll="0"/>
    <pivotField showAll="0"/>
    <pivotField showAll="0">
      <items count="3">
        <item h="1" x="1"/>
        <item x="0"/>
        <item t="default"/>
      </items>
    </pivotField>
  </pivotFields>
  <rowItems count="1">
    <i/>
  </rowItems>
  <colFields count="1">
    <field x="-2"/>
  </colFields>
  <colItems count="4">
    <i>
      <x/>
    </i>
    <i i="1">
      <x v="1"/>
    </i>
    <i i="2">
      <x v="2"/>
    </i>
    <i i="3">
      <x v="3"/>
    </i>
  </colItems>
  <pageFields count="3">
    <pageField fld="1" hier="-1"/>
    <pageField fld="2" item="0" hier="-1"/>
    <pageField fld="3" item="1" hier="-1"/>
  </pageFields>
  <dataFields count="4">
    <dataField name="Average of English" fld="4" subtotal="average" baseField="0" baseItem="1"/>
    <dataField name="Average of Math" fld="5" subtotal="average" baseField="0" baseItem="1"/>
    <dataField name="Average of Science" fld="6" subtotal="average" baseField="0" baseItem="1"/>
    <dataField name="Average of Social" fld="7" subtotal="average" baseField="0" baseItem="1"/>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2"/>
          </reference>
        </references>
      </pivotArea>
    </chartFormat>
    <chartFormat chart="5" format="1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15AFD-8B01-45CD-BB8A-6EFEF16C2D5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rowPageCount="1" colPageCount="1"/>
  <pivotFields count="11">
    <pivotField showAll="0"/>
    <pivotField axis="axisRow" showAll="0" sortType="ascending">
      <items count="16">
        <item x="0"/>
        <item x="8"/>
        <item x="4"/>
        <item x="1"/>
        <item x="7"/>
        <item x="9"/>
        <item x="10"/>
        <item x="2"/>
        <item x="12"/>
        <item x="11"/>
        <item x="6"/>
        <item x="5"/>
        <item x="13"/>
        <item x="14"/>
        <item x="3"/>
        <item t="default"/>
      </items>
      <autoSortScope>
        <pivotArea dataOnly="0" outline="0" fieldPosition="0">
          <references count="1">
            <reference field="4294967294" count="1" selected="0">
              <x v="0"/>
            </reference>
          </references>
        </pivotArea>
      </autoSortScope>
    </pivotField>
    <pivotField showAll="0">
      <items count="3">
        <item x="1"/>
        <item h="1" x="0"/>
        <item t="default"/>
      </items>
    </pivotField>
    <pivotField axis="axisPage" showAll="0">
      <items count="3">
        <item x="0"/>
        <item x="1"/>
        <item t="default"/>
      </items>
    </pivotField>
    <pivotField showAll="0"/>
    <pivotField showAll="0"/>
    <pivotField showAll="0"/>
    <pivotField showAll="0"/>
    <pivotField dataField="1" showAll="0"/>
    <pivotField showAll="0"/>
    <pivotField axis="axisRow" showAll="0" sortType="ascending">
      <items count="3">
        <item h="1" x="1"/>
        <item x="0"/>
        <item t="default"/>
      </items>
      <autoSortScope>
        <pivotArea dataOnly="0" outline="0" fieldPosition="0">
          <references count="1">
            <reference field="4294967294" count="1" selected="0">
              <x v="0"/>
            </reference>
          </references>
        </pivotArea>
      </autoSortScope>
    </pivotField>
  </pivotFields>
  <rowFields count="2">
    <field x="10"/>
    <field x="1"/>
  </rowFields>
  <rowItems count="4">
    <i>
      <x v="1"/>
    </i>
    <i r="1">
      <x v="6"/>
    </i>
    <i r="1">
      <x v="3"/>
    </i>
    <i t="grand">
      <x/>
    </i>
  </rowItems>
  <colItems count="1">
    <i/>
  </colItems>
  <pageFields count="1">
    <pageField fld="3" item="1" hier="-1"/>
  </pageFields>
  <dataFields count="1">
    <dataField name="Average of Total Marks" fld="8" subtotal="average" baseField="1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1" count="1" selected="0">
            <x v="3"/>
          </reference>
          <reference field="10" count="1" selected="0">
            <x v="1"/>
          </reference>
        </references>
      </pivotArea>
    </chartFormat>
    <chartFormat chart="0" format="4">
      <pivotArea type="data" outline="0" fieldPosition="0">
        <references count="3">
          <reference field="4294967294" count="1" selected="0">
            <x v="0"/>
          </reference>
          <reference field="1" count="1" selected="0">
            <x v="6"/>
          </reference>
          <reference field="10" count="1" selected="0">
            <x v="1"/>
          </reference>
        </references>
      </pivotArea>
    </chartFormat>
    <chartFormat chart="0" format="5">
      <pivotArea type="data" outline="0" fieldPosition="0">
        <references count="3">
          <reference field="4294967294" count="1" selected="0">
            <x v="0"/>
          </reference>
          <reference field="1" count="1" selected="0">
            <x v="10"/>
          </reference>
          <reference field="10" count="1" selected="0">
            <x v="0"/>
          </reference>
        </references>
      </pivotArea>
    </chartFormat>
    <chartFormat chart="0" format="6">
      <pivotArea type="data" outline="0" fieldPosition="0">
        <references count="3">
          <reference field="4294967294" count="1" selected="0">
            <x v="0"/>
          </reference>
          <reference field="1" count="1" selected="0">
            <x v="5"/>
          </reference>
          <reference field="10" count="1" selected="0">
            <x v="0"/>
          </reference>
        </references>
      </pivotArea>
    </chartFormat>
    <chartFormat chart="0" format="7">
      <pivotArea type="data" outline="0" fieldPosition="0">
        <references count="3">
          <reference field="4294967294" count="1" selected="0">
            <x v="0"/>
          </reference>
          <reference field="1" count="1" selected="0">
            <x v="12"/>
          </reference>
          <reference field="10" count="1" selected="0">
            <x v="1"/>
          </reference>
        </references>
      </pivotArea>
    </chartFormat>
    <chartFormat chart="0" format="8">
      <pivotArea type="data" outline="0" fieldPosition="0">
        <references count="3">
          <reference field="4294967294" count="1" selected="0">
            <x v="0"/>
          </reference>
          <reference field="1" count="1" selected="0">
            <x v="1"/>
          </reference>
          <reference field="10" count="1" selected="0">
            <x v="1"/>
          </reference>
        </references>
      </pivotArea>
    </chartFormat>
    <chartFormat chart="0" format="9">
      <pivotArea type="data" outline="0" fieldPosition="0">
        <references count="3">
          <reference field="4294967294" count="1" selected="0">
            <x v="0"/>
          </reference>
          <reference field="1" count="1" selected="0">
            <x v="4"/>
          </reference>
          <reference field="10" count="1" selected="0">
            <x v="1"/>
          </reference>
        </references>
      </pivotArea>
    </chartFormat>
    <chartFormat chart="0" format="10">
      <pivotArea type="data" outline="0" fieldPosition="0">
        <references count="3">
          <reference field="4294967294" count="1" selected="0">
            <x v="0"/>
          </reference>
          <reference field="1" count="1" selected="0">
            <x v="14"/>
          </reference>
          <reference field="10" count="1" selected="0">
            <x v="1"/>
          </reference>
        </references>
      </pivotArea>
    </chartFormat>
    <chartFormat chart="0" format="11">
      <pivotArea type="data" outline="0" fieldPosition="0">
        <references count="3">
          <reference field="4294967294" count="1" selected="0">
            <x v="0"/>
          </reference>
          <reference field="1" count="1" selected="0">
            <x v="8"/>
          </reference>
          <reference field="10" count="1" selected="0">
            <x v="1"/>
          </reference>
        </references>
      </pivotArea>
    </chartFormat>
    <chartFormat chart="0" format="12">
      <pivotArea type="data" outline="0" fieldPosition="0">
        <references count="3">
          <reference field="4294967294" count="1" selected="0">
            <x v="0"/>
          </reference>
          <reference field="1" count="1" selected="0">
            <x v="11"/>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2FFB8-F736-4DE7-BDB9-AE96CFE447D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C9" firstHeaderRow="0" firstDataRow="1" firstDataCol="1" rowPageCount="2" colPageCount="1"/>
  <pivotFields count="11">
    <pivotField showAll="0"/>
    <pivotField axis="axisRow" showAll="0" sortType="ascending">
      <items count="16">
        <item x="0"/>
        <item x="8"/>
        <item x="4"/>
        <item x="1"/>
        <item x="7"/>
        <item x="9"/>
        <item x="10"/>
        <item x="2"/>
        <item x="12"/>
        <item x="11"/>
        <item x="6"/>
        <item x="5"/>
        <item x="13"/>
        <item x="14"/>
        <item x="3"/>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3">
        <item h="1" x="0"/>
        <item x="1"/>
        <item t="default"/>
      </items>
    </pivotField>
    <pivotField showAll="0"/>
    <pivotField showAll="0"/>
    <pivotField showAll="0"/>
    <pivotField showAll="0"/>
    <pivotField dataField="1" showAll="0"/>
    <pivotField dataField="1" showAll="0"/>
    <pivotField axis="axisPage" multipleItemSelectionAllowed="1" showAll="0">
      <items count="3">
        <item h="1" x="1"/>
        <item x="0"/>
        <item t="default"/>
      </items>
    </pivotField>
  </pivotFields>
  <rowFields count="1">
    <field x="1"/>
  </rowFields>
  <rowItems count="5">
    <i>
      <x v="6"/>
    </i>
    <i>
      <x v="9"/>
    </i>
    <i>
      <x v="7"/>
    </i>
    <i>
      <x v="3"/>
    </i>
    <i t="grand">
      <x/>
    </i>
  </rowItems>
  <colFields count="1">
    <field x="-2"/>
  </colFields>
  <colItems count="2">
    <i>
      <x/>
    </i>
    <i i="1">
      <x v="1"/>
    </i>
  </colItems>
  <pageFields count="2">
    <pageField fld="10" hier="-1"/>
    <pageField fld="3" hier="-1"/>
  </pageFields>
  <dataFields count="2">
    <dataField name="Sum of Attendance %" fld="9" baseField="0" baseItem="0"/>
    <dataField name="Sum of Total Marks" fld="8" baseField="0" baseItem="0"/>
  </dataFields>
  <formats count="3">
    <format dxfId="85">
      <pivotArea collapsedLevelsAreSubtotals="1" fieldPosition="0">
        <references count="1">
          <reference field="1" count="0"/>
        </references>
      </pivotArea>
    </format>
    <format dxfId="84">
      <pivotArea collapsedLevelsAreSubtotals="1" fieldPosition="0">
        <references count="2">
          <reference field="4294967294" count="1" selected="0">
            <x v="1"/>
          </reference>
          <reference field="1" count="1">
            <x v="11"/>
          </reference>
        </references>
      </pivotArea>
    </format>
    <format dxfId="83">
      <pivotArea collapsedLevelsAreSubtotals="1" fieldPosition="0">
        <references count="2">
          <reference field="4294967294" count="1" selected="0">
            <x v="1"/>
          </reference>
          <reference field="1"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5BE1049-B373-406E-9B3D-650DEB618D78}" sourceName="Gender">
  <pivotTables>
    <pivotTable tabId="6" name="PivotTable2"/>
    <pivotTable tabId="9" name="PivotTable5"/>
  </pivotTables>
  <data>
    <tabular pivotCacheId="992696704">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05C76111-D301-4552-9687-1C812AC5B0EC}" sourceName="Class">
  <pivotTables>
    <pivotTable tabId="6" name="PivotTable2"/>
    <pivotTable tabId="9" name="PivotTable5"/>
    <pivotTable tabId="11" name="PivotTable7"/>
  </pivotTables>
  <data>
    <tabular pivotCacheId="992696704">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Level" xr10:uid="{F09562F3-0C8C-4C2F-85EE-2191263A81F4}" sourceName="Performance Level">
  <pivotTables>
    <pivotTable tabId="9" name="PivotTable5"/>
    <pivotTable tabId="6" name="PivotTable2"/>
    <pivotTable tabId="11" name="PivotTable7"/>
  </pivotTables>
  <data>
    <tabular pivotCacheId="99269670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F96272F-0428-45B1-B696-529EA662F9E2}" cache="Slicer_Gender" caption="Gender" style="SlicerStyleLight1" rowHeight="234950"/>
  <slicer name="Class" xr10:uid="{9552EE91-0064-4755-80C5-42EEC60A877B}" cache="Slicer_Class" caption="Class"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C595772-CC7A-4C29-943D-9DF3731C073B}" cache="Slicer_Gender" caption="Gender" style="SlicerStyleLight1" rowHeight="234950"/>
  <slicer name="Class 1" xr10:uid="{33159A41-601E-4B66-BECA-546CD5D7A649}" cache="Slicer_Class" caption="Class" style="SlicerStyleLight1" rowHeight="234950"/>
  <slicer name="Performance Level" xr10:uid="{FD952300-10F8-45C4-AE24-763E5501E48E}" cache="Slicer_Performance_Level" caption="Performance Level" style="SlicerStyleLight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95B4B37A-F417-46F8-B617-6FE3E9FB3F95}" cache="Slicer_Gender" caption="Gender" style="custom data" rowHeight="252000"/>
  <slicer name="Class 2" xr10:uid="{395BB44E-472D-451A-97EB-8F2A42EE43E7}" cache="Slicer_Class" caption="Class" style="custom data" rowHeight="252000"/>
  <slicer name="Performance Level 1" xr10:uid="{E1B0F7D4-6EC6-418E-BAF3-C95C69D6BBA5}" cache="Slicer_Performance_Level" caption="Performance Level" style="custom data"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5E9AA-24E0-498B-BE56-5488636166A1}" name="Student" displayName="Student" ref="A1:K16" totalsRowShown="0">
  <autoFilter ref="A1:K16" xr:uid="{CAB5E9AA-24E0-498B-BE56-5488636166A1}"/>
  <sortState xmlns:xlrd2="http://schemas.microsoft.com/office/spreadsheetml/2017/richdata2" ref="A2:J16">
    <sortCondition ref="A1:A16"/>
  </sortState>
  <tableColumns count="11">
    <tableColumn id="1" xr3:uid="{1FFFC419-29F7-416A-ABF3-564A380EA031}" name="ID"/>
    <tableColumn id="2" xr3:uid="{9F9207B4-E576-47F5-BEC6-CA801DD4FAE0}" name="Name"/>
    <tableColumn id="3" xr3:uid="{1CB263A2-D38A-4353-8D3D-6D66C3DB18F3}" name="Gender"/>
    <tableColumn id="4" xr3:uid="{4965F597-ECF3-4FE5-B851-6FCF445981DB}" name="Class"/>
    <tableColumn id="5" xr3:uid="{EF42878D-AFB6-4D2C-A69E-9800D5EF0333}" name="English"/>
    <tableColumn id="6" xr3:uid="{FD231650-E517-484B-BB0B-96D10FA36187}" name="Math"/>
    <tableColumn id="7" xr3:uid="{F55724D5-7A97-44A6-88DF-DCDFE40D6F87}" name="Science"/>
    <tableColumn id="8" xr3:uid="{F7341586-CFF0-40C9-B584-9AF2863F217A}" name="Social"/>
    <tableColumn id="9" xr3:uid="{19188670-B226-41A5-800D-EDE1A08DD248}" name="Total Marks">
      <calculatedColumnFormula>SUM(E2:H2)</calculatedColumnFormula>
    </tableColumn>
    <tableColumn id="10" xr3:uid="{05E72059-C8EF-4913-851A-596C4A8CED1B}" name="Attendance %" dataDxfId="82"/>
    <tableColumn id="11" xr3:uid="{0A874993-94A5-4D10-A5C3-32506F48AFB5}" name="Performance Level" dataDxfId="81">
      <calculatedColumnFormula>IF(I2&gt;=300,"Top",IF(I2&gt;=250,"Poor"))</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D3AE-AD04-475E-B68F-FC248641E78A}">
  <dimension ref="A1:D6"/>
  <sheetViews>
    <sheetView workbookViewId="0">
      <selection activeCell="E14" sqref="E14"/>
    </sheetView>
  </sheetViews>
  <sheetFormatPr defaultRowHeight="14.4" x14ac:dyDescent="0.3"/>
  <cols>
    <col min="1" max="1" width="16.5546875" bestFit="1" customWidth="1"/>
    <col min="2" max="2" width="15.21875" bestFit="1" customWidth="1"/>
    <col min="3" max="3" width="17" bestFit="1" customWidth="1"/>
    <col min="4" max="4" width="15.5546875" bestFit="1" customWidth="1"/>
    <col min="5" max="6" width="11.5546875" bestFit="1" customWidth="1"/>
    <col min="7" max="56" width="17" bestFit="1" customWidth="1"/>
    <col min="57" max="57" width="21.44140625" bestFit="1" customWidth="1"/>
    <col min="58" max="58" width="20" bestFit="1" customWidth="1"/>
    <col min="59" max="59" width="21.88671875" bestFit="1" customWidth="1"/>
    <col min="60" max="60" width="20.33203125" bestFit="1" customWidth="1"/>
  </cols>
  <sheetData>
    <row r="1" spans="1:4" x14ac:dyDescent="0.3">
      <c r="A1" s="4" t="s">
        <v>1</v>
      </c>
      <c r="B1" t="s">
        <v>30</v>
      </c>
    </row>
    <row r="2" spans="1:4" x14ac:dyDescent="0.3">
      <c r="A2" s="4" t="s">
        <v>3</v>
      </c>
      <c r="B2" t="s">
        <v>13</v>
      </c>
    </row>
    <row r="3" spans="1:4" x14ac:dyDescent="0.3">
      <c r="A3" s="4" t="s">
        <v>2</v>
      </c>
      <c r="B3" s="5">
        <v>10</v>
      </c>
    </row>
    <row r="5" spans="1:4" x14ac:dyDescent="0.3">
      <c r="A5" t="s">
        <v>31</v>
      </c>
      <c r="B5" t="s">
        <v>32</v>
      </c>
      <c r="C5" t="s">
        <v>33</v>
      </c>
      <c r="D5" t="s">
        <v>34</v>
      </c>
    </row>
    <row r="6" spans="1:4" x14ac:dyDescent="0.3">
      <c r="A6" s="10">
        <v>87</v>
      </c>
      <c r="B6" s="10">
        <v>85.5</v>
      </c>
      <c r="C6" s="10">
        <v>73.5</v>
      </c>
      <c r="D6" s="10">
        <v>68.5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2F07-AC22-4767-ABEE-7C43D5D4A961}">
  <dimension ref="A1:B7"/>
  <sheetViews>
    <sheetView workbookViewId="0">
      <selection activeCell="E14" sqref="E14"/>
    </sheetView>
  </sheetViews>
  <sheetFormatPr defaultRowHeight="14.4" x14ac:dyDescent="0.3"/>
  <cols>
    <col min="1" max="1" width="12.5546875" bestFit="1" customWidth="1"/>
    <col min="2" max="2" width="20.6640625" bestFit="1" customWidth="1"/>
    <col min="3" max="3" width="11.5546875" bestFit="1" customWidth="1"/>
  </cols>
  <sheetData>
    <row r="1" spans="1:2" x14ac:dyDescent="0.3">
      <c r="A1" s="4" t="s">
        <v>2</v>
      </c>
      <c r="B1" s="5">
        <v>10</v>
      </c>
    </row>
    <row r="3" spans="1:2" x14ac:dyDescent="0.3">
      <c r="A3" s="4" t="s">
        <v>27</v>
      </c>
      <c r="B3" t="s">
        <v>36</v>
      </c>
    </row>
    <row r="4" spans="1:2" x14ac:dyDescent="0.3">
      <c r="A4" s="5" t="s">
        <v>38</v>
      </c>
      <c r="B4" s="10">
        <v>314.5</v>
      </c>
    </row>
    <row r="5" spans="1:2" x14ac:dyDescent="0.3">
      <c r="A5" s="6" t="s">
        <v>24</v>
      </c>
      <c r="B5" s="10">
        <v>314</v>
      </c>
    </row>
    <row r="6" spans="1:2" x14ac:dyDescent="0.3">
      <c r="A6" s="6" t="s">
        <v>25</v>
      </c>
      <c r="B6" s="10">
        <v>315</v>
      </c>
    </row>
    <row r="7" spans="1:2" x14ac:dyDescent="0.3">
      <c r="A7" s="5" t="s">
        <v>28</v>
      </c>
      <c r="B7" s="10">
        <v>314.5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165B6-8C60-4526-BB83-A9D23692FD7B}">
  <dimension ref="A1:C9"/>
  <sheetViews>
    <sheetView workbookViewId="0">
      <selection activeCell="C6" sqref="C6"/>
    </sheetView>
  </sheetViews>
  <sheetFormatPr defaultRowHeight="14.4" x14ac:dyDescent="0.3"/>
  <cols>
    <col min="1" max="1" width="16.33203125" bestFit="1" customWidth="1"/>
    <col min="2" max="2" width="19.33203125" bestFit="1" customWidth="1"/>
    <col min="3" max="3" width="17.5546875" bestFit="1" customWidth="1"/>
  </cols>
  <sheetData>
    <row r="1" spans="1:3" x14ac:dyDescent="0.3">
      <c r="A1" s="4" t="s">
        <v>35</v>
      </c>
      <c r="B1" t="s">
        <v>38</v>
      </c>
    </row>
    <row r="2" spans="1:3" x14ac:dyDescent="0.3">
      <c r="A2" s="4" t="s">
        <v>2</v>
      </c>
      <c r="B2" s="5">
        <v>10</v>
      </c>
    </row>
    <row r="4" spans="1:3" x14ac:dyDescent="0.3">
      <c r="A4" s="4" t="s">
        <v>27</v>
      </c>
      <c r="B4" t="s">
        <v>37</v>
      </c>
      <c r="C4" t="s">
        <v>29</v>
      </c>
    </row>
    <row r="5" spans="1:3" x14ac:dyDescent="0.3">
      <c r="A5" s="5" t="s">
        <v>24</v>
      </c>
      <c r="B5" s="2">
        <v>0.87</v>
      </c>
      <c r="C5" s="2">
        <v>314</v>
      </c>
    </row>
    <row r="6" spans="1:3" x14ac:dyDescent="0.3">
      <c r="A6" s="5" t="s">
        <v>21</v>
      </c>
      <c r="B6" s="2">
        <v>0.873</v>
      </c>
      <c r="C6" s="2">
        <v>338</v>
      </c>
    </row>
    <row r="7" spans="1:3" x14ac:dyDescent="0.3">
      <c r="A7" s="5" t="s">
        <v>23</v>
      </c>
      <c r="B7" s="2">
        <v>0.89400000000000002</v>
      </c>
      <c r="C7" s="2">
        <v>317</v>
      </c>
    </row>
    <row r="8" spans="1:3" x14ac:dyDescent="0.3">
      <c r="A8" s="5" t="s">
        <v>25</v>
      </c>
      <c r="B8" s="2">
        <v>0.9</v>
      </c>
      <c r="C8" s="2">
        <v>315</v>
      </c>
    </row>
    <row r="9" spans="1:3" x14ac:dyDescent="0.3">
      <c r="A9" s="5" t="s">
        <v>28</v>
      </c>
      <c r="B9" s="10">
        <v>3.5369999999999999</v>
      </c>
      <c r="C9" s="10">
        <v>1284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CA211-3C95-4252-9472-0DF124F33B28}">
  <dimension ref="A1:K16"/>
  <sheetViews>
    <sheetView workbookViewId="0">
      <selection activeCell="D9" sqref="D9"/>
    </sheetView>
  </sheetViews>
  <sheetFormatPr defaultRowHeight="14.4" x14ac:dyDescent="0.3"/>
  <cols>
    <col min="4" max="4" width="9" customWidth="1"/>
    <col min="7" max="7" width="9.21875" customWidth="1"/>
    <col min="9" max="9" width="14" customWidth="1"/>
    <col min="10" max="10" width="17.44140625" customWidth="1"/>
    <col min="11" max="11" width="19.33203125" customWidth="1"/>
  </cols>
  <sheetData>
    <row r="1" spans="1:11" x14ac:dyDescent="0.3">
      <c r="A1" t="s">
        <v>0</v>
      </c>
      <c r="B1" t="s">
        <v>1</v>
      </c>
      <c r="C1" t="s">
        <v>3</v>
      </c>
      <c r="D1" t="s">
        <v>2</v>
      </c>
      <c r="E1" t="s">
        <v>4</v>
      </c>
      <c r="F1" t="s">
        <v>5</v>
      </c>
      <c r="G1" t="s">
        <v>6</v>
      </c>
      <c r="H1" t="s">
        <v>7</v>
      </c>
      <c r="I1" t="s">
        <v>8</v>
      </c>
      <c r="J1" t="s">
        <v>9</v>
      </c>
      <c r="K1" t="s">
        <v>35</v>
      </c>
    </row>
    <row r="2" spans="1:11" x14ac:dyDescent="0.3">
      <c r="A2">
        <v>1001</v>
      </c>
      <c r="B2" t="s">
        <v>10</v>
      </c>
      <c r="C2" t="s">
        <v>11</v>
      </c>
      <c r="D2">
        <v>9</v>
      </c>
      <c r="E2">
        <v>83</v>
      </c>
      <c r="F2">
        <v>82</v>
      </c>
      <c r="G2">
        <v>96</v>
      </c>
      <c r="H2">
        <v>68</v>
      </c>
      <c r="I2">
        <f t="shared" ref="I2:I16" si="0">SUM(E2:H2)</f>
        <v>329</v>
      </c>
      <c r="J2" s="3">
        <v>0.97199999999999998</v>
      </c>
      <c r="K2" t="str">
        <f t="shared" ref="K2:K16" si="1">IF(I2&gt;=300,"Top",IF(I2&gt;=250,"Poor"))</f>
        <v>Top</v>
      </c>
    </row>
    <row r="3" spans="1:11" x14ac:dyDescent="0.3">
      <c r="A3">
        <v>1002</v>
      </c>
      <c r="B3" t="s">
        <v>25</v>
      </c>
      <c r="C3" t="s">
        <v>13</v>
      </c>
      <c r="D3">
        <v>10</v>
      </c>
      <c r="E3">
        <v>97</v>
      </c>
      <c r="F3">
        <v>75</v>
      </c>
      <c r="G3">
        <v>76</v>
      </c>
      <c r="H3">
        <v>67</v>
      </c>
      <c r="I3">
        <f t="shared" si="0"/>
        <v>315</v>
      </c>
      <c r="J3" s="2">
        <v>0.9</v>
      </c>
      <c r="K3" t="str">
        <f t="shared" si="1"/>
        <v>Top</v>
      </c>
    </row>
    <row r="4" spans="1:11" x14ac:dyDescent="0.3">
      <c r="A4">
        <v>1003</v>
      </c>
      <c r="B4" t="s">
        <v>23</v>
      </c>
      <c r="C4" t="s">
        <v>11</v>
      </c>
      <c r="D4">
        <v>10</v>
      </c>
      <c r="E4">
        <v>78</v>
      </c>
      <c r="F4">
        <v>70</v>
      </c>
      <c r="G4">
        <v>83</v>
      </c>
      <c r="H4">
        <v>86</v>
      </c>
      <c r="I4">
        <f t="shared" si="0"/>
        <v>317</v>
      </c>
      <c r="J4" s="1">
        <v>0.89400000000000002</v>
      </c>
      <c r="K4" t="str">
        <f t="shared" si="1"/>
        <v>Top</v>
      </c>
    </row>
    <row r="5" spans="1:11" x14ac:dyDescent="0.3">
      <c r="A5">
        <v>1004</v>
      </c>
      <c r="B5" t="s">
        <v>12</v>
      </c>
      <c r="C5" t="s">
        <v>13</v>
      </c>
      <c r="D5">
        <v>9</v>
      </c>
      <c r="E5">
        <v>80</v>
      </c>
      <c r="F5">
        <v>78</v>
      </c>
      <c r="G5">
        <v>96</v>
      </c>
      <c r="H5">
        <v>92</v>
      </c>
      <c r="I5">
        <f t="shared" si="0"/>
        <v>346</v>
      </c>
      <c r="J5" s="3">
        <v>0.97900000000000009</v>
      </c>
      <c r="K5" t="str">
        <f t="shared" si="1"/>
        <v>Top</v>
      </c>
    </row>
    <row r="6" spans="1:11" x14ac:dyDescent="0.3">
      <c r="A6">
        <v>1005</v>
      </c>
      <c r="B6" t="s">
        <v>14</v>
      </c>
      <c r="C6" t="s">
        <v>11</v>
      </c>
      <c r="D6">
        <v>9</v>
      </c>
      <c r="E6">
        <v>95</v>
      </c>
      <c r="F6">
        <v>83</v>
      </c>
      <c r="G6">
        <v>90</v>
      </c>
      <c r="H6">
        <v>77</v>
      </c>
      <c r="I6">
        <f t="shared" si="0"/>
        <v>345</v>
      </c>
      <c r="J6" s="3">
        <v>0.95499999999999996</v>
      </c>
      <c r="K6" t="str">
        <f t="shared" si="1"/>
        <v>Top</v>
      </c>
    </row>
    <row r="7" spans="1:11" x14ac:dyDescent="0.3">
      <c r="A7">
        <v>1006</v>
      </c>
      <c r="B7" t="s">
        <v>15</v>
      </c>
      <c r="C7" t="s">
        <v>13</v>
      </c>
      <c r="D7">
        <v>9</v>
      </c>
      <c r="E7">
        <v>61</v>
      </c>
      <c r="F7">
        <v>90</v>
      </c>
      <c r="G7">
        <v>67</v>
      </c>
      <c r="H7">
        <v>67</v>
      </c>
      <c r="I7">
        <f t="shared" si="0"/>
        <v>285</v>
      </c>
      <c r="J7" s="3">
        <v>0.88</v>
      </c>
      <c r="K7" t="str">
        <f t="shared" si="1"/>
        <v>Poor</v>
      </c>
    </row>
    <row r="8" spans="1:11" x14ac:dyDescent="0.3">
      <c r="A8">
        <v>1007</v>
      </c>
      <c r="B8" t="s">
        <v>22</v>
      </c>
      <c r="C8" t="s">
        <v>11</v>
      </c>
      <c r="D8">
        <v>10</v>
      </c>
      <c r="E8">
        <v>68</v>
      </c>
      <c r="F8">
        <v>66</v>
      </c>
      <c r="G8">
        <v>65</v>
      </c>
      <c r="H8">
        <v>87</v>
      </c>
      <c r="I8">
        <f t="shared" si="0"/>
        <v>286</v>
      </c>
      <c r="J8" s="2">
        <v>0.92</v>
      </c>
      <c r="K8" t="str">
        <f t="shared" si="1"/>
        <v>Poor</v>
      </c>
    </row>
    <row r="9" spans="1:11" x14ac:dyDescent="0.3">
      <c r="A9">
        <v>1008</v>
      </c>
      <c r="B9" t="s">
        <v>16</v>
      </c>
      <c r="C9" t="s">
        <v>13</v>
      </c>
      <c r="D9">
        <v>9</v>
      </c>
      <c r="E9">
        <v>90</v>
      </c>
      <c r="F9">
        <v>89</v>
      </c>
      <c r="G9">
        <v>85</v>
      </c>
      <c r="H9">
        <v>81</v>
      </c>
      <c r="I9">
        <f t="shared" si="0"/>
        <v>345</v>
      </c>
      <c r="J9" s="3">
        <v>0.89800000000000002</v>
      </c>
      <c r="K9" t="str">
        <f t="shared" si="1"/>
        <v>Top</v>
      </c>
    </row>
    <row r="10" spans="1:11" x14ac:dyDescent="0.3">
      <c r="A10">
        <v>1009</v>
      </c>
      <c r="B10" t="s">
        <v>17</v>
      </c>
      <c r="C10" t="s">
        <v>13</v>
      </c>
      <c r="D10">
        <v>9</v>
      </c>
      <c r="E10">
        <v>69</v>
      </c>
      <c r="F10">
        <v>96</v>
      </c>
      <c r="G10">
        <v>74</v>
      </c>
      <c r="H10">
        <v>85</v>
      </c>
      <c r="I10">
        <f t="shared" si="0"/>
        <v>324</v>
      </c>
      <c r="J10" s="3">
        <v>0.8859999999999999</v>
      </c>
      <c r="K10" t="str">
        <f t="shared" si="1"/>
        <v>Top</v>
      </c>
    </row>
    <row r="11" spans="1:11" x14ac:dyDescent="0.3">
      <c r="A11">
        <v>1010</v>
      </c>
      <c r="B11" t="s">
        <v>26</v>
      </c>
      <c r="C11" t="s">
        <v>11</v>
      </c>
      <c r="D11">
        <v>10</v>
      </c>
      <c r="E11">
        <v>84</v>
      </c>
      <c r="F11">
        <v>86</v>
      </c>
      <c r="G11">
        <v>64</v>
      </c>
      <c r="H11">
        <v>65</v>
      </c>
      <c r="I11">
        <f t="shared" si="0"/>
        <v>299</v>
      </c>
      <c r="J11" s="2">
        <v>0.88</v>
      </c>
      <c r="K11" t="str">
        <f t="shared" si="1"/>
        <v>Poor</v>
      </c>
    </row>
    <row r="12" spans="1:11" x14ac:dyDescent="0.3">
      <c r="A12">
        <v>1011</v>
      </c>
      <c r="B12" t="s">
        <v>24</v>
      </c>
      <c r="C12" t="s">
        <v>13</v>
      </c>
      <c r="D12">
        <v>10</v>
      </c>
      <c r="E12">
        <v>77</v>
      </c>
      <c r="F12">
        <v>96</v>
      </c>
      <c r="G12">
        <v>71</v>
      </c>
      <c r="H12">
        <v>70</v>
      </c>
      <c r="I12">
        <f t="shared" si="0"/>
        <v>314</v>
      </c>
      <c r="J12" s="2">
        <v>0.87</v>
      </c>
      <c r="K12" t="str">
        <f t="shared" si="1"/>
        <v>Top</v>
      </c>
    </row>
    <row r="13" spans="1:11" x14ac:dyDescent="0.3">
      <c r="A13">
        <v>1012</v>
      </c>
      <c r="B13" t="s">
        <v>21</v>
      </c>
      <c r="C13" t="s">
        <v>11</v>
      </c>
      <c r="D13">
        <v>10</v>
      </c>
      <c r="E13">
        <v>96</v>
      </c>
      <c r="F13">
        <v>84</v>
      </c>
      <c r="G13">
        <v>69</v>
      </c>
      <c r="H13">
        <v>89</v>
      </c>
      <c r="I13">
        <f t="shared" si="0"/>
        <v>338</v>
      </c>
      <c r="J13" s="1">
        <v>0.873</v>
      </c>
      <c r="K13" t="str">
        <f t="shared" si="1"/>
        <v>Top</v>
      </c>
    </row>
    <row r="14" spans="1:11" x14ac:dyDescent="0.3">
      <c r="A14">
        <v>1013</v>
      </c>
      <c r="B14" t="s">
        <v>18</v>
      </c>
      <c r="C14" t="s">
        <v>13</v>
      </c>
      <c r="D14">
        <v>9</v>
      </c>
      <c r="E14">
        <v>100</v>
      </c>
      <c r="F14">
        <v>70</v>
      </c>
      <c r="G14">
        <v>100</v>
      </c>
      <c r="H14">
        <v>84</v>
      </c>
      <c r="I14">
        <f t="shared" si="0"/>
        <v>354</v>
      </c>
      <c r="J14" s="3">
        <v>0.99299999999999999</v>
      </c>
      <c r="K14" t="str">
        <f t="shared" si="1"/>
        <v>Top</v>
      </c>
    </row>
    <row r="15" spans="1:11" x14ac:dyDescent="0.3">
      <c r="A15">
        <v>1014</v>
      </c>
      <c r="B15" t="s">
        <v>19</v>
      </c>
      <c r="C15" t="s">
        <v>13</v>
      </c>
      <c r="D15">
        <v>9</v>
      </c>
      <c r="E15">
        <v>83</v>
      </c>
      <c r="F15">
        <v>83</v>
      </c>
      <c r="G15">
        <v>74</v>
      </c>
      <c r="H15">
        <v>61</v>
      </c>
      <c r="I15">
        <f t="shared" si="0"/>
        <v>301</v>
      </c>
      <c r="J15" s="3">
        <v>0.95099999999999996</v>
      </c>
      <c r="K15" t="str">
        <f t="shared" si="1"/>
        <v>Top</v>
      </c>
    </row>
    <row r="16" spans="1:11" x14ac:dyDescent="0.3">
      <c r="A16">
        <v>1015</v>
      </c>
      <c r="B16" t="s">
        <v>20</v>
      </c>
      <c r="C16" t="s">
        <v>11</v>
      </c>
      <c r="D16">
        <v>9</v>
      </c>
      <c r="E16">
        <v>70</v>
      </c>
      <c r="F16">
        <v>66</v>
      </c>
      <c r="G16">
        <v>85</v>
      </c>
      <c r="H16">
        <v>69</v>
      </c>
      <c r="I16">
        <f t="shared" si="0"/>
        <v>290</v>
      </c>
      <c r="J16" s="3">
        <v>0.93200000000000005</v>
      </c>
      <c r="K16" t="str">
        <f t="shared" si="1"/>
        <v>Poor</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A46E-B1AF-4C16-8DED-9481054B73E4}">
  <dimension ref="A1:U4"/>
  <sheetViews>
    <sheetView showGridLines="0" tabSelected="1" workbookViewId="0">
      <selection activeCell="Y1" sqref="Y1"/>
    </sheetView>
  </sheetViews>
  <sheetFormatPr defaultRowHeight="14.4" x14ac:dyDescent="0.3"/>
  <cols>
    <col min="1" max="16384" width="8.88671875" style="7"/>
  </cols>
  <sheetData>
    <row r="1" spans="1:21" x14ac:dyDescent="0.3">
      <c r="A1" s="8" t="s">
        <v>39</v>
      </c>
      <c r="B1" s="9"/>
      <c r="C1" s="9"/>
      <c r="D1" s="9"/>
      <c r="E1" s="9"/>
      <c r="F1" s="9"/>
      <c r="G1" s="9"/>
      <c r="H1" s="9"/>
      <c r="I1" s="9"/>
      <c r="J1" s="9"/>
      <c r="K1" s="9"/>
      <c r="L1" s="9"/>
      <c r="M1" s="9"/>
      <c r="N1" s="9"/>
      <c r="O1" s="9"/>
      <c r="P1" s="9"/>
      <c r="Q1" s="9"/>
      <c r="R1" s="9"/>
      <c r="S1" s="9"/>
      <c r="T1" s="9"/>
      <c r="U1" s="9"/>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sheetData>
  <mergeCells count="1">
    <mergeCell ref="A1:U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Average pivot</vt:lpstr>
      <vt:lpstr>Performance pivot</vt:lpstr>
      <vt:lpstr>Sheet5</vt:lpstr>
      <vt:lpstr>Sheet1</vt:lpstr>
      <vt:lpstr>Student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Aamina Shareef</dc:creator>
  <cp:lastModifiedBy>Aamina Shareef</cp:lastModifiedBy>
  <dcterms:created xsi:type="dcterms:W3CDTF">2025-06-21T07:34:30Z</dcterms:created>
  <dcterms:modified xsi:type="dcterms:W3CDTF">2025-06-23T15:13:59Z</dcterms:modified>
</cp:coreProperties>
</file>