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CYBER\5. Thesis Internship\Sourcecode\metadata_test\"/>
    </mc:Choice>
  </mc:AlternateContent>
  <xr:revisionPtr revIDLastSave="0" documentId="13_ncr:1_{A05A57B2-0F85-4DFA-90F8-CBD4809066D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Sheet1!$A$1:$EE$16</definedName>
  </definedNames>
  <calcPr calcId="191029"/>
</workbook>
</file>

<file path=xl/calcChain.xml><?xml version="1.0" encoding="utf-8"?>
<calcChain xmlns="http://schemas.openxmlformats.org/spreadsheetml/2006/main">
  <c r="DX13" i="1" l="1"/>
  <c r="DW13" i="1"/>
  <c r="DV13" i="1"/>
  <c r="DU13" i="1"/>
  <c r="DT13" i="1"/>
  <c r="DX16" i="1"/>
  <c r="DX15" i="1"/>
  <c r="DX14" i="1"/>
  <c r="DX12" i="1"/>
  <c r="DX11" i="1"/>
  <c r="DX10" i="1"/>
  <c r="DX9" i="1"/>
  <c r="DX8" i="1"/>
  <c r="DX7" i="1"/>
  <c r="DX6" i="1"/>
  <c r="DX5" i="1"/>
  <c r="DX4" i="1"/>
  <c r="DX3" i="1"/>
  <c r="DX2" i="1"/>
  <c r="DW16" i="1"/>
  <c r="DW15" i="1"/>
  <c r="DW14" i="1"/>
  <c r="DW12" i="1"/>
  <c r="DW11" i="1"/>
  <c r="DW10" i="1"/>
  <c r="DW9" i="1"/>
  <c r="DW8" i="1"/>
  <c r="DW7" i="1"/>
  <c r="DW6" i="1"/>
  <c r="DW5" i="1"/>
  <c r="DW4" i="1"/>
  <c r="DW3" i="1"/>
  <c r="DW2" i="1"/>
  <c r="DV16" i="1"/>
  <c r="DV15" i="1"/>
  <c r="DV14" i="1"/>
  <c r="DV12" i="1"/>
  <c r="DV11" i="1"/>
  <c r="DV10" i="1"/>
  <c r="DV9" i="1"/>
  <c r="DV8" i="1"/>
  <c r="DV7" i="1"/>
  <c r="DV6" i="1"/>
  <c r="DV5" i="1"/>
  <c r="DV4" i="1"/>
  <c r="DV3" i="1"/>
  <c r="DV2" i="1"/>
  <c r="DU16" i="1"/>
  <c r="DU15" i="1"/>
  <c r="DU14" i="1"/>
  <c r="DU12" i="1"/>
  <c r="DU11" i="1"/>
  <c r="DU10" i="1"/>
  <c r="DU9" i="1"/>
  <c r="DU8" i="1"/>
  <c r="DU7" i="1"/>
  <c r="DU6" i="1"/>
  <c r="DU5" i="1"/>
  <c r="DU4" i="1"/>
  <c r="DU3" i="1"/>
  <c r="DU2" i="1"/>
  <c r="DT16" i="1"/>
  <c r="DT15" i="1"/>
  <c r="DT14" i="1"/>
  <c r="DT12" i="1"/>
  <c r="DT11" i="1"/>
  <c r="DT10" i="1"/>
  <c r="DT9" i="1"/>
  <c r="DT8" i="1"/>
  <c r="DT7" i="1"/>
  <c r="DT6" i="1"/>
  <c r="DT5" i="1"/>
  <c r="DT4" i="1"/>
  <c r="DT3" i="1"/>
  <c r="DT2" i="1"/>
</calcChain>
</file>

<file path=xl/sharedStrings.xml><?xml version="1.0" encoding="utf-8"?>
<sst xmlns="http://schemas.openxmlformats.org/spreadsheetml/2006/main" count="1213" uniqueCount="156">
  <si>
    <t>ID</t>
  </si>
  <si>
    <t>Q283</t>
  </si>
  <si>
    <t>Q286</t>
  </si>
  <si>
    <t>Q272</t>
  </si>
  <si>
    <t>PEQPN_bueno..44</t>
  </si>
  <si>
    <t>PEQPN_malo..45</t>
  </si>
  <si>
    <t>PEQPN_alegre..46</t>
  </si>
  <si>
    <t>PEQPN_triste..47</t>
  </si>
  <si>
    <t>PEQPN_simpático..48</t>
  </si>
  <si>
    <t>PEQPN_antipatico..49</t>
  </si>
  <si>
    <t>PEQPN_tenso..50</t>
  </si>
  <si>
    <t>PEQPN_relajado..51</t>
  </si>
  <si>
    <t>Q257_1</t>
  </si>
  <si>
    <t>Q257_2</t>
  </si>
  <si>
    <t>Q257_3</t>
  </si>
  <si>
    <t>Q257_4</t>
  </si>
  <si>
    <t>Q257_5</t>
  </si>
  <si>
    <t>Q257_6</t>
  </si>
  <si>
    <t>Q257_7</t>
  </si>
  <si>
    <t>Q257_8</t>
  </si>
  <si>
    <t>Q257_9</t>
  </si>
  <si>
    <t>Q257_10</t>
  </si>
  <si>
    <t>Q257_11</t>
  </si>
  <si>
    <t>Q257_12</t>
  </si>
  <si>
    <t>Q257_13</t>
  </si>
  <si>
    <t>Q257_14</t>
  </si>
  <si>
    <t>Q257_15</t>
  </si>
  <si>
    <t>Q257_16</t>
  </si>
  <si>
    <t>Q257_17</t>
  </si>
  <si>
    <t>Q257_18</t>
  </si>
  <si>
    <t>Q257_19</t>
  </si>
  <si>
    <t>Q257_20</t>
  </si>
  <si>
    <t>Q257_21</t>
  </si>
  <si>
    <t>Q257_22</t>
  </si>
  <si>
    <t>Q257_23</t>
  </si>
  <si>
    <t>Q257_24</t>
  </si>
  <si>
    <t>Q257_25</t>
  </si>
  <si>
    <t>Q257_26</t>
  </si>
  <si>
    <t>Q257_27</t>
  </si>
  <si>
    <t>Q257_28</t>
  </si>
  <si>
    <t>Q257_29</t>
  </si>
  <si>
    <t>Q257_30</t>
  </si>
  <si>
    <t>Q257_31</t>
  </si>
  <si>
    <t>Q257_32</t>
  </si>
  <si>
    <t>Q257_33</t>
  </si>
  <si>
    <t>Q257_34</t>
  </si>
  <si>
    <t>Q257_35</t>
  </si>
  <si>
    <t>Q257_36</t>
  </si>
  <si>
    <t>Q257_37</t>
  </si>
  <si>
    <t>Q257_38</t>
  </si>
  <si>
    <t>Q257_39</t>
  </si>
  <si>
    <t>Q257_40</t>
  </si>
  <si>
    <t>Q257_41</t>
  </si>
  <si>
    <t>Q257_42</t>
  </si>
  <si>
    <t>Q257_43</t>
  </si>
  <si>
    <t>Q257_44</t>
  </si>
  <si>
    <t>Q257_45</t>
  </si>
  <si>
    <t>Q257_46</t>
  </si>
  <si>
    <t>Q257_47</t>
  </si>
  <si>
    <t>Q257_48</t>
  </si>
  <si>
    <t>Q257_49</t>
  </si>
  <si>
    <t>Q257_50</t>
  </si>
  <si>
    <t>Q257_51</t>
  </si>
  <si>
    <t>Q257_52</t>
  </si>
  <si>
    <t>Q257_53</t>
  </si>
  <si>
    <t>Q257_54</t>
  </si>
  <si>
    <t>Q257_55</t>
  </si>
  <si>
    <t>Q257_56</t>
  </si>
  <si>
    <t>Q257_57</t>
  </si>
  <si>
    <t>Q257_58</t>
  </si>
  <si>
    <t>Q257_59</t>
  </si>
  <si>
    <t>Q257_60</t>
  </si>
  <si>
    <t>HEXACO_Total</t>
  </si>
  <si>
    <t>BFI_Extraversion</t>
  </si>
  <si>
    <t>BFI_Sociability</t>
  </si>
  <si>
    <t>BFI_Assertiveness</t>
  </si>
  <si>
    <t>BFI_EnergyLevel</t>
  </si>
  <si>
    <t>BFI_Agreeableness</t>
  </si>
  <si>
    <t>BFI_Compassion</t>
  </si>
  <si>
    <t>BFI_Respectfulness</t>
  </si>
  <si>
    <t>BFI_Trust</t>
  </si>
  <si>
    <t>BFI_Conscientiousness</t>
  </si>
  <si>
    <t>BFI_Organization</t>
  </si>
  <si>
    <t>BFI_Productiveness</t>
  </si>
  <si>
    <t>BFI_Responsibility</t>
  </si>
  <si>
    <t>BFI_NegativeEmotionality</t>
  </si>
  <si>
    <t>BFI_Anxiety</t>
  </si>
  <si>
    <t>BFI_Depression</t>
  </si>
  <si>
    <t>BFI_EmotionalVolatility</t>
  </si>
  <si>
    <t>BFI_OpenMindedness</t>
  </si>
  <si>
    <t>BFI_IntellectualCuriosity</t>
  </si>
  <si>
    <t>BFI_AestheticSensitivity</t>
  </si>
  <si>
    <t>BFI_CreativeImagination</t>
  </si>
  <si>
    <t>EATQ_ActivationControl</t>
  </si>
  <si>
    <t>EATQ_Affiliation</t>
  </si>
  <si>
    <t>EATQ_ActivityLevel</t>
  </si>
  <si>
    <t>EATQ_Attention</t>
  </si>
  <si>
    <t>EATQ_Fear</t>
  </si>
  <si>
    <t>EATQ_Frustation</t>
  </si>
  <si>
    <t>EATQ_PleasureSurgency</t>
  </si>
  <si>
    <t>EATQ_InhibitoryControl</t>
  </si>
  <si>
    <t>EATQ_PleasureSensitivity</t>
  </si>
  <si>
    <t>EATQ_PerceptualSensitivity</t>
  </si>
  <si>
    <t>EATQ_Shyness</t>
  </si>
  <si>
    <t>EATQ_Aggression</t>
  </si>
  <si>
    <t>EATQ_DepressiveMood</t>
  </si>
  <si>
    <t>CBQ_Surgency</t>
  </si>
  <si>
    <t>CBQ_NegativeAffect</t>
  </si>
  <si>
    <t>CBQ_EffortfulControl</t>
  </si>
  <si>
    <t>1</t>
  </si>
  <si>
    <t>2</t>
  </si>
  <si>
    <t>3</t>
  </si>
  <si>
    <t>4</t>
  </si>
  <si>
    <t>5</t>
  </si>
  <si>
    <t>6</t>
  </si>
  <si>
    <t>7</t>
  </si>
  <si>
    <t>8</t>
  </si>
  <si>
    <t>56</t>
  </si>
  <si>
    <t>66</t>
  </si>
  <si>
    <t>67</t>
  </si>
  <si>
    <t>86</t>
  </si>
  <si>
    <t>87</t>
  </si>
  <si>
    <t>88</t>
  </si>
  <si>
    <t>89</t>
  </si>
  <si>
    <t>105</t>
  </si>
  <si>
    <t>109</t>
  </si>
  <si>
    <t>111</t>
  </si>
  <si>
    <t>117</t>
  </si>
  <si>
    <t>130</t>
  </si>
  <si>
    <t>137</t>
  </si>
  <si>
    <t>138</t>
  </si>
  <si>
    <t>BFI_Extraversion_z</t>
  </si>
  <si>
    <t>BFI_Agreeableness_z</t>
  </si>
  <si>
    <t>BFI_Conscientiousness_z</t>
  </si>
  <si>
    <t>BFI_NegativeEmotionality_z</t>
  </si>
  <si>
    <t>BFI_OpenMindedness_z</t>
  </si>
  <si>
    <t>EATQ_ActivationControl_z</t>
  </si>
  <si>
    <t>EATQ_Affiliation_z</t>
  </si>
  <si>
    <t>EATQ_ActivityLevel_z</t>
  </si>
  <si>
    <t>EATQ_Attention_z</t>
  </si>
  <si>
    <t>EATQ_Fear_z</t>
  </si>
  <si>
    <t>EATQ_Frustation_z</t>
  </si>
  <si>
    <t>EATQ_PleasureSurgency_z</t>
  </si>
  <si>
    <t>EATQ_InhibitoryControl_z</t>
  </si>
  <si>
    <t>EATQ_PleasureSensitivity_z</t>
  </si>
  <si>
    <t>EATQ_PerceptualSensitivity_z</t>
  </si>
  <si>
    <t>EATQ_Shyness_z</t>
  </si>
  <si>
    <t>EATQ_Aggression_z</t>
  </si>
  <si>
    <t>CBQ_Surgency_z</t>
  </si>
  <si>
    <t>CBQ_NegativeAffect_z</t>
  </si>
  <si>
    <t>CBQ_EffortfulControl_z</t>
  </si>
  <si>
    <t>EATQ_DepressiveMood_z</t>
  </si>
  <si>
    <t>EATQ_EffortfulControl_z</t>
  </si>
  <si>
    <t>EATQ_Surgency_z</t>
  </si>
  <si>
    <t>EATQ_NegativeAffect_z</t>
  </si>
  <si>
    <t>EATQ_Affiliativeness_z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</si>
</sst>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6"/>
  <sheetViews>
    <sheetView tabSelected="1" zoomScale="85" zoomScaleNormal="85" workbookViewId="0">
      <selection activeCell="A24" sqref="A24"/>
    </sheetView>
  </sheetViews>
  <sheetFormatPr defaultRowHeight="14.4" x14ac:dyDescent="0.3"/>
  <cols>
    <col min="1" max="1" width="8.88671875" customWidth="1"/>
    <col min="2" max="2" width="14.77734375" bestFit="1" customWidth="1"/>
    <col min="3" max="3" width="12.77734375" bestFit="1" customWidth="1"/>
    <col min="4" max="4" width="15.5546875" bestFit="1" customWidth="1"/>
    <col min="5" max="5" width="14.33203125" bestFit="1" customWidth="1"/>
    <col min="6" max="6" width="16.33203125" bestFit="1" customWidth="1"/>
    <col min="7" max="7" width="14.5546875" bestFit="1" customWidth="1"/>
    <col min="8" max="8" width="16.77734375" bestFit="1" customWidth="1"/>
    <col min="9" max="9" width="8.6640625" bestFit="1" customWidth="1"/>
    <col min="10" max="10" width="19.6640625" bestFit="1" customWidth="1"/>
    <col min="11" max="11" width="15" bestFit="1" customWidth="1"/>
    <col min="12" max="12" width="16.88671875" bestFit="1" customWidth="1"/>
    <col min="13" max="13" width="15.77734375" bestFit="1" customWidth="1"/>
    <col min="14" max="14" width="22.44140625" bestFit="1" customWidth="1"/>
    <col min="15" max="15" width="10.5546875" bestFit="1" customWidth="1"/>
    <col min="16" max="16" width="13.6640625" bestFit="1" customWidth="1"/>
    <col min="17" max="17" width="20.33203125" bestFit="1" customWidth="1"/>
    <col min="18" max="18" width="18.77734375" bestFit="1" customWidth="1"/>
    <col min="19" max="19" width="21" bestFit="1" customWidth="1"/>
    <col min="20" max="20" width="20.44140625" bestFit="1" customWidth="1"/>
    <col min="21" max="21" width="21.33203125" bestFit="1" customWidth="1"/>
    <col min="22" max="22" width="21.33203125" customWidth="1"/>
    <col min="23" max="25" width="8.88671875" customWidth="1"/>
    <col min="26" max="26" width="2.33203125" customWidth="1"/>
    <col min="27" max="94" width="8.88671875" customWidth="1"/>
    <col min="96" max="96" width="8.88671875" customWidth="1"/>
    <col min="98" max="98" width="8.88671875" customWidth="1"/>
    <col min="100" max="100" width="8.88671875" customWidth="1"/>
    <col min="102" max="102" width="8.88671875" customWidth="1"/>
    <col min="104" max="104" width="8.88671875" customWidth="1"/>
    <col min="106" max="106" width="8.88671875" customWidth="1"/>
    <col min="108" max="108" width="8.88671875" customWidth="1"/>
    <col min="110" max="110" width="8.88671875" customWidth="1"/>
    <col min="112" max="112" width="8.88671875" customWidth="1"/>
    <col min="114" max="114" width="8.88671875" customWidth="1"/>
    <col min="116" max="116" width="8.88671875" customWidth="1"/>
    <col min="118" max="120" width="8.88671875" customWidth="1"/>
    <col min="124" max="124" width="13.33203125" customWidth="1"/>
    <col min="125" max="125" width="11.6640625" bestFit="1" customWidth="1"/>
  </cols>
  <sheetData>
    <row r="1" spans="1:135" x14ac:dyDescent="0.3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71</v>
      </c>
      <c r="CP1" t="s">
        <v>72</v>
      </c>
      <c r="CQ1" t="s">
        <v>93</v>
      </c>
      <c r="CR1" t="s">
        <v>136</v>
      </c>
      <c r="CS1" t="s">
        <v>94</v>
      </c>
      <c r="CT1" t="s">
        <v>137</v>
      </c>
      <c r="CU1" t="s">
        <v>95</v>
      </c>
      <c r="CV1" t="s">
        <v>138</v>
      </c>
      <c r="CW1" t="s">
        <v>96</v>
      </c>
      <c r="CX1" t="s">
        <v>139</v>
      </c>
      <c r="CY1" t="s">
        <v>97</v>
      </c>
      <c r="CZ1" t="s">
        <v>140</v>
      </c>
      <c r="DA1" t="s">
        <v>98</v>
      </c>
      <c r="DB1" t="s">
        <v>141</v>
      </c>
      <c r="DC1" t="s">
        <v>99</v>
      </c>
      <c r="DD1" t="s">
        <v>142</v>
      </c>
      <c r="DE1" t="s">
        <v>100</v>
      </c>
      <c r="DF1" t="s">
        <v>143</v>
      </c>
      <c r="DG1" t="s">
        <v>101</v>
      </c>
      <c r="DH1" t="s">
        <v>144</v>
      </c>
      <c r="DI1" t="s">
        <v>102</v>
      </c>
      <c r="DJ1" t="s">
        <v>145</v>
      </c>
      <c r="DK1" t="s">
        <v>103</v>
      </c>
      <c r="DL1" t="s">
        <v>146</v>
      </c>
      <c r="DM1" t="s">
        <v>104</v>
      </c>
      <c r="DN1" t="s">
        <v>147</v>
      </c>
      <c r="DO1" t="s">
        <v>105</v>
      </c>
      <c r="DP1" t="s">
        <v>151</v>
      </c>
      <c r="DQ1" t="s">
        <v>106</v>
      </c>
      <c r="DR1" t="s">
        <v>107</v>
      </c>
      <c r="DS1" t="s">
        <v>108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152</v>
      </c>
      <c r="DZ1" t="s">
        <v>153</v>
      </c>
      <c r="EA1" t="s">
        <v>154</v>
      </c>
      <c r="EB1" t="s">
        <v>155</v>
      </c>
      <c r="EC1" t="s">
        <v>148</v>
      </c>
      <c r="ED1" t="s">
        <v>149</v>
      </c>
      <c r="EE1" t="s">
        <v>150</v>
      </c>
    </row>
    <row r="2" spans="1:135" x14ac:dyDescent="0.3">
      <c r="A2" t="s">
        <v>116</v>
      </c>
      <c r="B2">
        <v>3.8333333333333335</v>
      </c>
      <c r="C2">
        <v>3.5</v>
      </c>
      <c r="D2">
        <v>3.75</v>
      </c>
      <c r="E2">
        <v>4.25</v>
      </c>
      <c r="F2">
        <v>4.083333333333333</v>
      </c>
      <c r="G2">
        <v>3.75</v>
      </c>
      <c r="H2">
        <v>4.5</v>
      </c>
      <c r="I2">
        <v>4</v>
      </c>
      <c r="J2">
        <v>4.416666666666667</v>
      </c>
      <c r="K2">
        <v>5</v>
      </c>
      <c r="L2">
        <v>4.25</v>
      </c>
      <c r="M2">
        <v>4</v>
      </c>
      <c r="N2">
        <v>2.9166666666666665</v>
      </c>
      <c r="O2">
        <v>4.25</v>
      </c>
      <c r="P2">
        <v>2</v>
      </c>
      <c r="Q2">
        <v>2.5</v>
      </c>
      <c r="R2">
        <v>3.9166666666666665</v>
      </c>
      <c r="S2">
        <v>3.25</v>
      </c>
      <c r="T2">
        <v>3.25</v>
      </c>
      <c r="U2">
        <v>4</v>
      </c>
      <c r="W2" t="s">
        <v>110</v>
      </c>
      <c r="Y2" t="s">
        <v>112</v>
      </c>
      <c r="Z2" t="s">
        <v>110</v>
      </c>
      <c r="AA2" t="s">
        <v>110</v>
      </c>
      <c r="AB2" t="s">
        <v>112</v>
      </c>
      <c r="AC2" t="s">
        <v>110</v>
      </c>
      <c r="AD2" t="s">
        <v>112</v>
      </c>
      <c r="AE2" t="s">
        <v>109</v>
      </c>
      <c r="AF2" t="s">
        <v>110</v>
      </c>
      <c r="AG2" t="s">
        <v>112</v>
      </c>
      <c r="AH2" t="s">
        <v>112</v>
      </c>
      <c r="AI2" t="s">
        <v>112</v>
      </c>
      <c r="AJ2" t="s">
        <v>113</v>
      </c>
      <c r="AK2" t="s">
        <v>109</v>
      </c>
      <c r="AL2" t="s">
        <v>110</v>
      </c>
      <c r="AM2" t="s">
        <v>111</v>
      </c>
      <c r="AN2" t="s">
        <v>112</v>
      </c>
      <c r="AO2" t="s">
        <v>110</v>
      </c>
      <c r="AP2" t="s">
        <v>112</v>
      </c>
      <c r="AQ2" t="s">
        <v>112</v>
      </c>
      <c r="AR2" t="s">
        <v>109</v>
      </c>
      <c r="AS2" t="s">
        <v>110</v>
      </c>
      <c r="AT2" t="s">
        <v>110</v>
      </c>
      <c r="AU2" t="s">
        <v>113</v>
      </c>
      <c r="AV2" t="s">
        <v>112</v>
      </c>
      <c r="AW2" t="s">
        <v>109</v>
      </c>
      <c r="AX2" t="s">
        <v>110</v>
      </c>
      <c r="AY2" t="s">
        <v>111</v>
      </c>
      <c r="AZ2" t="s">
        <v>112</v>
      </c>
      <c r="BA2" t="s">
        <v>112</v>
      </c>
      <c r="BB2" t="s">
        <v>112</v>
      </c>
      <c r="BC2" t="s">
        <v>111</v>
      </c>
      <c r="BD2" t="s">
        <v>112</v>
      </c>
      <c r="BE2" t="s">
        <v>112</v>
      </c>
      <c r="BF2" t="s">
        <v>110</v>
      </c>
      <c r="BG2" t="s">
        <v>110</v>
      </c>
      <c r="BH2" t="s">
        <v>112</v>
      </c>
      <c r="BI2" t="s">
        <v>113</v>
      </c>
      <c r="BJ2" t="s">
        <v>110</v>
      </c>
      <c r="BK2" t="s">
        <v>110</v>
      </c>
      <c r="BL2" t="s">
        <v>110</v>
      </c>
      <c r="BM2" t="s">
        <v>112</v>
      </c>
      <c r="BN2" t="s">
        <v>110</v>
      </c>
      <c r="BO2" t="s">
        <v>112</v>
      </c>
      <c r="BP2" t="s">
        <v>111</v>
      </c>
      <c r="BQ2" t="s">
        <v>110</v>
      </c>
      <c r="BR2" t="s">
        <v>112</v>
      </c>
      <c r="BS2" t="s">
        <v>112</v>
      </c>
      <c r="BT2" t="s">
        <v>110</v>
      </c>
      <c r="BU2" t="s">
        <v>112</v>
      </c>
      <c r="BV2" t="s">
        <v>112</v>
      </c>
      <c r="BW2" t="s">
        <v>110</v>
      </c>
      <c r="BX2" t="s">
        <v>111</v>
      </c>
      <c r="BY2" t="s">
        <v>110</v>
      </c>
      <c r="BZ2" t="s">
        <v>109</v>
      </c>
      <c r="CA2" t="s">
        <v>113</v>
      </c>
      <c r="CB2" t="s">
        <v>112</v>
      </c>
      <c r="CC2" t="s">
        <v>110</v>
      </c>
      <c r="CD2" t="s">
        <v>110</v>
      </c>
      <c r="CE2" t="s">
        <v>110</v>
      </c>
      <c r="CF2" t="s">
        <v>111</v>
      </c>
      <c r="CG2" t="s">
        <v>112</v>
      </c>
      <c r="CH2" t="s">
        <v>112</v>
      </c>
      <c r="CI2" t="s">
        <v>110</v>
      </c>
      <c r="CJ2" t="s">
        <v>110</v>
      </c>
      <c r="CK2" t="s">
        <v>112</v>
      </c>
      <c r="CL2" t="s">
        <v>112</v>
      </c>
      <c r="CM2" t="s">
        <v>112</v>
      </c>
      <c r="CN2" t="s">
        <v>113</v>
      </c>
      <c r="CO2" t="s">
        <v>112</v>
      </c>
      <c r="CP2">
        <v>2</v>
      </c>
      <c r="DT2">
        <f t="shared" ref="DT2" si="0">(B2-3.4552113)/0.5270703</f>
        <v>0.71740341531923402</v>
      </c>
      <c r="DU2">
        <f t="shared" ref="DU2" si="1">(F2-3.7886647)/0.4695152</f>
        <v>0.62760190369413604</v>
      </c>
      <c r="DV2">
        <f t="shared" ref="DV2" si="2">(J2-3.370317)/0.6162166</f>
        <v>1.6980225243310014</v>
      </c>
      <c r="DW2">
        <f t="shared" ref="DW2" si="3">(N2-3.1240394)/0.6637548</f>
        <v>-0.31242370425544719</v>
      </c>
      <c r="DX2">
        <f t="shared" ref="DX2" si="4">(R2-3.8060759)/0.5282499</f>
        <v>0.20935312371411019</v>
      </c>
    </row>
    <row r="3" spans="1:135" x14ac:dyDescent="0.3">
      <c r="A3" t="s">
        <v>117</v>
      </c>
      <c r="B3">
        <v>2.5833333333333335</v>
      </c>
      <c r="C3">
        <v>2.75</v>
      </c>
      <c r="D3">
        <v>2</v>
      </c>
      <c r="E3">
        <v>3</v>
      </c>
      <c r="F3">
        <v>3.75</v>
      </c>
      <c r="G3">
        <v>3.75</v>
      </c>
      <c r="H3">
        <v>3.5</v>
      </c>
      <c r="I3">
        <v>4</v>
      </c>
      <c r="J3">
        <v>3</v>
      </c>
      <c r="K3">
        <v>2</v>
      </c>
      <c r="L3">
        <v>3.25</v>
      </c>
      <c r="M3">
        <v>3.75</v>
      </c>
      <c r="N3">
        <v>3.6666666666666665</v>
      </c>
      <c r="O3">
        <v>5</v>
      </c>
      <c r="P3">
        <v>3</v>
      </c>
      <c r="Q3">
        <v>3</v>
      </c>
      <c r="R3">
        <v>4.25</v>
      </c>
      <c r="S3">
        <v>4.25</v>
      </c>
      <c r="T3">
        <v>4.25</v>
      </c>
      <c r="U3">
        <v>4</v>
      </c>
      <c r="W3" t="s">
        <v>110</v>
      </c>
      <c r="X3" t="s">
        <v>113</v>
      </c>
      <c r="Y3" t="s">
        <v>112</v>
      </c>
      <c r="Z3" t="s">
        <v>111</v>
      </c>
      <c r="AA3" t="s">
        <v>110</v>
      </c>
      <c r="AB3" t="s">
        <v>111</v>
      </c>
      <c r="AC3" t="s">
        <v>112</v>
      </c>
      <c r="AD3" t="s">
        <v>112</v>
      </c>
      <c r="AE3" t="s">
        <v>110</v>
      </c>
      <c r="AF3" t="s">
        <v>109</v>
      </c>
      <c r="AG3" t="s">
        <v>112</v>
      </c>
      <c r="AH3" t="s">
        <v>112</v>
      </c>
      <c r="AI3" t="s">
        <v>111</v>
      </c>
      <c r="AJ3" t="s">
        <v>112</v>
      </c>
      <c r="AK3" t="s">
        <v>111</v>
      </c>
      <c r="AL3" t="s">
        <v>110</v>
      </c>
      <c r="AM3" t="s">
        <v>112</v>
      </c>
      <c r="AN3" t="s">
        <v>112</v>
      </c>
      <c r="AO3" t="s">
        <v>110</v>
      </c>
      <c r="AP3" t="s">
        <v>111</v>
      </c>
      <c r="AQ3" t="s">
        <v>113</v>
      </c>
      <c r="AR3" t="s">
        <v>110</v>
      </c>
      <c r="AS3" t="s">
        <v>111</v>
      </c>
      <c r="AT3" t="s">
        <v>112</v>
      </c>
      <c r="AU3" t="s">
        <v>112</v>
      </c>
      <c r="AV3" t="s">
        <v>111</v>
      </c>
      <c r="AW3" t="s">
        <v>110</v>
      </c>
      <c r="AX3" t="s">
        <v>110</v>
      </c>
      <c r="AY3" t="s">
        <v>112</v>
      </c>
      <c r="AZ3" t="s">
        <v>113</v>
      </c>
      <c r="BA3" t="s">
        <v>113</v>
      </c>
      <c r="BB3" t="s">
        <v>111</v>
      </c>
      <c r="BC3" t="s">
        <v>112</v>
      </c>
      <c r="BD3" t="s">
        <v>110</v>
      </c>
      <c r="BE3" t="s">
        <v>110</v>
      </c>
      <c r="BF3" t="s">
        <v>111</v>
      </c>
      <c r="BG3" t="s">
        <v>110</v>
      </c>
      <c r="BH3" t="s">
        <v>112</v>
      </c>
      <c r="BI3" t="s">
        <v>113</v>
      </c>
      <c r="BJ3" t="s">
        <v>110</v>
      </c>
      <c r="BK3" t="s">
        <v>111</v>
      </c>
      <c r="BL3" t="s">
        <v>112</v>
      </c>
      <c r="BM3" t="s">
        <v>111</v>
      </c>
      <c r="BN3" t="s">
        <v>112</v>
      </c>
      <c r="BO3" t="s">
        <v>112</v>
      </c>
      <c r="BP3" t="s">
        <v>112</v>
      </c>
      <c r="BQ3" t="s">
        <v>110</v>
      </c>
      <c r="BR3" t="s">
        <v>112</v>
      </c>
      <c r="BS3" t="s">
        <v>111</v>
      </c>
      <c r="BT3" t="s">
        <v>112</v>
      </c>
      <c r="BU3" t="s">
        <v>112</v>
      </c>
      <c r="BV3" t="s">
        <v>111</v>
      </c>
      <c r="BW3" t="s">
        <v>110</v>
      </c>
      <c r="BX3" t="s">
        <v>111</v>
      </c>
      <c r="BY3" t="s">
        <v>111</v>
      </c>
      <c r="BZ3" t="s">
        <v>110</v>
      </c>
      <c r="CA3" t="s">
        <v>113</v>
      </c>
      <c r="CB3" t="s">
        <v>112</v>
      </c>
      <c r="CC3" t="s">
        <v>110</v>
      </c>
      <c r="CD3" t="s">
        <v>110</v>
      </c>
      <c r="CE3" t="s">
        <v>110</v>
      </c>
      <c r="CF3" t="s">
        <v>110</v>
      </c>
      <c r="CG3" t="s">
        <v>112</v>
      </c>
      <c r="CH3" t="s">
        <v>112</v>
      </c>
      <c r="CI3" t="s">
        <v>112</v>
      </c>
      <c r="CJ3" t="s">
        <v>110</v>
      </c>
      <c r="CK3" t="s">
        <v>112</v>
      </c>
      <c r="CL3" t="s">
        <v>111</v>
      </c>
      <c r="CM3" t="s">
        <v>112</v>
      </c>
      <c r="CN3" t="s">
        <v>112</v>
      </c>
      <c r="CO3" t="s">
        <v>112</v>
      </c>
      <c r="CP3">
        <v>3.4</v>
      </c>
      <c r="DT3">
        <f t="shared" ref="DT3:DT13" si="5">(B3-3.4552113)/0.5270703</f>
        <v>-1.6541967298606406</v>
      </c>
      <c r="DU3">
        <f t="shared" ref="DU3:DU13" si="6">(F3-3.7886647)/0.4695152</f>
        <v>-8.2350262568709157E-2</v>
      </c>
      <c r="DV3">
        <f t="shared" ref="DV3:DV13" si="7">(J3-3.370317)/0.6162166</f>
        <v>-0.60095265203826054</v>
      </c>
      <c r="DW3">
        <f t="shared" ref="DW3:DW13" si="8">(N3-3.1240394)/0.6637548</f>
        <v>0.81751162728565807</v>
      </c>
      <c r="DX3">
        <f t="shared" ref="DX3:DX13" si="9">(R3-3.8060759)/0.5282499</f>
        <v>0.84036759874445743</v>
      </c>
    </row>
    <row r="4" spans="1:135" x14ac:dyDescent="0.3">
      <c r="A4" t="s">
        <v>118</v>
      </c>
      <c r="B4">
        <v>3.3333333333333335</v>
      </c>
      <c r="C4">
        <v>3.5</v>
      </c>
      <c r="D4">
        <v>3.5</v>
      </c>
      <c r="E4">
        <v>3</v>
      </c>
      <c r="F4">
        <v>3.6666666666666665</v>
      </c>
      <c r="G4">
        <v>4.25</v>
      </c>
      <c r="H4">
        <v>3.25</v>
      </c>
      <c r="I4">
        <v>3.5</v>
      </c>
      <c r="J4">
        <v>3.0833333333333335</v>
      </c>
      <c r="K4">
        <v>2.5</v>
      </c>
      <c r="L4">
        <v>3.75</v>
      </c>
      <c r="M4">
        <v>3</v>
      </c>
      <c r="N4">
        <v>2.9166666666666665</v>
      </c>
      <c r="O4">
        <v>3.5</v>
      </c>
      <c r="P4">
        <v>2.25</v>
      </c>
      <c r="Q4">
        <v>3</v>
      </c>
      <c r="R4">
        <v>3.9166666666666665</v>
      </c>
      <c r="S4">
        <v>3.5</v>
      </c>
      <c r="T4">
        <v>3.5</v>
      </c>
      <c r="U4">
        <v>4</v>
      </c>
      <c r="W4" t="s">
        <v>110</v>
      </c>
      <c r="X4" t="s">
        <v>111</v>
      </c>
      <c r="Y4" t="s">
        <v>112</v>
      </c>
      <c r="Z4" t="s">
        <v>113</v>
      </c>
      <c r="AA4" t="s">
        <v>110</v>
      </c>
      <c r="AB4" t="s">
        <v>112</v>
      </c>
      <c r="AC4" t="s">
        <v>110</v>
      </c>
      <c r="AD4" t="s">
        <v>112</v>
      </c>
      <c r="AE4" t="s">
        <v>109</v>
      </c>
      <c r="AF4" t="s">
        <v>110</v>
      </c>
      <c r="AG4" t="s">
        <v>112</v>
      </c>
      <c r="AH4" t="s">
        <v>111</v>
      </c>
      <c r="AI4" t="s">
        <v>112</v>
      </c>
      <c r="AJ4" t="s">
        <v>110</v>
      </c>
      <c r="AK4" t="s">
        <v>112</v>
      </c>
      <c r="AL4" t="s">
        <v>112</v>
      </c>
      <c r="AM4" t="s">
        <v>110</v>
      </c>
      <c r="AN4" t="s">
        <v>112</v>
      </c>
      <c r="AO4" t="s">
        <v>111</v>
      </c>
      <c r="AP4" t="s">
        <v>112</v>
      </c>
      <c r="AQ4" t="s">
        <v>113</v>
      </c>
      <c r="AR4" t="s">
        <v>110</v>
      </c>
      <c r="AS4" t="s">
        <v>111</v>
      </c>
      <c r="AT4" t="s">
        <v>112</v>
      </c>
      <c r="AU4" t="s">
        <v>111</v>
      </c>
      <c r="AV4" t="s">
        <v>112</v>
      </c>
      <c r="AW4" t="s">
        <v>112</v>
      </c>
      <c r="AX4" t="s">
        <v>110</v>
      </c>
      <c r="AY4" t="s">
        <v>112</v>
      </c>
      <c r="AZ4" t="s">
        <v>110</v>
      </c>
      <c r="BA4" t="s">
        <v>111</v>
      </c>
      <c r="BB4" t="s">
        <v>111</v>
      </c>
      <c r="BC4" t="s">
        <v>110</v>
      </c>
      <c r="BD4" t="s">
        <v>110</v>
      </c>
      <c r="BE4" t="s">
        <v>112</v>
      </c>
      <c r="BF4" t="s">
        <v>110</v>
      </c>
      <c r="BG4" t="s">
        <v>110</v>
      </c>
      <c r="BH4" t="s">
        <v>112</v>
      </c>
      <c r="BI4" t="s">
        <v>112</v>
      </c>
      <c r="BJ4" t="s">
        <v>112</v>
      </c>
      <c r="BK4" t="s">
        <v>110</v>
      </c>
      <c r="BL4" t="s">
        <v>112</v>
      </c>
      <c r="BM4" t="s">
        <v>112</v>
      </c>
      <c r="BN4" t="s">
        <v>111</v>
      </c>
      <c r="BO4" t="s">
        <v>112</v>
      </c>
      <c r="BP4" t="s">
        <v>111</v>
      </c>
      <c r="BQ4" t="s">
        <v>110</v>
      </c>
      <c r="BR4" t="s">
        <v>110</v>
      </c>
      <c r="BS4" t="s">
        <v>112</v>
      </c>
      <c r="BT4" t="s">
        <v>110</v>
      </c>
      <c r="BU4" t="s">
        <v>111</v>
      </c>
      <c r="BV4" t="s">
        <v>112</v>
      </c>
      <c r="BW4" t="s">
        <v>111</v>
      </c>
      <c r="BX4" t="s">
        <v>112</v>
      </c>
      <c r="BY4" t="s">
        <v>112</v>
      </c>
      <c r="BZ4" t="s">
        <v>110</v>
      </c>
      <c r="CA4" t="s">
        <v>112</v>
      </c>
      <c r="CB4" t="s">
        <v>111</v>
      </c>
      <c r="CC4" t="s">
        <v>111</v>
      </c>
      <c r="CD4" t="s">
        <v>111</v>
      </c>
      <c r="CE4" t="s">
        <v>111</v>
      </c>
      <c r="CF4" t="s">
        <v>110</v>
      </c>
      <c r="CG4" t="s">
        <v>112</v>
      </c>
      <c r="CH4" t="s">
        <v>112</v>
      </c>
      <c r="CI4" t="s">
        <v>110</v>
      </c>
      <c r="CJ4" t="s">
        <v>109</v>
      </c>
      <c r="CK4" t="s">
        <v>112</v>
      </c>
      <c r="CL4" t="s">
        <v>112</v>
      </c>
      <c r="CM4" t="s">
        <v>111</v>
      </c>
      <c r="CN4" t="s">
        <v>110</v>
      </c>
      <c r="CO4" t="s">
        <v>112</v>
      </c>
      <c r="CP4">
        <v>2.6</v>
      </c>
      <c r="DT4">
        <f t="shared" si="5"/>
        <v>-0.23123664275271577</v>
      </c>
      <c r="DU4">
        <f t="shared" si="6"/>
        <v>-0.25983830413442094</v>
      </c>
      <c r="DV4">
        <f t="shared" si="7"/>
        <v>-0.46571881813418614</v>
      </c>
      <c r="DW4">
        <f t="shared" si="8"/>
        <v>-0.31242370425544719</v>
      </c>
      <c r="DX4">
        <f t="shared" si="9"/>
        <v>0.20935312371411019</v>
      </c>
    </row>
    <row r="5" spans="1:135" x14ac:dyDescent="0.3">
      <c r="A5" t="s">
        <v>119</v>
      </c>
      <c r="B5">
        <v>3.75</v>
      </c>
      <c r="C5">
        <v>3.5</v>
      </c>
      <c r="D5">
        <v>3.75</v>
      </c>
      <c r="E5">
        <v>4</v>
      </c>
      <c r="F5">
        <v>3.9166666666666665</v>
      </c>
      <c r="G5">
        <v>3.5</v>
      </c>
      <c r="H5">
        <v>4.25</v>
      </c>
      <c r="I5">
        <v>4</v>
      </c>
      <c r="J5">
        <v>4.083333333333333</v>
      </c>
      <c r="K5">
        <v>4</v>
      </c>
      <c r="L5">
        <v>4</v>
      </c>
      <c r="M5">
        <v>4.25</v>
      </c>
      <c r="N5">
        <v>2.0833333333333335</v>
      </c>
      <c r="O5">
        <v>2.5</v>
      </c>
      <c r="P5">
        <v>2</v>
      </c>
      <c r="Q5">
        <v>1.75</v>
      </c>
      <c r="R5">
        <v>3.8333333333333335</v>
      </c>
      <c r="S5">
        <v>3.5</v>
      </c>
      <c r="T5">
        <v>3.5</v>
      </c>
      <c r="U5">
        <v>4</v>
      </c>
      <c r="W5" t="s">
        <v>110</v>
      </c>
      <c r="X5" t="s">
        <v>115</v>
      </c>
      <c r="Y5" t="s">
        <v>112</v>
      </c>
      <c r="Z5" t="s">
        <v>112</v>
      </c>
      <c r="AA5" t="s">
        <v>110</v>
      </c>
      <c r="AB5" t="s">
        <v>111</v>
      </c>
      <c r="AC5" t="s">
        <v>110</v>
      </c>
      <c r="AD5" t="s">
        <v>111</v>
      </c>
      <c r="AE5" t="s">
        <v>109</v>
      </c>
      <c r="AF5" t="s">
        <v>110</v>
      </c>
      <c r="AG5" t="s">
        <v>111</v>
      </c>
      <c r="AH5" t="s">
        <v>112</v>
      </c>
      <c r="AI5" t="s">
        <v>112</v>
      </c>
      <c r="AJ5" t="s">
        <v>109</v>
      </c>
      <c r="AK5" t="s">
        <v>110</v>
      </c>
      <c r="AL5" t="s">
        <v>112</v>
      </c>
      <c r="AM5" t="s">
        <v>110</v>
      </c>
      <c r="AN5" t="s">
        <v>112</v>
      </c>
      <c r="AO5" t="s">
        <v>112</v>
      </c>
      <c r="AP5" t="s">
        <v>111</v>
      </c>
      <c r="AQ5" t="s">
        <v>113</v>
      </c>
      <c r="AR5" t="s">
        <v>109</v>
      </c>
      <c r="AS5" t="s">
        <v>111</v>
      </c>
      <c r="AT5" t="s">
        <v>113</v>
      </c>
      <c r="AU5" t="s">
        <v>111</v>
      </c>
      <c r="AV5" t="s">
        <v>113</v>
      </c>
      <c r="AW5" t="s">
        <v>111</v>
      </c>
      <c r="AX5" t="s">
        <v>110</v>
      </c>
      <c r="AY5" t="s">
        <v>112</v>
      </c>
      <c r="AZ5" t="s">
        <v>112</v>
      </c>
      <c r="BA5" t="s">
        <v>110</v>
      </c>
      <c r="BB5" t="s">
        <v>112</v>
      </c>
      <c r="BC5" t="s">
        <v>109</v>
      </c>
      <c r="BD5" t="s">
        <v>111</v>
      </c>
      <c r="BE5" t="s">
        <v>112</v>
      </c>
      <c r="BF5" t="s">
        <v>109</v>
      </c>
      <c r="BG5" t="s">
        <v>109</v>
      </c>
      <c r="BH5" t="s">
        <v>113</v>
      </c>
      <c r="BI5" t="s">
        <v>109</v>
      </c>
      <c r="BJ5" t="s">
        <v>111</v>
      </c>
      <c r="BK5" t="s">
        <v>111</v>
      </c>
      <c r="BL5" t="s">
        <v>110</v>
      </c>
      <c r="BM5" t="s">
        <v>110</v>
      </c>
      <c r="BN5" t="s">
        <v>112</v>
      </c>
      <c r="BO5" t="s">
        <v>113</v>
      </c>
      <c r="BP5" t="s">
        <v>110</v>
      </c>
      <c r="BQ5" t="s">
        <v>111</v>
      </c>
      <c r="BR5" t="s">
        <v>110</v>
      </c>
      <c r="BS5" t="s">
        <v>113</v>
      </c>
      <c r="BT5" t="s">
        <v>111</v>
      </c>
      <c r="BU5" t="s">
        <v>113</v>
      </c>
      <c r="BV5" t="s">
        <v>111</v>
      </c>
      <c r="BW5" t="s">
        <v>112</v>
      </c>
      <c r="BX5" t="s">
        <v>113</v>
      </c>
      <c r="BY5" t="s">
        <v>111</v>
      </c>
      <c r="BZ5" t="s">
        <v>110</v>
      </c>
      <c r="CA5" t="s">
        <v>112</v>
      </c>
      <c r="CB5" t="s">
        <v>111</v>
      </c>
      <c r="CC5" t="s">
        <v>109</v>
      </c>
      <c r="CD5" t="s">
        <v>112</v>
      </c>
      <c r="CE5" t="s">
        <v>113</v>
      </c>
      <c r="CF5" t="s">
        <v>110</v>
      </c>
      <c r="CG5" t="s">
        <v>113</v>
      </c>
      <c r="CH5" t="s">
        <v>113</v>
      </c>
      <c r="CI5" t="s">
        <v>110</v>
      </c>
      <c r="CJ5" t="s">
        <v>109</v>
      </c>
      <c r="CK5" t="s">
        <v>112</v>
      </c>
      <c r="CL5" t="s">
        <v>112</v>
      </c>
      <c r="CM5" t="s">
        <v>109</v>
      </c>
      <c r="CN5" t="s">
        <v>112</v>
      </c>
      <c r="CO5" t="s">
        <v>112</v>
      </c>
      <c r="CP5">
        <v>2.8</v>
      </c>
      <c r="DT5">
        <f t="shared" si="5"/>
        <v>0.55929673897390875</v>
      </c>
      <c r="DU5">
        <f t="shared" si="6"/>
        <v>0.27262582056271345</v>
      </c>
      <c r="DV5">
        <f t="shared" si="7"/>
        <v>1.1570871887147036</v>
      </c>
      <c r="DW5">
        <f t="shared" si="8"/>
        <v>-1.567907405967786</v>
      </c>
      <c r="DX5">
        <f t="shared" si="9"/>
        <v>5.1599504956523989E-2</v>
      </c>
    </row>
    <row r="6" spans="1:135" x14ac:dyDescent="0.3">
      <c r="A6" t="s">
        <v>120</v>
      </c>
      <c r="B6">
        <v>3.25</v>
      </c>
      <c r="C6">
        <v>2.25</v>
      </c>
      <c r="D6">
        <v>4</v>
      </c>
      <c r="E6">
        <v>3.5</v>
      </c>
      <c r="F6">
        <v>3.8333333333333335</v>
      </c>
      <c r="G6">
        <v>3.75</v>
      </c>
      <c r="H6">
        <v>4.5</v>
      </c>
      <c r="I6">
        <v>3.25</v>
      </c>
      <c r="J6">
        <v>3.9166666666666665</v>
      </c>
      <c r="K6">
        <v>5</v>
      </c>
      <c r="L6">
        <v>3</v>
      </c>
      <c r="M6">
        <v>3.75</v>
      </c>
      <c r="N6">
        <v>2.1666666666666665</v>
      </c>
      <c r="O6">
        <v>2.5</v>
      </c>
      <c r="P6">
        <v>2.25</v>
      </c>
      <c r="Q6">
        <v>1.75</v>
      </c>
      <c r="R6">
        <v>3.5833333333333335</v>
      </c>
      <c r="S6">
        <v>4.5</v>
      </c>
      <c r="T6">
        <v>4.5</v>
      </c>
      <c r="U6">
        <v>4.25</v>
      </c>
      <c r="W6" t="s">
        <v>110</v>
      </c>
      <c r="X6" t="s">
        <v>111</v>
      </c>
      <c r="Y6" t="s">
        <v>112</v>
      </c>
      <c r="Z6" t="s">
        <v>112</v>
      </c>
      <c r="AA6" t="s">
        <v>109</v>
      </c>
      <c r="AB6" t="s">
        <v>112</v>
      </c>
      <c r="AC6" t="s">
        <v>109</v>
      </c>
      <c r="AD6" t="s">
        <v>112</v>
      </c>
      <c r="AE6" t="s">
        <v>109</v>
      </c>
      <c r="AF6" t="s">
        <v>110</v>
      </c>
      <c r="AG6" t="s">
        <v>111</v>
      </c>
      <c r="AH6" t="s">
        <v>112</v>
      </c>
      <c r="AI6" t="s">
        <v>112</v>
      </c>
      <c r="AJ6" t="s">
        <v>112</v>
      </c>
      <c r="AK6" t="s">
        <v>110</v>
      </c>
      <c r="AL6" t="s">
        <v>110</v>
      </c>
      <c r="AM6" t="s">
        <v>110</v>
      </c>
      <c r="AN6" t="s">
        <v>112</v>
      </c>
      <c r="AO6" t="s">
        <v>112</v>
      </c>
      <c r="AP6" t="s">
        <v>111</v>
      </c>
      <c r="AQ6" t="s">
        <v>112</v>
      </c>
      <c r="AR6" t="s">
        <v>109</v>
      </c>
      <c r="AS6" t="s">
        <v>109</v>
      </c>
      <c r="AT6" t="s">
        <v>110</v>
      </c>
      <c r="AU6" t="s">
        <v>112</v>
      </c>
      <c r="AV6" t="s">
        <v>111</v>
      </c>
      <c r="AW6" t="s">
        <v>111</v>
      </c>
      <c r="AX6" t="s">
        <v>110</v>
      </c>
      <c r="AY6" t="s">
        <v>110</v>
      </c>
      <c r="AZ6" t="s">
        <v>112</v>
      </c>
      <c r="BA6" t="s">
        <v>112</v>
      </c>
      <c r="BB6" t="s">
        <v>110</v>
      </c>
      <c r="BC6" t="s">
        <v>109</v>
      </c>
      <c r="BD6" t="s">
        <v>112</v>
      </c>
      <c r="BE6" t="s">
        <v>110</v>
      </c>
      <c r="BF6" t="s">
        <v>112</v>
      </c>
      <c r="BG6" t="s">
        <v>111</v>
      </c>
      <c r="BH6" t="s">
        <v>112</v>
      </c>
      <c r="BI6" t="s">
        <v>112</v>
      </c>
      <c r="BJ6" t="s">
        <v>110</v>
      </c>
      <c r="BK6" t="s">
        <v>111</v>
      </c>
      <c r="BL6" t="s">
        <v>112</v>
      </c>
      <c r="BM6" t="s">
        <v>112</v>
      </c>
      <c r="BN6" t="s">
        <v>110</v>
      </c>
      <c r="BO6" t="s">
        <v>112</v>
      </c>
      <c r="BP6" t="s">
        <v>112</v>
      </c>
      <c r="BQ6" t="s">
        <v>111</v>
      </c>
      <c r="BR6" t="s">
        <v>110</v>
      </c>
      <c r="BS6" t="s">
        <v>111</v>
      </c>
      <c r="BT6" t="s">
        <v>112</v>
      </c>
      <c r="BU6" t="s">
        <v>112</v>
      </c>
      <c r="BV6" t="s">
        <v>110</v>
      </c>
      <c r="BW6" t="s">
        <v>112</v>
      </c>
      <c r="BX6" t="s">
        <v>112</v>
      </c>
      <c r="BY6" t="s">
        <v>110</v>
      </c>
      <c r="BZ6" t="s">
        <v>109</v>
      </c>
      <c r="CA6" t="s">
        <v>111</v>
      </c>
      <c r="CB6" t="s">
        <v>110</v>
      </c>
      <c r="CC6" t="s">
        <v>112</v>
      </c>
      <c r="CD6" t="s">
        <v>109</v>
      </c>
      <c r="CE6" t="s">
        <v>110</v>
      </c>
      <c r="CF6" t="s">
        <v>110</v>
      </c>
      <c r="CG6" t="s">
        <v>112</v>
      </c>
      <c r="CH6" t="s">
        <v>111</v>
      </c>
      <c r="CI6" t="s">
        <v>112</v>
      </c>
      <c r="CJ6" t="s">
        <v>110</v>
      </c>
      <c r="CK6" t="s">
        <v>111</v>
      </c>
      <c r="CL6" t="s">
        <v>110</v>
      </c>
      <c r="CM6" t="s">
        <v>110</v>
      </c>
      <c r="CN6" t="s">
        <v>111</v>
      </c>
      <c r="CO6" t="s">
        <v>111</v>
      </c>
      <c r="CP6">
        <v>2.7</v>
      </c>
      <c r="DT6">
        <f t="shared" si="5"/>
        <v>-0.38934331909804104</v>
      </c>
      <c r="DU6">
        <f t="shared" si="6"/>
        <v>9.5137778997002612E-2</v>
      </c>
      <c r="DV6">
        <f t="shared" si="7"/>
        <v>0.88661952090655538</v>
      </c>
      <c r="DW6">
        <f t="shared" si="8"/>
        <v>-1.4423590357965526</v>
      </c>
      <c r="DX6">
        <f t="shared" si="9"/>
        <v>-0.42166135131623628</v>
      </c>
    </row>
    <row r="7" spans="1:135" x14ac:dyDescent="0.3">
      <c r="A7" t="s">
        <v>121</v>
      </c>
      <c r="B7">
        <v>2.9166666666666665</v>
      </c>
      <c r="C7">
        <v>2.75</v>
      </c>
      <c r="D7">
        <v>2.5</v>
      </c>
      <c r="E7">
        <v>3.5</v>
      </c>
      <c r="F7">
        <v>2.8333333333333335</v>
      </c>
      <c r="G7">
        <v>3.25</v>
      </c>
      <c r="H7">
        <v>2.5</v>
      </c>
      <c r="I7">
        <v>2.75</v>
      </c>
      <c r="J7">
        <v>3</v>
      </c>
      <c r="K7">
        <v>2.5</v>
      </c>
      <c r="L7">
        <v>3.25</v>
      </c>
      <c r="M7">
        <v>3.25</v>
      </c>
      <c r="N7">
        <v>2.1666666666666665</v>
      </c>
      <c r="O7">
        <v>2.25</v>
      </c>
      <c r="P7">
        <v>2</v>
      </c>
      <c r="Q7">
        <v>2.25</v>
      </c>
      <c r="R7">
        <v>3.8333333333333335</v>
      </c>
      <c r="S7">
        <v>4.75</v>
      </c>
      <c r="T7">
        <v>4.75</v>
      </c>
      <c r="U7">
        <v>3.25</v>
      </c>
      <c r="W7" t="s">
        <v>110</v>
      </c>
      <c r="X7" t="s">
        <v>112</v>
      </c>
      <c r="Y7" t="s">
        <v>112</v>
      </c>
      <c r="Z7" t="s">
        <v>113</v>
      </c>
      <c r="AA7" t="s">
        <v>109</v>
      </c>
      <c r="AB7" t="s">
        <v>113</v>
      </c>
      <c r="AC7" t="s">
        <v>109</v>
      </c>
      <c r="AD7" t="s">
        <v>111</v>
      </c>
      <c r="AE7" t="s">
        <v>109</v>
      </c>
      <c r="AF7" t="s">
        <v>109</v>
      </c>
      <c r="AG7" t="s">
        <v>113</v>
      </c>
      <c r="AH7" t="s">
        <v>112</v>
      </c>
      <c r="AI7" t="s">
        <v>112</v>
      </c>
      <c r="AJ7" t="s">
        <v>109</v>
      </c>
      <c r="AK7" t="s">
        <v>111</v>
      </c>
      <c r="AL7" t="s">
        <v>111</v>
      </c>
      <c r="AM7" t="s">
        <v>113</v>
      </c>
      <c r="AN7" t="s">
        <v>113</v>
      </c>
      <c r="AO7" t="s">
        <v>109</v>
      </c>
      <c r="AP7" t="s">
        <v>113</v>
      </c>
      <c r="AQ7" t="s">
        <v>112</v>
      </c>
      <c r="AR7" t="s">
        <v>110</v>
      </c>
      <c r="AS7" t="s">
        <v>109</v>
      </c>
      <c r="AT7" t="s">
        <v>113</v>
      </c>
      <c r="AU7" t="s">
        <v>110</v>
      </c>
      <c r="AV7" t="s">
        <v>112</v>
      </c>
      <c r="AW7" t="s">
        <v>111</v>
      </c>
      <c r="AX7" t="s">
        <v>109</v>
      </c>
      <c r="AY7" t="s">
        <v>113</v>
      </c>
      <c r="AZ7" t="s">
        <v>111</v>
      </c>
      <c r="BA7" t="s">
        <v>112</v>
      </c>
      <c r="BB7" t="s">
        <v>111</v>
      </c>
      <c r="BC7" t="s">
        <v>110</v>
      </c>
      <c r="BD7" t="s">
        <v>109</v>
      </c>
      <c r="BE7" t="s">
        <v>112</v>
      </c>
      <c r="BF7" t="s">
        <v>110</v>
      </c>
      <c r="BG7" t="s">
        <v>110</v>
      </c>
      <c r="BH7" t="s">
        <v>113</v>
      </c>
      <c r="BI7" t="s">
        <v>110</v>
      </c>
      <c r="BJ7" t="s">
        <v>112</v>
      </c>
      <c r="BK7" t="s">
        <v>111</v>
      </c>
      <c r="BL7" t="s">
        <v>110</v>
      </c>
      <c r="BM7" t="s">
        <v>112</v>
      </c>
      <c r="BN7" t="s">
        <v>113</v>
      </c>
      <c r="BO7" t="s">
        <v>110</v>
      </c>
      <c r="BP7" t="s">
        <v>113</v>
      </c>
      <c r="BQ7" t="s">
        <v>111</v>
      </c>
      <c r="BR7" t="s">
        <v>109</v>
      </c>
      <c r="BS7" t="s">
        <v>113</v>
      </c>
      <c r="BT7" t="s">
        <v>109</v>
      </c>
      <c r="BU7" t="s">
        <v>112</v>
      </c>
      <c r="BV7" t="s">
        <v>112</v>
      </c>
      <c r="BW7" t="s">
        <v>111</v>
      </c>
      <c r="BX7" t="s">
        <v>112</v>
      </c>
      <c r="BY7" t="s">
        <v>111</v>
      </c>
      <c r="BZ7" t="s">
        <v>110</v>
      </c>
      <c r="CA7" t="s">
        <v>112</v>
      </c>
      <c r="CB7" t="s">
        <v>110</v>
      </c>
      <c r="CC7" t="s">
        <v>109</v>
      </c>
      <c r="CD7" t="s">
        <v>111</v>
      </c>
      <c r="CE7" t="s">
        <v>110</v>
      </c>
      <c r="CF7" t="s">
        <v>109</v>
      </c>
      <c r="CG7" t="s">
        <v>113</v>
      </c>
      <c r="CH7" t="s">
        <v>113</v>
      </c>
      <c r="CI7" t="s">
        <v>109</v>
      </c>
      <c r="CJ7" t="s">
        <v>111</v>
      </c>
      <c r="CK7" t="s">
        <v>111</v>
      </c>
      <c r="CL7" t="s">
        <v>112</v>
      </c>
      <c r="CM7" t="s">
        <v>109</v>
      </c>
      <c r="CN7" t="s">
        <v>109</v>
      </c>
      <c r="CO7" t="s">
        <v>112</v>
      </c>
      <c r="CP7">
        <v>2.6</v>
      </c>
      <c r="DT7">
        <f t="shared" si="5"/>
        <v>-1.0217700244793411</v>
      </c>
      <c r="DU7">
        <f t="shared" si="6"/>
        <v>-2.0347187197915351</v>
      </c>
      <c r="DV7">
        <f t="shared" si="7"/>
        <v>-0.60095265203826054</v>
      </c>
      <c r="DW7">
        <f t="shared" si="8"/>
        <v>-1.4423590357965526</v>
      </c>
      <c r="DX7">
        <f t="shared" si="9"/>
        <v>5.1599504956523989E-2</v>
      </c>
    </row>
    <row r="8" spans="1:135" x14ac:dyDescent="0.3">
      <c r="A8" t="s">
        <v>122</v>
      </c>
      <c r="B8">
        <v>2.9166666666666665</v>
      </c>
      <c r="C8">
        <v>2.75</v>
      </c>
      <c r="D8">
        <v>2</v>
      </c>
      <c r="E8">
        <v>4</v>
      </c>
      <c r="F8">
        <v>4.333333333333333</v>
      </c>
      <c r="G8">
        <v>4.75</v>
      </c>
      <c r="H8">
        <v>5</v>
      </c>
      <c r="I8">
        <v>3.25</v>
      </c>
      <c r="J8">
        <v>3.5833333333333335</v>
      </c>
      <c r="K8">
        <v>4.25</v>
      </c>
      <c r="L8">
        <v>3</v>
      </c>
      <c r="M8">
        <v>3.5</v>
      </c>
      <c r="N8">
        <v>4</v>
      </c>
      <c r="O8">
        <v>4.75</v>
      </c>
      <c r="P8">
        <v>3</v>
      </c>
      <c r="Q8">
        <v>4.25</v>
      </c>
      <c r="R8">
        <v>2.75</v>
      </c>
      <c r="S8">
        <v>2.5</v>
      </c>
      <c r="T8">
        <v>2.5</v>
      </c>
      <c r="U8">
        <v>2.5</v>
      </c>
      <c r="W8" t="s">
        <v>110</v>
      </c>
      <c r="X8" t="s">
        <v>109</v>
      </c>
      <c r="Y8" t="s">
        <v>112</v>
      </c>
      <c r="Z8" t="s">
        <v>112</v>
      </c>
      <c r="AA8" t="s">
        <v>112</v>
      </c>
      <c r="AB8" t="s">
        <v>111</v>
      </c>
      <c r="AC8" t="s">
        <v>110</v>
      </c>
      <c r="AD8" t="s">
        <v>111</v>
      </c>
      <c r="AE8" t="s">
        <v>109</v>
      </c>
      <c r="AF8" t="s">
        <v>109</v>
      </c>
      <c r="AG8" t="s">
        <v>112</v>
      </c>
      <c r="AH8" t="s">
        <v>113</v>
      </c>
      <c r="AI8" t="s">
        <v>113</v>
      </c>
      <c r="AJ8" t="s">
        <v>111</v>
      </c>
      <c r="AK8" t="s">
        <v>109</v>
      </c>
      <c r="AL8" t="s">
        <v>110</v>
      </c>
      <c r="AM8" t="s">
        <v>113</v>
      </c>
      <c r="AN8" t="s">
        <v>113</v>
      </c>
      <c r="AO8" t="s">
        <v>109</v>
      </c>
      <c r="AP8" t="s">
        <v>113</v>
      </c>
      <c r="AQ8" t="s">
        <v>113</v>
      </c>
      <c r="AR8" t="s">
        <v>110</v>
      </c>
      <c r="AS8" t="s">
        <v>109</v>
      </c>
      <c r="AT8" t="s">
        <v>113</v>
      </c>
      <c r="AU8" t="s">
        <v>109</v>
      </c>
      <c r="AV8" t="s">
        <v>113</v>
      </c>
      <c r="AW8" t="s">
        <v>110</v>
      </c>
      <c r="AX8" t="s">
        <v>109</v>
      </c>
      <c r="AY8" t="s">
        <v>112</v>
      </c>
      <c r="AZ8" t="s">
        <v>113</v>
      </c>
      <c r="BA8" t="s">
        <v>113</v>
      </c>
      <c r="BB8" t="s">
        <v>113</v>
      </c>
      <c r="BC8" t="s">
        <v>110</v>
      </c>
      <c r="BD8" t="s">
        <v>112</v>
      </c>
      <c r="BE8" t="s">
        <v>113</v>
      </c>
      <c r="BF8" t="s">
        <v>110</v>
      </c>
      <c r="BG8" t="s">
        <v>109</v>
      </c>
      <c r="BH8" t="s">
        <v>113</v>
      </c>
      <c r="BI8" t="s">
        <v>112</v>
      </c>
      <c r="BJ8" t="s">
        <v>113</v>
      </c>
      <c r="BK8" t="s">
        <v>109</v>
      </c>
      <c r="BL8" t="s">
        <v>112</v>
      </c>
      <c r="BM8" t="s">
        <v>113</v>
      </c>
      <c r="BN8" t="s">
        <v>111</v>
      </c>
      <c r="BO8" t="s">
        <v>113</v>
      </c>
      <c r="BP8" t="s">
        <v>113</v>
      </c>
      <c r="BQ8" t="s">
        <v>111</v>
      </c>
      <c r="BR8" t="s">
        <v>109</v>
      </c>
      <c r="BS8" t="s">
        <v>113</v>
      </c>
      <c r="BT8" t="s">
        <v>109</v>
      </c>
      <c r="BU8" t="s">
        <v>109</v>
      </c>
      <c r="BV8" t="s">
        <v>113</v>
      </c>
      <c r="BW8" t="s">
        <v>112</v>
      </c>
      <c r="BX8" t="s">
        <v>113</v>
      </c>
      <c r="BY8" t="s">
        <v>112</v>
      </c>
      <c r="BZ8" t="s">
        <v>111</v>
      </c>
      <c r="CA8" t="s">
        <v>113</v>
      </c>
      <c r="CB8" t="s">
        <v>109</v>
      </c>
      <c r="CC8" t="s">
        <v>109</v>
      </c>
      <c r="CD8" t="s">
        <v>109</v>
      </c>
      <c r="CE8" t="s">
        <v>112</v>
      </c>
      <c r="CF8" t="s">
        <v>109</v>
      </c>
      <c r="CG8" t="s">
        <v>113</v>
      </c>
      <c r="CH8" t="s">
        <v>113</v>
      </c>
      <c r="CI8" t="s">
        <v>109</v>
      </c>
      <c r="CJ8" t="s">
        <v>111</v>
      </c>
      <c r="CK8" t="s">
        <v>112</v>
      </c>
      <c r="CL8" t="s">
        <v>113</v>
      </c>
      <c r="CM8" t="s">
        <v>109</v>
      </c>
      <c r="CN8" t="s">
        <v>113</v>
      </c>
      <c r="CO8" t="s">
        <v>113</v>
      </c>
      <c r="CP8">
        <v>1.6</v>
      </c>
      <c r="DT8">
        <f t="shared" si="5"/>
        <v>-1.0217700244793411</v>
      </c>
      <c r="DU8">
        <f t="shared" si="6"/>
        <v>1.1600660283912705</v>
      </c>
      <c r="DV8">
        <f t="shared" si="7"/>
        <v>0.34568418529025907</v>
      </c>
      <c r="DW8">
        <f t="shared" si="8"/>
        <v>1.3197051079705939</v>
      </c>
      <c r="DX8">
        <f t="shared" si="9"/>
        <v>-1.9991975388921042</v>
      </c>
    </row>
    <row r="9" spans="1:135" x14ac:dyDescent="0.3">
      <c r="A9" t="s">
        <v>123</v>
      </c>
      <c r="B9">
        <v>2.25</v>
      </c>
      <c r="C9">
        <v>1.75</v>
      </c>
      <c r="D9">
        <v>1.75</v>
      </c>
      <c r="E9">
        <v>3.25</v>
      </c>
      <c r="F9">
        <v>3.9166666666666665</v>
      </c>
      <c r="G9">
        <v>4.5</v>
      </c>
      <c r="H9">
        <v>4</v>
      </c>
      <c r="I9">
        <v>3.25</v>
      </c>
      <c r="J9">
        <v>3.5</v>
      </c>
      <c r="K9">
        <v>4.25</v>
      </c>
      <c r="L9">
        <v>2.75</v>
      </c>
      <c r="M9">
        <v>3.5</v>
      </c>
      <c r="N9">
        <v>3.6666666666666665</v>
      </c>
      <c r="O9">
        <v>4.5</v>
      </c>
      <c r="P9">
        <v>3.5</v>
      </c>
      <c r="Q9">
        <v>3</v>
      </c>
      <c r="R9">
        <v>4.083333333333333</v>
      </c>
      <c r="S9">
        <v>4.25</v>
      </c>
      <c r="T9">
        <v>4.25</v>
      </c>
      <c r="U9">
        <v>3.25</v>
      </c>
      <c r="W9" t="s">
        <v>110</v>
      </c>
      <c r="X9" t="s">
        <v>110</v>
      </c>
      <c r="Y9" t="s">
        <v>112</v>
      </c>
      <c r="Z9" t="s">
        <v>112</v>
      </c>
      <c r="AA9" t="s">
        <v>109</v>
      </c>
      <c r="AB9" t="s">
        <v>112</v>
      </c>
      <c r="AC9" t="s">
        <v>109</v>
      </c>
      <c r="AD9" t="s">
        <v>111</v>
      </c>
      <c r="AE9" t="s">
        <v>110</v>
      </c>
      <c r="AF9" t="s">
        <v>110</v>
      </c>
      <c r="AG9" t="s">
        <v>112</v>
      </c>
      <c r="AH9" t="s">
        <v>110</v>
      </c>
      <c r="AI9" t="s">
        <v>112</v>
      </c>
      <c r="AJ9" t="s">
        <v>110</v>
      </c>
      <c r="AK9" t="s">
        <v>112</v>
      </c>
      <c r="AL9" t="s">
        <v>112</v>
      </c>
      <c r="AM9" t="s">
        <v>112</v>
      </c>
      <c r="AN9" t="s">
        <v>113</v>
      </c>
      <c r="AO9" t="s">
        <v>112</v>
      </c>
      <c r="AP9" t="s">
        <v>112</v>
      </c>
      <c r="AQ9" t="s">
        <v>113</v>
      </c>
      <c r="AR9" t="s">
        <v>109</v>
      </c>
      <c r="AS9" t="s">
        <v>110</v>
      </c>
      <c r="AT9" t="s">
        <v>113</v>
      </c>
      <c r="AU9" t="s">
        <v>109</v>
      </c>
      <c r="AV9" t="s">
        <v>112</v>
      </c>
      <c r="AW9" t="s">
        <v>113</v>
      </c>
      <c r="AX9" t="s">
        <v>109</v>
      </c>
      <c r="AY9" t="s">
        <v>112</v>
      </c>
      <c r="AZ9" t="s">
        <v>112</v>
      </c>
      <c r="BA9" t="s">
        <v>113</v>
      </c>
      <c r="BB9" t="s">
        <v>109</v>
      </c>
      <c r="BC9" t="s">
        <v>110</v>
      </c>
      <c r="BD9" t="s">
        <v>110</v>
      </c>
      <c r="BE9" t="s">
        <v>112</v>
      </c>
      <c r="BF9" t="s">
        <v>110</v>
      </c>
      <c r="BG9" t="s">
        <v>110</v>
      </c>
      <c r="BH9" t="s">
        <v>113</v>
      </c>
      <c r="BI9" t="s">
        <v>109</v>
      </c>
      <c r="BJ9" t="s">
        <v>112</v>
      </c>
      <c r="BK9" t="s">
        <v>110</v>
      </c>
      <c r="BL9" t="s">
        <v>113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109</v>
      </c>
      <c r="BS9" t="s">
        <v>112</v>
      </c>
      <c r="BT9" t="s">
        <v>109</v>
      </c>
      <c r="BU9" t="s">
        <v>112</v>
      </c>
      <c r="BV9" t="s">
        <v>112</v>
      </c>
      <c r="BW9" t="s">
        <v>110</v>
      </c>
      <c r="BX9" t="s">
        <v>112</v>
      </c>
      <c r="BY9" t="s">
        <v>112</v>
      </c>
      <c r="BZ9" t="s">
        <v>109</v>
      </c>
      <c r="CA9" t="s">
        <v>109</v>
      </c>
      <c r="CB9" t="s">
        <v>110</v>
      </c>
      <c r="CC9" t="s">
        <v>109</v>
      </c>
      <c r="CD9" t="s">
        <v>112</v>
      </c>
      <c r="CE9" t="s">
        <v>109</v>
      </c>
      <c r="CF9" t="s">
        <v>112</v>
      </c>
      <c r="CG9" t="s">
        <v>112</v>
      </c>
      <c r="CH9" t="s">
        <v>113</v>
      </c>
      <c r="CI9" t="s">
        <v>109</v>
      </c>
      <c r="CJ9" t="s">
        <v>110</v>
      </c>
      <c r="CK9" t="s">
        <v>110</v>
      </c>
      <c r="CL9" t="s">
        <v>112</v>
      </c>
      <c r="CM9" t="s">
        <v>110</v>
      </c>
      <c r="CN9" t="s">
        <v>109</v>
      </c>
      <c r="CO9" t="s">
        <v>112</v>
      </c>
      <c r="CP9">
        <v>2.7</v>
      </c>
      <c r="DT9">
        <f t="shared" si="5"/>
        <v>-2.2866234352419408</v>
      </c>
      <c r="DU9">
        <f t="shared" si="6"/>
        <v>0.27262582056271345</v>
      </c>
      <c r="DV9">
        <f t="shared" si="7"/>
        <v>0.21045035138618465</v>
      </c>
      <c r="DW9">
        <f t="shared" si="8"/>
        <v>0.81751162728565807</v>
      </c>
      <c r="DX9">
        <f t="shared" si="9"/>
        <v>0.52486036122928337</v>
      </c>
    </row>
    <row r="10" spans="1:135" x14ac:dyDescent="0.3">
      <c r="A10" t="s">
        <v>124</v>
      </c>
      <c r="B10">
        <v>3.6666666666666665</v>
      </c>
      <c r="C10">
        <v>3</v>
      </c>
      <c r="D10">
        <v>4</v>
      </c>
      <c r="E10">
        <v>4</v>
      </c>
      <c r="F10">
        <v>3.5</v>
      </c>
      <c r="G10">
        <v>3.75</v>
      </c>
      <c r="H10">
        <v>3.75</v>
      </c>
      <c r="I10">
        <v>3</v>
      </c>
      <c r="J10">
        <v>3.6666666666666665</v>
      </c>
      <c r="K10">
        <v>3</v>
      </c>
      <c r="L10">
        <v>3.75</v>
      </c>
      <c r="M10">
        <v>4.25</v>
      </c>
      <c r="N10">
        <v>3.3333333333333335</v>
      </c>
      <c r="O10">
        <v>4</v>
      </c>
      <c r="P10">
        <v>2.25</v>
      </c>
      <c r="Q10">
        <v>3.75</v>
      </c>
      <c r="R10">
        <v>4.833333333333333</v>
      </c>
      <c r="S10">
        <v>4.75</v>
      </c>
      <c r="T10">
        <v>4.75</v>
      </c>
      <c r="U10">
        <v>4.75</v>
      </c>
      <c r="W10" t="s">
        <v>110</v>
      </c>
      <c r="X10" t="s">
        <v>112</v>
      </c>
      <c r="Y10" t="s">
        <v>112</v>
      </c>
      <c r="Z10" t="s">
        <v>112</v>
      </c>
      <c r="AA10" t="s">
        <v>110</v>
      </c>
      <c r="AB10" t="s">
        <v>111</v>
      </c>
      <c r="AC10" t="s">
        <v>111</v>
      </c>
      <c r="AD10" t="s">
        <v>112</v>
      </c>
      <c r="AE10" t="s">
        <v>110</v>
      </c>
      <c r="AF10" t="s">
        <v>111</v>
      </c>
      <c r="AG10" t="s">
        <v>111</v>
      </c>
      <c r="AH10" t="s">
        <v>111</v>
      </c>
      <c r="AI10" t="s">
        <v>112</v>
      </c>
      <c r="AJ10" t="s">
        <v>110</v>
      </c>
      <c r="AK10" t="s">
        <v>111</v>
      </c>
      <c r="AL10" t="s">
        <v>111</v>
      </c>
      <c r="AM10" t="s">
        <v>113</v>
      </c>
      <c r="AN10" t="s">
        <v>113</v>
      </c>
      <c r="AO10" t="s">
        <v>112</v>
      </c>
      <c r="AP10" t="s">
        <v>112</v>
      </c>
      <c r="AQ10" t="s">
        <v>112</v>
      </c>
      <c r="AR10" t="s">
        <v>110</v>
      </c>
      <c r="AS10" t="s">
        <v>110</v>
      </c>
      <c r="AT10" t="s">
        <v>111</v>
      </c>
      <c r="AU10" t="s">
        <v>110</v>
      </c>
      <c r="AV10" t="s">
        <v>112</v>
      </c>
      <c r="AW10" t="s">
        <v>112</v>
      </c>
      <c r="AX10" t="s">
        <v>110</v>
      </c>
      <c r="AY10" t="s">
        <v>112</v>
      </c>
      <c r="AZ10" t="s">
        <v>112</v>
      </c>
      <c r="BA10" t="s">
        <v>112</v>
      </c>
      <c r="BB10" t="s">
        <v>112</v>
      </c>
      <c r="BC10" t="s">
        <v>110</v>
      </c>
      <c r="BD10" t="s">
        <v>111</v>
      </c>
      <c r="BE10" t="s">
        <v>112</v>
      </c>
      <c r="BF10" t="s">
        <v>110</v>
      </c>
      <c r="BG10" t="s">
        <v>110</v>
      </c>
      <c r="BH10" t="s">
        <v>112</v>
      </c>
      <c r="BI10" t="s">
        <v>111</v>
      </c>
      <c r="BJ10" t="s">
        <v>110</v>
      </c>
      <c r="BK10" t="s">
        <v>111</v>
      </c>
      <c r="BL10" t="s">
        <v>113</v>
      </c>
      <c r="BM10" t="s">
        <v>113</v>
      </c>
      <c r="BN10" t="s">
        <v>112</v>
      </c>
      <c r="BO10" t="s">
        <v>112</v>
      </c>
      <c r="BP10" t="s">
        <v>112</v>
      </c>
      <c r="BQ10" t="s">
        <v>110</v>
      </c>
      <c r="BR10" t="s">
        <v>110</v>
      </c>
      <c r="BS10" t="s">
        <v>112</v>
      </c>
      <c r="BT10" t="s">
        <v>112</v>
      </c>
      <c r="BU10" t="s">
        <v>112</v>
      </c>
      <c r="BV10" t="s">
        <v>111</v>
      </c>
      <c r="BW10" t="s">
        <v>110</v>
      </c>
      <c r="BX10" t="s">
        <v>113</v>
      </c>
      <c r="BY10" t="s">
        <v>112</v>
      </c>
      <c r="BZ10" t="s">
        <v>110</v>
      </c>
      <c r="CA10" t="s">
        <v>112</v>
      </c>
      <c r="CB10" t="s">
        <v>110</v>
      </c>
      <c r="CC10" t="s">
        <v>110</v>
      </c>
      <c r="CD10" t="s">
        <v>110</v>
      </c>
      <c r="CE10" t="s">
        <v>110</v>
      </c>
      <c r="CF10" t="s">
        <v>109</v>
      </c>
      <c r="CG10" t="s">
        <v>112</v>
      </c>
      <c r="CH10" t="s">
        <v>113</v>
      </c>
      <c r="CI10" t="s">
        <v>110</v>
      </c>
      <c r="CJ10" t="s">
        <v>111</v>
      </c>
      <c r="CK10" t="s">
        <v>112</v>
      </c>
      <c r="CL10" t="s">
        <v>113</v>
      </c>
      <c r="CM10" t="s">
        <v>110</v>
      </c>
      <c r="CN10" t="s">
        <v>109</v>
      </c>
      <c r="CO10" t="s">
        <v>111</v>
      </c>
      <c r="CP10">
        <v>2.7</v>
      </c>
      <c r="DT10">
        <f t="shared" si="5"/>
        <v>0.40119006262858353</v>
      </c>
      <c r="DU10">
        <f t="shared" si="6"/>
        <v>-0.61481438726584359</v>
      </c>
      <c r="DV10">
        <f t="shared" si="7"/>
        <v>0.4809180191943328</v>
      </c>
      <c r="DW10">
        <f t="shared" si="8"/>
        <v>0.31531814660072283</v>
      </c>
      <c r="DX10">
        <f t="shared" si="9"/>
        <v>1.9446429300475641</v>
      </c>
    </row>
    <row r="11" spans="1:135" x14ac:dyDescent="0.3">
      <c r="A11" t="s">
        <v>125</v>
      </c>
      <c r="B11">
        <v>2.6666666666666665</v>
      </c>
      <c r="C11">
        <v>2</v>
      </c>
      <c r="D11">
        <v>3</v>
      </c>
      <c r="E11">
        <v>3</v>
      </c>
      <c r="F11">
        <v>3.5</v>
      </c>
      <c r="G11">
        <v>2.75</v>
      </c>
      <c r="H11">
        <v>3.5</v>
      </c>
      <c r="I11">
        <v>4.25</v>
      </c>
      <c r="J11">
        <v>2.4166666666666665</v>
      </c>
      <c r="K11">
        <v>1.75</v>
      </c>
      <c r="L11">
        <v>2.75</v>
      </c>
      <c r="M11">
        <v>2.75</v>
      </c>
      <c r="N11">
        <v>2.5833333333333335</v>
      </c>
      <c r="O11">
        <v>2.75</v>
      </c>
      <c r="P11">
        <v>2</v>
      </c>
      <c r="Q11">
        <v>3</v>
      </c>
      <c r="R11">
        <v>3.5833333333333335</v>
      </c>
      <c r="S11">
        <v>5</v>
      </c>
      <c r="T11">
        <v>5</v>
      </c>
      <c r="U11">
        <v>3.5</v>
      </c>
      <c r="W11" t="s">
        <v>110</v>
      </c>
      <c r="X11" t="s">
        <v>115</v>
      </c>
      <c r="Y11" t="s">
        <v>112</v>
      </c>
      <c r="Z11" t="s">
        <v>111</v>
      </c>
      <c r="AA11" t="s">
        <v>110</v>
      </c>
      <c r="AB11" t="s">
        <v>111</v>
      </c>
      <c r="AC11" t="s">
        <v>110</v>
      </c>
      <c r="AD11" t="s">
        <v>112</v>
      </c>
      <c r="AE11" t="s">
        <v>110</v>
      </c>
      <c r="AF11" t="s">
        <v>110</v>
      </c>
      <c r="AG11" t="s">
        <v>111</v>
      </c>
      <c r="AH11" t="s">
        <v>112</v>
      </c>
      <c r="AI11" t="s">
        <v>111</v>
      </c>
      <c r="AJ11" t="s">
        <v>111</v>
      </c>
      <c r="AK11" t="s">
        <v>111</v>
      </c>
      <c r="AL11" t="s">
        <v>110</v>
      </c>
      <c r="AM11" t="s">
        <v>112</v>
      </c>
      <c r="AN11" t="s">
        <v>112</v>
      </c>
      <c r="AO11" t="s">
        <v>110</v>
      </c>
      <c r="AP11" t="s">
        <v>111</v>
      </c>
      <c r="AQ11" t="s">
        <v>112</v>
      </c>
      <c r="AR11" t="s">
        <v>110</v>
      </c>
      <c r="AS11" t="s">
        <v>110</v>
      </c>
      <c r="AT11" t="s">
        <v>111</v>
      </c>
      <c r="AU11" t="s">
        <v>110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112</v>
      </c>
      <c r="BB11" t="s">
        <v>111</v>
      </c>
      <c r="BC11" t="s">
        <v>110</v>
      </c>
      <c r="BD11" t="s">
        <v>110</v>
      </c>
      <c r="BE11" t="s">
        <v>112</v>
      </c>
      <c r="BF11" t="s">
        <v>111</v>
      </c>
      <c r="BG11" t="s">
        <v>110</v>
      </c>
      <c r="BH11" t="s">
        <v>112</v>
      </c>
      <c r="BI11" t="s">
        <v>112</v>
      </c>
      <c r="BJ11" t="s">
        <v>111</v>
      </c>
      <c r="BK11" t="s">
        <v>110</v>
      </c>
      <c r="BL11" t="s">
        <v>112</v>
      </c>
      <c r="BM11" t="s">
        <v>111</v>
      </c>
      <c r="BN11" t="s">
        <v>110</v>
      </c>
      <c r="BO11" t="s">
        <v>111</v>
      </c>
      <c r="BP11" t="s">
        <v>111</v>
      </c>
      <c r="BQ11" t="s">
        <v>111</v>
      </c>
      <c r="BR11" t="s">
        <v>110</v>
      </c>
      <c r="BS11" t="s">
        <v>112</v>
      </c>
      <c r="BT11" t="s">
        <v>111</v>
      </c>
      <c r="BU11" t="s">
        <v>112</v>
      </c>
      <c r="BV11" t="s">
        <v>111</v>
      </c>
      <c r="BW11" t="s">
        <v>110</v>
      </c>
      <c r="BX11" t="s">
        <v>111</v>
      </c>
      <c r="BY11" t="s">
        <v>111</v>
      </c>
      <c r="BZ11" t="s">
        <v>110</v>
      </c>
      <c r="CA11" t="s">
        <v>112</v>
      </c>
      <c r="CB11" t="s">
        <v>110</v>
      </c>
      <c r="CC11" t="s">
        <v>110</v>
      </c>
      <c r="CD11" t="s">
        <v>111</v>
      </c>
      <c r="CE11" t="s">
        <v>110</v>
      </c>
      <c r="CF11" t="s">
        <v>111</v>
      </c>
      <c r="CG11" t="s">
        <v>112</v>
      </c>
      <c r="CH11" t="s">
        <v>112</v>
      </c>
      <c r="CI11" t="s">
        <v>110</v>
      </c>
      <c r="CJ11" t="s">
        <v>110</v>
      </c>
      <c r="CK11" t="s">
        <v>111</v>
      </c>
      <c r="CL11" t="s">
        <v>112</v>
      </c>
      <c r="CM11" t="s">
        <v>110</v>
      </c>
      <c r="CN11" t="s">
        <v>110</v>
      </c>
      <c r="CO11" t="s">
        <v>112</v>
      </c>
      <c r="CP11">
        <v>3</v>
      </c>
      <c r="DT11">
        <f t="shared" si="5"/>
        <v>-1.4960900535153161</v>
      </c>
      <c r="DU11">
        <f t="shared" si="6"/>
        <v>-0.61481438726584359</v>
      </c>
      <c r="DV11">
        <f t="shared" si="7"/>
        <v>-1.5475894893667803</v>
      </c>
      <c r="DW11">
        <f t="shared" si="8"/>
        <v>-0.81461718494038249</v>
      </c>
      <c r="DX11">
        <f t="shared" si="9"/>
        <v>-0.42166135131623628</v>
      </c>
    </row>
    <row r="12" spans="1:135" x14ac:dyDescent="0.3">
      <c r="A12" t="s">
        <v>126</v>
      </c>
      <c r="B12">
        <v>4.25</v>
      </c>
      <c r="C12">
        <v>4.5</v>
      </c>
      <c r="D12">
        <v>4</v>
      </c>
      <c r="E12">
        <v>4.25</v>
      </c>
      <c r="F12">
        <v>3.8333333333333335</v>
      </c>
      <c r="G12">
        <v>4</v>
      </c>
      <c r="H12">
        <v>4.25</v>
      </c>
      <c r="I12">
        <v>3.25</v>
      </c>
      <c r="J12">
        <v>3.5833333333333335</v>
      </c>
      <c r="K12">
        <v>4.5</v>
      </c>
      <c r="L12">
        <v>2.75</v>
      </c>
      <c r="M12">
        <v>3.5</v>
      </c>
      <c r="N12">
        <v>4.333333333333333</v>
      </c>
      <c r="O12">
        <v>5</v>
      </c>
      <c r="P12">
        <v>4</v>
      </c>
      <c r="Q12">
        <v>4</v>
      </c>
      <c r="R12">
        <v>4.25</v>
      </c>
      <c r="S12">
        <v>5</v>
      </c>
      <c r="T12">
        <v>5</v>
      </c>
      <c r="U12">
        <v>3.75</v>
      </c>
      <c r="W12" t="s">
        <v>110</v>
      </c>
      <c r="X12" t="s">
        <v>114</v>
      </c>
      <c r="Y12" t="s">
        <v>112</v>
      </c>
      <c r="Z12" t="s">
        <v>112</v>
      </c>
      <c r="AA12" t="s">
        <v>110</v>
      </c>
      <c r="AB12" t="s">
        <v>112</v>
      </c>
      <c r="AC12" t="s">
        <v>110</v>
      </c>
      <c r="AD12" t="s">
        <v>112</v>
      </c>
      <c r="AE12" t="s">
        <v>110</v>
      </c>
      <c r="AF12" t="s">
        <v>111</v>
      </c>
      <c r="AG12" t="s">
        <v>112</v>
      </c>
      <c r="AH12" t="s">
        <v>111</v>
      </c>
      <c r="AI12" t="s">
        <v>112</v>
      </c>
      <c r="AJ12" t="s">
        <v>112</v>
      </c>
      <c r="AK12" t="s">
        <v>110</v>
      </c>
      <c r="AL12" t="s">
        <v>112</v>
      </c>
      <c r="AM12" t="s">
        <v>112</v>
      </c>
      <c r="AN12" t="s">
        <v>112</v>
      </c>
      <c r="AO12" t="s">
        <v>110</v>
      </c>
      <c r="AP12" t="s">
        <v>110</v>
      </c>
      <c r="AQ12" t="s">
        <v>113</v>
      </c>
      <c r="AR12" t="s">
        <v>110</v>
      </c>
      <c r="AS12" t="s">
        <v>112</v>
      </c>
      <c r="AT12" t="s">
        <v>110</v>
      </c>
      <c r="AU12" t="s">
        <v>112</v>
      </c>
      <c r="AV12" t="s">
        <v>113</v>
      </c>
      <c r="AW12" t="s">
        <v>113</v>
      </c>
      <c r="AX12" t="s">
        <v>110</v>
      </c>
      <c r="AY12" t="s">
        <v>112</v>
      </c>
      <c r="AZ12" t="s">
        <v>112</v>
      </c>
      <c r="BA12" t="s">
        <v>110</v>
      </c>
      <c r="BB12" t="s">
        <v>111</v>
      </c>
      <c r="BC12" t="s">
        <v>109</v>
      </c>
      <c r="BD12" t="s">
        <v>110</v>
      </c>
      <c r="BE12" t="s">
        <v>112</v>
      </c>
      <c r="BF12" t="s">
        <v>109</v>
      </c>
      <c r="BG12" t="s">
        <v>110</v>
      </c>
      <c r="BH12" t="s">
        <v>111</v>
      </c>
      <c r="BI12" t="s">
        <v>110</v>
      </c>
      <c r="BJ12" t="s">
        <v>112</v>
      </c>
      <c r="BK12" t="s">
        <v>111</v>
      </c>
      <c r="BL12" t="s">
        <v>112</v>
      </c>
      <c r="BM12" t="s">
        <v>112</v>
      </c>
      <c r="BN12" t="s">
        <v>111</v>
      </c>
      <c r="BO12" t="s">
        <v>113</v>
      </c>
      <c r="BP12" t="s">
        <v>113</v>
      </c>
      <c r="BQ12" t="s">
        <v>112</v>
      </c>
      <c r="BR12" t="s">
        <v>112</v>
      </c>
      <c r="BS12" t="s">
        <v>113</v>
      </c>
      <c r="BT12" t="s">
        <v>112</v>
      </c>
      <c r="BU12" t="s">
        <v>113</v>
      </c>
      <c r="BV12" t="s">
        <v>112</v>
      </c>
      <c r="BW12" t="s">
        <v>112</v>
      </c>
      <c r="BX12" t="s">
        <v>111</v>
      </c>
      <c r="BY12" t="s">
        <v>113</v>
      </c>
      <c r="BZ12" t="s">
        <v>110</v>
      </c>
      <c r="CA12" t="s">
        <v>110</v>
      </c>
      <c r="CB12" t="s">
        <v>111</v>
      </c>
      <c r="CC12" t="s">
        <v>110</v>
      </c>
      <c r="CD12" t="s">
        <v>109</v>
      </c>
      <c r="CE12" t="s">
        <v>112</v>
      </c>
      <c r="CF12" t="s">
        <v>110</v>
      </c>
      <c r="CG12" t="s">
        <v>111</v>
      </c>
      <c r="CH12" t="s">
        <v>111</v>
      </c>
      <c r="CI12" t="s">
        <v>110</v>
      </c>
      <c r="CJ12" t="s">
        <v>110</v>
      </c>
      <c r="CK12" t="s">
        <v>111</v>
      </c>
      <c r="CL12" t="s">
        <v>110</v>
      </c>
      <c r="CM12" t="s">
        <v>113</v>
      </c>
      <c r="CN12" t="s">
        <v>110</v>
      </c>
      <c r="CO12" t="s">
        <v>112</v>
      </c>
      <c r="CP12">
        <v>3</v>
      </c>
      <c r="DT12">
        <f t="shared" si="5"/>
        <v>1.5079367970458586</v>
      </c>
      <c r="DU12">
        <f t="shared" si="6"/>
        <v>9.5137778997002612E-2</v>
      </c>
      <c r="DV12">
        <f t="shared" si="7"/>
        <v>0.34568418529025907</v>
      </c>
      <c r="DW12">
        <f t="shared" si="8"/>
        <v>1.8218985886555292</v>
      </c>
      <c r="DX12">
        <f t="shared" si="9"/>
        <v>0.84036759874445743</v>
      </c>
    </row>
    <row r="13" spans="1:135" x14ac:dyDescent="0.3">
      <c r="A13" t="s">
        <v>127</v>
      </c>
      <c r="B13">
        <v>3.25</v>
      </c>
      <c r="C13">
        <v>2.75</v>
      </c>
      <c r="D13">
        <v>3.75</v>
      </c>
      <c r="E13">
        <v>3.25</v>
      </c>
      <c r="F13">
        <v>3.25</v>
      </c>
      <c r="G13">
        <v>3.5</v>
      </c>
      <c r="H13">
        <v>3</v>
      </c>
      <c r="I13">
        <v>3.25</v>
      </c>
      <c r="J13">
        <v>2.8333333333333335</v>
      </c>
      <c r="K13">
        <v>2.75</v>
      </c>
      <c r="L13">
        <v>3</v>
      </c>
      <c r="M13">
        <v>2.75</v>
      </c>
      <c r="N13">
        <v>3.5833333333333335</v>
      </c>
      <c r="O13">
        <v>4</v>
      </c>
      <c r="P13">
        <v>2.75</v>
      </c>
      <c r="Q13">
        <v>4</v>
      </c>
      <c r="R13">
        <v>3.4166666666666665</v>
      </c>
      <c r="S13">
        <v>4.25</v>
      </c>
      <c r="T13">
        <v>4.25</v>
      </c>
      <c r="U13">
        <v>4</v>
      </c>
      <c r="W13" t="s">
        <v>110</v>
      </c>
      <c r="X13" t="s">
        <v>111</v>
      </c>
      <c r="Y13" t="s">
        <v>112</v>
      </c>
      <c r="Z13" t="s">
        <v>113</v>
      </c>
      <c r="AA13" t="s">
        <v>109</v>
      </c>
      <c r="AB13" t="s">
        <v>112</v>
      </c>
      <c r="AC13" t="s">
        <v>109</v>
      </c>
      <c r="AD13" t="s">
        <v>112</v>
      </c>
      <c r="AE13" t="s">
        <v>109</v>
      </c>
      <c r="AF13" t="s">
        <v>109</v>
      </c>
      <c r="AG13" t="s">
        <v>113</v>
      </c>
      <c r="AH13" t="s">
        <v>112</v>
      </c>
      <c r="AI13" t="s">
        <v>112</v>
      </c>
      <c r="AJ13" t="s">
        <v>110</v>
      </c>
      <c r="AK13" t="s">
        <v>113</v>
      </c>
      <c r="AL13" t="s">
        <v>110</v>
      </c>
      <c r="AM13" t="s">
        <v>111</v>
      </c>
      <c r="AN13" t="s">
        <v>113</v>
      </c>
      <c r="AO13" t="s">
        <v>110</v>
      </c>
      <c r="AP13" t="s">
        <v>112</v>
      </c>
      <c r="AQ13" t="s">
        <v>112</v>
      </c>
      <c r="AR13" t="s">
        <v>112</v>
      </c>
      <c r="AS13" t="s">
        <v>109</v>
      </c>
      <c r="AT13" t="s">
        <v>110</v>
      </c>
      <c r="AU13" t="s">
        <v>109</v>
      </c>
      <c r="AV13" t="s">
        <v>110</v>
      </c>
      <c r="AW13" t="s">
        <v>110</v>
      </c>
      <c r="AX13" t="s">
        <v>110</v>
      </c>
      <c r="AY13" t="s">
        <v>112</v>
      </c>
      <c r="AZ13" t="s">
        <v>109</v>
      </c>
      <c r="BA13" t="s">
        <v>112</v>
      </c>
      <c r="BB13" t="s">
        <v>111</v>
      </c>
      <c r="BC13" t="s">
        <v>112</v>
      </c>
      <c r="BD13" t="s">
        <v>112</v>
      </c>
      <c r="BE13" t="s">
        <v>112</v>
      </c>
      <c r="BF13" t="s">
        <v>110</v>
      </c>
      <c r="BG13" t="s">
        <v>110</v>
      </c>
      <c r="BH13" t="s">
        <v>112</v>
      </c>
      <c r="BI13" t="s">
        <v>110</v>
      </c>
      <c r="BJ13" t="s">
        <v>113</v>
      </c>
      <c r="BK13" t="s">
        <v>111</v>
      </c>
      <c r="BL13" t="s">
        <v>110</v>
      </c>
      <c r="BM13" t="s">
        <v>111</v>
      </c>
      <c r="BN13" t="s">
        <v>112</v>
      </c>
      <c r="BO13" t="s">
        <v>110</v>
      </c>
      <c r="BP13" t="s">
        <v>111</v>
      </c>
      <c r="BQ13" t="s">
        <v>110</v>
      </c>
      <c r="BR13" t="s">
        <v>109</v>
      </c>
      <c r="BS13" t="s">
        <v>111</v>
      </c>
      <c r="BT13" t="s">
        <v>110</v>
      </c>
      <c r="BU13" t="s">
        <v>112</v>
      </c>
      <c r="BV13" t="s">
        <v>111</v>
      </c>
      <c r="BW13" t="s">
        <v>112</v>
      </c>
      <c r="BX13" t="s">
        <v>113</v>
      </c>
      <c r="BY13" t="s">
        <v>113</v>
      </c>
      <c r="BZ13" t="s">
        <v>111</v>
      </c>
      <c r="CA13" t="s">
        <v>112</v>
      </c>
      <c r="CB13" t="s">
        <v>112</v>
      </c>
      <c r="CC13" t="s">
        <v>109</v>
      </c>
      <c r="CD13" t="s">
        <v>112</v>
      </c>
      <c r="CE13" t="s">
        <v>110</v>
      </c>
      <c r="CF13" t="s">
        <v>112</v>
      </c>
      <c r="CG13" t="s">
        <v>113</v>
      </c>
      <c r="CH13" t="s">
        <v>113</v>
      </c>
      <c r="CI13" t="s">
        <v>109</v>
      </c>
      <c r="CJ13" t="s">
        <v>110</v>
      </c>
      <c r="CK13" t="s">
        <v>111</v>
      </c>
      <c r="CL13" t="s">
        <v>112</v>
      </c>
      <c r="CM13" t="s">
        <v>110</v>
      </c>
      <c r="CN13" t="s">
        <v>109</v>
      </c>
      <c r="CO13" t="s">
        <v>112</v>
      </c>
      <c r="CP13">
        <v>3.1</v>
      </c>
      <c r="DT13">
        <f t="shared" si="5"/>
        <v>-0.38934331909804104</v>
      </c>
      <c r="DU13">
        <f t="shared" si="6"/>
        <v>-1.147278511962978</v>
      </c>
      <c r="DV13">
        <f t="shared" si="7"/>
        <v>-0.87142031984640878</v>
      </c>
      <c r="DW13">
        <f t="shared" si="8"/>
        <v>0.69196325711442463</v>
      </c>
      <c r="DX13">
        <f t="shared" si="9"/>
        <v>-0.73716858883141034</v>
      </c>
    </row>
    <row r="14" spans="1:135" x14ac:dyDescent="0.3">
      <c r="A14" t="s">
        <v>128</v>
      </c>
      <c r="B14">
        <v>3.3333333333333335</v>
      </c>
      <c r="C14">
        <v>2.75</v>
      </c>
      <c r="D14">
        <v>4.25</v>
      </c>
      <c r="E14">
        <v>3</v>
      </c>
      <c r="F14">
        <v>4.5</v>
      </c>
      <c r="G14">
        <v>5</v>
      </c>
      <c r="H14">
        <v>4.75</v>
      </c>
      <c r="I14">
        <v>3.75</v>
      </c>
      <c r="J14">
        <v>3.5</v>
      </c>
      <c r="K14">
        <v>4.25</v>
      </c>
      <c r="L14">
        <v>3</v>
      </c>
      <c r="M14">
        <v>3.25</v>
      </c>
      <c r="N14">
        <v>4.333333333333333</v>
      </c>
      <c r="O14">
        <v>4.5</v>
      </c>
      <c r="P14">
        <v>4.75</v>
      </c>
      <c r="Q14">
        <v>3.75</v>
      </c>
      <c r="R14">
        <v>4.583333333333333</v>
      </c>
      <c r="S14">
        <v>4.75</v>
      </c>
      <c r="T14">
        <v>4.75</v>
      </c>
      <c r="U14">
        <v>5</v>
      </c>
      <c r="W14" t="s">
        <v>110</v>
      </c>
      <c r="X14" t="s">
        <v>112</v>
      </c>
      <c r="Y14" t="s">
        <v>112</v>
      </c>
      <c r="Z14" t="s">
        <v>112</v>
      </c>
      <c r="AA14" t="s">
        <v>110</v>
      </c>
      <c r="AB14" t="s">
        <v>110</v>
      </c>
      <c r="AC14" t="s">
        <v>110</v>
      </c>
      <c r="AD14" t="s">
        <v>110</v>
      </c>
      <c r="AE14" t="s">
        <v>112</v>
      </c>
      <c r="AF14" t="s">
        <v>112</v>
      </c>
      <c r="AG14" t="s">
        <v>110</v>
      </c>
      <c r="AH14" t="s">
        <v>111</v>
      </c>
      <c r="AI14" t="s">
        <v>112</v>
      </c>
      <c r="AJ14" t="s">
        <v>112</v>
      </c>
      <c r="AK14" t="s">
        <v>110</v>
      </c>
      <c r="AL14" t="s">
        <v>112</v>
      </c>
      <c r="AM14" t="s">
        <v>111</v>
      </c>
      <c r="AN14" t="s">
        <v>113</v>
      </c>
      <c r="AO14" t="s">
        <v>112</v>
      </c>
      <c r="AP14" t="s">
        <v>111</v>
      </c>
      <c r="AQ14" t="s">
        <v>111</v>
      </c>
      <c r="AR14" t="s">
        <v>112</v>
      </c>
      <c r="AS14" t="s">
        <v>111</v>
      </c>
      <c r="AT14" t="s">
        <v>112</v>
      </c>
      <c r="AU14" t="s">
        <v>112</v>
      </c>
      <c r="AV14" t="s">
        <v>112</v>
      </c>
      <c r="AW14" t="s">
        <v>112</v>
      </c>
      <c r="AX14" t="s">
        <v>110</v>
      </c>
      <c r="AY14" t="s">
        <v>111</v>
      </c>
      <c r="AZ14" t="s">
        <v>112</v>
      </c>
      <c r="BA14" t="s">
        <v>111</v>
      </c>
      <c r="BB14" t="s">
        <v>111</v>
      </c>
      <c r="BC14" t="s">
        <v>110</v>
      </c>
      <c r="BD14" t="s">
        <v>112</v>
      </c>
      <c r="BE14" t="s">
        <v>111</v>
      </c>
      <c r="BF14" t="s">
        <v>112</v>
      </c>
      <c r="BG14" t="s">
        <v>112</v>
      </c>
      <c r="BH14" t="s">
        <v>112</v>
      </c>
      <c r="BI14" t="s">
        <v>112</v>
      </c>
      <c r="BJ14" t="s">
        <v>110</v>
      </c>
      <c r="BK14" t="s">
        <v>111</v>
      </c>
      <c r="BL14" t="s">
        <v>112</v>
      </c>
      <c r="BM14" t="s">
        <v>112</v>
      </c>
      <c r="BN14" t="s">
        <v>110</v>
      </c>
      <c r="BO14" t="s">
        <v>112</v>
      </c>
      <c r="BP14" t="s">
        <v>110</v>
      </c>
      <c r="BQ14" t="s">
        <v>111</v>
      </c>
      <c r="BR14" t="s">
        <v>110</v>
      </c>
      <c r="BS14" t="s">
        <v>111</v>
      </c>
      <c r="BT14" t="s">
        <v>112</v>
      </c>
      <c r="BU14" t="s">
        <v>111</v>
      </c>
      <c r="BV14" t="s">
        <v>110</v>
      </c>
      <c r="BW14" t="s">
        <v>110</v>
      </c>
      <c r="BX14" t="s">
        <v>112</v>
      </c>
      <c r="BY14" t="s">
        <v>110</v>
      </c>
      <c r="BZ14" t="s">
        <v>111</v>
      </c>
      <c r="CA14" t="s">
        <v>110</v>
      </c>
      <c r="CB14" t="s">
        <v>110</v>
      </c>
      <c r="CC14" t="s">
        <v>110</v>
      </c>
      <c r="CD14" t="s">
        <v>110</v>
      </c>
      <c r="CE14" t="s">
        <v>112</v>
      </c>
      <c r="CF14" t="s">
        <v>112</v>
      </c>
      <c r="CG14" t="s">
        <v>112</v>
      </c>
      <c r="CH14" t="s">
        <v>109</v>
      </c>
      <c r="CI14" t="s">
        <v>112</v>
      </c>
      <c r="CJ14" t="s">
        <v>109</v>
      </c>
      <c r="CK14" t="s">
        <v>110</v>
      </c>
      <c r="CL14" t="s">
        <v>112</v>
      </c>
      <c r="CM14" t="s">
        <v>112</v>
      </c>
      <c r="CN14" t="s">
        <v>110</v>
      </c>
      <c r="CO14" t="s">
        <v>112</v>
      </c>
      <c r="CP14">
        <v>3</v>
      </c>
      <c r="DT14">
        <f t="shared" ref="DT14" si="10">(B14-3.4552113)/0.5270703</f>
        <v>-0.23123664275271577</v>
      </c>
      <c r="DU14">
        <f t="shared" ref="DU14" si="11">(F14-3.7886647)/0.4695152</f>
        <v>1.515042111522694</v>
      </c>
      <c r="DV14">
        <f t="shared" ref="DV14" si="12">(J14-3.370317)/0.6162166</f>
        <v>0.21045035138618465</v>
      </c>
      <c r="DW14">
        <f t="shared" ref="DW14" si="13">(N14-3.1240394)/0.6637548</f>
        <v>1.8218985886555292</v>
      </c>
      <c r="DX14">
        <f t="shared" ref="DX14" si="14">(R14-3.8060759)/0.5282499</f>
        <v>1.471382073774804</v>
      </c>
    </row>
    <row r="15" spans="1:135" x14ac:dyDescent="0.3">
      <c r="A15" t="s">
        <v>129</v>
      </c>
      <c r="B15">
        <v>3.3333333333333335</v>
      </c>
      <c r="C15">
        <v>3.5</v>
      </c>
      <c r="D15">
        <v>2.75</v>
      </c>
      <c r="E15">
        <v>3.75</v>
      </c>
      <c r="F15">
        <v>4</v>
      </c>
      <c r="G15">
        <v>4</v>
      </c>
      <c r="H15">
        <v>4</v>
      </c>
      <c r="I15">
        <v>4</v>
      </c>
      <c r="J15">
        <v>2.5</v>
      </c>
      <c r="K15">
        <v>2.25</v>
      </c>
      <c r="L15">
        <v>3</v>
      </c>
      <c r="M15">
        <v>2.25</v>
      </c>
      <c r="N15">
        <v>2.6666666666666665</v>
      </c>
      <c r="O15">
        <v>3.75</v>
      </c>
      <c r="P15">
        <v>1.75</v>
      </c>
      <c r="Q15">
        <v>2.5</v>
      </c>
      <c r="R15">
        <v>4</v>
      </c>
      <c r="S15">
        <v>4</v>
      </c>
      <c r="T15">
        <v>4</v>
      </c>
      <c r="U15">
        <v>4.25</v>
      </c>
      <c r="W15" t="s">
        <v>110</v>
      </c>
      <c r="X15" t="s">
        <v>110</v>
      </c>
      <c r="Y15" t="s">
        <v>112</v>
      </c>
      <c r="Z15" t="s">
        <v>112</v>
      </c>
      <c r="AA15" t="s">
        <v>109</v>
      </c>
      <c r="AB15" t="s">
        <v>112</v>
      </c>
      <c r="AC15" t="s">
        <v>109</v>
      </c>
      <c r="AD15" t="s">
        <v>113</v>
      </c>
      <c r="AE15" t="s">
        <v>109</v>
      </c>
      <c r="AF15" t="s">
        <v>111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110</v>
      </c>
      <c r="AM15" t="s">
        <v>109</v>
      </c>
      <c r="AN15" t="s">
        <v>112</v>
      </c>
      <c r="AO15" t="s">
        <v>112</v>
      </c>
      <c r="AP15" t="s">
        <v>112</v>
      </c>
      <c r="AQ15" t="s">
        <v>112</v>
      </c>
      <c r="AR15" t="s">
        <v>112</v>
      </c>
      <c r="AS15" t="s">
        <v>112</v>
      </c>
      <c r="AT15" t="s">
        <v>112</v>
      </c>
      <c r="AU15" t="s">
        <v>110</v>
      </c>
      <c r="AV15" t="s">
        <v>111</v>
      </c>
      <c r="AW15" t="s">
        <v>110</v>
      </c>
      <c r="AX15" t="s">
        <v>110</v>
      </c>
      <c r="AY15" t="s">
        <v>110</v>
      </c>
      <c r="AZ15" t="s">
        <v>112</v>
      </c>
      <c r="BA15" t="s">
        <v>112</v>
      </c>
      <c r="BB15" t="s">
        <v>113</v>
      </c>
      <c r="BC15" t="s">
        <v>112</v>
      </c>
      <c r="BD15" t="s">
        <v>110</v>
      </c>
      <c r="BE15" t="s">
        <v>112</v>
      </c>
      <c r="BF15" t="s">
        <v>109</v>
      </c>
      <c r="BG15" t="s">
        <v>112</v>
      </c>
      <c r="BH15" t="s">
        <v>112</v>
      </c>
      <c r="BI15" t="s">
        <v>110</v>
      </c>
      <c r="BJ15" t="s">
        <v>113</v>
      </c>
      <c r="BK15" t="s">
        <v>110</v>
      </c>
      <c r="BL15" t="s">
        <v>111</v>
      </c>
      <c r="BM15" t="s">
        <v>112</v>
      </c>
      <c r="BN15" t="s">
        <v>110</v>
      </c>
      <c r="BO15" t="s">
        <v>111</v>
      </c>
      <c r="BP15" t="s">
        <v>112</v>
      </c>
      <c r="BQ15" t="s">
        <v>110</v>
      </c>
      <c r="BR15" t="s">
        <v>112</v>
      </c>
      <c r="BS15" t="s">
        <v>112</v>
      </c>
      <c r="BT15" t="s">
        <v>112</v>
      </c>
      <c r="BU15" t="s">
        <v>112</v>
      </c>
      <c r="BV15" t="s">
        <v>111</v>
      </c>
      <c r="BW15" t="s">
        <v>110</v>
      </c>
      <c r="BX15" t="s">
        <v>112</v>
      </c>
      <c r="BY15" t="s">
        <v>112</v>
      </c>
      <c r="BZ15" t="s">
        <v>110</v>
      </c>
      <c r="CA15" t="s">
        <v>112</v>
      </c>
      <c r="CB15" t="s">
        <v>109</v>
      </c>
      <c r="CC15" t="s">
        <v>110</v>
      </c>
      <c r="CD15" t="s">
        <v>112</v>
      </c>
      <c r="CE15" t="s">
        <v>110</v>
      </c>
      <c r="CF15" t="s">
        <v>110</v>
      </c>
      <c r="CG15" t="s">
        <v>112</v>
      </c>
      <c r="CH15" t="s">
        <v>113</v>
      </c>
      <c r="CI15" t="s">
        <v>113</v>
      </c>
      <c r="CJ15" t="s">
        <v>110</v>
      </c>
      <c r="CK15" t="s">
        <v>112</v>
      </c>
      <c r="CL15" t="s">
        <v>113</v>
      </c>
      <c r="CM15" t="s">
        <v>110</v>
      </c>
      <c r="CN15" t="s">
        <v>109</v>
      </c>
      <c r="CO15" t="s">
        <v>112</v>
      </c>
      <c r="CP15">
        <v>2.5</v>
      </c>
      <c r="DT15">
        <f t="shared" ref="DT15:DT16" si="15">(B15-3.4552113)/0.5270703</f>
        <v>-0.23123664275271577</v>
      </c>
      <c r="DU15">
        <f t="shared" ref="DU15:DU16" si="16">(F15-3.7886647)/0.4695152</f>
        <v>0.45011386212842525</v>
      </c>
      <c r="DV15">
        <f t="shared" ref="DV15:DV16" si="17">(J15-3.370317)/0.6162166</f>
        <v>-1.4123556554627059</v>
      </c>
      <c r="DW15">
        <f t="shared" ref="DW15:DW16" si="18">(N15-3.1240394)/0.6637548</f>
        <v>-0.68906881476914894</v>
      </c>
      <c r="DX15">
        <f t="shared" ref="DX15:DX16" si="19">(R15-3.8060759)/0.5282499</f>
        <v>0.36710674247169722</v>
      </c>
    </row>
    <row r="16" spans="1:135" x14ac:dyDescent="0.3">
      <c r="A16" t="s">
        <v>130</v>
      </c>
      <c r="B16">
        <v>3.4166666666666665</v>
      </c>
      <c r="C16">
        <v>3.25</v>
      </c>
      <c r="D16">
        <v>3.25</v>
      </c>
      <c r="E16">
        <v>3.75</v>
      </c>
      <c r="F16">
        <v>3.5833333333333335</v>
      </c>
      <c r="G16">
        <v>3</v>
      </c>
      <c r="H16">
        <v>3.75</v>
      </c>
      <c r="I16">
        <v>4</v>
      </c>
      <c r="J16">
        <v>2.75</v>
      </c>
      <c r="K16">
        <v>2.5</v>
      </c>
      <c r="L16">
        <v>3</v>
      </c>
      <c r="M16">
        <v>2.75</v>
      </c>
      <c r="N16">
        <v>3.3333333333333335</v>
      </c>
      <c r="O16">
        <v>4.5</v>
      </c>
      <c r="P16">
        <v>2</v>
      </c>
      <c r="Q16">
        <v>3.5</v>
      </c>
      <c r="R16">
        <v>4.083333333333333</v>
      </c>
      <c r="S16">
        <v>4.25</v>
      </c>
      <c r="T16">
        <v>4.25</v>
      </c>
      <c r="U16">
        <v>3.75</v>
      </c>
      <c r="W16" t="s">
        <v>110</v>
      </c>
      <c r="X16" t="s">
        <v>115</v>
      </c>
      <c r="Y16" t="s">
        <v>112</v>
      </c>
      <c r="Z16" t="s">
        <v>112</v>
      </c>
      <c r="AA16" t="s">
        <v>110</v>
      </c>
      <c r="AB16" t="s">
        <v>111</v>
      </c>
      <c r="AC16" t="s">
        <v>109</v>
      </c>
      <c r="AD16" t="s">
        <v>113</v>
      </c>
      <c r="AE16" t="s">
        <v>109</v>
      </c>
      <c r="AF16" t="s">
        <v>109</v>
      </c>
      <c r="AG16" t="s">
        <v>112</v>
      </c>
      <c r="AH16" t="s">
        <v>110</v>
      </c>
      <c r="AI16" t="s">
        <v>112</v>
      </c>
      <c r="AJ16" t="s">
        <v>109</v>
      </c>
      <c r="AK16" t="s">
        <v>113</v>
      </c>
      <c r="AL16" t="s">
        <v>112</v>
      </c>
      <c r="AM16" t="s">
        <v>111</v>
      </c>
      <c r="AN16" t="s">
        <v>113</v>
      </c>
      <c r="AO16" t="s">
        <v>112</v>
      </c>
      <c r="AP16" t="s">
        <v>112</v>
      </c>
      <c r="AQ16" t="s">
        <v>113</v>
      </c>
      <c r="AR16" t="s">
        <v>112</v>
      </c>
      <c r="AS16" t="s">
        <v>112</v>
      </c>
      <c r="AT16" t="s">
        <v>113</v>
      </c>
      <c r="AU16" t="s">
        <v>113</v>
      </c>
      <c r="AV16" t="s">
        <v>113</v>
      </c>
      <c r="AW16" t="s">
        <v>113</v>
      </c>
      <c r="AX16" t="s">
        <v>110</v>
      </c>
      <c r="AY16" t="s">
        <v>113</v>
      </c>
      <c r="AZ16" t="s">
        <v>112</v>
      </c>
      <c r="BA16" t="s">
        <v>111</v>
      </c>
      <c r="BB16" t="s">
        <v>112</v>
      </c>
      <c r="BC16" t="s">
        <v>110</v>
      </c>
      <c r="BD16" t="s">
        <v>110</v>
      </c>
      <c r="BE16" t="s">
        <v>111</v>
      </c>
      <c r="BF16" t="s">
        <v>111</v>
      </c>
      <c r="BG16" t="s">
        <v>112</v>
      </c>
      <c r="BH16" t="s">
        <v>113</v>
      </c>
      <c r="BI16" t="s">
        <v>112</v>
      </c>
      <c r="BJ16" t="s">
        <v>110</v>
      </c>
      <c r="BK16" t="s">
        <v>111</v>
      </c>
      <c r="BL16" t="s">
        <v>113</v>
      </c>
      <c r="BM16" t="s">
        <v>110</v>
      </c>
      <c r="BN16" t="s">
        <v>112</v>
      </c>
      <c r="BO16" t="s">
        <v>113</v>
      </c>
      <c r="BP16" t="s">
        <v>110</v>
      </c>
      <c r="BQ16" t="s">
        <v>110</v>
      </c>
      <c r="BR16" t="s">
        <v>113</v>
      </c>
      <c r="BS16" t="s">
        <v>113</v>
      </c>
      <c r="BT16" t="s">
        <v>112</v>
      </c>
      <c r="BU16" t="s">
        <v>112</v>
      </c>
      <c r="BV16" t="s">
        <v>109</v>
      </c>
      <c r="BW16" t="s">
        <v>113</v>
      </c>
      <c r="BX16" t="s">
        <v>113</v>
      </c>
      <c r="BY16" t="s">
        <v>111</v>
      </c>
      <c r="BZ16" t="s">
        <v>112</v>
      </c>
      <c r="CA16" t="s">
        <v>109</v>
      </c>
      <c r="CB16" t="s">
        <v>113</v>
      </c>
      <c r="CC16" t="s">
        <v>109</v>
      </c>
      <c r="CD16" t="s">
        <v>110</v>
      </c>
      <c r="CE16" t="s">
        <v>109</v>
      </c>
      <c r="CF16" t="s">
        <v>109</v>
      </c>
      <c r="CG16" t="s">
        <v>113</v>
      </c>
      <c r="CH16" t="s">
        <v>113</v>
      </c>
      <c r="CI16" t="s">
        <v>112</v>
      </c>
      <c r="CJ16" t="s">
        <v>109</v>
      </c>
      <c r="CK16" t="s">
        <v>109</v>
      </c>
      <c r="CL16" t="s">
        <v>109</v>
      </c>
      <c r="CM16" t="s">
        <v>110</v>
      </c>
      <c r="CN16" t="s">
        <v>111</v>
      </c>
      <c r="CO16" t="s">
        <v>112</v>
      </c>
      <c r="CP16">
        <v>3</v>
      </c>
      <c r="DT16">
        <f t="shared" si="15"/>
        <v>-7.3129966407391361E-2</v>
      </c>
      <c r="DU16">
        <f t="shared" si="16"/>
        <v>-0.43732634570013179</v>
      </c>
      <c r="DV16">
        <f t="shared" si="17"/>
        <v>-1.0066541537504832</v>
      </c>
      <c r="DW16">
        <f t="shared" si="18"/>
        <v>0.31531814660072283</v>
      </c>
      <c r="DX16">
        <f t="shared" si="19"/>
        <v>0.52486036122928337</v>
      </c>
    </row>
  </sheetData>
  <sortState xmlns:xlrd2="http://schemas.microsoft.com/office/spreadsheetml/2017/richdata2" ref="A2:U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Ansari Amir</cp:lastModifiedBy>
  <dcterms:created xsi:type="dcterms:W3CDTF">2019-12-12T12:17:00Z</dcterms:created>
  <dcterms:modified xsi:type="dcterms:W3CDTF">2025-04-01T21:23:26Z</dcterms:modified>
</cp:coreProperties>
</file>