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E:\CYBER\5. Thesis Internship\Sourcecode\metadata_train\"/>
    </mc:Choice>
  </mc:AlternateContent>
  <xr:revisionPtr revIDLastSave="0" documentId="13_ncr:1_{A598392A-9CDF-49C5-9A68-149D4D55FDFA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definedNames>
    <definedName name="_xlnm._FilterDatabase" localSheetId="0" hidden="1">Sheet1!$A$1:$EE$100</definedName>
  </definedNames>
  <calcPr calcId="191029"/>
</workbook>
</file>

<file path=xl/calcChain.xml><?xml version="1.0" encoding="utf-8"?>
<calcChain xmlns="http://schemas.openxmlformats.org/spreadsheetml/2006/main">
  <c r="DX80" i="1" l="1"/>
  <c r="DW80" i="1"/>
  <c r="DV80" i="1"/>
  <c r="DU80" i="1"/>
  <c r="DT80" i="1"/>
  <c r="DX25" i="1"/>
  <c r="DW25" i="1"/>
  <c r="DV25" i="1"/>
  <c r="DU25" i="1"/>
  <c r="DT25" i="1"/>
  <c r="DX24" i="1"/>
  <c r="DW24" i="1"/>
  <c r="DV24" i="1"/>
  <c r="DU24" i="1"/>
  <c r="DT24" i="1"/>
  <c r="DX9" i="1"/>
  <c r="DW9" i="1"/>
  <c r="DV9" i="1"/>
  <c r="DU9" i="1"/>
  <c r="DT9" i="1"/>
  <c r="DX2" i="1"/>
  <c r="DW2" i="1"/>
  <c r="DV2" i="1"/>
  <c r="DU2" i="1"/>
  <c r="DT2" i="1"/>
  <c r="DX78" i="1"/>
  <c r="DX63" i="1"/>
  <c r="DX57" i="1"/>
  <c r="DX56" i="1"/>
  <c r="DX55" i="1"/>
  <c r="DX27" i="1"/>
  <c r="DX15" i="1"/>
  <c r="DX14" i="1"/>
  <c r="DX13" i="1"/>
  <c r="DX5" i="1"/>
  <c r="DX4" i="1"/>
  <c r="DW78" i="1"/>
  <c r="DW63" i="1"/>
  <c r="DW57" i="1"/>
  <c r="DW56" i="1"/>
  <c r="DW55" i="1"/>
  <c r="DW27" i="1"/>
  <c r="DW15" i="1"/>
  <c r="DW14" i="1"/>
  <c r="DW13" i="1"/>
  <c r="DW5" i="1"/>
  <c r="DW4" i="1"/>
  <c r="DV78" i="1"/>
  <c r="DV63" i="1"/>
  <c r="DV57" i="1"/>
  <c r="DV56" i="1"/>
  <c r="DV55" i="1"/>
  <c r="DV27" i="1"/>
  <c r="DV15" i="1"/>
  <c r="DV14" i="1"/>
  <c r="DV13" i="1"/>
  <c r="DV5" i="1"/>
  <c r="DV4" i="1"/>
  <c r="DU78" i="1"/>
  <c r="DU63" i="1"/>
  <c r="DU57" i="1"/>
  <c r="DU56" i="1"/>
  <c r="DU55" i="1"/>
  <c r="DU27" i="1"/>
  <c r="DU15" i="1"/>
  <c r="DU14" i="1"/>
  <c r="DU13" i="1"/>
  <c r="DU5" i="1"/>
  <c r="DU4" i="1"/>
  <c r="DX100" i="1"/>
  <c r="DX99" i="1"/>
  <c r="DX98" i="1"/>
  <c r="DX97" i="1"/>
  <c r="DX96" i="1"/>
  <c r="DX95" i="1"/>
  <c r="DX94" i="1"/>
  <c r="DX93" i="1"/>
  <c r="DX92" i="1"/>
  <c r="DX91" i="1"/>
  <c r="DX90" i="1"/>
  <c r="DX89" i="1"/>
  <c r="DX88" i="1"/>
  <c r="DX87" i="1"/>
  <c r="DX86" i="1"/>
  <c r="DX85" i="1"/>
  <c r="DX84" i="1"/>
  <c r="DX83" i="1"/>
  <c r="DX82" i="1"/>
  <c r="DX81" i="1"/>
  <c r="DX79" i="1"/>
  <c r="DX77" i="1"/>
  <c r="DX76" i="1"/>
  <c r="DX75" i="1"/>
  <c r="DX74" i="1"/>
  <c r="DX73" i="1"/>
  <c r="DX72" i="1"/>
  <c r="DX71" i="1"/>
  <c r="DX70" i="1"/>
  <c r="DX69" i="1"/>
  <c r="DX68" i="1"/>
  <c r="DX67" i="1"/>
  <c r="DX66" i="1"/>
  <c r="DX65" i="1"/>
  <c r="DX64" i="1"/>
  <c r="DX62" i="1"/>
  <c r="DX61" i="1"/>
  <c r="DX60" i="1"/>
  <c r="DX59" i="1"/>
  <c r="DX58" i="1"/>
  <c r="DX54" i="1"/>
  <c r="DX53" i="1"/>
  <c r="DX52" i="1"/>
  <c r="DX51" i="1"/>
  <c r="DX50" i="1"/>
  <c r="DX49" i="1"/>
  <c r="DX48" i="1"/>
  <c r="DX47" i="1"/>
  <c r="DX46" i="1"/>
  <c r="DX45" i="1"/>
  <c r="DX44" i="1"/>
  <c r="DX43" i="1"/>
  <c r="DX42" i="1"/>
  <c r="DX41" i="1"/>
  <c r="DX40" i="1"/>
  <c r="DX39" i="1"/>
  <c r="DX38" i="1"/>
  <c r="DX37" i="1"/>
  <c r="DX36" i="1"/>
  <c r="DX35" i="1"/>
  <c r="DX34" i="1"/>
  <c r="DX33" i="1"/>
  <c r="DX32" i="1"/>
  <c r="DX31" i="1"/>
  <c r="DX30" i="1"/>
  <c r="DX29" i="1"/>
  <c r="DX28" i="1"/>
  <c r="DX26" i="1"/>
  <c r="DX23" i="1"/>
  <c r="DX22" i="1"/>
  <c r="DX21" i="1"/>
  <c r="DX20" i="1"/>
  <c r="DX19" i="1"/>
  <c r="DX18" i="1"/>
  <c r="DX17" i="1"/>
  <c r="DX16" i="1"/>
  <c r="DX12" i="1"/>
  <c r="DX11" i="1"/>
  <c r="DX10" i="1"/>
  <c r="DX8" i="1"/>
  <c r="DX7" i="1"/>
  <c r="DX6" i="1"/>
  <c r="DX3" i="1"/>
  <c r="DW100" i="1"/>
  <c r="DW99" i="1"/>
  <c r="DW98" i="1"/>
  <c r="DW97" i="1"/>
  <c r="DW96" i="1"/>
  <c r="DW95" i="1"/>
  <c r="DW94" i="1"/>
  <c r="DW93" i="1"/>
  <c r="DW92" i="1"/>
  <c r="DW91" i="1"/>
  <c r="DW90" i="1"/>
  <c r="DW89" i="1"/>
  <c r="DW88" i="1"/>
  <c r="DW87" i="1"/>
  <c r="DW86" i="1"/>
  <c r="DW85" i="1"/>
  <c r="DW84" i="1"/>
  <c r="DW83" i="1"/>
  <c r="DW82" i="1"/>
  <c r="DW81" i="1"/>
  <c r="DW79" i="1"/>
  <c r="DW77" i="1"/>
  <c r="DW76" i="1"/>
  <c r="DW75" i="1"/>
  <c r="DW74" i="1"/>
  <c r="DW73" i="1"/>
  <c r="DW72" i="1"/>
  <c r="DW71" i="1"/>
  <c r="DW70" i="1"/>
  <c r="DW69" i="1"/>
  <c r="DW68" i="1"/>
  <c r="DW67" i="1"/>
  <c r="DW66" i="1"/>
  <c r="DW65" i="1"/>
  <c r="DW64" i="1"/>
  <c r="DW62" i="1"/>
  <c r="DW61" i="1"/>
  <c r="DW60" i="1"/>
  <c r="DW59" i="1"/>
  <c r="DW58" i="1"/>
  <c r="DW54" i="1"/>
  <c r="DW53" i="1"/>
  <c r="DW52" i="1"/>
  <c r="DW51" i="1"/>
  <c r="DW50" i="1"/>
  <c r="DW49" i="1"/>
  <c r="DW48" i="1"/>
  <c r="DW47" i="1"/>
  <c r="DW46" i="1"/>
  <c r="DW45" i="1"/>
  <c r="DW44" i="1"/>
  <c r="DW43" i="1"/>
  <c r="DW42" i="1"/>
  <c r="DW41" i="1"/>
  <c r="DW40" i="1"/>
  <c r="DW39" i="1"/>
  <c r="DW38" i="1"/>
  <c r="DW37" i="1"/>
  <c r="DW36" i="1"/>
  <c r="DW35" i="1"/>
  <c r="DW34" i="1"/>
  <c r="DW33" i="1"/>
  <c r="DW32" i="1"/>
  <c r="DW31" i="1"/>
  <c r="DW30" i="1"/>
  <c r="DW29" i="1"/>
  <c r="DW28" i="1"/>
  <c r="DW26" i="1"/>
  <c r="DW23" i="1"/>
  <c r="DW22" i="1"/>
  <c r="DW21" i="1"/>
  <c r="DW20" i="1"/>
  <c r="DW19" i="1"/>
  <c r="DW18" i="1"/>
  <c r="DW17" i="1"/>
  <c r="DW16" i="1"/>
  <c r="DW12" i="1"/>
  <c r="DW11" i="1"/>
  <c r="DW10" i="1"/>
  <c r="DW8" i="1"/>
  <c r="DW7" i="1"/>
  <c r="DW6" i="1"/>
  <c r="DW3" i="1"/>
  <c r="DV100" i="1"/>
  <c r="DV99" i="1"/>
  <c r="DV98" i="1"/>
  <c r="DV97" i="1"/>
  <c r="DV96" i="1"/>
  <c r="DV95" i="1"/>
  <c r="DV94" i="1"/>
  <c r="DV93" i="1"/>
  <c r="DV92" i="1"/>
  <c r="DV91" i="1"/>
  <c r="DV90" i="1"/>
  <c r="DV89" i="1"/>
  <c r="DV88" i="1"/>
  <c r="DV87" i="1"/>
  <c r="DV86" i="1"/>
  <c r="DV85" i="1"/>
  <c r="DV84" i="1"/>
  <c r="DV83" i="1"/>
  <c r="DV82" i="1"/>
  <c r="DV81" i="1"/>
  <c r="DV79" i="1"/>
  <c r="DV77" i="1"/>
  <c r="DV76" i="1"/>
  <c r="DV75" i="1"/>
  <c r="DV74" i="1"/>
  <c r="DV73" i="1"/>
  <c r="DV72" i="1"/>
  <c r="DV71" i="1"/>
  <c r="DV70" i="1"/>
  <c r="DV69" i="1"/>
  <c r="DV68" i="1"/>
  <c r="DV67" i="1"/>
  <c r="DV66" i="1"/>
  <c r="DV65" i="1"/>
  <c r="DV64" i="1"/>
  <c r="DV62" i="1"/>
  <c r="DV61" i="1"/>
  <c r="DV60" i="1"/>
  <c r="DV59" i="1"/>
  <c r="DV58" i="1"/>
  <c r="DV54" i="1"/>
  <c r="DV53" i="1"/>
  <c r="DV52" i="1"/>
  <c r="DV51" i="1"/>
  <c r="DV50" i="1"/>
  <c r="DV49" i="1"/>
  <c r="DV48" i="1"/>
  <c r="DV47" i="1"/>
  <c r="DV46" i="1"/>
  <c r="DV45" i="1"/>
  <c r="DV44" i="1"/>
  <c r="DV43" i="1"/>
  <c r="DV42" i="1"/>
  <c r="DV41" i="1"/>
  <c r="DV40" i="1"/>
  <c r="DV39" i="1"/>
  <c r="DV38" i="1"/>
  <c r="DV37" i="1"/>
  <c r="DV36" i="1"/>
  <c r="DV35" i="1"/>
  <c r="DV34" i="1"/>
  <c r="DV33" i="1"/>
  <c r="DV32" i="1"/>
  <c r="DV31" i="1"/>
  <c r="DV30" i="1"/>
  <c r="DV29" i="1"/>
  <c r="DV28" i="1"/>
  <c r="DV26" i="1"/>
  <c r="DV23" i="1"/>
  <c r="DV22" i="1"/>
  <c r="DV21" i="1"/>
  <c r="DV20" i="1"/>
  <c r="DV19" i="1"/>
  <c r="DV18" i="1"/>
  <c r="DV17" i="1"/>
  <c r="DV16" i="1"/>
  <c r="DV12" i="1"/>
  <c r="DV11" i="1"/>
  <c r="DV10" i="1"/>
  <c r="DV8" i="1"/>
  <c r="DV7" i="1"/>
  <c r="DV6" i="1"/>
  <c r="DV3" i="1"/>
  <c r="DU100" i="1"/>
  <c r="DU99" i="1"/>
  <c r="DU98" i="1"/>
  <c r="DU97" i="1"/>
  <c r="DU96" i="1"/>
  <c r="DU95" i="1"/>
  <c r="DU94" i="1"/>
  <c r="DU93" i="1"/>
  <c r="DU92" i="1"/>
  <c r="DU91" i="1"/>
  <c r="DU90" i="1"/>
  <c r="DU89" i="1"/>
  <c r="DU88" i="1"/>
  <c r="DU87" i="1"/>
  <c r="DU86" i="1"/>
  <c r="DU85" i="1"/>
  <c r="DU84" i="1"/>
  <c r="DU83" i="1"/>
  <c r="DU82" i="1"/>
  <c r="DU81" i="1"/>
  <c r="DU79" i="1"/>
  <c r="DU77" i="1"/>
  <c r="DU76" i="1"/>
  <c r="DU75" i="1"/>
  <c r="DU74" i="1"/>
  <c r="DU73" i="1"/>
  <c r="DU72" i="1"/>
  <c r="DU71" i="1"/>
  <c r="DU70" i="1"/>
  <c r="DU69" i="1"/>
  <c r="DU68" i="1"/>
  <c r="DU67" i="1"/>
  <c r="DU66" i="1"/>
  <c r="DU65" i="1"/>
  <c r="DU64" i="1"/>
  <c r="DU62" i="1"/>
  <c r="DU61" i="1"/>
  <c r="DU60" i="1"/>
  <c r="DU59" i="1"/>
  <c r="DU58" i="1"/>
  <c r="DU54" i="1"/>
  <c r="DU53" i="1"/>
  <c r="DU52" i="1"/>
  <c r="DU51" i="1"/>
  <c r="DU50" i="1"/>
  <c r="DU49" i="1"/>
  <c r="DU48" i="1"/>
  <c r="DU47" i="1"/>
  <c r="DU46" i="1"/>
  <c r="DU45" i="1"/>
  <c r="DU44" i="1"/>
  <c r="DU43" i="1"/>
  <c r="DU42" i="1"/>
  <c r="DU41" i="1"/>
  <c r="DU40" i="1"/>
  <c r="DU39" i="1"/>
  <c r="DU38" i="1"/>
  <c r="DU37" i="1"/>
  <c r="DU36" i="1"/>
  <c r="DU35" i="1"/>
  <c r="DU34" i="1"/>
  <c r="DU33" i="1"/>
  <c r="DU32" i="1"/>
  <c r="DU31" i="1"/>
  <c r="DU30" i="1"/>
  <c r="DU29" i="1"/>
  <c r="DU28" i="1"/>
  <c r="DU26" i="1"/>
  <c r="DU23" i="1"/>
  <c r="DU22" i="1"/>
  <c r="DU21" i="1"/>
  <c r="DU20" i="1"/>
  <c r="DU19" i="1"/>
  <c r="DU18" i="1"/>
  <c r="DU17" i="1"/>
  <c r="DU16" i="1"/>
  <c r="DU12" i="1"/>
  <c r="DU11" i="1"/>
  <c r="DU10" i="1"/>
  <c r="DU8" i="1"/>
  <c r="DU7" i="1"/>
  <c r="DU6" i="1"/>
  <c r="DU3" i="1"/>
  <c r="DT100" i="1"/>
  <c r="DT99" i="1"/>
  <c r="DT98" i="1"/>
  <c r="DT97" i="1"/>
  <c r="DT96" i="1"/>
  <c r="DT95" i="1"/>
  <c r="DT94" i="1"/>
  <c r="DT93" i="1"/>
  <c r="DT92" i="1"/>
  <c r="DT91" i="1"/>
  <c r="DT90" i="1"/>
  <c r="DT89" i="1"/>
  <c r="DT88" i="1"/>
  <c r="DT87" i="1"/>
  <c r="DT86" i="1"/>
  <c r="DT85" i="1"/>
  <c r="DT84" i="1"/>
  <c r="DT83" i="1"/>
  <c r="DT82" i="1"/>
  <c r="DT81" i="1"/>
  <c r="DT79" i="1"/>
  <c r="DT78" i="1"/>
  <c r="DT77" i="1"/>
  <c r="DT76" i="1"/>
  <c r="DT75" i="1"/>
  <c r="DT74" i="1"/>
  <c r="DT73" i="1"/>
  <c r="DT72" i="1"/>
  <c r="DT71" i="1"/>
  <c r="DT70" i="1"/>
  <c r="DT69" i="1"/>
  <c r="DT68" i="1"/>
  <c r="DT67" i="1"/>
  <c r="DT66" i="1"/>
  <c r="DT65" i="1"/>
  <c r="DT64" i="1"/>
  <c r="DT63" i="1"/>
  <c r="DT62" i="1"/>
  <c r="DT61" i="1"/>
  <c r="DT60" i="1"/>
  <c r="DT59" i="1"/>
  <c r="DT58" i="1"/>
  <c r="DT57" i="1"/>
  <c r="DT56" i="1"/>
  <c r="DT55" i="1"/>
  <c r="DT54" i="1"/>
  <c r="DT53" i="1"/>
  <c r="DT52" i="1"/>
  <c r="DT51" i="1"/>
  <c r="DT50" i="1"/>
  <c r="DT49" i="1"/>
  <c r="DT48" i="1"/>
  <c r="DT47" i="1"/>
  <c r="DT46" i="1"/>
  <c r="DT45" i="1"/>
  <c r="DT44" i="1"/>
  <c r="DT43" i="1"/>
  <c r="DT42" i="1"/>
  <c r="DT41" i="1"/>
  <c r="DT40" i="1"/>
  <c r="DT39" i="1"/>
  <c r="DT38" i="1"/>
  <c r="DT37" i="1"/>
  <c r="DT36" i="1"/>
  <c r="DT35" i="1"/>
  <c r="DT34" i="1"/>
  <c r="DT33" i="1"/>
  <c r="DT32" i="1"/>
  <c r="DT31" i="1"/>
  <c r="DT30" i="1"/>
  <c r="DT29" i="1"/>
  <c r="DT28" i="1"/>
  <c r="DT27" i="1"/>
  <c r="DT26" i="1"/>
  <c r="DT23" i="1"/>
  <c r="DT22" i="1"/>
  <c r="DT21" i="1"/>
  <c r="DT20" i="1"/>
  <c r="DT19" i="1"/>
  <c r="DT18" i="1"/>
  <c r="DT17" i="1"/>
  <c r="DT16" i="1"/>
  <c r="DT15" i="1"/>
  <c r="DT14" i="1"/>
  <c r="DT13" i="1"/>
  <c r="DT12" i="1"/>
  <c r="DT11" i="1"/>
  <c r="DT10" i="1"/>
  <c r="DT8" i="1"/>
  <c r="DT7" i="1"/>
  <c r="DT6" i="1"/>
  <c r="DT5" i="1"/>
  <c r="DT4" i="1"/>
  <c r="DT3" i="1"/>
</calcChain>
</file>

<file path=xl/sharedStrings.xml><?xml version="1.0" encoding="utf-8"?>
<sst xmlns="http://schemas.openxmlformats.org/spreadsheetml/2006/main" count="7250" uniqueCount="235">
  <si>
    <t>ID</t>
  </si>
  <si>
    <t>Q283</t>
  </si>
  <si>
    <t>Q286</t>
  </si>
  <si>
    <t>Q272</t>
  </si>
  <si>
    <t>PEQPN_bueno..44</t>
  </si>
  <si>
    <t>PEQPN_malo..45</t>
  </si>
  <si>
    <t>PEQPN_alegre..46</t>
  </si>
  <si>
    <t>PEQPN_triste..47</t>
  </si>
  <si>
    <t>PEQPN_simpático..48</t>
  </si>
  <si>
    <t>PEQPN_antipatico..49</t>
  </si>
  <si>
    <t>PEQPN_tenso..50</t>
  </si>
  <si>
    <t>PEQPN_relajado..51</t>
  </si>
  <si>
    <t>Q257_1</t>
  </si>
  <si>
    <t>Q257_2</t>
  </si>
  <si>
    <t>Q257_3</t>
  </si>
  <si>
    <t>Q257_4</t>
  </si>
  <si>
    <t>Q257_5</t>
  </si>
  <si>
    <t>Q257_6</t>
  </si>
  <si>
    <t>Q257_7</t>
  </si>
  <si>
    <t>Q257_8</t>
  </si>
  <si>
    <t>Q257_9</t>
  </si>
  <si>
    <t>Q257_10</t>
  </si>
  <si>
    <t>Q257_11</t>
  </si>
  <si>
    <t>Q257_12</t>
  </si>
  <si>
    <t>Q257_13</t>
  </si>
  <si>
    <t>Q257_14</t>
  </si>
  <si>
    <t>Q257_15</t>
  </si>
  <si>
    <t>Q257_16</t>
  </si>
  <si>
    <t>Q257_17</t>
  </si>
  <si>
    <t>Q257_18</t>
  </si>
  <si>
    <t>Q257_19</t>
  </si>
  <si>
    <t>Q257_20</t>
  </si>
  <si>
    <t>Q257_21</t>
  </si>
  <si>
    <t>Q257_22</t>
  </si>
  <si>
    <t>Q257_23</t>
  </si>
  <si>
    <t>Q257_24</t>
  </si>
  <si>
    <t>Q257_25</t>
  </si>
  <si>
    <t>Q257_26</t>
  </si>
  <si>
    <t>Q257_27</t>
  </si>
  <si>
    <t>Q257_28</t>
  </si>
  <si>
    <t>Q257_29</t>
  </si>
  <si>
    <t>Q257_30</t>
  </si>
  <si>
    <t>Q257_31</t>
  </si>
  <si>
    <t>Q257_32</t>
  </si>
  <si>
    <t>Q257_33</t>
  </si>
  <si>
    <t>Q257_34</t>
  </si>
  <si>
    <t>Q257_35</t>
  </si>
  <si>
    <t>Q257_36</t>
  </si>
  <si>
    <t>Q257_37</t>
  </si>
  <si>
    <t>Q257_38</t>
  </si>
  <si>
    <t>Q257_39</t>
  </si>
  <si>
    <t>Q257_40</t>
  </si>
  <si>
    <t>Q257_41</t>
  </si>
  <si>
    <t>Q257_42</t>
  </si>
  <si>
    <t>Q257_43</t>
  </si>
  <si>
    <t>Q257_44</t>
  </si>
  <si>
    <t>Q257_45</t>
  </si>
  <si>
    <t>Q257_46</t>
  </si>
  <si>
    <t>Q257_47</t>
  </si>
  <si>
    <t>Q257_48</t>
  </si>
  <si>
    <t>Q257_49</t>
  </si>
  <si>
    <t>Q257_50</t>
  </si>
  <si>
    <t>Q257_51</t>
  </si>
  <si>
    <t>Q257_52</t>
  </si>
  <si>
    <t>Q257_53</t>
  </si>
  <si>
    <t>Q257_54</t>
  </si>
  <si>
    <t>Q257_55</t>
  </si>
  <si>
    <t>Q257_56</t>
  </si>
  <si>
    <t>Q257_57</t>
  </si>
  <si>
    <t>Q257_58</t>
  </si>
  <si>
    <t>Q257_59</t>
  </si>
  <si>
    <t>Q257_60</t>
  </si>
  <si>
    <t>HEXACO_Total</t>
  </si>
  <si>
    <t>BFI_Extraversion</t>
  </si>
  <si>
    <t>BFI_Sociability</t>
  </si>
  <si>
    <t>BFI_Assertiveness</t>
  </si>
  <si>
    <t>BFI_EnergyLevel</t>
  </si>
  <si>
    <t>BFI_Agreeableness</t>
  </si>
  <si>
    <t>BFI_Compassion</t>
  </si>
  <si>
    <t>BFI_Respectfulness</t>
  </si>
  <si>
    <t>BFI_Trust</t>
  </si>
  <si>
    <t>BFI_Conscientiousness</t>
  </si>
  <si>
    <t>BFI_Organization</t>
  </si>
  <si>
    <t>BFI_Productiveness</t>
  </si>
  <si>
    <t>BFI_Responsibility</t>
  </si>
  <si>
    <t>BFI_NegativeEmotionality</t>
  </si>
  <si>
    <t>BFI_Anxiety</t>
  </si>
  <si>
    <t>BFI_Depression</t>
  </si>
  <si>
    <t>BFI_EmotionalVolatility</t>
  </si>
  <si>
    <t>BFI_OpenMindedness</t>
  </si>
  <si>
    <t>BFI_IntellectualCuriosity</t>
  </si>
  <si>
    <t>BFI_AestheticSensitivity</t>
  </si>
  <si>
    <t>BFI_CreativeImagination</t>
  </si>
  <si>
    <t>EATQ_ActivationControl</t>
  </si>
  <si>
    <t>EATQ_Affiliation</t>
  </si>
  <si>
    <t>EATQ_ActivityLevel</t>
  </si>
  <si>
    <t>EATQ_Attention</t>
  </si>
  <si>
    <t>EATQ_Fear</t>
  </si>
  <si>
    <t>EATQ_Frustation</t>
  </si>
  <si>
    <t>EATQ_PleasureSurgency</t>
  </si>
  <si>
    <t>EATQ_InhibitoryControl</t>
  </si>
  <si>
    <t>EATQ_PleasureSensitivity</t>
  </si>
  <si>
    <t>EATQ_PerceptualSensitivity</t>
  </si>
  <si>
    <t>EATQ_Shyness</t>
  </si>
  <si>
    <t>EATQ_Aggression</t>
  </si>
  <si>
    <t>EATQ_DepressiveMood</t>
  </si>
  <si>
    <t>CBQ_Surgency</t>
  </si>
  <si>
    <t>CBQ_NegativeAffect</t>
  </si>
  <si>
    <t>CBQ_EffortfulControl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</si>
  <si>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</si>
  <si>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</si>
  <si>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</si>
  <si>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</si>
  <si>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</si>
  <si>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</si>
  <si>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</si>
  <si>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</si>
  <si>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</si>
  <si>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</si>
  <si>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</si>
  <si>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13</t>
  </si>
  <si>
    <t>15</t>
  </si>
  <si>
    <t>17</t>
  </si>
  <si>
    <t>18</t>
  </si>
  <si>
    <t>20</t>
  </si>
  <si>
    <t>23</t>
  </si>
  <si>
    <t>25</t>
  </si>
  <si>
    <t>27</t>
  </si>
  <si>
    <t>30</t>
  </si>
  <si>
    <t>34</t>
  </si>
  <si>
    <t>35</t>
  </si>
  <si>
    <t>40</t>
  </si>
  <si>
    <t>41</t>
  </si>
  <si>
    <t>42</t>
  </si>
  <si>
    <t>43</t>
  </si>
  <si>
    <t>44</t>
  </si>
  <si>
    <t>51</t>
  </si>
  <si>
    <t>55</t>
  </si>
  <si>
    <t>58</t>
  </si>
  <si>
    <t>59</t>
  </si>
  <si>
    <t>76</t>
  </si>
  <si>
    <t>78</t>
  </si>
  <si>
    <t>79</t>
  </si>
  <si>
    <t>82</t>
  </si>
  <si>
    <t>83</t>
  </si>
  <si>
    <t>84</t>
  </si>
  <si>
    <t>90</t>
  </si>
  <si>
    <t>92</t>
  </si>
  <si>
    <t>96</t>
  </si>
  <si>
    <t>97</t>
  </si>
  <si>
    <t>98</t>
  </si>
  <si>
    <t>100</t>
  </si>
  <si>
    <t>101</t>
  </si>
  <si>
    <t>102</t>
  </si>
  <si>
    <t>106</t>
  </si>
  <si>
    <t>107</t>
  </si>
  <si>
    <t>108</t>
  </si>
  <si>
    <t>110</t>
  </si>
  <si>
    <t>112</t>
  </si>
  <si>
    <t>113</t>
  </si>
  <si>
    <t>114</t>
  </si>
  <si>
    <t>115</t>
  </si>
  <si>
    <t>116</t>
  </si>
  <si>
    <t>118</t>
  </si>
  <si>
    <t>121</t>
  </si>
  <si>
    <t>122</t>
  </si>
  <si>
    <t>123</t>
  </si>
  <si>
    <t>125</t>
  </si>
  <si>
    <t>126</t>
  </si>
  <si>
    <t>127</t>
  </si>
  <si>
    <t>128</t>
  </si>
  <si>
    <t>129</t>
  </si>
  <si>
    <t>132</t>
  </si>
  <si>
    <t>133</t>
  </si>
  <si>
    <t>134</t>
  </si>
  <si>
    <t>136</t>
  </si>
  <si>
    <t>139</t>
  </si>
  <si>
    <t>140</t>
  </si>
  <si>
    <t>142</t>
  </si>
  <si>
    <t>143</t>
  </si>
  <si>
    <t>144</t>
  </si>
  <si>
    <t>148</t>
  </si>
  <si>
    <t>149</t>
  </si>
  <si>
    <t>150</t>
  </si>
  <si>
    <t>151</t>
  </si>
  <si>
    <t>152</t>
  </si>
  <si>
    <t>153</t>
  </si>
  <si>
    <t>154</t>
  </si>
  <si>
    <t>156</t>
  </si>
  <si>
    <t>157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</si>
  <si>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</si>
  <si>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</si>
  <si>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</si>
  <si>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</si>
  <si>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</si>
  <si>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</si>
  <si>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</si>
  <si>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</si>
  <si>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</si>
  <si>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</si>
  <si>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</si>
  <si>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</si>
  <si>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</si>
  <si>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179</t>
  </si>
  <si>
    <t>184</t>
  </si>
  <si>
    <t>185</t>
  </si>
  <si>
    <t>188</t>
  </si>
  <si>
    <t>189</t>
  </si>
  <si>
    <t>191</t>
  </si>
  <si>
    <t>192</t>
  </si>
  <si>
    <t>BFI_Extraversion_z</t>
  </si>
  <si>
    <t>BFI_Agreeableness_z</t>
  </si>
  <si>
    <t>BFI_Conscientiousness_z</t>
  </si>
  <si>
    <t>BFI_NegativeEmotionality_z</t>
  </si>
  <si>
    <t>BFI_OpenMindedness_z</t>
  </si>
  <si>
    <t>EATQ_ActivationControl_z</t>
  </si>
  <si>
    <t>EATQ_Affiliation_z</t>
  </si>
  <si>
    <t>EATQ_ActivityLevel_z</t>
  </si>
  <si>
    <t>EATQ_Attention_z</t>
  </si>
  <si>
    <t>EATQ_Fear_z</t>
  </si>
  <si>
    <t>EATQ_Frustation_z</t>
  </si>
  <si>
    <t>EATQ_PleasureSurgency_z</t>
  </si>
  <si>
    <t>EATQ_InhibitoryControl_z</t>
  </si>
  <si>
    <t>EATQ_PleasureSensitivity_z</t>
  </si>
  <si>
    <t>EATQ_PerceptualSensitivity_z</t>
  </si>
  <si>
    <t>EATQ_Shyness_z</t>
  </si>
  <si>
    <t>EATQ_Aggression_z</t>
  </si>
  <si>
    <t>CBQ_Surgency_z</t>
  </si>
  <si>
    <t>CBQ_NegativeAffect_z</t>
  </si>
  <si>
    <t>CBQ_EffortfulControl_z</t>
  </si>
  <si>
    <t>EATQ_DepressiveMood_z</t>
  </si>
  <si>
    <t>EATQ_EffortfulControl_z</t>
  </si>
  <si>
    <t>EATQ_Surgency_z</t>
  </si>
  <si>
    <t>EATQ_NegativeAffect_z</t>
  </si>
  <si>
    <t>EATQ_Affiliativeness_z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</si>
</sst>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l'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E100"/>
  <sheetViews>
    <sheetView tabSelected="1" topLeftCell="A85" zoomScaleNormal="70" workbookViewId="0">
      <selection activeCell="B65" sqref="B65"/>
    </sheetView>
  </sheetViews>
  <sheetFormatPr defaultRowHeight="14.4" x14ac:dyDescent="0.3"/>
  <cols>
    <col min="1" max="1" width="8.88671875" customWidth="1"/>
    <col min="2" max="2" width="14.77734375" bestFit="1" customWidth="1"/>
    <col min="3" max="3" width="12.77734375" bestFit="1" customWidth="1"/>
    <col min="4" max="4" width="15.5546875" bestFit="1" customWidth="1"/>
    <col min="5" max="5" width="14.33203125" bestFit="1" customWidth="1"/>
    <col min="6" max="6" width="16.33203125" bestFit="1" customWidth="1"/>
    <col min="7" max="7" width="14.5546875" bestFit="1" customWidth="1"/>
    <col min="8" max="8" width="16.77734375" bestFit="1" customWidth="1"/>
    <col min="9" max="9" width="8.6640625" bestFit="1" customWidth="1"/>
    <col min="10" max="10" width="19.6640625" bestFit="1" customWidth="1"/>
    <col min="11" max="11" width="15" bestFit="1" customWidth="1"/>
    <col min="12" max="12" width="16.88671875" bestFit="1" customWidth="1"/>
    <col min="13" max="13" width="15.77734375" bestFit="1" customWidth="1"/>
    <col min="14" max="14" width="22.44140625" bestFit="1" customWidth="1"/>
    <col min="15" max="15" width="10.5546875" bestFit="1" customWidth="1"/>
    <col min="16" max="16" width="13.6640625" bestFit="1" customWidth="1"/>
    <col min="17" max="17" width="20.33203125" bestFit="1" customWidth="1"/>
    <col min="18" max="18" width="18.77734375" bestFit="1" customWidth="1"/>
    <col min="19" max="19" width="21" bestFit="1" customWidth="1"/>
    <col min="20" max="20" width="20.44140625" bestFit="1" customWidth="1"/>
    <col min="21" max="21" width="21.33203125" bestFit="1" customWidth="1"/>
    <col min="22" max="22" width="21.33203125" customWidth="1"/>
    <col min="23" max="25" width="8.88671875" customWidth="1"/>
    <col min="26" max="26" width="2.33203125" customWidth="1"/>
    <col min="27" max="94" width="8.88671875" customWidth="1"/>
    <col min="96" max="96" width="8.88671875" customWidth="1"/>
    <col min="98" max="98" width="8.88671875" customWidth="1"/>
    <col min="100" max="100" width="8.88671875" customWidth="1"/>
    <col min="102" max="102" width="8.88671875" customWidth="1"/>
    <col min="104" max="104" width="8.88671875" customWidth="1"/>
    <col min="106" max="106" width="8.88671875" customWidth="1"/>
    <col min="108" max="108" width="8.88671875" customWidth="1"/>
    <col min="110" max="110" width="8.88671875" customWidth="1"/>
    <col min="112" max="112" width="8.88671875" customWidth="1"/>
    <col min="114" max="114" width="8.88671875" customWidth="1"/>
    <col min="116" max="116" width="8.88671875" customWidth="1"/>
    <col min="118" max="120" width="8.88671875" customWidth="1"/>
    <col min="124" max="124" width="13.33203125" customWidth="1"/>
    <col min="125" max="125" width="11.6640625" bestFit="1" customWidth="1"/>
  </cols>
  <sheetData>
    <row r="1" spans="1:135" x14ac:dyDescent="0.3">
      <c r="A1" t="s">
        <v>0</v>
      </c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6</v>
      </c>
      <c r="AC1" t="s">
        <v>7</v>
      </c>
      <c r="AD1" t="s">
        <v>8</v>
      </c>
      <c r="AE1" t="s">
        <v>9</v>
      </c>
      <c r="AF1" t="s">
        <v>10</v>
      </c>
      <c r="AG1" t="s">
        <v>11</v>
      </c>
      <c r="AH1" t="s">
        <v>12</v>
      </c>
      <c r="AI1" t="s">
        <v>13</v>
      </c>
      <c r="AJ1" t="s">
        <v>14</v>
      </c>
      <c r="AK1" t="s">
        <v>15</v>
      </c>
      <c r="AL1" t="s">
        <v>16</v>
      </c>
      <c r="AM1" t="s">
        <v>17</v>
      </c>
      <c r="AN1" t="s">
        <v>18</v>
      </c>
      <c r="AO1" t="s">
        <v>19</v>
      </c>
      <c r="AP1" t="s">
        <v>20</v>
      </c>
      <c r="AQ1" t="s">
        <v>21</v>
      </c>
      <c r="AR1" t="s">
        <v>22</v>
      </c>
      <c r="AS1" t="s">
        <v>23</v>
      </c>
      <c r="AT1" t="s">
        <v>24</v>
      </c>
      <c r="AU1" t="s">
        <v>25</v>
      </c>
      <c r="AV1" t="s">
        <v>26</v>
      </c>
      <c r="AW1" t="s">
        <v>27</v>
      </c>
      <c r="AX1" t="s">
        <v>28</v>
      </c>
      <c r="AY1" t="s">
        <v>29</v>
      </c>
      <c r="AZ1" t="s">
        <v>30</v>
      </c>
      <c r="BA1" t="s">
        <v>31</v>
      </c>
      <c r="BB1" t="s">
        <v>32</v>
      </c>
      <c r="BC1" t="s">
        <v>33</v>
      </c>
      <c r="BD1" t="s">
        <v>34</v>
      </c>
      <c r="BE1" t="s">
        <v>35</v>
      </c>
      <c r="BF1" t="s">
        <v>36</v>
      </c>
      <c r="BG1" t="s">
        <v>37</v>
      </c>
      <c r="BH1" t="s">
        <v>38</v>
      </c>
      <c r="BI1" t="s">
        <v>39</v>
      </c>
      <c r="BJ1" t="s">
        <v>40</v>
      </c>
      <c r="BK1" t="s">
        <v>41</v>
      </c>
      <c r="BL1" t="s">
        <v>42</v>
      </c>
      <c r="BM1" t="s">
        <v>43</v>
      </c>
      <c r="BN1" t="s">
        <v>44</v>
      </c>
      <c r="BO1" t="s">
        <v>45</v>
      </c>
      <c r="BP1" t="s">
        <v>46</v>
      </c>
      <c r="BQ1" t="s">
        <v>47</v>
      </c>
      <c r="BR1" t="s">
        <v>48</v>
      </c>
      <c r="BS1" t="s">
        <v>49</v>
      </c>
      <c r="BT1" t="s">
        <v>50</v>
      </c>
      <c r="BU1" t="s">
        <v>51</v>
      </c>
      <c r="BV1" t="s">
        <v>52</v>
      </c>
      <c r="BW1" t="s">
        <v>53</v>
      </c>
      <c r="BX1" t="s">
        <v>54</v>
      </c>
      <c r="BY1" t="s">
        <v>55</v>
      </c>
      <c r="BZ1" t="s">
        <v>56</v>
      </c>
      <c r="CA1" t="s">
        <v>57</v>
      </c>
      <c r="CB1" t="s">
        <v>58</v>
      </c>
      <c r="CC1" t="s">
        <v>59</v>
      </c>
      <c r="CD1" t="s">
        <v>60</v>
      </c>
      <c r="CE1" t="s">
        <v>61</v>
      </c>
      <c r="CF1" t="s">
        <v>62</v>
      </c>
      <c r="CG1" t="s">
        <v>63</v>
      </c>
      <c r="CH1" t="s">
        <v>64</v>
      </c>
      <c r="CI1" t="s">
        <v>65</v>
      </c>
      <c r="CJ1" t="s">
        <v>66</v>
      </c>
      <c r="CK1" t="s">
        <v>67</v>
      </c>
      <c r="CL1" t="s">
        <v>68</v>
      </c>
      <c r="CM1" t="s">
        <v>69</v>
      </c>
      <c r="CN1" t="s">
        <v>70</v>
      </c>
      <c r="CO1" t="s">
        <v>71</v>
      </c>
      <c r="CP1" t="s">
        <v>72</v>
      </c>
      <c r="CQ1" t="s">
        <v>93</v>
      </c>
      <c r="CR1" t="s">
        <v>215</v>
      </c>
      <c r="CS1" t="s">
        <v>94</v>
      </c>
      <c r="CT1" t="s">
        <v>216</v>
      </c>
      <c r="CU1" t="s">
        <v>95</v>
      </c>
      <c r="CV1" t="s">
        <v>217</v>
      </c>
      <c r="CW1" t="s">
        <v>96</v>
      </c>
      <c r="CX1" t="s">
        <v>218</v>
      </c>
      <c r="CY1" t="s">
        <v>97</v>
      </c>
      <c r="CZ1" t="s">
        <v>219</v>
      </c>
      <c r="DA1" t="s">
        <v>98</v>
      </c>
      <c r="DB1" t="s">
        <v>220</v>
      </c>
      <c r="DC1" t="s">
        <v>99</v>
      </c>
      <c r="DD1" t="s">
        <v>221</v>
      </c>
      <c r="DE1" t="s">
        <v>100</v>
      </c>
      <c r="DF1" t="s">
        <v>222</v>
      </c>
      <c r="DG1" t="s">
        <v>101</v>
      </c>
      <c r="DH1" t="s">
        <v>223</v>
      </c>
      <c r="DI1" t="s">
        <v>102</v>
      </c>
      <c r="DJ1" t="s">
        <v>224</v>
      </c>
      <c r="DK1" t="s">
        <v>103</v>
      </c>
      <c r="DL1" t="s">
        <v>225</v>
      </c>
      <c r="DM1" t="s">
        <v>104</v>
      </c>
      <c r="DN1" t="s">
        <v>226</v>
      </c>
      <c r="DO1" t="s">
        <v>105</v>
      </c>
      <c r="DP1" t="s">
        <v>230</v>
      </c>
      <c r="DQ1" t="s">
        <v>106</v>
      </c>
      <c r="DR1" t="s">
        <v>107</v>
      </c>
      <c r="DS1" t="s">
        <v>108</v>
      </c>
      <c r="DT1" t="s">
        <v>210</v>
      </c>
      <c r="DU1" t="s">
        <v>211</v>
      </c>
      <c r="DV1" t="s">
        <v>212</v>
      </c>
      <c r="DW1" t="s">
        <v>213</v>
      </c>
      <c r="DX1" t="s">
        <v>214</v>
      </c>
      <c r="DY1" t="s">
        <v>231</v>
      </c>
      <c r="DZ1" t="s">
        <v>232</v>
      </c>
      <c r="EA1" t="s">
        <v>233</v>
      </c>
      <c r="EB1" t="s">
        <v>234</v>
      </c>
      <c r="EC1" t="s">
        <v>227</v>
      </c>
      <c r="ED1" t="s">
        <v>228</v>
      </c>
      <c r="EE1" t="s">
        <v>229</v>
      </c>
    </row>
    <row r="2" spans="1:135" x14ac:dyDescent="0.3">
      <c r="A2" t="s">
        <v>110</v>
      </c>
      <c r="B2">
        <v>3.3333333333333335</v>
      </c>
      <c r="C2">
        <v>2.25</v>
      </c>
      <c r="D2">
        <v>3.5</v>
      </c>
      <c r="E2">
        <v>4.25</v>
      </c>
      <c r="F2">
        <v>4.333333333333333</v>
      </c>
      <c r="G2">
        <v>4.75</v>
      </c>
      <c r="H2">
        <v>4</v>
      </c>
      <c r="I2">
        <v>4.25</v>
      </c>
      <c r="J2">
        <v>4.166666666666667</v>
      </c>
      <c r="K2">
        <v>4.5</v>
      </c>
      <c r="L2">
        <v>4</v>
      </c>
      <c r="M2">
        <v>4</v>
      </c>
      <c r="N2">
        <v>2.9166666666666665</v>
      </c>
      <c r="O2">
        <v>3.5</v>
      </c>
      <c r="P2">
        <v>2</v>
      </c>
      <c r="Q2">
        <v>3.25</v>
      </c>
      <c r="R2">
        <v>2.9166666666666665</v>
      </c>
      <c r="S2">
        <v>3.5</v>
      </c>
      <c r="T2">
        <v>3.5</v>
      </c>
      <c r="U2">
        <v>4.25</v>
      </c>
      <c r="W2" t="s">
        <v>110</v>
      </c>
      <c r="Y2" t="s">
        <v>112</v>
      </c>
      <c r="Z2" t="s">
        <v>112</v>
      </c>
      <c r="AA2" t="s">
        <v>110</v>
      </c>
      <c r="AB2" t="s">
        <v>111</v>
      </c>
      <c r="AC2" t="s">
        <v>110</v>
      </c>
      <c r="AD2" t="s">
        <v>112</v>
      </c>
      <c r="AE2" t="s">
        <v>110</v>
      </c>
      <c r="AF2" t="s">
        <v>112</v>
      </c>
      <c r="AG2" t="s">
        <v>110</v>
      </c>
      <c r="AH2" t="s">
        <v>110</v>
      </c>
      <c r="AI2" t="s">
        <v>112</v>
      </c>
      <c r="AJ2" t="s">
        <v>111</v>
      </c>
      <c r="AK2" t="s">
        <v>112</v>
      </c>
      <c r="AL2" t="s">
        <v>112</v>
      </c>
      <c r="AM2" t="s">
        <v>112</v>
      </c>
      <c r="AN2" t="s">
        <v>113</v>
      </c>
      <c r="AO2" t="s">
        <v>112</v>
      </c>
      <c r="AP2" t="s">
        <v>111</v>
      </c>
      <c r="AQ2" t="s">
        <v>112</v>
      </c>
      <c r="AR2" t="s">
        <v>112</v>
      </c>
      <c r="AS2" t="s">
        <v>110</v>
      </c>
      <c r="AT2" t="s">
        <v>111</v>
      </c>
      <c r="AU2" t="s">
        <v>109</v>
      </c>
      <c r="AV2" t="s">
        <v>112</v>
      </c>
      <c r="AW2" t="s">
        <v>112</v>
      </c>
      <c r="AX2" t="s">
        <v>112</v>
      </c>
      <c r="AY2" t="s">
        <v>112</v>
      </c>
      <c r="AZ2" t="s">
        <v>110</v>
      </c>
      <c r="BA2" t="s">
        <v>111</v>
      </c>
      <c r="BB2" t="s">
        <v>109</v>
      </c>
      <c r="BC2" t="s">
        <v>110</v>
      </c>
      <c r="BD2" t="s">
        <v>110</v>
      </c>
      <c r="BE2" t="s">
        <v>112</v>
      </c>
      <c r="BF2" t="s">
        <v>110</v>
      </c>
      <c r="BG2" t="s">
        <v>112</v>
      </c>
      <c r="BH2" t="s">
        <v>112</v>
      </c>
      <c r="BI2" t="s">
        <v>112</v>
      </c>
      <c r="BJ2" t="s">
        <v>112</v>
      </c>
      <c r="BK2" t="s">
        <v>112</v>
      </c>
      <c r="BL2" t="s">
        <v>111</v>
      </c>
      <c r="BM2" t="s">
        <v>112</v>
      </c>
      <c r="BN2" t="s">
        <v>111</v>
      </c>
      <c r="BO2" t="s">
        <v>112</v>
      </c>
      <c r="BP2" t="s">
        <v>110</v>
      </c>
      <c r="BQ2" t="s">
        <v>112</v>
      </c>
      <c r="BR2" t="s">
        <v>110</v>
      </c>
      <c r="BS2" t="s">
        <v>112</v>
      </c>
      <c r="BT2" t="s">
        <v>112</v>
      </c>
      <c r="BU2" t="s">
        <v>112</v>
      </c>
      <c r="BV2" t="s">
        <v>110</v>
      </c>
      <c r="BW2" t="s">
        <v>112</v>
      </c>
      <c r="BX2" t="s">
        <v>111</v>
      </c>
      <c r="BY2" t="s">
        <v>112</v>
      </c>
      <c r="BZ2" t="s">
        <v>110</v>
      </c>
      <c r="CA2" t="s">
        <v>110</v>
      </c>
      <c r="CB2" t="s">
        <v>112</v>
      </c>
      <c r="CC2" t="s">
        <v>110</v>
      </c>
      <c r="CD2" t="s">
        <v>110</v>
      </c>
      <c r="CE2" t="s">
        <v>110</v>
      </c>
      <c r="CF2" t="s">
        <v>112</v>
      </c>
      <c r="CG2" t="s">
        <v>112</v>
      </c>
      <c r="CH2" t="s">
        <v>112</v>
      </c>
      <c r="CI2" t="s">
        <v>112</v>
      </c>
      <c r="CJ2" t="s">
        <v>110</v>
      </c>
      <c r="CK2" t="s">
        <v>110</v>
      </c>
      <c r="CL2" t="s">
        <v>110</v>
      </c>
      <c r="CM2" t="s">
        <v>112</v>
      </c>
      <c r="CN2" t="s">
        <v>110</v>
      </c>
      <c r="CO2" t="s">
        <v>110</v>
      </c>
      <c r="CP2">
        <v>2</v>
      </c>
      <c r="DT2">
        <f>(B2-3.4552113)/0.5270703</f>
        <v>-0.23123664275271577</v>
      </c>
      <c r="DU2">
        <f>(F2-3.7886647)/0.4695152</f>
        <v>1.1600660283912705</v>
      </c>
      <c r="DV2">
        <f>(J2-3.370317)/0.6162166</f>
        <v>1.2923210226187787</v>
      </c>
      <c r="DW2">
        <f>(N2-3.1240394)/0.6637548</f>
        <v>-0.31242370425544719</v>
      </c>
      <c r="DX2">
        <f>(R2-3.8060759)/0.5282499</f>
        <v>-1.6836903013769309</v>
      </c>
    </row>
    <row r="3" spans="1:135" x14ac:dyDescent="0.3">
      <c r="A3" t="s">
        <v>111</v>
      </c>
      <c r="B3">
        <v>3.5833333333333335</v>
      </c>
      <c r="C3">
        <v>2.5</v>
      </c>
      <c r="D3">
        <v>4.5</v>
      </c>
      <c r="E3">
        <v>3.75</v>
      </c>
      <c r="F3">
        <v>4.25</v>
      </c>
      <c r="G3">
        <v>4.25</v>
      </c>
      <c r="H3">
        <v>4.25</v>
      </c>
      <c r="I3">
        <v>4.25</v>
      </c>
      <c r="J3">
        <v>3.75</v>
      </c>
      <c r="K3">
        <v>4</v>
      </c>
      <c r="L3">
        <v>3.5</v>
      </c>
      <c r="M3">
        <v>3.75</v>
      </c>
      <c r="N3">
        <v>2.8333333333333335</v>
      </c>
      <c r="O3">
        <v>3.75</v>
      </c>
      <c r="P3">
        <v>2.5</v>
      </c>
      <c r="Q3">
        <v>2.25</v>
      </c>
      <c r="R3">
        <v>3.6666666666666665</v>
      </c>
      <c r="S3">
        <v>3.75</v>
      </c>
      <c r="T3">
        <v>3.75</v>
      </c>
      <c r="U3">
        <v>3.5</v>
      </c>
      <c r="W3" t="s">
        <v>110</v>
      </c>
      <c r="Y3" t="s">
        <v>112</v>
      </c>
      <c r="Z3" t="s">
        <v>112</v>
      </c>
      <c r="AA3" t="s">
        <v>109</v>
      </c>
      <c r="AB3" t="s">
        <v>111</v>
      </c>
      <c r="AC3" t="s">
        <v>109</v>
      </c>
      <c r="AD3" t="s">
        <v>110</v>
      </c>
      <c r="AE3" t="s">
        <v>109</v>
      </c>
      <c r="AF3" t="s">
        <v>112</v>
      </c>
      <c r="AG3" t="s">
        <v>110</v>
      </c>
      <c r="AH3" t="s">
        <v>110</v>
      </c>
      <c r="AI3" t="s">
        <v>112</v>
      </c>
      <c r="AJ3" t="s">
        <v>109</v>
      </c>
      <c r="AK3" t="s">
        <v>112</v>
      </c>
      <c r="AL3" t="s">
        <v>111</v>
      </c>
      <c r="AM3" t="s">
        <v>111</v>
      </c>
      <c r="AN3" t="s">
        <v>112</v>
      </c>
      <c r="AO3" t="s">
        <v>109</v>
      </c>
      <c r="AP3" t="s">
        <v>113</v>
      </c>
      <c r="AQ3" t="s">
        <v>112</v>
      </c>
      <c r="AR3" t="s">
        <v>112</v>
      </c>
      <c r="AS3" t="s">
        <v>109</v>
      </c>
      <c r="AT3" t="s">
        <v>113</v>
      </c>
      <c r="AU3" t="s">
        <v>109</v>
      </c>
      <c r="AV3" t="s">
        <v>113</v>
      </c>
      <c r="AW3" t="s">
        <v>112</v>
      </c>
      <c r="AX3" t="s">
        <v>109</v>
      </c>
      <c r="AY3" t="s">
        <v>113</v>
      </c>
      <c r="AZ3" t="s">
        <v>112</v>
      </c>
      <c r="BA3" t="s">
        <v>112</v>
      </c>
      <c r="BB3" t="s">
        <v>112</v>
      </c>
      <c r="BC3" t="s">
        <v>109</v>
      </c>
      <c r="BD3" t="s">
        <v>109</v>
      </c>
      <c r="BE3" t="s">
        <v>112</v>
      </c>
      <c r="BF3" t="s">
        <v>109</v>
      </c>
      <c r="BG3" t="s">
        <v>111</v>
      </c>
      <c r="BH3" t="s">
        <v>112</v>
      </c>
      <c r="BI3" t="s">
        <v>109</v>
      </c>
      <c r="BJ3" t="s">
        <v>113</v>
      </c>
      <c r="BK3" t="s">
        <v>109</v>
      </c>
      <c r="BL3" t="s">
        <v>112</v>
      </c>
      <c r="BM3" t="s">
        <v>111</v>
      </c>
      <c r="BN3" t="s">
        <v>112</v>
      </c>
      <c r="BO3" t="s">
        <v>110</v>
      </c>
      <c r="BP3" t="s">
        <v>112</v>
      </c>
      <c r="BQ3" t="s">
        <v>109</v>
      </c>
      <c r="BR3" t="s">
        <v>111</v>
      </c>
      <c r="BS3" t="s">
        <v>113</v>
      </c>
      <c r="BT3" t="s">
        <v>109</v>
      </c>
      <c r="BU3" t="s">
        <v>111</v>
      </c>
      <c r="BV3" t="s">
        <v>112</v>
      </c>
      <c r="BW3" t="s">
        <v>112</v>
      </c>
      <c r="BX3" t="s">
        <v>112</v>
      </c>
      <c r="BY3" t="s">
        <v>113</v>
      </c>
      <c r="BZ3" t="s">
        <v>109</v>
      </c>
      <c r="CA3" t="s">
        <v>110</v>
      </c>
      <c r="CB3" t="s">
        <v>111</v>
      </c>
      <c r="CC3" t="s">
        <v>109</v>
      </c>
      <c r="CD3" t="s">
        <v>112</v>
      </c>
      <c r="CE3" t="s">
        <v>109</v>
      </c>
      <c r="CF3" t="s">
        <v>109</v>
      </c>
      <c r="CG3" t="s">
        <v>112</v>
      </c>
      <c r="CH3" t="s">
        <v>113</v>
      </c>
      <c r="CI3" t="s">
        <v>109</v>
      </c>
      <c r="CJ3" t="s">
        <v>109</v>
      </c>
      <c r="CK3" t="s">
        <v>111</v>
      </c>
      <c r="CL3" t="s">
        <v>112</v>
      </c>
      <c r="CM3" t="s">
        <v>110</v>
      </c>
      <c r="CN3" t="s">
        <v>110</v>
      </c>
      <c r="CO3" t="s">
        <v>112</v>
      </c>
      <c r="CP3">
        <v>2.8</v>
      </c>
      <c r="DT3">
        <f>(B3-3.4552113)/0.5270703</f>
        <v>0.24308338628325912</v>
      </c>
      <c r="DU3">
        <f>(F3-3.7886647)/0.4695152</f>
        <v>0.98257798682555963</v>
      </c>
      <c r="DV3">
        <f>(J3-3.370317)/0.6162166</f>
        <v>0.61615185309840725</v>
      </c>
      <c r="DW3">
        <f>(N3-3.1240394)/0.6637548</f>
        <v>-0.43797207442668068</v>
      </c>
      <c r="DX3">
        <f>(R3-3.8060759)/0.5282499</f>
        <v>-0.26390773255865008</v>
      </c>
    </row>
    <row r="4" spans="1:135" x14ac:dyDescent="0.3">
      <c r="A4" t="s">
        <v>112</v>
      </c>
      <c r="B4">
        <v>3.0833333333333335</v>
      </c>
      <c r="C4">
        <v>3</v>
      </c>
      <c r="D4">
        <v>3</v>
      </c>
      <c r="E4">
        <v>3.25</v>
      </c>
      <c r="F4">
        <v>3.9166666666666665</v>
      </c>
      <c r="G4">
        <v>4</v>
      </c>
      <c r="H4">
        <v>4.25</v>
      </c>
      <c r="I4">
        <v>3.5</v>
      </c>
      <c r="J4">
        <v>3.1666666666666665</v>
      </c>
      <c r="K4">
        <v>3.5</v>
      </c>
      <c r="L4">
        <v>2.75</v>
      </c>
      <c r="M4">
        <v>3.25</v>
      </c>
      <c r="N4">
        <v>2.9166666666666665</v>
      </c>
      <c r="O4">
        <v>3</v>
      </c>
      <c r="P4">
        <v>3.5</v>
      </c>
      <c r="Q4">
        <v>2.25</v>
      </c>
      <c r="R4">
        <v>3.5833333333333335</v>
      </c>
      <c r="S4">
        <v>4</v>
      </c>
      <c r="T4">
        <v>4</v>
      </c>
      <c r="U4">
        <v>4</v>
      </c>
      <c r="W4" t="s">
        <v>110</v>
      </c>
      <c r="Y4" t="s">
        <v>112</v>
      </c>
      <c r="Z4" t="s">
        <v>111</v>
      </c>
      <c r="AA4" t="s">
        <v>111</v>
      </c>
      <c r="AB4" t="s">
        <v>112</v>
      </c>
      <c r="AC4" t="s">
        <v>112</v>
      </c>
      <c r="AD4" t="s">
        <v>113</v>
      </c>
      <c r="AE4" t="s">
        <v>109</v>
      </c>
      <c r="AF4" t="s">
        <v>112</v>
      </c>
      <c r="AG4" t="s">
        <v>111</v>
      </c>
      <c r="AH4" t="s">
        <v>112</v>
      </c>
      <c r="AI4" t="s">
        <v>113</v>
      </c>
      <c r="AJ4" t="s">
        <v>110</v>
      </c>
      <c r="AK4" t="s">
        <v>110</v>
      </c>
      <c r="AL4" t="s">
        <v>113</v>
      </c>
      <c r="AM4" t="s">
        <v>113</v>
      </c>
      <c r="AN4" t="s">
        <v>113</v>
      </c>
      <c r="AO4" t="s">
        <v>112</v>
      </c>
      <c r="AP4" t="s">
        <v>109</v>
      </c>
      <c r="AQ4" t="s">
        <v>113</v>
      </c>
      <c r="AR4" t="s">
        <v>110</v>
      </c>
      <c r="AS4" t="s">
        <v>110</v>
      </c>
      <c r="AT4" t="s">
        <v>112</v>
      </c>
      <c r="AU4" t="s">
        <v>113</v>
      </c>
      <c r="AV4" t="s">
        <v>113</v>
      </c>
      <c r="AW4" t="s">
        <v>113</v>
      </c>
      <c r="AX4" t="s">
        <v>109</v>
      </c>
      <c r="AY4" t="s">
        <v>112</v>
      </c>
      <c r="AZ4" t="s">
        <v>113</v>
      </c>
      <c r="BA4" t="s">
        <v>113</v>
      </c>
      <c r="BB4" t="s">
        <v>112</v>
      </c>
      <c r="BC4" t="s">
        <v>110</v>
      </c>
      <c r="BD4" t="s">
        <v>112</v>
      </c>
      <c r="BE4" t="s">
        <v>110</v>
      </c>
      <c r="BF4" t="s">
        <v>109</v>
      </c>
      <c r="BG4" t="s">
        <v>112</v>
      </c>
      <c r="BH4" t="s">
        <v>113</v>
      </c>
      <c r="BI4" t="s">
        <v>112</v>
      </c>
      <c r="BJ4" t="s">
        <v>110</v>
      </c>
      <c r="BK4" t="s">
        <v>109</v>
      </c>
      <c r="BL4" t="s">
        <v>112</v>
      </c>
      <c r="BM4" t="s">
        <v>113</v>
      </c>
      <c r="BN4" t="s">
        <v>112</v>
      </c>
      <c r="BO4" t="s">
        <v>113</v>
      </c>
      <c r="BP4" t="s">
        <v>113</v>
      </c>
      <c r="BQ4" t="s">
        <v>110</v>
      </c>
      <c r="BR4" t="s">
        <v>109</v>
      </c>
      <c r="BS4" t="s">
        <v>112</v>
      </c>
      <c r="BT4" t="s">
        <v>113</v>
      </c>
      <c r="BU4" t="s">
        <v>113</v>
      </c>
      <c r="BV4" t="s">
        <v>110</v>
      </c>
      <c r="BW4" t="s">
        <v>112</v>
      </c>
      <c r="BX4" t="s">
        <v>113</v>
      </c>
      <c r="BY4" t="s">
        <v>113</v>
      </c>
      <c r="BZ4" t="s">
        <v>109</v>
      </c>
      <c r="CA4" t="s">
        <v>112</v>
      </c>
      <c r="CB4" t="s">
        <v>109</v>
      </c>
      <c r="CC4" t="s">
        <v>109</v>
      </c>
      <c r="CD4" t="s">
        <v>110</v>
      </c>
      <c r="CE4" t="s">
        <v>109</v>
      </c>
      <c r="CF4" t="s">
        <v>110</v>
      </c>
      <c r="CG4" t="s">
        <v>113</v>
      </c>
      <c r="CH4" t="s">
        <v>112</v>
      </c>
      <c r="CI4" t="s">
        <v>113</v>
      </c>
      <c r="CJ4" t="s">
        <v>110</v>
      </c>
      <c r="CK4" t="s">
        <v>112</v>
      </c>
      <c r="CL4" t="s">
        <v>112</v>
      </c>
      <c r="CM4" t="s">
        <v>112</v>
      </c>
      <c r="CN4" t="s">
        <v>113</v>
      </c>
      <c r="CO4" t="s">
        <v>113</v>
      </c>
      <c r="CP4">
        <v>2.5</v>
      </c>
      <c r="DT4">
        <f>(B4-3.23)/0.8</f>
        <v>-0.18333333333333313</v>
      </c>
      <c r="DU4">
        <f>(F4-3.68)/0.64</f>
        <v>0.36979166666666619</v>
      </c>
      <c r="DV4">
        <f>(J4-3.43)/0.77</f>
        <v>-0.3419913419913424</v>
      </c>
      <c r="DW4">
        <f>(N4-3.07)/0.87</f>
        <v>-0.17624521072796934</v>
      </c>
      <c r="DX4">
        <f>(R4-3.92)/0.65</f>
        <v>-0.51794871794871755</v>
      </c>
    </row>
    <row r="5" spans="1:135" x14ac:dyDescent="0.3">
      <c r="A5" t="s">
        <v>113</v>
      </c>
      <c r="B5">
        <v>2.5</v>
      </c>
      <c r="C5">
        <v>2.5</v>
      </c>
      <c r="D5">
        <v>2.25</v>
      </c>
      <c r="E5">
        <v>2.75</v>
      </c>
      <c r="F5">
        <v>3.0833333333333335</v>
      </c>
      <c r="G5">
        <v>3.5</v>
      </c>
      <c r="H5">
        <v>3</v>
      </c>
      <c r="I5">
        <v>2.75</v>
      </c>
      <c r="J5">
        <v>2.8333333333333335</v>
      </c>
      <c r="K5">
        <v>3.25</v>
      </c>
      <c r="L5">
        <v>2.75</v>
      </c>
      <c r="M5">
        <v>2.5</v>
      </c>
      <c r="N5">
        <v>3.9166666666666665</v>
      </c>
      <c r="O5">
        <v>4.25</v>
      </c>
      <c r="P5">
        <v>3.5</v>
      </c>
      <c r="Q5">
        <v>4</v>
      </c>
      <c r="R5">
        <v>3.3333333333333335</v>
      </c>
      <c r="S5">
        <v>3.5</v>
      </c>
      <c r="T5">
        <v>3.5</v>
      </c>
      <c r="U5">
        <v>3.25</v>
      </c>
      <c r="W5" t="s">
        <v>110</v>
      </c>
      <c r="Y5" t="s">
        <v>112</v>
      </c>
      <c r="Z5" t="s">
        <v>112</v>
      </c>
      <c r="AA5" t="s">
        <v>109</v>
      </c>
      <c r="AB5" t="s">
        <v>111</v>
      </c>
      <c r="AC5" t="s">
        <v>109</v>
      </c>
      <c r="AD5" t="s">
        <v>113</v>
      </c>
      <c r="AE5" t="s">
        <v>109</v>
      </c>
      <c r="AF5" t="s">
        <v>111</v>
      </c>
      <c r="AG5" t="s">
        <v>111</v>
      </c>
      <c r="AH5" t="s">
        <v>112</v>
      </c>
      <c r="AI5" t="s">
        <v>113</v>
      </c>
      <c r="AJ5" t="s">
        <v>110</v>
      </c>
      <c r="AK5" t="s">
        <v>109</v>
      </c>
      <c r="AL5" t="s">
        <v>113</v>
      </c>
      <c r="AM5" t="s">
        <v>112</v>
      </c>
      <c r="AN5" t="s">
        <v>113</v>
      </c>
      <c r="AO5" t="s">
        <v>111</v>
      </c>
      <c r="AP5" t="s">
        <v>110</v>
      </c>
      <c r="AQ5" t="s">
        <v>113</v>
      </c>
      <c r="AR5" t="s">
        <v>109</v>
      </c>
      <c r="AS5" t="s">
        <v>111</v>
      </c>
      <c r="AT5" t="s">
        <v>112</v>
      </c>
      <c r="AU5" t="s">
        <v>112</v>
      </c>
      <c r="AV5" t="s">
        <v>113</v>
      </c>
      <c r="AW5" t="s">
        <v>110</v>
      </c>
      <c r="AX5" t="s">
        <v>113</v>
      </c>
      <c r="AY5" t="s">
        <v>113</v>
      </c>
      <c r="AZ5" t="s">
        <v>113</v>
      </c>
      <c r="BA5" t="s">
        <v>113</v>
      </c>
      <c r="BB5" t="s">
        <v>112</v>
      </c>
      <c r="BC5" t="s">
        <v>111</v>
      </c>
      <c r="BD5" t="s">
        <v>112</v>
      </c>
      <c r="BE5" t="s">
        <v>110</v>
      </c>
      <c r="BF5" t="s">
        <v>109</v>
      </c>
      <c r="BG5" t="s">
        <v>112</v>
      </c>
      <c r="BH5" t="s">
        <v>112</v>
      </c>
      <c r="BI5" t="s">
        <v>109</v>
      </c>
      <c r="BJ5" t="s">
        <v>110</v>
      </c>
      <c r="BK5" t="s">
        <v>113</v>
      </c>
      <c r="BL5" t="s">
        <v>109</v>
      </c>
      <c r="BM5" t="s">
        <v>113</v>
      </c>
      <c r="BN5" t="s">
        <v>112</v>
      </c>
      <c r="BO5" t="s">
        <v>113</v>
      </c>
      <c r="BP5" t="s">
        <v>113</v>
      </c>
      <c r="BQ5" t="s">
        <v>111</v>
      </c>
      <c r="BR5" t="s">
        <v>110</v>
      </c>
      <c r="BS5" t="s">
        <v>111</v>
      </c>
      <c r="BT5" t="s">
        <v>112</v>
      </c>
      <c r="BU5" t="s">
        <v>113</v>
      </c>
      <c r="BV5" t="s">
        <v>113</v>
      </c>
      <c r="BW5" t="s">
        <v>113</v>
      </c>
      <c r="BX5" t="s">
        <v>111</v>
      </c>
      <c r="BY5" t="s">
        <v>111</v>
      </c>
      <c r="BZ5" t="s">
        <v>109</v>
      </c>
      <c r="CA5" t="s">
        <v>113</v>
      </c>
      <c r="CB5" t="s">
        <v>109</v>
      </c>
      <c r="CC5" t="s">
        <v>109</v>
      </c>
      <c r="CD5" t="s">
        <v>109</v>
      </c>
      <c r="CE5" t="s">
        <v>109</v>
      </c>
      <c r="CF5" t="s">
        <v>109</v>
      </c>
      <c r="CG5" t="s">
        <v>113</v>
      </c>
      <c r="CH5" t="s">
        <v>111</v>
      </c>
      <c r="CI5" t="s">
        <v>112</v>
      </c>
      <c r="CJ5" t="s">
        <v>109</v>
      </c>
      <c r="CK5" t="s">
        <v>113</v>
      </c>
      <c r="CL5" t="s">
        <v>113</v>
      </c>
      <c r="CM5" t="s">
        <v>112</v>
      </c>
      <c r="CN5" t="s">
        <v>113</v>
      </c>
      <c r="CO5" t="s">
        <v>112</v>
      </c>
      <c r="CP5">
        <v>3.1</v>
      </c>
      <c r="DT5">
        <f>(B5-3.23)/0.8</f>
        <v>-0.91249999999999998</v>
      </c>
      <c r="DU5">
        <f>(F5-3.68)/0.64</f>
        <v>-0.93229166666666663</v>
      </c>
      <c r="DV5">
        <f>(J5-3.43)/0.77</f>
        <v>-0.77489177489177485</v>
      </c>
      <c r="DW5">
        <f>(N5-3.07)/0.87</f>
        <v>0.97318007662835249</v>
      </c>
      <c r="DX5">
        <f>(R5-3.92)/0.65</f>
        <v>-0.90256410256410224</v>
      </c>
    </row>
    <row r="6" spans="1:135" x14ac:dyDescent="0.3">
      <c r="A6" t="s">
        <v>114</v>
      </c>
      <c r="B6">
        <v>2.75</v>
      </c>
      <c r="C6">
        <v>2</v>
      </c>
      <c r="D6">
        <v>2.5</v>
      </c>
      <c r="E6">
        <v>3.75</v>
      </c>
      <c r="F6">
        <v>3.6666666666666665</v>
      </c>
      <c r="G6">
        <v>4</v>
      </c>
      <c r="H6">
        <v>4</v>
      </c>
      <c r="I6">
        <v>3</v>
      </c>
      <c r="J6">
        <v>3.75</v>
      </c>
      <c r="K6">
        <v>3.5</v>
      </c>
      <c r="L6">
        <v>3.5</v>
      </c>
      <c r="M6">
        <v>4.25</v>
      </c>
      <c r="N6">
        <v>3.1666666666666665</v>
      </c>
      <c r="O6">
        <v>4</v>
      </c>
      <c r="P6">
        <v>3</v>
      </c>
      <c r="Q6">
        <v>2.5</v>
      </c>
      <c r="R6">
        <v>3.5</v>
      </c>
      <c r="S6">
        <v>3.75</v>
      </c>
      <c r="T6">
        <v>3.75</v>
      </c>
      <c r="U6">
        <v>3.75</v>
      </c>
      <c r="W6" t="s">
        <v>110</v>
      </c>
      <c r="Y6" t="s">
        <v>112</v>
      </c>
      <c r="Z6" t="s">
        <v>112</v>
      </c>
      <c r="AA6" t="s">
        <v>110</v>
      </c>
      <c r="AB6" t="s">
        <v>112</v>
      </c>
      <c r="AC6" t="s">
        <v>110</v>
      </c>
      <c r="AD6" t="s">
        <v>112</v>
      </c>
      <c r="AE6" t="s">
        <v>110</v>
      </c>
      <c r="AF6" t="s">
        <v>110</v>
      </c>
      <c r="AG6" t="s">
        <v>112</v>
      </c>
      <c r="AH6" t="s">
        <v>112</v>
      </c>
      <c r="AI6" t="s">
        <v>112</v>
      </c>
      <c r="AJ6" t="s">
        <v>109</v>
      </c>
      <c r="AK6" t="s">
        <v>112</v>
      </c>
      <c r="AL6" t="s">
        <v>111</v>
      </c>
      <c r="AM6" t="s">
        <v>110</v>
      </c>
      <c r="AN6" t="s">
        <v>112</v>
      </c>
      <c r="AO6" t="s">
        <v>110</v>
      </c>
      <c r="AP6" t="s">
        <v>113</v>
      </c>
      <c r="AQ6" t="s">
        <v>112</v>
      </c>
      <c r="AR6" t="s">
        <v>110</v>
      </c>
      <c r="AS6" t="s">
        <v>110</v>
      </c>
      <c r="AT6" t="s">
        <v>113</v>
      </c>
      <c r="AU6" t="s">
        <v>109</v>
      </c>
      <c r="AV6" t="s">
        <v>112</v>
      </c>
      <c r="AW6" t="s">
        <v>110</v>
      </c>
      <c r="AX6" t="s">
        <v>110</v>
      </c>
      <c r="AY6" t="s">
        <v>112</v>
      </c>
      <c r="AZ6" t="s">
        <v>110</v>
      </c>
      <c r="BA6" t="s">
        <v>111</v>
      </c>
      <c r="BB6" t="s">
        <v>112</v>
      </c>
      <c r="BC6" t="s">
        <v>110</v>
      </c>
      <c r="BD6" t="s">
        <v>110</v>
      </c>
      <c r="BE6" t="s">
        <v>112</v>
      </c>
      <c r="BF6" t="s">
        <v>109</v>
      </c>
      <c r="BG6" t="s">
        <v>109</v>
      </c>
      <c r="BH6" t="s">
        <v>112</v>
      </c>
      <c r="BI6" t="s">
        <v>111</v>
      </c>
      <c r="BJ6" t="s">
        <v>112</v>
      </c>
      <c r="BK6" t="s">
        <v>110</v>
      </c>
      <c r="BL6" t="s">
        <v>111</v>
      </c>
      <c r="BM6" t="s">
        <v>112</v>
      </c>
      <c r="BN6" t="s">
        <v>112</v>
      </c>
      <c r="BO6" t="s">
        <v>110</v>
      </c>
      <c r="BP6" t="s">
        <v>112</v>
      </c>
      <c r="BQ6" t="s">
        <v>110</v>
      </c>
      <c r="BR6" t="s">
        <v>110</v>
      </c>
      <c r="BS6" t="s">
        <v>112</v>
      </c>
      <c r="BT6" t="s">
        <v>109</v>
      </c>
      <c r="BU6" t="s">
        <v>111</v>
      </c>
      <c r="BV6" t="s">
        <v>112</v>
      </c>
      <c r="BW6" t="s">
        <v>110</v>
      </c>
      <c r="BX6" t="s">
        <v>112</v>
      </c>
      <c r="BY6" t="s">
        <v>113</v>
      </c>
      <c r="BZ6" t="s">
        <v>110</v>
      </c>
      <c r="CA6" t="s">
        <v>112</v>
      </c>
      <c r="CB6" t="s">
        <v>112</v>
      </c>
      <c r="CC6" t="s">
        <v>109</v>
      </c>
      <c r="CD6" t="s">
        <v>112</v>
      </c>
      <c r="CE6" t="s">
        <v>110</v>
      </c>
      <c r="CF6" t="s">
        <v>110</v>
      </c>
      <c r="CG6" t="s">
        <v>113</v>
      </c>
      <c r="CH6" t="s">
        <v>112</v>
      </c>
      <c r="CI6" t="s">
        <v>110</v>
      </c>
      <c r="CJ6" t="s">
        <v>112</v>
      </c>
      <c r="CK6" t="s">
        <v>111</v>
      </c>
      <c r="CL6" t="s">
        <v>112</v>
      </c>
      <c r="CM6" t="s">
        <v>110</v>
      </c>
      <c r="CN6" t="s">
        <v>110</v>
      </c>
      <c r="CO6" t="s">
        <v>112</v>
      </c>
      <c r="CP6">
        <v>2.8</v>
      </c>
      <c r="DT6">
        <f t="shared" ref="DT6:DT12" si="0">(B6-3.4552113)/0.5270703</f>
        <v>-1.3379833771699909</v>
      </c>
      <c r="DU6">
        <f t="shared" ref="DU6:DU12" si="1">(F6-3.7886647)/0.4695152</f>
        <v>-0.25983830413442094</v>
      </c>
      <c r="DV6">
        <f t="shared" ref="DV6:DV12" si="2">(J6-3.370317)/0.6162166</f>
        <v>0.61615185309840725</v>
      </c>
      <c r="DW6">
        <f t="shared" ref="DW6:DW12" si="3">(N6-3.1240394)/0.6637548</f>
        <v>6.4221406258254551E-2</v>
      </c>
      <c r="DX6">
        <f t="shared" ref="DX6:DX12" si="4">(R6-3.8060759)/0.5282499</f>
        <v>-0.57941497007382325</v>
      </c>
    </row>
    <row r="7" spans="1:135" x14ac:dyDescent="0.3">
      <c r="A7" t="s">
        <v>115</v>
      </c>
      <c r="B7">
        <v>3.9166666666666665</v>
      </c>
      <c r="C7">
        <v>3.25</v>
      </c>
      <c r="D7">
        <v>4.75</v>
      </c>
      <c r="E7">
        <v>3.75</v>
      </c>
      <c r="F7">
        <v>2.6666666666666665</v>
      </c>
      <c r="G7">
        <v>2.5</v>
      </c>
      <c r="H7">
        <v>3</v>
      </c>
      <c r="I7">
        <v>2.5</v>
      </c>
      <c r="J7">
        <v>4.75</v>
      </c>
      <c r="K7">
        <v>5</v>
      </c>
      <c r="L7">
        <v>5</v>
      </c>
      <c r="M7">
        <v>4.25</v>
      </c>
      <c r="N7">
        <v>4.583333333333333</v>
      </c>
      <c r="O7">
        <v>5</v>
      </c>
      <c r="P7">
        <v>4.5</v>
      </c>
      <c r="Q7">
        <v>4.25</v>
      </c>
      <c r="R7">
        <v>4.5</v>
      </c>
      <c r="S7">
        <v>4.75</v>
      </c>
      <c r="T7">
        <v>4.75</v>
      </c>
      <c r="U7">
        <v>4.25</v>
      </c>
      <c r="W7" t="s">
        <v>110</v>
      </c>
      <c r="Y7" t="s">
        <v>112</v>
      </c>
      <c r="Z7" t="s">
        <v>112</v>
      </c>
      <c r="AA7" t="s">
        <v>111</v>
      </c>
      <c r="AB7" t="s">
        <v>111</v>
      </c>
      <c r="AC7" t="s">
        <v>111</v>
      </c>
      <c r="AD7" t="s">
        <v>112</v>
      </c>
      <c r="AE7" t="s">
        <v>110</v>
      </c>
      <c r="AF7" t="s">
        <v>110</v>
      </c>
      <c r="AG7" t="s">
        <v>112</v>
      </c>
      <c r="AH7" t="s">
        <v>110</v>
      </c>
      <c r="AI7" t="s">
        <v>110</v>
      </c>
      <c r="AJ7" t="s">
        <v>112</v>
      </c>
      <c r="AK7" t="s">
        <v>112</v>
      </c>
      <c r="AL7" t="s">
        <v>112</v>
      </c>
      <c r="AM7" t="s">
        <v>112</v>
      </c>
      <c r="AN7" t="s">
        <v>112</v>
      </c>
      <c r="AO7" t="s">
        <v>110</v>
      </c>
      <c r="AP7" t="s">
        <v>112</v>
      </c>
      <c r="AQ7" t="s">
        <v>112</v>
      </c>
      <c r="AR7" t="s">
        <v>110</v>
      </c>
      <c r="AS7" t="s">
        <v>110</v>
      </c>
      <c r="AT7" t="s">
        <v>112</v>
      </c>
      <c r="AU7" t="s">
        <v>110</v>
      </c>
      <c r="AV7" t="s">
        <v>112</v>
      </c>
      <c r="AW7" t="s">
        <v>110</v>
      </c>
      <c r="AX7" t="s">
        <v>112</v>
      </c>
      <c r="AY7" t="s">
        <v>109</v>
      </c>
      <c r="AZ7" t="s">
        <v>112</v>
      </c>
      <c r="BA7" t="s">
        <v>109</v>
      </c>
      <c r="BB7" t="s">
        <v>111</v>
      </c>
      <c r="BC7" t="s">
        <v>112</v>
      </c>
      <c r="BD7" t="s">
        <v>112</v>
      </c>
      <c r="BE7" t="s">
        <v>112</v>
      </c>
      <c r="BF7" t="s">
        <v>109</v>
      </c>
      <c r="BG7" t="s">
        <v>110</v>
      </c>
      <c r="BH7" t="s">
        <v>110</v>
      </c>
      <c r="BI7" t="s">
        <v>112</v>
      </c>
      <c r="BJ7" t="s">
        <v>112</v>
      </c>
      <c r="BK7" t="s">
        <v>110</v>
      </c>
      <c r="BL7" t="s">
        <v>113</v>
      </c>
      <c r="BM7" t="s">
        <v>110</v>
      </c>
      <c r="BN7" t="s">
        <v>110</v>
      </c>
      <c r="BO7" t="s">
        <v>110</v>
      </c>
      <c r="BP7" t="s">
        <v>110</v>
      </c>
      <c r="BQ7" t="s">
        <v>110</v>
      </c>
      <c r="BR7" t="s">
        <v>110</v>
      </c>
      <c r="BS7" t="s">
        <v>112</v>
      </c>
      <c r="BT7" t="s">
        <v>110</v>
      </c>
      <c r="BU7" t="s">
        <v>112</v>
      </c>
      <c r="BV7" t="s">
        <v>112</v>
      </c>
      <c r="BW7" t="s">
        <v>112</v>
      </c>
      <c r="BX7" t="s">
        <v>111</v>
      </c>
      <c r="BY7" t="s">
        <v>112</v>
      </c>
      <c r="BZ7" t="s">
        <v>109</v>
      </c>
      <c r="CA7" t="s">
        <v>112</v>
      </c>
      <c r="CB7" t="s">
        <v>112</v>
      </c>
      <c r="CC7" t="s">
        <v>110</v>
      </c>
      <c r="CD7" t="s">
        <v>110</v>
      </c>
      <c r="CE7" t="s">
        <v>112</v>
      </c>
      <c r="CF7" t="s">
        <v>110</v>
      </c>
      <c r="CG7" t="s">
        <v>112</v>
      </c>
      <c r="CH7" t="s">
        <v>112</v>
      </c>
      <c r="CI7" t="s">
        <v>110</v>
      </c>
      <c r="CJ7" t="s">
        <v>110</v>
      </c>
      <c r="CK7" t="s">
        <v>110</v>
      </c>
      <c r="CL7" t="s">
        <v>112</v>
      </c>
      <c r="CM7" t="s">
        <v>112</v>
      </c>
      <c r="CN7" t="s">
        <v>110</v>
      </c>
      <c r="CO7" t="s">
        <v>112</v>
      </c>
      <c r="CP7">
        <v>3.5</v>
      </c>
      <c r="DT7">
        <f t="shared" si="0"/>
        <v>0.8755100916645584</v>
      </c>
      <c r="DU7">
        <f t="shared" si="1"/>
        <v>-2.3896948029229583</v>
      </c>
      <c r="DV7">
        <f t="shared" si="2"/>
        <v>2.2389578599472979</v>
      </c>
      <c r="DW7">
        <f t="shared" si="3"/>
        <v>2.1985436991692309</v>
      </c>
      <c r="DX7">
        <f t="shared" si="4"/>
        <v>1.3136284550172177</v>
      </c>
    </row>
    <row r="8" spans="1:135" x14ac:dyDescent="0.3">
      <c r="A8" t="s">
        <v>117</v>
      </c>
      <c r="B8">
        <v>2.5</v>
      </c>
      <c r="C8">
        <v>2.5</v>
      </c>
      <c r="D8">
        <v>2.5</v>
      </c>
      <c r="E8">
        <v>2.5</v>
      </c>
      <c r="F8">
        <v>4</v>
      </c>
      <c r="G8">
        <v>4</v>
      </c>
      <c r="H8">
        <v>4.5</v>
      </c>
      <c r="I8">
        <v>3.5</v>
      </c>
      <c r="J8">
        <v>4.333333333333333</v>
      </c>
      <c r="K8">
        <v>4.5</v>
      </c>
      <c r="L8">
        <v>4</v>
      </c>
      <c r="M8">
        <v>4.5</v>
      </c>
      <c r="N8">
        <v>3.25</v>
      </c>
      <c r="O8">
        <v>3.75</v>
      </c>
      <c r="P8">
        <v>3.5</v>
      </c>
      <c r="Q8">
        <v>2.5</v>
      </c>
      <c r="R8">
        <v>3.1666666666666665</v>
      </c>
      <c r="S8">
        <v>3</v>
      </c>
      <c r="T8">
        <v>3</v>
      </c>
      <c r="U8">
        <v>2.5</v>
      </c>
      <c r="W8" t="s">
        <v>110</v>
      </c>
      <c r="Y8" t="s">
        <v>112</v>
      </c>
      <c r="Z8" t="s">
        <v>112</v>
      </c>
      <c r="AA8" t="s">
        <v>109</v>
      </c>
      <c r="AB8" t="s">
        <v>112</v>
      </c>
      <c r="AC8" t="s">
        <v>110</v>
      </c>
      <c r="AD8" t="s">
        <v>112</v>
      </c>
      <c r="AE8" t="s">
        <v>110</v>
      </c>
      <c r="AF8" t="s">
        <v>112</v>
      </c>
      <c r="AG8" t="s">
        <v>110</v>
      </c>
      <c r="AH8" t="s">
        <v>111</v>
      </c>
      <c r="AI8" t="s">
        <v>111</v>
      </c>
      <c r="AJ8" t="s">
        <v>110</v>
      </c>
      <c r="AK8" t="s">
        <v>110</v>
      </c>
      <c r="AL8" t="s">
        <v>110</v>
      </c>
      <c r="AM8" t="s">
        <v>110</v>
      </c>
      <c r="AN8" t="s">
        <v>112</v>
      </c>
      <c r="AO8" t="s">
        <v>110</v>
      </c>
      <c r="AP8" t="s">
        <v>111</v>
      </c>
      <c r="AQ8" t="s">
        <v>112</v>
      </c>
      <c r="AR8" t="s">
        <v>110</v>
      </c>
      <c r="AS8" t="s">
        <v>111</v>
      </c>
      <c r="AT8" t="s">
        <v>112</v>
      </c>
      <c r="AU8" t="s">
        <v>111</v>
      </c>
      <c r="AV8" t="s">
        <v>112</v>
      </c>
      <c r="AW8" t="s">
        <v>111</v>
      </c>
      <c r="AX8" t="s">
        <v>110</v>
      </c>
      <c r="AY8" t="s">
        <v>112</v>
      </c>
      <c r="AZ8" t="s">
        <v>112</v>
      </c>
      <c r="BA8" t="s">
        <v>112</v>
      </c>
      <c r="BB8" t="s">
        <v>110</v>
      </c>
      <c r="BC8" t="s">
        <v>111</v>
      </c>
      <c r="BD8" t="s">
        <v>110</v>
      </c>
      <c r="BE8" t="s">
        <v>111</v>
      </c>
      <c r="BF8" t="s">
        <v>110</v>
      </c>
      <c r="BG8" t="s">
        <v>111</v>
      </c>
      <c r="BH8" t="s">
        <v>112</v>
      </c>
      <c r="BI8" t="s">
        <v>110</v>
      </c>
      <c r="BJ8" t="s">
        <v>111</v>
      </c>
      <c r="BK8" t="s">
        <v>111</v>
      </c>
      <c r="BL8" t="s">
        <v>112</v>
      </c>
      <c r="BM8" t="s">
        <v>111</v>
      </c>
      <c r="BN8" t="s">
        <v>112</v>
      </c>
      <c r="BO8" t="s">
        <v>112</v>
      </c>
      <c r="BP8" t="s">
        <v>112</v>
      </c>
      <c r="BQ8" t="s">
        <v>111</v>
      </c>
      <c r="BR8" t="s">
        <v>110</v>
      </c>
      <c r="BS8" t="s">
        <v>111</v>
      </c>
      <c r="BT8" t="s">
        <v>111</v>
      </c>
      <c r="BU8" t="s">
        <v>111</v>
      </c>
      <c r="BV8" t="s">
        <v>111</v>
      </c>
      <c r="BW8" t="s">
        <v>111</v>
      </c>
      <c r="BX8" t="s">
        <v>111</v>
      </c>
      <c r="BY8" t="s">
        <v>112</v>
      </c>
      <c r="BZ8" t="s">
        <v>110</v>
      </c>
      <c r="CA8" t="s">
        <v>110</v>
      </c>
      <c r="CB8" t="s">
        <v>111</v>
      </c>
      <c r="CC8" t="s">
        <v>110</v>
      </c>
      <c r="CD8" t="s">
        <v>110</v>
      </c>
      <c r="CE8" t="s">
        <v>110</v>
      </c>
      <c r="CF8" t="s">
        <v>112</v>
      </c>
      <c r="CG8" t="s">
        <v>112</v>
      </c>
      <c r="CH8" t="s">
        <v>112</v>
      </c>
      <c r="CI8" t="s">
        <v>111</v>
      </c>
      <c r="CJ8" t="s">
        <v>110</v>
      </c>
      <c r="CK8" t="s">
        <v>111</v>
      </c>
      <c r="CL8" t="s">
        <v>112</v>
      </c>
      <c r="CM8" t="s">
        <v>111</v>
      </c>
      <c r="CN8" t="s">
        <v>112</v>
      </c>
      <c r="CO8" t="s">
        <v>111</v>
      </c>
      <c r="CP8">
        <v>2.5</v>
      </c>
      <c r="DT8">
        <f t="shared" si="0"/>
        <v>-1.8123034062059658</v>
      </c>
      <c r="DU8">
        <f t="shared" si="1"/>
        <v>0.45011386212842525</v>
      </c>
      <c r="DV8">
        <f t="shared" si="2"/>
        <v>1.5627886904269261</v>
      </c>
      <c r="DW8">
        <f t="shared" si="3"/>
        <v>0.1897697764294887</v>
      </c>
      <c r="DX8">
        <f t="shared" si="4"/>
        <v>-1.2104294451041706</v>
      </c>
    </row>
    <row r="9" spans="1:135" x14ac:dyDescent="0.3">
      <c r="A9" t="s">
        <v>118</v>
      </c>
      <c r="B9">
        <v>2.75</v>
      </c>
      <c r="C9">
        <v>1.5</v>
      </c>
      <c r="D9">
        <v>2.75</v>
      </c>
      <c r="E9">
        <v>4</v>
      </c>
      <c r="F9">
        <v>3.0833333333333335</v>
      </c>
      <c r="G9">
        <v>3</v>
      </c>
      <c r="H9">
        <v>3.5</v>
      </c>
      <c r="I9">
        <v>2.75</v>
      </c>
      <c r="J9">
        <v>3.5833333333333335</v>
      </c>
      <c r="K9">
        <v>4</v>
      </c>
      <c r="L9">
        <v>4</v>
      </c>
      <c r="M9">
        <v>2.75</v>
      </c>
      <c r="N9">
        <v>4.416666666666667</v>
      </c>
      <c r="O9">
        <v>4.5</v>
      </c>
      <c r="P9">
        <v>4.5</v>
      </c>
      <c r="Q9">
        <v>4.25</v>
      </c>
      <c r="R9">
        <v>4.083333333333333</v>
      </c>
      <c r="S9">
        <v>4.5</v>
      </c>
      <c r="T9">
        <v>4.5</v>
      </c>
      <c r="U9">
        <v>3.75</v>
      </c>
      <c r="W9" t="s">
        <v>110</v>
      </c>
      <c r="Y9" t="s">
        <v>112</v>
      </c>
      <c r="Z9" t="s">
        <v>112</v>
      </c>
      <c r="AA9" t="s">
        <v>109</v>
      </c>
      <c r="AB9" t="s">
        <v>111</v>
      </c>
      <c r="AC9" t="s">
        <v>109</v>
      </c>
      <c r="AD9" t="s">
        <v>111</v>
      </c>
      <c r="AE9" t="s">
        <v>109</v>
      </c>
      <c r="AF9" t="s">
        <v>112</v>
      </c>
      <c r="AG9" t="s">
        <v>111</v>
      </c>
      <c r="AH9" t="s">
        <v>112</v>
      </c>
      <c r="AI9" t="s">
        <v>111</v>
      </c>
      <c r="AJ9" t="s">
        <v>110</v>
      </c>
      <c r="AK9" t="s">
        <v>112</v>
      </c>
      <c r="AL9" t="s">
        <v>113</v>
      </c>
      <c r="AM9" t="s">
        <v>111</v>
      </c>
      <c r="AN9" t="s">
        <v>113</v>
      </c>
      <c r="AO9" t="s">
        <v>110</v>
      </c>
      <c r="AP9" t="s">
        <v>112</v>
      </c>
      <c r="AQ9" t="s">
        <v>113</v>
      </c>
      <c r="AR9" t="s">
        <v>109</v>
      </c>
      <c r="AS9" t="s">
        <v>110</v>
      </c>
      <c r="AT9" t="s">
        <v>113</v>
      </c>
      <c r="AU9" t="s">
        <v>109</v>
      </c>
      <c r="AV9" t="s">
        <v>112</v>
      </c>
      <c r="AW9" t="s">
        <v>110</v>
      </c>
      <c r="AX9" t="s">
        <v>110</v>
      </c>
      <c r="AY9" t="s">
        <v>112</v>
      </c>
      <c r="AZ9" t="s">
        <v>111</v>
      </c>
      <c r="BA9" t="s">
        <v>109</v>
      </c>
      <c r="BB9" t="s">
        <v>111</v>
      </c>
      <c r="BC9" t="s">
        <v>109</v>
      </c>
      <c r="BD9" t="s">
        <v>111</v>
      </c>
      <c r="BE9" t="s">
        <v>112</v>
      </c>
      <c r="BF9" t="s">
        <v>111</v>
      </c>
      <c r="BG9" t="s">
        <v>109</v>
      </c>
      <c r="BH9" t="s">
        <v>112</v>
      </c>
      <c r="BI9" t="s">
        <v>110</v>
      </c>
      <c r="BJ9" t="s">
        <v>112</v>
      </c>
      <c r="BK9" t="s">
        <v>111</v>
      </c>
      <c r="BL9" t="s">
        <v>110</v>
      </c>
      <c r="BM9" t="s">
        <v>112</v>
      </c>
      <c r="BN9" t="s">
        <v>112</v>
      </c>
      <c r="BO9" t="s">
        <v>112</v>
      </c>
      <c r="BP9" t="s">
        <v>110</v>
      </c>
      <c r="BQ9" t="s">
        <v>110</v>
      </c>
      <c r="BR9" t="s">
        <v>110</v>
      </c>
      <c r="BS9" t="s">
        <v>113</v>
      </c>
      <c r="BT9" t="s">
        <v>110</v>
      </c>
      <c r="BU9" t="s">
        <v>109</v>
      </c>
      <c r="BV9" t="s">
        <v>112</v>
      </c>
      <c r="BW9" t="s">
        <v>111</v>
      </c>
      <c r="BX9" t="s">
        <v>111</v>
      </c>
      <c r="BY9" t="s">
        <v>112</v>
      </c>
      <c r="BZ9" t="s">
        <v>110</v>
      </c>
      <c r="CA9" t="s">
        <v>111</v>
      </c>
      <c r="CB9" t="s">
        <v>112</v>
      </c>
      <c r="CC9" t="s">
        <v>109</v>
      </c>
      <c r="CD9" t="s">
        <v>112</v>
      </c>
      <c r="CE9" t="s">
        <v>111</v>
      </c>
      <c r="CF9" t="s">
        <v>112</v>
      </c>
      <c r="CG9" t="s">
        <v>112</v>
      </c>
      <c r="CH9" t="s">
        <v>112</v>
      </c>
      <c r="CI9" t="s">
        <v>110</v>
      </c>
      <c r="CJ9" t="s">
        <v>112</v>
      </c>
      <c r="CK9" t="s">
        <v>111</v>
      </c>
      <c r="CL9" t="s">
        <v>112</v>
      </c>
      <c r="CM9" t="s">
        <v>110</v>
      </c>
      <c r="CN9" t="s">
        <v>110</v>
      </c>
      <c r="CO9" t="s">
        <v>112</v>
      </c>
      <c r="CP9">
        <v>3</v>
      </c>
      <c r="DT9">
        <f t="shared" si="0"/>
        <v>-1.3379833771699909</v>
      </c>
      <c r="DU9">
        <f t="shared" si="1"/>
        <v>-1.5022545950944006</v>
      </c>
      <c r="DV9">
        <f t="shared" si="2"/>
        <v>0.34568418529025907</v>
      </c>
      <c r="DW9">
        <f t="shared" si="3"/>
        <v>1.947446958826764</v>
      </c>
      <c r="DX9">
        <f t="shared" si="4"/>
        <v>0.52486036122928337</v>
      </c>
    </row>
    <row r="10" spans="1:135" x14ac:dyDescent="0.3">
      <c r="A10" t="s">
        <v>119</v>
      </c>
      <c r="B10">
        <v>4.083333333333333</v>
      </c>
      <c r="C10">
        <v>3.75</v>
      </c>
      <c r="D10">
        <v>4.25</v>
      </c>
      <c r="E10">
        <v>4.25</v>
      </c>
      <c r="F10">
        <v>3.8333333333333335</v>
      </c>
      <c r="G10">
        <v>4</v>
      </c>
      <c r="H10">
        <v>4</v>
      </c>
      <c r="I10">
        <v>3.5</v>
      </c>
      <c r="J10">
        <v>3.1666666666666665</v>
      </c>
      <c r="K10">
        <v>2.5</v>
      </c>
      <c r="L10">
        <v>3.5</v>
      </c>
      <c r="M10">
        <v>3.5</v>
      </c>
      <c r="N10">
        <v>3.5833333333333335</v>
      </c>
      <c r="O10">
        <v>4</v>
      </c>
      <c r="P10">
        <v>3.5</v>
      </c>
      <c r="Q10">
        <v>3.25</v>
      </c>
      <c r="R10">
        <v>4.166666666666667</v>
      </c>
      <c r="S10">
        <v>4.25</v>
      </c>
      <c r="T10">
        <v>4.25</v>
      </c>
      <c r="U10">
        <v>4</v>
      </c>
      <c r="W10" t="s">
        <v>110</v>
      </c>
      <c r="Y10" t="s">
        <v>112</v>
      </c>
      <c r="Z10" t="s">
        <v>113</v>
      </c>
      <c r="AA10" t="s">
        <v>110</v>
      </c>
      <c r="AB10" t="s">
        <v>113</v>
      </c>
      <c r="AC10" t="s">
        <v>109</v>
      </c>
      <c r="AD10" t="s">
        <v>112</v>
      </c>
      <c r="AE10" t="s">
        <v>110</v>
      </c>
      <c r="AF10" t="s">
        <v>111</v>
      </c>
      <c r="AG10" t="s">
        <v>110</v>
      </c>
      <c r="AH10" t="s">
        <v>112</v>
      </c>
      <c r="AI10" t="s">
        <v>112</v>
      </c>
      <c r="AJ10" t="s">
        <v>109</v>
      </c>
      <c r="AK10" t="s">
        <v>110</v>
      </c>
      <c r="AL10" t="s">
        <v>110</v>
      </c>
      <c r="AM10" t="s">
        <v>112</v>
      </c>
      <c r="AN10" t="s">
        <v>112</v>
      </c>
      <c r="AO10" t="s">
        <v>110</v>
      </c>
      <c r="AP10" t="s">
        <v>112</v>
      </c>
      <c r="AQ10" t="s">
        <v>113</v>
      </c>
      <c r="AR10" t="s">
        <v>110</v>
      </c>
      <c r="AS10" t="s">
        <v>112</v>
      </c>
      <c r="AT10" t="s">
        <v>111</v>
      </c>
      <c r="AU10" t="s">
        <v>112</v>
      </c>
      <c r="AV10" t="s">
        <v>113</v>
      </c>
      <c r="AW10" t="s">
        <v>109</v>
      </c>
      <c r="AX10" t="s">
        <v>110</v>
      </c>
      <c r="AY10" t="s">
        <v>112</v>
      </c>
      <c r="AZ10" t="s">
        <v>112</v>
      </c>
      <c r="BA10" t="s">
        <v>112</v>
      </c>
      <c r="BB10" t="s">
        <v>112</v>
      </c>
      <c r="BC10" t="s">
        <v>112</v>
      </c>
      <c r="BD10" t="s">
        <v>110</v>
      </c>
      <c r="BE10" t="s">
        <v>112</v>
      </c>
      <c r="BF10" t="s">
        <v>110</v>
      </c>
      <c r="BG10" t="s">
        <v>110</v>
      </c>
      <c r="BH10" t="s">
        <v>112</v>
      </c>
      <c r="BI10" t="s">
        <v>111</v>
      </c>
      <c r="BJ10" t="s">
        <v>110</v>
      </c>
      <c r="BK10" t="s">
        <v>110</v>
      </c>
      <c r="BL10" t="s">
        <v>112</v>
      </c>
      <c r="BM10" t="s">
        <v>112</v>
      </c>
      <c r="BN10" t="s">
        <v>112</v>
      </c>
      <c r="BO10" t="s">
        <v>112</v>
      </c>
      <c r="BP10" t="s">
        <v>112</v>
      </c>
      <c r="BQ10" t="s">
        <v>110</v>
      </c>
      <c r="BR10" t="s">
        <v>112</v>
      </c>
      <c r="BS10" t="s">
        <v>113</v>
      </c>
      <c r="BT10" t="s">
        <v>110</v>
      </c>
      <c r="BU10" t="s">
        <v>111</v>
      </c>
      <c r="BV10" t="s">
        <v>112</v>
      </c>
      <c r="BW10" t="s">
        <v>111</v>
      </c>
      <c r="BX10" t="s">
        <v>112</v>
      </c>
      <c r="BY10" t="s">
        <v>112</v>
      </c>
      <c r="BZ10" t="s">
        <v>110</v>
      </c>
      <c r="CA10" t="s">
        <v>113</v>
      </c>
      <c r="CB10" t="s">
        <v>112</v>
      </c>
      <c r="CC10" t="s">
        <v>109</v>
      </c>
      <c r="CD10" t="s">
        <v>110</v>
      </c>
      <c r="CE10" t="s">
        <v>110</v>
      </c>
      <c r="CF10" t="s">
        <v>110</v>
      </c>
      <c r="CG10" t="s">
        <v>112</v>
      </c>
      <c r="CH10" t="s">
        <v>112</v>
      </c>
      <c r="CI10" t="s">
        <v>110</v>
      </c>
      <c r="CJ10" t="s">
        <v>110</v>
      </c>
      <c r="CK10" t="s">
        <v>112</v>
      </c>
      <c r="CL10" t="s">
        <v>111</v>
      </c>
      <c r="CM10" t="s">
        <v>110</v>
      </c>
      <c r="CN10" t="s">
        <v>112</v>
      </c>
      <c r="CO10" t="s">
        <v>113</v>
      </c>
      <c r="CP10">
        <v>3.3</v>
      </c>
      <c r="DT10">
        <f t="shared" si="0"/>
        <v>1.1917234443552081</v>
      </c>
      <c r="DU10">
        <f t="shared" si="1"/>
        <v>9.5137778997002612E-2</v>
      </c>
      <c r="DV10">
        <f t="shared" si="2"/>
        <v>-0.33048498423011241</v>
      </c>
      <c r="DW10">
        <f t="shared" si="3"/>
        <v>0.69196325711442463</v>
      </c>
      <c r="DX10">
        <f t="shared" si="4"/>
        <v>0.68261397998687123</v>
      </c>
    </row>
    <row r="11" spans="1:135" x14ac:dyDescent="0.3">
      <c r="A11" t="s">
        <v>120</v>
      </c>
      <c r="B11">
        <v>2.8333333333333335</v>
      </c>
      <c r="C11">
        <v>2.25</v>
      </c>
      <c r="D11">
        <v>3</v>
      </c>
      <c r="E11">
        <v>3.25</v>
      </c>
      <c r="F11">
        <v>3.5833333333333335</v>
      </c>
      <c r="G11">
        <v>4.5</v>
      </c>
      <c r="H11">
        <v>3</v>
      </c>
      <c r="I11">
        <v>3.25</v>
      </c>
      <c r="J11">
        <v>3.5</v>
      </c>
      <c r="K11">
        <v>3</v>
      </c>
      <c r="L11">
        <v>3.75</v>
      </c>
      <c r="M11">
        <v>3.75</v>
      </c>
      <c r="N11">
        <v>3.3333333333333335</v>
      </c>
      <c r="O11">
        <v>3.5</v>
      </c>
      <c r="P11">
        <v>3.25</v>
      </c>
      <c r="Q11">
        <v>3.25</v>
      </c>
      <c r="R11">
        <v>4.833333333333333</v>
      </c>
      <c r="S11">
        <v>5</v>
      </c>
      <c r="T11">
        <v>5</v>
      </c>
      <c r="U11">
        <v>4.5</v>
      </c>
      <c r="W11" t="s">
        <v>110</v>
      </c>
      <c r="Y11" t="s">
        <v>112</v>
      </c>
      <c r="Z11" t="s">
        <v>112</v>
      </c>
      <c r="AA11" t="s">
        <v>110</v>
      </c>
      <c r="AB11" t="s">
        <v>112</v>
      </c>
      <c r="AC11" t="s">
        <v>109</v>
      </c>
      <c r="AD11" t="s">
        <v>112</v>
      </c>
      <c r="AE11" t="s">
        <v>109</v>
      </c>
      <c r="AF11" t="s">
        <v>111</v>
      </c>
      <c r="AG11" t="s">
        <v>110</v>
      </c>
      <c r="AH11" t="s">
        <v>112</v>
      </c>
      <c r="AI11" t="s">
        <v>112</v>
      </c>
      <c r="AJ11" t="s">
        <v>109</v>
      </c>
      <c r="AK11" t="s">
        <v>111</v>
      </c>
      <c r="AL11" t="s">
        <v>109</v>
      </c>
      <c r="AM11" t="s">
        <v>111</v>
      </c>
      <c r="AN11" t="s">
        <v>112</v>
      </c>
      <c r="AO11" t="s">
        <v>110</v>
      </c>
      <c r="AP11" t="s">
        <v>110</v>
      </c>
      <c r="AQ11" t="s">
        <v>112</v>
      </c>
      <c r="AR11" t="s">
        <v>110</v>
      </c>
      <c r="AS11" t="s">
        <v>110</v>
      </c>
      <c r="AT11" t="s">
        <v>111</v>
      </c>
      <c r="AU11" t="s">
        <v>110</v>
      </c>
      <c r="AV11" t="s">
        <v>111</v>
      </c>
      <c r="AW11" t="s">
        <v>112</v>
      </c>
      <c r="AX11" t="s">
        <v>110</v>
      </c>
      <c r="AY11" t="s">
        <v>113</v>
      </c>
      <c r="AZ11" t="s">
        <v>112</v>
      </c>
      <c r="BA11" t="s">
        <v>113</v>
      </c>
      <c r="BB11" t="s">
        <v>110</v>
      </c>
      <c r="BC11" t="s">
        <v>109</v>
      </c>
      <c r="BD11" t="s">
        <v>111</v>
      </c>
      <c r="BE11" t="s">
        <v>110</v>
      </c>
      <c r="BF11" t="s">
        <v>111</v>
      </c>
      <c r="BG11" t="s">
        <v>110</v>
      </c>
      <c r="BH11" t="s">
        <v>112</v>
      </c>
      <c r="BI11" t="s">
        <v>109</v>
      </c>
      <c r="BJ11" t="s">
        <v>112</v>
      </c>
      <c r="BK11" t="s">
        <v>111</v>
      </c>
      <c r="BL11" t="s">
        <v>112</v>
      </c>
      <c r="BM11" t="s">
        <v>112</v>
      </c>
      <c r="BN11" t="s">
        <v>113</v>
      </c>
      <c r="BO11" t="s">
        <v>113</v>
      </c>
      <c r="BP11" t="s">
        <v>112</v>
      </c>
      <c r="BQ11" t="s">
        <v>112</v>
      </c>
      <c r="BR11" t="s">
        <v>110</v>
      </c>
      <c r="BS11" t="s">
        <v>111</v>
      </c>
      <c r="BT11" t="s">
        <v>110</v>
      </c>
      <c r="BU11" t="s">
        <v>111</v>
      </c>
      <c r="BV11" t="s">
        <v>112</v>
      </c>
      <c r="BW11" t="s">
        <v>110</v>
      </c>
      <c r="BX11" t="s">
        <v>112</v>
      </c>
      <c r="BY11" t="s">
        <v>112</v>
      </c>
      <c r="BZ11" t="s">
        <v>110</v>
      </c>
      <c r="CA11" t="s">
        <v>110</v>
      </c>
      <c r="CB11" t="s">
        <v>110</v>
      </c>
      <c r="CC11" t="s">
        <v>109</v>
      </c>
      <c r="CD11" t="s">
        <v>110</v>
      </c>
      <c r="CE11" t="s">
        <v>109</v>
      </c>
      <c r="CF11" t="s">
        <v>111</v>
      </c>
      <c r="CG11" t="s">
        <v>112</v>
      </c>
      <c r="CH11" t="s">
        <v>112</v>
      </c>
      <c r="CI11" t="s">
        <v>110</v>
      </c>
      <c r="CJ11" t="s">
        <v>111</v>
      </c>
      <c r="CK11" t="s">
        <v>111</v>
      </c>
      <c r="CL11" t="s">
        <v>112</v>
      </c>
      <c r="CM11" t="s">
        <v>110</v>
      </c>
      <c r="CN11" t="s">
        <v>111</v>
      </c>
      <c r="CO11" t="s">
        <v>110</v>
      </c>
      <c r="CP11">
        <v>1.9</v>
      </c>
      <c r="DT11">
        <f t="shared" si="0"/>
        <v>-1.1798767008246656</v>
      </c>
      <c r="DU11">
        <f t="shared" si="1"/>
        <v>-0.43732634570013179</v>
      </c>
      <c r="DV11">
        <f t="shared" si="2"/>
        <v>0.21045035138618465</v>
      </c>
      <c r="DW11">
        <f t="shared" si="3"/>
        <v>0.31531814660072283</v>
      </c>
      <c r="DX11">
        <f t="shared" si="4"/>
        <v>1.9446429300475641</v>
      </c>
    </row>
    <row r="12" spans="1:135" x14ac:dyDescent="0.3">
      <c r="A12" t="s">
        <v>121</v>
      </c>
      <c r="B12">
        <v>3.8333333333333335</v>
      </c>
      <c r="C12">
        <v>4.5</v>
      </c>
      <c r="D12">
        <v>3</v>
      </c>
      <c r="E12">
        <v>4</v>
      </c>
      <c r="F12">
        <v>3.4166666666666665</v>
      </c>
      <c r="G12">
        <v>3.5</v>
      </c>
      <c r="H12">
        <v>4</v>
      </c>
      <c r="I12">
        <v>2.75</v>
      </c>
      <c r="J12">
        <v>3.3333333333333335</v>
      </c>
      <c r="K12">
        <v>3.75</v>
      </c>
      <c r="L12">
        <v>2</v>
      </c>
      <c r="M12">
        <v>4.25</v>
      </c>
      <c r="N12">
        <v>2.75</v>
      </c>
      <c r="O12">
        <v>3</v>
      </c>
      <c r="P12">
        <v>2.75</v>
      </c>
      <c r="Q12">
        <v>2.5</v>
      </c>
      <c r="R12">
        <v>2.1666666666666665</v>
      </c>
      <c r="S12">
        <v>2.75</v>
      </c>
      <c r="T12">
        <v>2.75</v>
      </c>
      <c r="U12">
        <v>2.5</v>
      </c>
      <c r="W12" t="s">
        <v>110</v>
      </c>
      <c r="Y12" t="s">
        <v>112</v>
      </c>
      <c r="Z12" t="s">
        <v>112</v>
      </c>
      <c r="AA12" t="s">
        <v>109</v>
      </c>
      <c r="AB12" t="s">
        <v>112</v>
      </c>
      <c r="AC12" t="s">
        <v>110</v>
      </c>
      <c r="AD12" t="s">
        <v>112</v>
      </c>
      <c r="AE12" t="s">
        <v>110</v>
      </c>
      <c r="AF12" t="s">
        <v>110</v>
      </c>
      <c r="AG12" t="s">
        <v>111</v>
      </c>
      <c r="AH12" t="s">
        <v>113</v>
      </c>
      <c r="AI12" t="s">
        <v>113</v>
      </c>
      <c r="AJ12" t="s">
        <v>113</v>
      </c>
      <c r="AK12" t="s">
        <v>109</v>
      </c>
      <c r="AL12" t="s">
        <v>109</v>
      </c>
      <c r="AM12" t="s">
        <v>110</v>
      </c>
      <c r="AN12" t="s">
        <v>112</v>
      </c>
      <c r="AO12" t="s">
        <v>113</v>
      </c>
      <c r="AP12" t="s">
        <v>110</v>
      </c>
      <c r="AQ12" t="s">
        <v>112</v>
      </c>
      <c r="AR12" t="s">
        <v>109</v>
      </c>
      <c r="AS12" t="s">
        <v>112</v>
      </c>
      <c r="AT12" t="s">
        <v>111</v>
      </c>
      <c r="AU12" t="s">
        <v>113</v>
      </c>
      <c r="AV12" t="s">
        <v>112</v>
      </c>
      <c r="AW12" t="s">
        <v>109</v>
      </c>
      <c r="AX12" t="s">
        <v>109</v>
      </c>
      <c r="AY12" t="s">
        <v>109</v>
      </c>
      <c r="AZ12" t="s">
        <v>112</v>
      </c>
      <c r="BA12" t="s">
        <v>113</v>
      </c>
      <c r="BB12" t="s">
        <v>112</v>
      </c>
      <c r="BC12" t="s">
        <v>112</v>
      </c>
      <c r="BD12" t="s">
        <v>112</v>
      </c>
      <c r="BE12" t="s">
        <v>112</v>
      </c>
      <c r="BF12" t="s">
        <v>109</v>
      </c>
      <c r="BG12" t="s">
        <v>112</v>
      </c>
      <c r="BH12" t="s">
        <v>112</v>
      </c>
      <c r="BI12" t="s">
        <v>113</v>
      </c>
      <c r="BJ12" t="s">
        <v>109</v>
      </c>
      <c r="BK12" t="s">
        <v>109</v>
      </c>
      <c r="BL12" t="s">
        <v>111</v>
      </c>
      <c r="BM12" t="s">
        <v>112</v>
      </c>
      <c r="BN12" t="s">
        <v>109</v>
      </c>
      <c r="BO12" t="s">
        <v>113</v>
      </c>
      <c r="BP12" t="s">
        <v>113</v>
      </c>
      <c r="BQ12" t="s">
        <v>110</v>
      </c>
      <c r="BR12" t="s">
        <v>112</v>
      </c>
      <c r="BS12" t="s">
        <v>111</v>
      </c>
      <c r="BT12" t="s">
        <v>113</v>
      </c>
      <c r="BU12" t="s">
        <v>113</v>
      </c>
      <c r="BV12" t="s">
        <v>111</v>
      </c>
      <c r="BW12" t="s">
        <v>110</v>
      </c>
      <c r="BX12" t="s">
        <v>112</v>
      </c>
      <c r="BY12" t="s">
        <v>110</v>
      </c>
      <c r="BZ12" t="s">
        <v>109</v>
      </c>
      <c r="CA12" t="s">
        <v>113</v>
      </c>
      <c r="CB12" t="s">
        <v>112</v>
      </c>
      <c r="CC12" t="s">
        <v>112</v>
      </c>
      <c r="CD12" t="s">
        <v>109</v>
      </c>
      <c r="CE12" t="s">
        <v>109</v>
      </c>
      <c r="CF12" t="s">
        <v>110</v>
      </c>
      <c r="CG12" t="s">
        <v>113</v>
      </c>
      <c r="CH12" t="s">
        <v>111</v>
      </c>
      <c r="CI12" t="s">
        <v>113</v>
      </c>
      <c r="CJ12" t="s">
        <v>110</v>
      </c>
      <c r="CK12" t="s">
        <v>112</v>
      </c>
      <c r="CL12" t="s">
        <v>113</v>
      </c>
      <c r="CM12" t="s">
        <v>112</v>
      </c>
      <c r="CN12" t="s">
        <v>112</v>
      </c>
      <c r="CO12" t="s">
        <v>112</v>
      </c>
      <c r="CP12">
        <v>2.8</v>
      </c>
      <c r="DT12">
        <f t="shared" si="0"/>
        <v>0.71740341531923402</v>
      </c>
      <c r="DU12">
        <f t="shared" si="1"/>
        <v>-0.79230242883155533</v>
      </c>
      <c r="DV12">
        <f t="shared" si="2"/>
        <v>-6.0017316421963521E-2</v>
      </c>
      <c r="DW12">
        <f t="shared" si="3"/>
        <v>-0.56352044459791484</v>
      </c>
      <c r="DX12">
        <f t="shared" si="4"/>
        <v>-3.1034728701952115</v>
      </c>
    </row>
    <row r="13" spans="1:135" x14ac:dyDescent="0.3">
      <c r="A13" t="s">
        <v>122</v>
      </c>
      <c r="B13">
        <v>3.1666666666666665</v>
      </c>
      <c r="C13">
        <v>2.5</v>
      </c>
      <c r="D13">
        <v>3.5</v>
      </c>
      <c r="E13">
        <v>3.5</v>
      </c>
      <c r="F13">
        <v>4.083333333333333</v>
      </c>
      <c r="G13">
        <v>4.25</v>
      </c>
      <c r="H13">
        <v>4</v>
      </c>
      <c r="I13">
        <v>4</v>
      </c>
      <c r="J13">
        <v>3.9166666666666665</v>
      </c>
      <c r="K13">
        <v>4</v>
      </c>
      <c r="L13">
        <v>3.75</v>
      </c>
      <c r="M13">
        <v>4</v>
      </c>
      <c r="N13">
        <v>2.25</v>
      </c>
      <c r="O13">
        <v>2.75</v>
      </c>
      <c r="P13">
        <v>1.75</v>
      </c>
      <c r="Q13">
        <v>2.25</v>
      </c>
      <c r="R13">
        <v>4.416666666666667</v>
      </c>
      <c r="S13">
        <v>4.25</v>
      </c>
      <c r="T13">
        <v>4.25</v>
      </c>
      <c r="U13">
        <v>4</v>
      </c>
      <c r="W13" t="s">
        <v>110</v>
      </c>
      <c r="Y13" t="s">
        <v>112</v>
      </c>
      <c r="Z13" t="s">
        <v>110</v>
      </c>
      <c r="AA13" t="s">
        <v>112</v>
      </c>
      <c r="AB13" t="s">
        <v>111</v>
      </c>
      <c r="AC13" t="s">
        <v>110</v>
      </c>
      <c r="AD13" t="s">
        <v>112</v>
      </c>
      <c r="AE13" t="s">
        <v>110</v>
      </c>
      <c r="AF13" t="s">
        <v>112</v>
      </c>
      <c r="AG13" t="s">
        <v>111</v>
      </c>
      <c r="AH13" t="s">
        <v>109</v>
      </c>
      <c r="AI13" t="s">
        <v>112</v>
      </c>
      <c r="AJ13" t="s">
        <v>113</v>
      </c>
      <c r="AK13" t="s">
        <v>112</v>
      </c>
      <c r="AL13" t="s">
        <v>111</v>
      </c>
      <c r="AM13" t="s">
        <v>111</v>
      </c>
      <c r="AN13" t="s">
        <v>112</v>
      </c>
      <c r="AO13" t="s">
        <v>112</v>
      </c>
      <c r="AP13" t="s">
        <v>112</v>
      </c>
      <c r="AQ13" t="s">
        <v>113</v>
      </c>
      <c r="AR13" t="s">
        <v>110</v>
      </c>
      <c r="AS13" t="s">
        <v>112</v>
      </c>
      <c r="AT13" t="s">
        <v>111</v>
      </c>
      <c r="AU13" t="s">
        <v>111</v>
      </c>
      <c r="AV13" t="s">
        <v>112</v>
      </c>
      <c r="AW13" t="s">
        <v>113</v>
      </c>
      <c r="AX13" t="s">
        <v>110</v>
      </c>
      <c r="AY13" t="s">
        <v>110</v>
      </c>
      <c r="AZ13" t="s">
        <v>112</v>
      </c>
      <c r="BA13" t="s">
        <v>111</v>
      </c>
      <c r="BB13" t="s">
        <v>111</v>
      </c>
      <c r="BC13" t="s">
        <v>110</v>
      </c>
      <c r="BD13" t="s">
        <v>110</v>
      </c>
      <c r="BE13" t="s">
        <v>112</v>
      </c>
      <c r="BF13" t="s">
        <v>109</v>
      </c>
      <c r="BG13" t="s">
        <v>112</v>
      </c>
      <c r="BH13" t="s">
        <v>112</v>
      </c>
      <c r="BI13" t="s">
        <v>112</v>
      </c>
      <c r="BJ13" t="s">
        <v>111</v>
      </c>
      <c r="BK13" t="s">
        <v>109</v>
      </c>
      <c r="BL13" t="s">
        <v>113</v>
      </c>
      <c r="BM13" t="s">
        <v>111</v>
      </c>
      <c r="BN13" t="s">
        <v>109</v>
      </c>
      <c r="BO13" t="s">
        <v>112</v>
      </c>
      <c r="BP13" t="s">
        <v>110</v>
      </c>
      <c r="BQ13" t="s">
        <v>110</v>
      </c>
      <c r="BR13" t="s">
        <v>111</v>
      </c>
      <c r="BS13" t="s">
        <v>110</v>
      </c>
      <c r="BT13" t="s">
        <v>111</v>
      </c>
      <c r="BU13" t="s">
        <v>110</v>
      </c>
      <c r="BV13" t="s">
        <v>111</v>
      </c>
      <c r="BW13" t="s">
        <v>112</v>
      </c>
      <c r="BX13" t="s">
        <v>111</v>
      </c>
      <c r="BY13" t="s">
        <v>112</v>
      </c>
      <c r="BZ13" t="s">
        <v>110</v>
      </c>
      <c r="CA13" t="s">
        <v>110</v>
      </c>
      <c r="CB13" t="s">
        <v>111</v>
      </c>
      <c r="CC13" t="s">
        <v>112</v>
      </c>
      <c r="CD13" t="s">
        <v>110</v>
      </c>
      <c r="CE13" t="s">
        <v>110</v>
      </c>
      <c r="CF13" t="s">
        <v>109</v>
      </c>
      <c r="CG13" t="s">
        <v>112</v>
      </c>
      <c r="CH13" t="s">
        <v>110</v>
      </c>
      <c r="CI13" t="s">
        <v>111</v>
      </c>
      <c r="CJ13" t="s">
        <v>110</v>
      </c>
      <c r="CK13" t="s">
        <v>111</v>
      </c>
      <c r="CL13" t="s">
        <v>111</v>
      </c>
      <c r="CM13" t="s">
        <v>112</v>
      </c>
      <c r="CN13" t="s">
        <v>110</v>
      </c>
      <c r="CO13" t="s">
        <v>113</v>
      </c>
      <c r="CP13">
        <v>2.8</v>
      </c>
      <c r="DT13">
        <f>(B13-3.23)/0.8</f>
        <v>-7.9166666666666829E-2</v>
      </c>
      <c r="DU13">
        <f>(F13-3.68)/0.64</f>
        <v>0.63020833333333259</v>
      </c>
      <c r="DV13">
        <f>(J13-3.43)/0.77</f>
        <v>0.63203463203463162</v>
      </c>
      <c r="DW13">
        <f>(N13-3.07)/0.87</f>
        <v>-0.94252873563218376</v>
      </c>
      <c r="DX13">
        <f>(R13-3.92)/0.65</f>
        <v>0.76410256410256461</v>
      </c>
    </row>
    <row r="14" spans="1:135" x14ac:dyDescent="0.3">
      <c r="A14" t="s">
        <v>123</v>
      </c>
      <c r="B14">
        <v>3.6666666666666665</v>
      </c>
      <c r="C14">
        <v>2.75</v>
      </c>
      <c r="D14">
        <v>4.25</v>
      </c>
      <c r="E14">
        <v>4</v>
      </c>
      <c r="F14">
        <v>3.75</v>
      </c>
      <c r="G14">
        <v>4.5</v>
      </c>
      <c r="H14">
        <v>3.75</v>
      </c>
      <c r="I14">
        <v>3</v>
      </c>
      <c r="J14">
        <v>4</v>
      </c>
      <c r="K14">
        <v>5</v>
      </c>
      <c r="L14">
        <v>3</v>
      </c>
      <c r="M14">
        <v>4</v>
      </c>
      <c r="N14">
        <v>3.5</v>
      </c>
      <c r="O14">
        <v>4.25</v>
      </c>
      <c r="P14">
        <v>2.75</v>
      </c>
      <c r="Q14">
        <v>3.5</v>
      </c>
      <c r="R14">
        <v>3.5</v>
      </c>
      <c r="S14">
        <v>3.75</v>
      </c>
      <c r="T14">
        <v>3.75</v>
      </c>
      <c r="U14">
        <v>3.5</v>
      </c>
      <c r="W14" t="s">
        <v>110</v>
      </c>
      <c r="X14" t="s">
        <v>112</v>
      </c>
      <c r="Y14" t="s">
        <v>112</v>
      </c>
      <c r="Z14" t="s">
        <v>112</v>
      </c>
      <c r="AA14" t="s">
        <v>109</v>
      </c>
      <c r="AB14" t="s">
        <v>112</v>
      </c>
      <c r="AC14" t="s">
        <v>110</v>
      </c>
      <c r="AD14" t="s">
        <v>112</v>
      </c>
      <c r="AE14" t="s">
        <v>110</v>
      </c>
      <c r="AF14" t="s">
        <v>110</v>
      </c>
      <c r="AG14" t="s">
        <v>111</v>
      </c>
      <c r="AH14" t="s">
        <v>112</v>
      </c>
      <c r="AI14" t="s">
        <v>112</v>
      </c>
      <c r="AJ14" t="s">
        <v>112</v>
      </c>
      <c r="AK14" t="s">
        <v>112</v>
      </c>
      <c r="AL14" t="s">
        <v>113</v>
      </c>
      <c r="AM14" t="s">
        <v>112</v>
      </c>
      <c r="AN14" t="s">
        <v>113</v>
      </c>
      <c r="AO14" t="s">
        <v>113</v>
      </c>
      <c r="AP14" t="s">
        <v>111</v>
      </c>
      <c r="AQ14" t="s">
        <v>113</v>
      </c>
      <c r="AR14" t="s">
        <v>109</v>
      </c>
      <c r="AS14" t="s">
        <v>110</v>
      </c>
      <c r="AT14" t="s">
        <v>110</v>
      </c>
      <c r="AU14" t="s">
        <v>112</v>
      </c>
      <c r="AV14" t="s">
        <v>112</v>
      </c>
      <c r="AW14" t="s">
        <v>109</v>
      </c>
      <c r="AX14" t="s">
        <v>110</v>
      </c>
      <c r="AY14" t="s">
        <v>111</v>
      </c>
      <c r="AZ14" t="s">
        <v>112</v>
      </c>
      <c r="BA14" t="s">
        <v>113</v>
      </c>
      <c r="BB14" t="s">
        <v>112</v>
      </c>
      <c r="BC14" t="s">
        <v>112</v>
      </c>
      <c r="BD14" t="s">
        <v>112</v>
      </c>
      <c r="BE14" t="s">
        <v>112</v>
      </c>
      <c r="BF14" t="s">
        <v>109</v>
      </c>
      <c r="BG14" t="s">
        <v>112</v>
      </c>
      <c r="BH14" t="s">
        <v>112</v>
      </c>
      <c r="BI14" t="s">
        <v>112</v>
      </c>
      <c r="BJ14" t="s">
        <v>112</v>
      </c>
      <c r="BK14" t="s">
        <v>109</v>
      </c>
      <c r="BL14" t="s">
        <v>110</v>
      </c>
      <c r="BM14" t="s">
        <v>112</v>
      </c>
      <c r="BN14" t="s">
        <v>109</v>
      </c>
      <c r="BO14" t="s">
        <v>111</v>
      </c>
      <c r="BP14" t="s">
        <v>113</v>
      </c>
      <c r="BQ14" t="s">
        <v>110</v>
      </c>
      <c r="BR14" t="s">
        <v>110</v>
      </c>
      <c r="BS14" t="s">
        <v>110</v>
      </c>
      <c r="BT14" t="s">
        <v>110</v>
      </c>
      <c r="BU14" t="s">
        <v>112</v>
      </c>
      <c r="BV14" t="s">
        <v>112</v>
      </c>
      <c r="BW14" t="s">
        <v>109</v>
      </c>
      <c r="BX14" t="s">
        <v>111</v>
      </c>
      <c r="BY14" t="s">
        <v>112</v>
      </c>
      <c r="BZ14" t="s">
        <v>109</v>
      </c>
      <c r="CA14" t="s">
        <v>112</v>
      </c>
      <c r="CB14" t="s">
        <v>112</v>
      </c>
      <c r="CC14" t="s">
        <v>111</v>
      </c>
      <c r="CD14" t="s">
        <v>110</v>
      </c>
      <c r="CE14" t="s">
        <v>109</v>
      </c>
      <c r="CF14" t="s">
        <v>110</v>
      </c>
      <c r="CG14" t="s">
        <v>112</v>
      </c>
      <c r="CH14" t="s">
        <v>112</v>
      </c>
      <c r="CI14" t="s">
        <v>109</v>
      </c>
      <c r="CJ14" t="s">
        <v>109</v>
      </c>
      <c r="CK14" t="s">
        <v>112</v>
      </c>
      <c r="CL14" t="s">
        <v>112</v>
      </c>
      <c r="CM14" t="s">
        <v>112</v>
      </c>
      <c r="CN14" t="s">
        <v>111</v>
      </c>
      <c r="CO14" t="s">
        <v>113</v>
      </c>
      <c r="CP14">
        <v>2.8</v>
      </c>
      <c r="DT14">
        <f>(B14-3.23)/0.8</f>
        <v>0.54583333333333317</v>
      </c>
      <c r="DU14">
        <f>(F14-3.68)/0.64</f>
        <v>0.10937499999999975</v>
      </c>
      <c r="DV14">
        <f>(J14-3.43)/0.77</f>
        <v>0.74025974025974006</v>
      </c>
      <c r="DW14">
        <f>(N14-3.07)/0.87</f>
        <v>0.49425287356321856</v>
      </c>
      <c r="DX14">
        <f>(R14-3.92)/0.65</f>
        <v>-0.64615384615384597</v>
      </c>
    </row>
    <row r="15" spans="1:135" x14ac:dyDescent="0.3">
      <c r="A15" t="s">
        <v>124</v>
      </c>
      <c r="B15">
        <v>3.25</v>
      </c>
      <c r="C15">
        <v>3</v>
      </c>
      <c r="D15">
        <v>3.5</v>
      </c>
      <c r="E15">
        <v>3.25</v>
      </c>
      <c r="F15">
        <v>3.25</v>
      </c>
      <c r="G15">
        <v>4</v>
      </c>
      <c r="H15">
        <v>3.75</v>
      </c>
      <c r="I15">
        <v>2</v>
      </c>
      <c r="J15">
        <v>4</v>
      </c>
      <c r="K15">
        <v>3.25</v>
      </c>
      <c r="L15">
        <v>4.5</v>
      </c>
      <c r="M15">
        <v>4.25</v>
      </c>
      <c r="N15">
        <v>2.0833333333333335</v>
      </c>
      <c r="O15">
        <v>3</v>
      </c>
      <c r="P15">
        <v>2</v>
      </c>
      <c r="Q15">
        <v>1.25</v>
      </c>
      <c r="R15">
        <v>4.666666666666667</v>
      </c>
      <c r="S15">
        <v>4.75</v>
      </c>
      <c r="T15">
        <v>4.75</v>
      </c>
      <c r="U15">
        <v>4.5</v>
      </c>
      <c r="W15" t="s">
        <v>110</v>
      </c>
      <c r="X15" t="s">
        <v>111</v>
      </c>
      <c r="Y15" t="s">
        <v>112</v>
      </c>
      <c r="Z15" t="s">
        <v>112</v>
      </c>
      <c r="AA15" t="s">
        <v>110</v>
      </c>
      <c r="AB15" t="s">
        <v>112</v>
      </c>
      <c r="AC15" t="s">
        <v>110</v>
      </c>
      <c r="AD15" t="s">
        <v>111</v>
      </c>
      <c r="AE15" t="s">
        <v>110</v>
      </c>
      <c r="AF15" t="s">
        <v>110</v>
      </c>
      <c r="AG15" t="s">
        <v>112</v>
      </c>
      <c r="AH15" t="s">
        <v>112</v>
      </c>
      <c r="AI15" t="s">
        <v>113</v>
      </c>
      <c r="AJ15" t="s">
        <v>110</v>
      </c>
      <c r="AK15" t="s">
        <v>110</v>
      </c>
      <c r="AL15" t="s">
        <v>110</v>
      </c>
      <c r="AM15" t="s">
        <v>112</v>
      </c>
      <c r="AN15" t="s">
        <v>113</v>
      </c>
      <c r="AO15" t="s">
        <v>113</v>
      </c>
      <c r="AP15" t="s">
        <v>112</v>
      </c>
      <c r="AQ15" t="s">
        <v>113</v>
      </c>
      <c r="AR15" t="s">
        <v>112</v>
      </c>
      <c r="AS15" t="s">
        <v>110</v>
      </c>
      <c r="AT15" t="s">
        <v>113</v>
      </c>
      <c r="AU15" t="s">
        <v>112</v>
      </c>
      <c r="AV15" t="s">
        <v>112</v>
      </c>
      <c r="AW15" t="s">
        <v>112</v>
      </c>
      <c r="AX15" t="s">
        <v>109</v>
      </c>
      <c r="AY15" t="s">
        <v>113</v>
      </c>
      <c r="AZ15" t="s">
        <v>112</v>
      </c>
      <c r="BA15" t="s">
        <v>112</v>
      </c>
      <c r="BB15" t="s">
        <v>110</v>
      </c>
      <c r="BC15" t="s">
        <v>111</v>
      </c>
      <c r="BD15" t="s">
        <v>112</v>
      </c>
      <c r="BE15" t="s">
        <v>113</v>
      </c>
      <c r="BF15" t="s">
        <v>110</v>
      </c>
      <c r="BG15" t="s">
        <v>110</v>
      </c>
      <c r="BH15" t="s">
        <v>113</v>
      </c>
      <c r="BI15" t="s">
        <v>112</v>
      </c>
      <c r="BJ15" t="s">
        <v>113</v>
      </c>
      <c r="BK15" t="s">
        <v>111</v>
      </c>
      <c r="BL15" t="s">
        <v>112</v>
      </c>
      <c r="BM15" t="s">
        <v>112</v>
      </c>
      <c r="BN15" t="s">
        <v>109</v>
      </c>
      <c r="BO15" t="s">
        <v>113</v>
      </c>
      <c r="BP15" t="s">
        <v>112</v>
      </c>
      <c r="BQ15" t="s">
        <v>110</v>
      </c>
      <c r="BR15" t="s">
        <v>109</v>
      </c>
      <c r="BS15" t="s">
        <v>112</v>
      </c>
      <c r="BT15" t="s">
        <v>111</v>
      </c>
      <c r="BU15" t="s">
        <v>112</v>
      </c>
      <c r="BV15" t="s">
        <v>110</v>
      </c>
      <c r="BW15" t="s">
        <v>110</v>
      </c>
      <c r="BX15" t="s">
        <v>113</v>
      </c>
      <c r="BY15" t="s">
        <v>113</v>
      </c>
      <c r="BZ15" t="s">
        <v>109</v>
      </c>
      <c r="CA15" t="s">
        <v>112</v>
      </c>
      <c r="CB15" t="s">
        <v>110</v>
      </c>
      <c r="CC15" t="s">
        <v>110</v>
      </c>
      <c r="CD15" t="s">
        <v>110</v>
      </c>
      <c r="CE15" t="s">
        <v>111</v>
      </c>
      <c r="CF15" t="s">
        <v>112</v>
      </c>
      <c r="CG15" t="s">
        <v>113</v>
      </c>
      <c r="CH15" t="s">
        <v>109</v>
      </c>
      <c r="CI15" t="s">
        <v>112</v>
      </c>
      <c r="CJ15" t="s">
        <v>109</v>
      </c>
      <c r="CK15" t="s">
        <v>112</v>
      </c>
      <c r="CL15" t="s">
        <v>112</v>
      </c>
      <c r="CM15" t="s">
        <v>110</v>
      </c>
      <c r="CN15" t="s">
        <v>109</v>
      </c>
      <c r="CO15" t="s">
        <v>112</v>
      </c>
      <c r="CP15">
        <v>2.5</v>
      </c>
      <c r="DT15">
        <f>(B15-3.23)/0.8</f>
        <v>2.5000000000000022E-2</v>
      </c>
      <c r="DU15">
        <f>(F15-3.68)/0.64</f>
        <v>-0.67187500000000022</v>
      </c>
      <c r="DV15">
        <f>(J15-3.43)/0.77</f>
        <v>0.74025974025974006</v>
      </c>
      <c r="DW15">
        <f>(N15-3.07)/0.87</f>
        <v>-1.1340996168582371</v>
      </c>
      <c r="DX15">
        <f>(R15-3.92)/0.65</f>
        <v>1.1487179487179493</v>
      </c>
    </row>
    <row r="16" spans="1:135" x14ac:dyDescent="0.3">
      <c r="A16" t="s">
        <v>125</v>
      </c>
      <c r="B16">
        <v>3.0833333333333335</v>
      </c>
      <c r="C16">
        <v>2.5</v>
      </c>
      <c r="D16">
        <v>3.5</v>
      </c>
      <c r="E16">
        <v>3.25</v>
      </c>
      <c r="F16">
        <v>4.083333333333333</v>
      </c>
      <c r="G16">
        <v>4</v>
      </c>
      <c r="H16">
        <v>4.5</v>
      </c>
      <c r="I16">
        <v>3.75</v>
      </c>
      <c r="J16">
        <v>2.9166666666666665</v>
      </c>
      <c r="K16">
        <v>2.75</v>
      </c>
      <c r="L16">
        <v>3.25</v>
      </c>
      <c r="M16">
        <v>2.75</v>
      </c>
      <c r="N16">
        <v>2.5833333333333335</v>
      </c>
      <c r="O16">
        <v>2.75</v>
      </c>
      <c r="P16">
        <v>2.5</v>
      </c>
      <c r="Q16">
        <v>2.5</v>
      </c>
      <c r="R16">
        <v>4</v>
      </c>
      <c r="S16">
        <v>3.75</v>
      </c>
      <c r="T16">
        <v>3.75</v>
      </c>
      <c r="U16">
        <v>4</v>
      </c>
      <c r="W16" t="s">
        <v>110</v>
      </c>
      <c r="X16" t="s">
        <v>110</v>
      </c>
      <c r="Y16" t="s">
        <v>112</v>
      </c>
      <c r="Z16" t="s">
        <v>113</v>
      </c>
      <c r="AA16" t="s">
        <v>109</v>
      </c>
      <c r="AB16" t="s">
        <v>111</v>
      </c>
      <c r="AC16" t="s">
        <v>109</v>
      </c>
      <c r="AD16" t="s">
        <v>111</v>
      </c>
      <c r="AE16" t="s">
        <v>109</v>
      </c>
      <c r="AF16" t="s">
        <v>109</v>
      </c>
      <c r="AG16" t="s">
        <v>112</v>
      </c>
      <c r="AH16" t="s">
        <v>110</v>
      </c>
      <c r="AI16" t="s">
        <v>113</v>
      </c>
      <c r="AJ16" t="s">
        <v>109</v>
      </c>
      <c r="AK16" t="s">
        <v>111</v>
      </c>
      <c r="AL16" t="s">
        <v>111</v>
      </c>
      <c r="AM16" t="s">
        <v>112</v>
      </c>
      <c r="AN16" t="s">
        <v>113</v>
      </c>
      <c r="AO16" t="s">
        <v>110</v>
      </c>
      <c r="AP16" t="s">
        <v>111</v>
      </c>
      <c r="AQ16" t="s">
        <v>112</v>
      </c>
      <c r="AR16" t="s">
        <v>110</v>
      </c>
      <c r="AS16" t="s">
        <v>111</v>
      </c>
      <c r="AT16" t="s">
        <v>111</v>
      </c>
      <c r="AU16" t="s">
        <v>109</v>
      </c>
      <c r="AV16" t="s">
        <v>113</v>
      </c>
      <c r="AW16" t="s">
        <v>112</v>
      </c>
      <c r="AX16" t="s">
        <v>109</v>
      </c>
      <c r="AY16" t="s">
        <v>113</v>
      </c>
      <c r="AZ16" t="s">
        <v>111</v>
      </c>
      <c r="BA16" t="s">
        <v>112</v>
      </c>
      <c r="BB16" t="s">
        <v>111</v>
      </c>
      <c r="BC16" t="s">
        <v>110</v>
      </c>
      <c r="BD16" t="s">
        <v>110</v>
      </c>
      <c r="BE16" t="s">
        <v>112</v>
      </c>
      <c r="BF16" t="s">
        <v>110</v>
      </c>
      <c r="BG16" t="s">
        <v>111</v>
      </c>
      <c r="BH16" t="s">
        <v>112</v>
      </c>
      <c r="BI16" t="s">
        <v>110</v>
      </c>
      <c r="BJ16" t="s">
        <v>112</v>
      </c>
      <c r="BK16" t="s">
        <v>109</v>
      </c>
      <c r="BL16" t="s">
        <v>112</v>
      </c>
      <c r="BM16" t="s">
        <v>111</v>
      </c>
      <c r="BN16" t="s">
        <v>113</v>
      </c>
      <c r="BO16" t="s">
        <v>111</v>
      </c>
      <c r="BP16" t="s">
        <v>111</v>
      </c>
      <c r="BQ16" t="s">
        <v>111</v>
      </c>
      <c r="BR16" t="s">
        <v>110</v>
      </c>
      <c r="BS16" t="s">
        <v>111</v>
      </c>
      <c r="BT16" t="s">
        <v>110</v>
      </c>
      <c r="BU16" t="s">
        <v>111</v>
      </c>
      <c r="BV16" t="s">
        <v>111</v>
      </c>
      <c r="BW16" t="s">
        <v>111</v>
      </c>
      <c r="BX16" t="s">
        <v>112</v>
      </c>
      <c r="BY16" t="s">
        <v>111</v>
      </c>
      <c r="BZ16" t="s">
        <v>110</v>
      </c>
      <c r="CA16" t="s">
        <v>110</v>
      </c>
      <c r="CB16" t="s">
        <v>111</v>
      </c>
      <c r="CC16" t="s">
        <v>109</v>
      </c>
      <c r="CD16" t="s">
        <v>111</v>
      </c>
      <c r="CE16" t="s">
        <v>110</v>
      </c>
      <c r="CF16" t="s">
        <v>110</v>
      </c>
      <c r="CG16" t="s">
        <v>112</v>
      </c>
      <c r="CH16" t="s">
        <v>112</v>
      </c>
      <c r="CI16" t="s">
        <v>109</v>
      </c>
      <c r="CJ16" t="s">
        <v>110</v>
      </c>
      <c r="CK16" t="s">
        <v>111</v>
      </c>
      <c r="CL16" t="s">
        <v>111</v>
      </c>
      <c r="CM16" t="s">
        <v>110</v>
      </c>
      <c r="CN16" t="s">
        <v>110</v>
      </c>
      <c r="CO16" t="s">
        <v>112</v>
      </c>
      <c r="CP16">
        <v>2.8</v>
      </c>
      <c r="DT16">
        <f t="shared" ref="DT16:DT24" si="5">(B16-3.4552113)/0.5270703</f>
        <v>-0.70555667178869064</v>
      </c>
      <c r="DU16">
        <f t="shared" ref="DU16:DU24" si="6">(F16-3.7886647)/0.4695152</f>
        <v>0.62760190369413604</v>
      </c>
      <c r="DV16">
        <f t="shared" ref="DV16:DV24" si="7">(J16-3.370317)/0.6162166</f>
        <v>-0.73618648594233504</v>
      </c>
      <c r="DW16">
        <f t="shared" ref="DW16:DW24" si="8">(N16-3.1240394)/0.6637548</f>
        <v>-0.81461718494038249</v>
      </c>
      <c r="DX16">
        <f t="shared" ref="DX16:DX24" si="9">(R16-3.8060759)/0.5282499</f>
        <v>0.36710674247169722</v>
      </c>
    </row>
    <row r="17" spans="1:128" x14ac:dyDescent="0.3">
      <c r="A17" t="s">
        <v>126</v>
      </c>
      <c r="B17">
        <v>4.25</v>
      </c>
      <c r="C17">
        <v>4.25</v>
      </c>
      <c r="D17">
        <v>4</v>
      </c>
      <c r="E17">
        <v>4.5</v>
      </c>
      <c r="F17">
        <v>4</v>
      </c>
      <c r="G17">
        <v>4</v>
      </c>
      <c r="H17">
        <v>4.25</v>
      </c>
      <c r="I17">
        <v>3.75</v>
      </c>
      <c r="J17">
        <v>4</v>
      </c>
      <c r="K17">
        <v>4</v>
      </c>
      <c r="L17">
        <v>4</v>
      </c>
      <c r="M17">
        <v>4</v>
      </c>
      <c r="N17">
        <v>2.3333333333333335</v>
      </c>
      <c r="O17">
        <v>3.25</v>
      </c>
      <c r="P17">
        <v>1.5</v>
      </c>
      <c r="Q17">
        <v>2.25</v>
      </c>
      <c r="R17">
        <v>4.833333333333333</v>
      </c>
      <c r="S17">
        <v>5</v>
      </c>
      <c r="T17">
        <v>5</v>
      </c>
      <c r="U17">
        <v>4.75</v>
      </c>
      <c r="W17" t="s">
        <v>110</v>
      </c>
      <c r="X17" t="s">
        <v>114</v>
      </c>
      <c r="Y17" t="s">
        <v>112</v>
      </c>
      <c r="Z17" t="s">
        <v>110</v>
      </c>
      <c r="AA17" t="s">
        <v>111</v>
      </c>
      <c r="AB17" t="s">
        <v>111</v>
      </c>
      <c r="AC17" t="s">
        <v>111</v>
      </c>
      <c r="AD17" t="s">
        <v>111</v>
      </c>
      <c r="AE17" t="s">
        <v>111</v>
      </c>
      <c r="AF17" t="s">
        <v>112</v>
      </c>
      <c r="AG17" t="s">
        <v>109</v>
      </c>
      <c r="AH17" t="s">
        <v>111</v>
      </c>
      <c r="AI17" t="s">
        <v>113</v>
      </c>
      <c r="AJ17" t="s">
        <v>110</v>
      </c>
      <c r="AK17" t="s">
        <v>110</v>
      </c>
      <c r="AL17" t="s">
        <v>109</v>
      </c>
      <c r="AM17" t="s">
        <v>110</v>
      </c>
      <c r="AN17" t="s">
        <v>113</v>
      </c>
      <c r="AO17" t="s">
        <v>112</v>
      </c>
      <c r="AP17" t="s">
        <v>110</v>
      </c>
      <c r="AQ17" t="s">
        <v>113</v>
      </c>
      <c r="AR17" t="s">
        <v>109</v>
      </c>
      <c r="AS17" t="s">
        <v>111</v>
      </c>
      <c r="AT17" t="s">
        <v>112</v>
      </c>
      <c r="AU17" t="s">
        <v>111</v>
      </c>
      <c r="AV17" t="s">
        <v>111</v>
      </c>
      <c r="AW17" t="s">
        <v>113</v>
      </c>
      <c r="AX17" t="s">
        <v>109</v>
      </c>
      <c r="AY17" t="s">
        <v>113</v>
      </c>
      <c r="AZ17" t="s">
        <v>113</v>
      </c>
      <c r="BA17" t="s">
        <v>113</v>
      </c>
      <c r="BB17" t="s">
        <v>109</v>
      </c>
      <c r="BC17" t="s">
        <v>111</v>
      </c>
      <c r="BD17" t="s">
        <v>110</v>
      </c>
      <c r="BE17" t="s">
        <v>110</v>
      </c>
      <c r="BF17" t="s">
        <v>110</v>
      </c>
      <c r="BG17" t="s">
        <v>112</v>
      </c>
      <c r="BH17" t="s">
        <v>112</v>
      </c>
      <c r="BI17" t="s">
        <v>111</v>
      </c>
      <c r="BJ17" t="s">
        <v>111</v>
      </c>
      <c r="BK17" t="s">
        <v>111</v>
      </c>
      <c r="BL17" t="s">
        <v>113</v>
      </c>
      <c r="BM17" t="s">
        <v>112</v>
      </c>
      <c r="BN17" t="s">
        <v>112</v>
      </c>
      <c r="BO17" t="s">
        <v>113</v>
      </c>
      <c r="BP17" t="s">
        <v>113</v>
      </c>
      <c r="BQ17" t="s">
        <v>112</v>
      </c>
      <c r="BR17" t="s">
        <v>110</v>
      </c>
      <c r="BS17" t="s">
        <v>111</v>
      </c>
      <c r="BT17" t="s">
        <v>111</v>
      </c>
      <c r="BU17" t="s">
        <v>112</v>
      </c>
      <c r="BV17" t="s">
        <v>111</v>
      </c>
      <c r="BW17" t="s">
        <v>111</v>
      </c>
      <c r="BX17" t="s">
        <v>112</v>
      </c>
      <c r="BY17" t="s">
        <v>110</v>
      </c>
      <c r="BZ17" t="s">
        <v>110</v>
      </c>
      <c r="CA17" t="s">
        <v>110</v>
      </c>
      <c r="CB17" t="s">
        <v>110</v>
      </c>
      <c r="CC17" t="s">
        <v>110</v>
      </c>
      <c r="CD17" t="s">
        <v>110</v>
      </c>
      <c r="CE17" t="s">
        <v>110</v>
      </c>
      <c r="CF17" t="s">
        <v>112</v>
      </c>
      <c r="CG17" t="s">
        <v>112</v>
      </c>
      <c r="CH17" t="s">
        <v>110</v>
      </c>
      <c r="CI17" t="s">
        <v>111</v>
      </c>
      <c r="CJ17" t="s">
        <v>110</v>
      </c>
      <c r="CK17" t="s">
        <v>111</v>
      </c>
      <c r="CL17" t="s">
        <v>111</v>
      </c>
      <c r="CM17" t="s">
        <v>111</v>
      </c>
      <c r="CN17" t="s">
        <v>110</v>
      </c>
      <c r="CO17" t="s">
        <v>111</v>
      </c>
      <c r="CP17">
        <v>3</v>
      </c>
      <c r="DT17">
        <f t="shared" si="5"/>
        <v>1.5079367970458586</v>
      </c>
      <c r="DU17">
        <f t="shared" si="6"/>
        <v>0.45011386212842525</v>
      </c>
      <c r="DV17">
        <f t="shared" si="7"/>
        <v>1.0218533548106299</v>
      </c>
      <c r="DW17">
        <f t="shared" si="8"/>
        <v>-1.1912622954540841</v>
      </c>
      <c r="DX17">
        <f t="shared" si="9"/>
        <v>1.9446429300475641</v>
      </c>
    </row>
    <row r="18" spans="1:128" x14ac:dyDescent="0.3">
      <c r="A18" t="s">
        <v>127</v>
      </c>
      <c r="B18">
        <v>3.75</v>
      </c>
      <c r="C18">
        <v>3.25</v>
      </c>
      <c r="D18">
        <v>4</v>
      </c>
      <c r="E18">
        <v>4</v>
      </c>
      <c r="F18">
        <v>4.083333333333333</v>
      </c>
      <c r="G18">
        <v>4.25</v>
      </c>
      <c r="H18">
        <v>3.75</v>
      </c>
      <c r="I18">
        <v>4.25</v>
      </c>
      <c r="J18">
        <v>4.083333333333333</v>
      </c>
      <c r="K18">
        <v>4.5</v>
      </c>
      <c r="L18">
        <v>3.5</v>
      </c>
      <c r="M18">
        <v>4.25</v>
      </c>
      <c r="N18">
        <v>3.5</v>
      </c>
      <c r="O18">
        <v>4</v>
      </c>
      <c r="P18">
        <v>3.25</v>
      </c>
      <c r="Q18">
        <v>3.25</v>
      </c>
      <c r="R18">
        <v>4.75</v>
      </c>
      <c r="S18">
        <v>4.25</v>
      </c>
      <c r="T18">
        <v>4.25</v>
      </c>
      <c r="U18">
        <v>5</v>
      </c>
      <c r="W18" t="s">
        <v>110</v>
      </c>
      <c r="X18" t="s">
        <v>112</v>
      </c>
      <c r="Y18" t="s">
        <v>112</v>
      </c>
      <c r="Z18" t="s">
        <v>111</v>
      </c>
      <c r="AA18" t="s">
        <v>111</v>
      </c>
      <c r="AB18" t="s">
        <v>112</v>
      </c>
      <c r="AC18" t="s">
        <v>110</v>
      </c>
      <c r="AD18" t="s">
        <v>112</v>
      </c>
      <c r="AE18" t="s">
        <v>110</v>
      </c>
      <c r="AF18" t="s">
        <v>111</v>
      </c>
      <c r="AG18" t="s">
        <v>111</v>
      </c>
      <c r="AH18" t="s">
        <v>112</v>
      </c>
      <c r="AI18" t="s">
        <v>113</v>
      </c>
      <c r="AJ18" t="s">
        <v>112</v>
      </c>
      <c r="AK18" t="s">
        <v>112</v>
      </c>
      <c r="AL18" t="s">
        <v>112</v>
      </c>
      <c r="AM18" t="s">
        <v>109</v>
      </c>
      <c r="AN18" t="s">
        <v>111</v>
      </c>
      <c r="AO18" t="s">
        <v>111</v>
      </c>
      <c r="AP18" t="s">
        <v>113</v>
      </c>
      <c r="AQ18" t="s">
        <v>113</v>
      </c>
      <c r="AR18" t="s">
        <v>111</v>
      </c>
      <c r="AS18" t="s">
        <v>110</v>
      </c>
      <c r="AT18" t="s">
        <v>112</v>
      </c>
      <c r="AU18" t="s">
        <v>113</v>
      </c>
      <c r="AV18" t="s">
        <v>113</v>
      </c>
      <c r="AW18" t="s">
        <v>112</v>
      </c>
      <c r="AX18" t="s">
        <v>111</v>
      </c>
      <c r="AY18" t="s">
        <v>112</v>
      </c>
      <c r="AZ18" t="s">
        <v>110</v>
      </c>
      <c r="BA18" t="s">
        <v>112</v>
      </c>
      <c r="BB18" t="s">
        <v>109</v>
      </c>
      <c r="BC18" t="s">
        <v>113</v>
      </c>
      <c r="BD18" t="s">
        <v>111</v>
      </c>
      <c r="BE18" t="s">
        <v>112</v>
      </c>
      <c r="BF18" t="s">
        <v>109</v>
      </c>
      <c r="BG18" t="s">
        <v>110</v>
      </c>
      <c r="BH18" t="s">
        <v>109</v>
      </c>
      <c r="BI18" t="s">
        <v>113</v>
      </c>
      <c r="BJ18" t="s">
        <v>113</v>
      </c>
      <c r="BK18" t="s">
        <v>112</v>
      </c>
      <c r="BL18" t="s">
        <v>112</v>
      </c>
      <c r="BM18" t="s">
        <v>112</v>
      </c>
      <c r="BN18" t="s">
        <v>110</v>
      </c>
      <c r="BO18" t="s">
        <v>111</v>
      </c>
      <c r="BP18" t="s">
        <v>112</v>
      </c>
      <c r="BQ18" t="s">
        <v>110</v>
      </c>
      <c r="BR18" t="s">
        <v>112</v>
      </c>
      <c r="BS18" t="s">
        <v>112</v>
      </c>
      <c r="BT18" t="s">
        <v>111</v>
      </c>
      <c r="BU18" t="s">
        <v>113</v>
      </c>
      <c r="BV18" t="s">
        <v>111</v>
      </c>
      <c r="BW18" t="s">
        <v>112</v>
      </c>
      <c r="BX18" t="s">
        <v>111</v>
      </c>
      <c r="BY18" t="s">
        <v>113</v>
      </c>
      <c r="BZ18" t="s">
        <v>111</v>
      </c>
      <c r="CA18" t="s">
        <v>111</v>
      </c>
      <c r="CB18" t="s">
        <v>113</v>
      </c>
      <c r="CC18" t="s">
        <v>112</v>
      </c>
      <c r="CD18" t="s">
        <v>112</v>
      </c>
      <c r="CE18" t="s">
        <v>110</v>
      </c>
      <c r="CF18" t="s">
        <v>110</v>
      </c>
      <c r="CG18" t="s">
        <v>112</v>
      </c>
      <c r="CH18" t="s">
        <v>111</v>
      </c>
      <c r="CI18" t="s">
        <v>110</v>
      </c>
      <c r="CJ18" t="s">
        <v>110</v>
      </c>
      <c r="CK18" t="s">
        <v>112</v>
      </c>
      <c r="CL18" t="s">
        <v>112</v>
      </c>
      <c r="CM18" t="s">
        <v>109</v>
      </c>
      <c r="CN18" t="s">
        <v>110</v>
      </c>
      <c r="CO18" t="s">
        <v>111</v>
      </c>
      <c r="CP18">
        <v>2.7</v>
      </c>
      <c r="DT18">
        <f t="shared" si="5"/>
        <v>0.55929673897390875</v>
      </c>
      <c r="DU18">
        <f t="shared" si="6"/>
        <v>0.62760190369413604</v>
      </c>
      <c r="DV18">
        <f t="shared" si="7"/>
        <v>1.1570871887147036</v>
      </c>
      <c r="DW18">
        <f t="shared" si="8"/>
        <v>0.56641488694319042</v>
      </c>
      <c r="DX18">
        <f t="shared" si="9"/>
        <v>1.786889311289978</v>
      </c>
    </row>
    <row r="19" spans="1:128" x14ac:dyDescent="0.3">
      <c r="A19" t="s">
        <v>128</v>
      </c>
      <c r="B19">
        <v>3.8333333333333335</v>
      </c>
      <c r="C19">
        <v>4</v>
      </c>
      <c r="D19">
        <v>3.5</v>
      </c>
      <c r="E19">
        <v>4</v>
      </c>
      <c r="F19">
        <v>3.6666666666666665</v>
      </c>
      <c r="G19">
        <v>3.75</v>
      </c>
      <c r="H19">
        <v>3.5</v>
      </c>
      <c r="I19">
        <v>3.75</v>
      </c>
      <c r="J19">
        <v>3.4166666666666665</v>
      </c>
      <c r="K19">
        <v>4.25</v>
      </c>
      <c r="L19">
        <v>3.5</v>
      </c>
      <c r="M19">
        <v>2.5</v>
      </c>
      <c r="N19">
        <v>3</v>
      </c>
      <c r="O19">
        <v>3.75</v>
      </c>
      <c r="P19">
        <v>2.5</v>
      </c>
      <c r="Q19">
        <v>2.75</v>
      </c>
      <c r="R19">
        <v>3.8333333333333335</v>
      </c>
      <c r="S19">
        <v>3.5</v>
      </c>
      <c r="T19">
        <v>3.5</v>
      </c>
      <c r="U19">
        <v>4</v>
      </c>
      <c r="W19" t="s">
        <v>110</v>
      </c>
      <c r="X19" t="s">
        <v>116</v>
      </c>
      <c r="Y19" t="s">
        <v>112</v>
      </c>
      <c r="Z19" t="s">
        <v>112</v>
      </c>
      <c r="AA19" t="s">
        <v>110</v>
      </c>
      <c r="AB19" t="s">
        <v>113</v>
      </c>
      <c r="AC19" t="s">
        <v>109</v>
      </c>
      <c r="AD19" t="s">
        <v>112</v>
      </c>
      <c r="AE19" t="s">
        <v>109</v>
      </c>
      <c r="AF19" t="s">
        <v>112</v>
      </c>
      <c r="AG19" t="s">
        <v>110</v>
      </c>
      <c r="AH19" t="s">
        <v>112</v>
      </c>
      <c r="AI19" t="s">
        <v>113</v>
      </c>
      <c r="AJ19" t="s">
        <v>110</v>
      </c>
      <c r="AK19" t="s">
        <v>109</v>
      </c>
      <c r="AL19" t="s">
        <v>109</v>
      </c>
      <c r="AM19" t="s">
        <v>109</v>
      </c>
      <c r="AN19" t="s">
        <v>113</v>
      </c>
      <c r="AO19" t="s">
        <v>112</v>
      </c>
      <c r="AP19" t="s">
        <v>110</v>
      </c>
      <c r="AQ19" t="s">
        <v>111</v>
      </c>
      <c r="AR19" t="s">
        <v>109</v>
      </c>
      <c r="AS19" t="s">
        <v>111</v>
      </c>
      <c r="AT19" t="s">
        <v>110</v>
      </c>
      <c r="AU19" t="s">
        <v>112</v>
      </c>
      <c r="AV19" t="s">
        <v>111</v>
      </c>
      <c r="AW19" t="s">
        <v>111</v>
      </c>
      <c r="AX19" t="s">
        <v>109</v>
      </c>
      <c r="AY19" t="s">
        <v>112</v>
      </c>
      <c r="AZ19" t="s">
        <v>113</v>
      </c>
      <c r="BA19" t="s">
        <v>110</v>
      </c>
      <c r="BB19" t="s">
        <v>109</v>
      </c>
      <c r="BC19" t="s">
        <v>109</v>
      </c>
      <c r="BD19" t="s">
        <v>110</v>
      </c>
      <c r="BE19" t="s">
        <v>110</v>
      </c>
      <c r="BF19" t="s">
        <v>112</v>
      </c>
      <c r="BG19" t="s">
        <v>111</v>
      </c>
      <c r="BH19" t="s">
        <v>113</v>
      </c>
      <c r="BI19" t="s">
        <v>110</v>
      </c>
      <c r="BJ19" t="s">
        <v>109</v>
      </c>
      <c r="BK19" t="s">
        <v>112</v>
      </c>
      <c r="BL19" t="s">
        <v>113</v>
      </c>
      <c r="BM19" t="s">
        <v>113</v>
      </c>
      <c r="BN19" t="s">
        <v>112</v>
      </c>
      <c r="BO19" t="s">
        <v>113</v>
      </c>
      <c r="BP19" t="s">
        <v>110</v>
      </c>
      <c r="BQ19" t="s">
        <v>110</v>
      </c>
      <c r="BR19" t="s">
        <v>109</v>
      </c>
      <c r="BS19" t="s">
        <v>111</v>
      </c>
      <c r="BT19" t="s">
        <v>110</v>
      </c>
      <c r="BU19" t="s">
        <v>111</v>
      </c>
      <c r="BV19" t="s">
        <v>112</v>
      </c>
      <c r="BW19" t="s">
        <v>112</v>
      </c>
      <c r="BX19" t="s">
        <v>112</v>
      </c>
      <c r="BY19" t="s">
        <v>110</v>
      </c>
      <c r="BZ19" t="s">
        <v>111</v>
      </c>
      <c r="CA19" t="s">
        <v>111</v>
      </c>
      <c r="CB19" t="s">
        <v>110</v>
      </c>
      <c r="CC19" t="s">
        <v>109</v>
      </c>
      <c r="CD19" t="s">
        <v>110</v>
      </c>
      <c r="CE19" t="s">
        <v>110</v>
      </c>
      <c r="CF19" t="s">
        <v>112</v>
      </c>
      <c r="CG19" t="s">
        <v>113</v>
      </c>
      <c r="CH19" t="s">
        <v>111</v>
      </c>
      <c r="CI19" t="s">
        <v>110</v>
      </c>
      <c r="CJ19" t="s">
        <v>112</v>
      </c>
      <c r="CK19" t="s">
        <v>112</v>
      </c>
      <c r="CL19" t="s">
        <v>111</v>
      </c>
      <c r="CM19" t="s">
        <v>110</v>
      </c>
      <c r="CN19" t="s">
        <v>112</v>
      </c>
      <c r="CO19" t="s">
        <v>110</v>
      </c>
      <c r="CP19">
        <v>2.8</v>
      </c>
      <c r="DT19">
        <f t="shared" si="5"/>
        <v>0.71740341531923402</v>
      </c>
      <c r="DU19">
        <f t="shared" si="6"/>
        <v>-0.25983830413442094</v>
      </c>
      <c r="DV19">
        <f t="shared" si="7"/>
        <v>7.5216517482110209E-2</v>
      </c>
      <c r="DW19">
        <f t="shared" si="8"/>
        <v>-0.18687533408421306</v>
      </c>
      <c r="DX19">
        <f t="shared" si="9"/>
        <v>5.1599504956523989E-2</v>
      </c>
    </row>
    <row r="20" spans="1:128" x14ac:dyDescent="0.3">
      <c r="A20" t="s">
        <v>129</v>
      </c>
      <c r="B20">
        <v>3.3333333333333335</v>
      </c>
      <c r="C20">
        <v>3.75</v>
      </c>
      <c r="D20">
        <v>3.5</v>
      </c>
      <c r="E20">
        <v>2.75</v>
      </c>
      <c r="F20">
        <v>3.6666666666666665</v>
      </c>
      <c r="G20">
        <v>4.25</v>
      </c>
      <c r="H20">
        <v>3</v>
      </c>
      <c r="I20">
        <v>3.75</v>
      </c>
      <c r="J20">
        <v>3.4166666666666665</v>
      </c>
      <c r="K20">
        <v>2.5</v>
      </c>
      <c r="L20">
        <v>3.75</v>
      </c>
      <c r="M20">
        <v>4</v>
      </c>
      <c r="N20">
        <v>2.5</v>
      </c>
      <c r="O20">
        <v>2.75</v>
      </c>
      <c r="P20">
        <v>3.25</v>
      </c>
      <c r="Q20">
        <v>1.5</v>
      </c>
      <c r="R20">
        <v>4</v>
      </c>
      <c r="S20">
        <v>4.25</v>
      </c>
      <c r="T20">
        <v>4.25</v>
      </c>
      <c r="U20">
        <v>3.75</v>
      </c>
      <c r="W20" t="s">
        <v>110</v>
      </c>
      <c r="X20" t="s">
        <v>115</v>
      </c>
      <c r="Y20" t="s">
        <v>112</v>
      </c>
      <c r="Z20" t="s">
        <v>112</v>
      </c>
      <c r="AA20" t="s">
        <v>110</v>
      </c>
      <c r="AB20" t="s">
        <v>111</v>
      </c>
      <c r="AC20" t="s">
        <v>111</v>
      </c>
      <c r="AD20" t="s">
        <v>112</v>
      </c>
      <c r="AE20" t="s">
        <v>110</v>
      </c>
      <c r="AF20" t="s">
        <v>112</v>
      </c>
      <c r="AG20" t="s">
        <v>110</v>
      </c>
      <c r="AH20" t="s">
        <v>110</v>
      </c>
      <c r="AI20" t="s">
        <v>112</v>
      </c>
      <c r="AJ20" t="s">
        <v>109</v>
      </c>
      <c r="AK20" t="s">
        <v>112</v>
      </c>
      <c r="AL20" t="s">
        <v>112</v>
      </c>
      <c r="AM20" t="s">
        <v>112</v>
      </c>
      <c r="AN20" t="s">
        <v>113</v>
      </c>
      <c r="AO20" t="s">
        <v>112</v>
      </c>
      <c r="AP20" t="s">
        <v>111</v>
      </c>
      <c r="AQ20" t="s">
        <v>113</v>
      </c>
      <c r="AR20" t="s">
        <v>110</v>
      </c>
      <c r="AS20" t="s">
        <v>112</v>
      </c>
      <c r="AT20" t="s">
        <v>112</v>
      </c>
      <c r="AU20" t="s">
        <v>110</v>
      </c>
      <c r="AV20" t="s">
        <v>113</v>
      </c>
      <c r="AW20" t="s">
        <v>112</v>
      </c>
      <c r="AX20" t="s">
        <v>110</v>
      </c>
      <c r="AY20" t="s">
        <v>113</v>
      </c>
      <c r="AZ20" t="s">
        <v>112</v>
      </c>
      <c r="BA20" t="s">
        <v>110</v>
      </c>
      <c r="BB20" t="s">
        <v>112</v>
      </c>
      <c r="BC20" t="s">
        <v>110</v>
      </c>
      <c r="BD20" t="s">
        <v>112</v>
      </c>
      <c r="BE20" t="s">
        <v>112</v>
      </c>
      <c r="BF20" t="s">
        <v>109</v>
      </c>
      <c r="BG20" t="s">
        <v>110</v>
      </c>
      <c r="BH20" t="s">
        <v>112</v>
      </c>
      <c r="BI20" t="s">
        <v>111</v>
      </c>
      <c r="BJ20" t="s">
        <v>112</v>
      </c>
      <c r="BK20" t="s">
        <v>110</v>
      </c>
      <c r="BL20" t="s">
        <v>112</v>
      </c>
      <c r="BM20" t="s">
        <v>112</v>
      </c>
      <c r="BN20" t="s">
        <v>113</v>
      </c>
      <c r="BO20" t="s">
        <v>110</v>
      </c>
      <c r="BP20" t="s">
        <v>110</v>
      </c>
      <c r="BQ20" t="s">
        <v>110</v>
      </c>
      <c r="BR20" t="s">
        <v>109</v>
      </c>
      <c r="BS20" t="s">
        <v>112</v>
      </c>
      <c r="BT20" t="s">
        <v>110</v>
      </c>
      <c r="BU20" t="s">
        <v>112</v>
      </c>
      <c r="BV20" t="s">
        <v>111</v>
      </c>
      <c r="BW20" t="s">
        <v>111</v>
      </c>
      <c r="BX20" t="s">
        <v>112</v>
      </c>
      <c r="BY20" t="s">
        <v>112</v>
      </c>
      <c r="BZ20" t="s">
        <v>110</v>
      </c>
      <c r="CA20" t="s">
        <v>111</v>
      </c>
      <c r="CB20" t="s">
        <v>111</v>
      </c>
      <c r="CC20" t="s">
        <v>109</v>
      </c>
      <c r="CD20" t="s">
        <v>112</v>
      </c>
      <c r="CE20" t="s">
        <v>112</v>
      </c>
      <c r="CF20" t="s">
        <v>110</v>
      </c>
      <c r="CG20" t="s">
        <v>112</v>
      </c>
      <c r="CH20" t="s">
        <v>112</v>
      </c>
      <c r="CI20" t="s">
        <v>110</v>
      </c>
      <c r="CJ20" t="s">
        <v>110</v>
      </c>
      <c r="CK20" t="s">
        <v>111</v>
      </c>
      <c r="CL20" t="s">
        <v>112</v>
      </c>
      <c r="CM20" t="s">
        <v>110</v>
      </c>
      <c r="CN20" t="s">
        <v>109</v>
      </c>
      <c r="CO20" t="s">
        <v>112</v>
      </c>
      <c r="CP20">
        <v>3</v>
      </c>
      <c r="DT20">
        <f t="shared" si="5"/>
        <v>-0.23123664275271577</v>
      </c>
      <c r="DU20">
        <f t="shared" si="6"/>
        <v>-0.25983830413442094</v>
      </c>
      <c r="DV20">
        <f t="shared" si="7"/>
        <v>7.5216517482110209E-2</v>
      </c>
      <c r="DW20">
        <f t="shared" si="8"/>
        <v>-0.94016555511161659</v>
      </c>
      <c r="DX20">
        <f t="shared" si="9"/>
        <v>0.36710674247169722</v>
      </c>
    </row>
    <row r="21" spans="1:128" x14ac:dyDescent="0.3">
      <c r="A21" t="s">
        <v>130</v>
      </c>
      <c r="B21">
        <v>3.0833333333333335</v>
      </c>
      <c r="C21">
        <v>3.25</v>
      </c>
      <c r="D21">
        <v>2.75</v>
      </c>
      <c r="E21">
        <v>3.25</v>
      </c>
      <c r="F21">
        <v>4.5</v>
      </c>
      <c r="G21">
        <v>4.25</v>
      </c>
      <c r="H21">
        <v>4.75</v>
      </c>
      <c r="I21">
        <v>4.5</v>
      </c>
      <c r="J21">
        <v>3.4166666666666665</v>
      </c>
      <c r="K21">
        <v>4</v>
      </c>
      <c r="L21">
        <v>3</v>
      </c>
      <c r="M21">
        <v>3.25</v>
      </c>
      <c r="N21">
        <v>1.5833333333333333</v>
      </c>
      <c r="O21">
        <v>2</v>
      </c>
      <c r="P21">
        <v>1.25</v>
      </c>
      <c r="Q21">
        <v>1.5</v>
      </c>
      <c r="R21">
        <v>4</v>
      </c>
      <c r="S21">
        <v>4.5</v>
      </c>
      <c r="T21">
        <v>4.5</v>
      </c>
      <c r="U21">
        <v>3.75</v>
      </c>
      <c r="W21" t="s">
        <v>110</v>
      </c>
      <c r="X21" t="s">
        <v>115</v>
      </c>
      <c r="Y21" t="s">
        <v>112</v>
      </c>
      <c r="Z21" t="s">
        <v>111</v>
      </c>
      <c r="AA21" t="s">
        <v>110</v>
      </c>
      <c r="AB21" t="s">
        <v>111</v>
      </c>
      <c r="AC21" t="s">
        <v>110</v>
      </c>
      <c r="AD21" t="s">
        <v>111</v>
      </c>
      <c r="AE21" t="s">
        <v>111</v>
      </c>
      <c r="AF21" t="s">
        <v>110</v>
      </c>
      <c r="AG21" t="s">
        <v>111</v>
      </c>
      <c r="AH21" t="s">
        <v>111</v>
      </c>
      <c r="AI21" t="s">
        <v>112</v>
      </c>
      <c r="AJ21" t="s">
        <v>112</v>
      </c>
      <c r="AK21" t="s">
        <v>110</v>
      </c>
      <c r="AL21" t="s">
        <v>112</v>
      </c>
      <c r="AM21" t="s">
        <v>112</v>
      </c>
      <c r="AN21" t="s">
        <v>112</v>
      </c>
      <c r="AO21" t="s">
        <v>112</v>
      </c>
      <c r="AP21" t="s">
        <v>111</v>
      </c>
      <c r="AQ21" t="s">
        <v>113</v>
      </c>
      <c r="AR21" t="s">
        <v>110</v>
      </c>
      <c r="AS21" t="s">
        <v>111</v>
      </c>
      <c r="AT21" t="s">
        <v>111</v>
      </c>
      <c r="AU21" t="s">
        <v>112</v>
      </c>
      <c r="AV21" t="s">
        <v>113</v>
      </c>
      <c r="AW21" t="s">
        <v>111</v>
      </c>
      <c r="AX21" t="s">
        <v>109</v>
      </c>
      <c r="AY21" t="s">
        <v>111</v>
      </c>
      <c r="AZ21" t="s">
        <v>112</v>
      </c>
      <c r="BA21" t="s">
        <v>110</v>
      </c>
      <c r="BB21" t="s">
        <v>112</v>
      </c>
      <c r="BC21" t="s">
        <v>112</v>
      </c>
      <c r="BD21" t="s">
        <v>112</v>
      </c>
      <c r="BE21" t="s">
        <v>112</v>
      </c>
      <c r="BF21" t="s">
        <v>110</v>
      </c>
      <c r="BG21" t="s">
        <v>111</v>
      </c>
      <c r="BH21" t="s">
        <v>112</v>
      </c>
      <c r="BI21" t="s">
        <v>112</v>
      </c>
      <c r="BJ21" t="s">
        <v>110</v>
      </c>
      <c r="BK21" t="s">
        <v>112</v>
      </c>
      <c r="BL21" t="s">
        <v>112</v>
      </c>
      <c r="BM21" t="s">
        <v>111</v>
      </c>
      <c r="BN21" t="s">
        <v>111</v>
      </c>
      <c r="BO21" t="s">
        <v>112</v>
      </c>
      <c r="BP21" t="s">
        <v>109</v>
      </c>
      <c r="BQ21" t="s">
        <v>111</v>
      </c>
      <c r="BR21" t="s">
        <v>112</v>
      </c>
      <c r="BS21" t="s">
        <v>112</v>
      </c>
      <c r="BT21" t="s">
        <v>111</v>
      </c>
      <c r="BU21" t="s">
        <v>112</v>
      </c>
      <c r="BV21" t="s">
        <v>110</v>
      </c>
      <c r="BW21" t="s">
        <v>111</v>
      </c>
      <c r="BX21" t="s">
        <v>112</v>
      </c>
      <c r="BY21" t="s">
        <v>110</v>
      </c>
      <c r="BZ21" t="s">
        <v>109</v>
      </c>
      <c r="CA21" t="s">
        <v>111</v>
      </c>
      <c r="CB21" t="s">
        <v>112</v>
      </c>
      <c r="CC21" t="s">
        <v>111</v>
      </c>
      <c r="CD21" t="s">
        <v>110</v>
      </c>
      <c r="CE21" t="s">
        <v>111</v>
      </c>
      <c r="CF21" t="s">
        <v>110</v>
      </c>
      <c r="CG21" t="s">
        <v>112</v>
      </c>
      <c r="CH21" t="s">
        <v>112</v>
      </c>
      <c r="CI21" t="s">
        <v>111</v>
      </c>
      <c r="CJ21" t="s">
        <v>110</v>
      </c>
      <c r="CK21" t="s">
        <v>112</v>
      </c>
      <c r="CL21" t="s">
        <v>111</v>
      </c>
      <c r="CM21" t="s">
        <v>112</v>
      </c>
      <c r="CN21" t="s">
        <v>112</v>
      </c>
      <c r="CO21" t="s">
        <v>112</v>
      </c>
      <c r="CP21">
        <v>2.4</v>
      </c>
      <c r="DT21">
        <f t="shared" si="5"/>
        <v>-0.70555667178869064</v>
      </c>
      <c r="DU21">
        <f t="shared" si="6"/>
        <v>1.515042111522694</v>
      </c>
      <c r="DV21">
        <f t="shared" si="7"/>
        <v>7.5216517482110209E-2</v>
      </c>
      <c r="DW21">
        <f t="shared" si="8"/>
        <v>-2.3211976269951897</v>
      </c>
      <c r="DX21">
        <f t="shared" si="9"/>
        <v>0.36710674247169722</v>
      </c>
    </row>
    <row r="22" spans="1:128" x14ac:dyDescent="0.3">
      <c r="A22" t="s">
        <v>131</v>
      </c>
      <c r="B22">
        <v>2.6666666666666665</v>
      </c>
      <c r="C22">
        <v>3</v>
      </c>
      <c r="D22">
        <v>1.75</v>
      </c>
      <c r="E22">
        <v>3.25</v>
      </c>
      <c r="F22">
        <v>4.166666666666667</v>
      </c>
      <c r="G22">
        <v>4</v>
      </c>
      <c r="H22">
        <v>4.25</v>
      </c>
      <c r="I22">
        <v>4.25</v>
      </c>
      <c r="J22">
        <v>1.8333333333333333</v>
      </c>
      <c r="K22">
        <v>2</v>
      </c>
      <c r="L22">
        <v>1.5</v>
      </c>
      <c r="M22">
        <v>2</v>
      </c>
      <c r="N22">
        <v>3.3333333333333335</v>
      </c>
      <c r="O22">
        <v>3.75</v>
      </c>
      <c r="P22">
        <v>3</v>
      </c>
      <c r="Q22">
        <v>3.25</v>
      </c>
      <c r="R22">
        <v>3.75</v>
      </c>
      <c r="S22">
        <v>4.25</v>
      </c>
      <c r="T22">
        <v>4.25</v>
      </c>
      <c r="U22">
        <v>3.5</v>
      </c>
      <c r="W22" t="s">
        <v>110</v>
      </c>
      <c r="X22" t="s">
        <v>112</v>
      </c>
      <c r="Y22" t="s">
        <v>112</v>
      </c>
      <c r="Z22" t="s">
        <v>113</v>
      </c>
      <c r="AA22" t="s">
        <v>109</v>
      </c>
      <c r="AB22" t="s">
        <v>112</v>
      </c>
      <c r="AC22" t="s">
        <v>109</v>
      </c>
      <c r="AD22" t="s">
        <v>112</v>
      </c>
      <c r="AE22" t="s">
        <v>109</v>
      </c>
      <c r="AF22" t="s">
        <v>109</v>
      </c>
      <c r="AG22" t="s">
        <v>112</v>
      </c>
      <c r="AH22" t="s">
        <v>112</v>
      </c>
      <c r="AI22" t="s">
        <v>112</v>
      </c>
      <c r="AJ22" t="s">
        <v>109</v>
      </c>
      <c r="AK22" t="s">
        <v>111</v>
      </c>
      <c r="AL22" t="s">
        <v>110</v>
      </c>
      <c r="AM22" t="s">
        <v>110</v>
      </c>
      <c r="AN22" t="s">
        <v>113</v>
      </c>
      <c r="AO22" t="s">
        <v>110</v>
      </c>
      <c r="AP22" t="s">
        <v>110</v>
      </c>
      <c r="AQ22" t="s">
        <v>110</v>
      </c>
      <c r="AR22" t="s">
        <v>110</v>
      </c>
      <c r="AS22" t="s">
        <v>110</v>
      </c>
      <c r="AT22" t="s">
        <v>112</v>
      </c>
      <c r="AU22" t="s">
        <v>110</v>
      </c>
      <c r="AV22" t="s">
        <v>110</v>
      </c>
      <c r="AW22" t="s">
        <v>112</v>
      </c>
      <c r="AX22" t="s">
        <v>110</v>
      </c>
      <c r="AY22" t="s">
        <v>112</v>
      </c>
      <c r="AZ22" t="s">
        <v>112</v>
      </c>
      <c r="BA22" t="s">
        <v>111</v>
      </c>
      <c r="BB22" t="s">
        <v>110</v>
      </c>
      <c r="BC22" t="s">
        <v>110</v>
      </c>
      <c r="BD22" t="s">
        <v>110</v>
      </c>
      <c r="BE22" t="s">
        <v>110</v>
      </c>
      <c r="BF22" t="s">
        <v>110</v>
      </c>
      <c r="BG22" t="s">
        <v>112</v>
      </c>
      <c r="BH22" t="s">
        <v>112</v>
      </c>
      <c r="BI22" t="s">
        <v>109</v>
      </c>
      <c r="BJ22" t="s">
        <v>110</v>
      </c>
      <c r="BK22" t="s">
        <v>112</v>
      </c>
      <c r="BL22" t="s">
        <v>112</v>
      </c>
      <c r="BM22" t="s">
        <v>112</v>
      </c>
      <c r="BN22" t="s">
        <v>112</v>
      </c>
      <c r="BO22" t="s">
        <v>112</v>
      </c>
      <c r="BP22" t="s">
        <v>112</v>
      </c>
      <c r="BQ22" t="s">
        <v>112</v>
      </c>
      <c r="BR22" t="s">
        <v>109</v>
      </c>
      <c r="BS22" t="s">
        <v>112</v>
      </c>
      <c r="BT22" t="s">
        <v>112</v>
      </c>
      <c r="BU22" t="s">
        <v>110</v>
      </c>
      <c r="BV22" t="s">
        <v>110</v>
      </c>
      <c r="BW22" t="s">
        <v>111</v>
      </c>
      <c r="BX22" t="s">
        <v>112</v>
      </c>
      <c r="BY22" t="s">
        <v>112</v>
      </c>
      <c r="BZ22" t="s">
        <v>112</v>
      </c>
      <c r="CA22" t="s">
        <v>110</v>
      </c>
      <c r="CB22" t="s">
        <v>110</v>
      </c>
      <c r="CC22" t="s">
        <v>109</v>
      </c>
      <c r="CD22" t="s">
        <v>110</v>
      </c>
      <c r="CE22" t="s">
        <v>109</v>
      </c>
      <c r="CF22" t="s">
        <v>110</v>
      </c>
      <c r="CG22" t="s">
        <v>112</v>
      </c>
      <c r="CH22" t="s">
        <v>112</v>
      </c>
      <c r="CI22" t="s">
        <v>110</v>
      </c>
      <c r="CJ22" t="s">
        <v>110</v>
      </c>
      <c r="CK22" t="s">
        <v>110</v>
      </c>
      <c r="CL22" t="s">
        <v>111</v>
      </c>
      <c r="CM22" t="s">
        <v>109</v>
      </c>
      <c r="CN22" t="s">
        <v>110</v>
      </c>
      <c r="CO22" t="s">
        <v>112</v>
      </c>
      <c r="CP22">
        <v>2.6</v>
      </c>
      <c r="DT22">
        <f t="shared" si="5"/>
        <v>-1.4960900535153161</v>
      </c>
      <c r="DU22">
        <f t="shared" si="6"/>
        <v>0.80508994525984878</v>
      </c>
      <c r="DV22">
        <f t="shared" si="7"/>
        <v>-2.4942263266952995</v>
      </c>
      <c r="DW22">
        <f t="shared" si="8"/>
        <v>0.31531814660072283</v>
      </c>
      <c r="DX22">
        <f t="shared" si="9"/>
        <v>-0.10615411380106304</v>
      </c>
    </row>
    <row r="23" spans="1:128" x14ac:dyDescent="0.3">
      <c r="A23" t="s">
        <v>132</v>
      </c>
      <c r="B23">
        <v>3.1666666666666665</v>
      </c>
      <c r="C23">
        <v>2.5</v>
      </c>
      <c r="D23">
        <v>2.75</v>
      </c>
      <c r="E23">
        <v>4.25</v>
      </c>
      <c r="F23">
        <v>4.583333333333333</v>
      </c>
      <c r="G23">
        <v>5</v>
      </c>
      <c r="H23">
        <v>5</v>
      </c>
      <c r="I23">
        <v>3.75</v>
      </c>
      <c r="J23">
        <v>3.6666666666666665</v>
      </c>
      <c r="K23">
        <v>3.5</v>
      </c>
      <c r="L23">
        <v>3.75</v>
      </c>
      <c r="M23">
        <v>3.75</v>
      </c>
      <c r="N23">
        <v>3.0833333333333335</v>
      </c>
      <c r="O23">
        <v>3.25</v>
      </c>
      <c r="P23">
        <v>3.25</v>
      </c>
      <c r="Q23">
        <v>2.75</v>
      </c>
      <c r="R23">
        <v>3.6666666666666665</v>
      </c>
      <c r="S23">
        <v>3.5</v>
      </c>
      <c r="T23">
        <v>3.5</v>
      </c>
      <c r="U23">
        <v>3.75</v>
      </c>
      <c r="W23" t="s">
        <v>110</v>
      </c>
      <c r="X23" t="s">
        <v>116</v>
      </c>
      <c r="Y23" t="s">
        <v>112</v>
      </c>
      <c r="Z23" t="s">
        <v>111</v>
      </c>
      <c r="AA23" t="s">
        <v>112</v>
      </c>
      <c r="AB23" t="s">
        <v>111</v>
      </c>
      <c r="AC23" t="s">
        <v>112</v>
      </c>
      <c r="AD23" t="s">
        <v>111</v>
      </c>
      <c r="AE23" t="s">
        <v>112</v>
      </c>
      <c r="AF23" t="s">
        <v>111</v>
      </c>
      <c r="AG23" t="s">
        <v>111</v>
      </c>
      <c r="AH23" t="s">
        <v>112</v>
      </c>
      <c r="AI23" t="s">
        <v>112</v>
      </c>
      <c r="AJ23" t="s">
        <v>112</v>
      </c>
      <c r="AK23" t="s">
        <v>110</v>
      </c>
      <c r="AL23" t="s">
        <v>112</v>
      </c>
      <c r="AM23" t="s">
        <v>111</v>
      </c>
      <c r="AN23" t="s">
        <v>112</v>
      </c>
      <c r="AO23" t="s">
        <v>109</v>
      </c>
      <c r="AP23" t="s">
        <v>111</v>
      </c>
      <c r="AQ23" t="s">
        <v>112</v>
      </c>
      <c r="AR23" t="s">
        <v>110</v>
      </c>
      <c r="AS23" t="s">
        <v>112</v>
      </c>
      <c r="AT23" t="s">
        <v>112</v>
      </c>
      <c r="AU23" t="s">
        <v>110</v>
      </c>
      <c r="AV23" t="s">
        <v>111</v>
      </c>
      <c r="AW23" t="s">
        <v>112</v>
      </c>
      <c r="AX23" t="s">
        <v>109</v>
      </c>
      <c r="AY23" t="s">
        <v>112</v>
      </c>
      <c r="AZ23" t="s">
        <v>113</v>
      </c>
      <c r="BA23" t="s">
        <v>111</v>
      </c>
      <c r="BB23" t="s">
        <v>111</v>
      </c>
      <c r="BC23" t="s">
        <v>111</v>
      </c>
      <c r="BD23" t="s">
        <v>111</v>
      </c>
      <c r="BE23" t="s">
        <v>111</v>
      </c>
      <c r="BF23" t="s">
        <v>109</v>
      </c>
      <c r="BG23" t="s">
        <v>109</v>
      </c>
      <c r="BH23" t="s">
        <v>112</v>
      </c>
      <c r="BI23" t="s">
        <v>112</v>
      </c>
      <c r="BJ23" t="s">
        <v>111</v>
      </c>
      <c r="BK23" t="s">
        <v>110</v>
      </c>
      <c r="BL23" t="s">
        <v>112</v>
      </c>
      <c r="BM23" t="s">
        <v>112</v>
      </c>
      <c r="BN23" t="s">
        <v>111</v>
      </c>
      <c r="BO23" t="s">
        <v>112</v>
      </c>
      <c r="BP23" t="s">
        <v>111</v>
      </c>
      <c r="BQ23" t="s">
        <v>111</v>
      </c>
      <c r="BR23" t="s">
        <v>111</v>
      </c>
      <c r="BS23" t="s">
        <v>111</v>
      </c>
      <c r="BT23" t="s">
        <v>111</v>
      </c>
      <c r="BU23" t="s">
        <v>112</v>
      </c>
      <c r="BV23" t="s">
        <v>111</v>
      </c>
      <c r="BW23" t="s">
        <v>112</v>
      </c>
      <c r="BX23" t="s">
        <v>112</v>
      </c>
      <c r="BY23" t="s">
        <v>111</v>
      </c>
      <c r="BZ23" t="s">
        <v>111</v>
      </c>
      <c r="CA23" t="s">
        <v>111</v>
      </c>
      <c r="CB23" t="s">
        <v>111</v>
      </c>
      <c r="CC23" t="s">
        <v>111</v>
      </c>
      <c r="CD23" t="s">
        <v>111</v>
      </c>
      <c r="CE23" t="s">
        <v>111</v>
      </c>
      <c r="CF23" t="s">
        <v>111</v>
      </c>
      <c r="CG23" t="s">
        <v>112</v>
      </c>
      <c r="CH23" t="s">
        <v>112</v>
      </c>
      <c r="CI23" t="s">
        <v>112</v>
      </c>
      <c r="CJ23" t="s">
        <v>110</v>
      </c>
      <c r="CK23" t="s">
        <v>111</v>
      </c>
      <c r="CL23" t="s">
        <v>111</v>
      </c>
      <c r="CM23" t="s">
        <v>110</v>
      </c>
      <c r="CN23" t="s">
        <v>112</v>
      </c>
      <c r="CO23" t="s">
        <v>111</v>
      </c>
      <c r="CP23">
        <v>3.4</v>
      </c>
      <c r="DT23">
        <f t="shared" si="5"/>
        <v>-0.54744999544336626</v>
      </c>
      <c r="DU23">
        <f t="shared" si="6"/>
        <v>1.6925301530884047</v>
      </c>
      <c r="DV23">
        <f t="shared" si="7"/>
        <v>0.4809180191943328</v>
      </c>
      <c r="DW23">
        <f t="shared" si="8"/>
        <v>-6.132696391297892E-2</v>
      </c>
      <c r="DX23">
        <f t="shared" si="9"/>
        <v>-0.26390773255865008</v>
      </c>
    </row>
    <row r="24" spans="1:128" x14ac:dyDescent="0.3">
      <c r="A24" t="s">
        <v>133</v>
      </c>
      <c r="B24">
        <v>3.3333333333333335</v>
      </c>
      <c r="C24">
        <v>4.5</v>
      </c>
      <c r="D24">
        <v>2.25</v>
      </c>
      <c r="E24">
        <v>3.25</v>
      </c>
      <c r="F24">
        <v>3.6666666666666665</v>
      </c>
      <c r="G24">
        <v>4</v>
      </c>
      <c r="H24">
        <v>4.5</v>
      </c>
      <c r="I24">
        <v>2.5</v>
      </c>
      <c r="J24">
        <v>3</v>
      </c>
      <c r="K24">
        <v>3.25</v>
      </c>
      <c r="L24">
        <v>2.75</v>
      </c>
      <c r="M24">
        <v>3</v>
      </c>
      <c r="N24">
        <v>3.9166666666666665</v>
      </c>
      <c r="O24">
        <v>4.5</v>
      </c>
      <c r="P24">
        <v>4</v>
      </c>
      <c r="Q24">
        <v>3.25</v>
      </c>
      <c r="R24">
        <v>2.75</v>
      </c>
      <c r="S24">
        <v>3</v>
      </c>
      <c r="T24">
        <v>3</v>
      </c>
      <c r="U24">
        <v>2.75</v>
      </c>
      <c r="W24" t="s">
        <v>110</v>
      </c>
      <c r="X24" t="s">
        <v>110</v>
      </c>
      <c r="Y24" t="s">
        <v>112</v>
      </c>
      <c r="Z24" t="s">
        <v>112</v>
      </c>
      <c r="AA24" t="s">
        <v>110</v>
      </c>
      <c r="AB24" t="s">
        <v>112</v>
      </c>
      <c r="AC24" t="s">
        <v>110</v>
      </c>
      <c r="AD24" t="s">
        <v>113</v>
      </c>
      <c r="AE24" t="s">
        <v>109</v>
      </c>
      <c r="AF24" t="s">
        <v>111</v>
      </c>
      <c r="AG24" t="s">
        <v>112</v>
      </c>
      <c r="AH24" t="s">
        <v>113</v>
      </c>
      <c r="AI24" t="s">
        <v>113</v>
      </c>
      <c r="AJ24" t="s">
        <v>112</v>
      </c>
      <c r="AK24" t="s">
        <v>112</v>
      </c>
      <c r="AL24" t="s">
        <v>110</v>
      </c>
      <c r="AM24" t="s">
        <v>112</v>
      </c>
      <c r="AN24" t="s">
        <v>112</v>
      </c>
      <c r="AO24" t="s">
        <v>111</v>
      </c>
      <c r="AP24" t="s">
        <v>112</v>
      </c>
      <c r="AQ24" t="s">
        <v>113</v>
      </c>
      <c r="AR24" t="s">
        <v>110</v>
      </c>
      <c r="AS24" t="s">
        <v>111</v>
      </c>
      <c r="AT24" t="s">
        <v>111</v>
      </c>
      <c r="AU24" t="s">
        <v>111</v>
      </c>
      <c r="AV24" t="s">
        <v>112</v>
      </c>
      <c r="AW24" t="s">
        <v>110</v>
      </c>
      <c r="AX24" t="s">
        <v>109</v>
      </c>
      <c r="AY24" t="s">
        <v>111</v>
      </c>
      <c r="AZ24" t="s">
        <v>112</v>
      </c>
      <c r="BA24" t="s">
        <v>112</v>
      </c>
      <c r="BB24" t="s">
        <v>111</v>
      </c>
      <c r="BC24" t="s">
        <v>111</v>
      </c>
      <c r="BD24" t="s">
        <v>113</v>
      </c>
      <c r="BE24" t="s">
        <v>112</v>
      </c>
      <c r="BF24" t="s">
        <v>109</v>
      </c>
      <c r="BG24" t="s">
        <v>111</v>
      </c>
      <c r="BH24" t="s">
        <v>112</v>
      </c>
      <c r="BI24" t="s">
        <v>113</v>
      </c>
      <c r="BJ24" t="s">
        <v>111</v>
      </c>
      <c r="BK24" t="s">
        <v>110</v>
      </c>
      <c r="BL24" t="s">
        <v>111</v>
      </c>
      <c r="BM24" t="s">
        <v>113</v>
      </c>
      <c r="BN24" t="s">
        <v>110</v>
      </c>
      <c r="BO24" t="s">
        <v>111</v>
      </c>
      <c r="BP24" t="s">
        <v>112</v>
      </c>
      <c r="BQ24" t="s">
        <v>111</v>
      </c>
      <c r="BR24" t="s">
        <v>110</v>
      </c>
      <c r="BS24" t="s">
        <v>112</v>
      </c>
      <c r="BT24" t="s">
        <v>111</v>
      </c>
      <c r="BU24" t="s">
        <v>113</v>
      </c>
      <c r="BV24" t="s">
        <v>111</v>
      </c>
      <c r="BW24" t="s">
        <v>110</v>
      </c>
      <c r="BX24" t="s">
        <v>112</v>
      </c>
      <c r="BY24" t="s">
        <v>111</v>
      </c>
      <c r="BZ24" t="s">
        <v>110</v>
      </c>
      <c r="CA24" t="s">
        <v>113</v>
      </c>
      <c r="CB24" t="s">
        <v>111</v>
      </c>
      <c r="CC24" t="s">
        <v>111</v>
      </c>
      <c r="CD24" t="s">
        <v>112</v>
      </c>
      <c r="CE24" t="s">
        <v>110</v>
      </c>
      <c r="CF24" t="s">
        <v>110</v>
      </c>
      <c r="CG24" t="s">
        <v>113</v>
      </c>
      <c r="CH24" t="s">
        <v>113</v>
      </c>
      <c r="CI24" t="s">
        <v>112</v>
      </c>
      <c r="CJ24" t="s">
        <v>110</v>
      </c>
      <c r="CK24" t="s">
        <v>112</v>
      </c>
      <c r="CL24" t="s">
        <v>112</v>
      </c>
      <c r="CM24" t="s">
        <v>110</v>
      </c>
      <c r="CN24" t="s">
        <v>111</v>
      </c>
      <c r="CO24" t="s">
        <v>112</v>
      </c>
      <c r="CP24">
        <v>2.8</v>
      </c>
      <c r="DT24">
        <f t="shared" si="5"/>
        <v>-0.23123664275271577</v>
      </c>
      <c r="DU24">
        <f t="shared" si="6"/>
        <v>-0.25983830413442094</v>
      </c>
      <c r="DV24">
        <f t="shared" si="7"/>
        <v>-0.60095265203826054</v>
      </c>
      <c r="DW24">
        <f t="shared" si="8"/>
        <v>1.1941567377993598</v>
      </c>
      <c r="DX24">
        <f t="shared" si="9"/>
        <v>-1.9991975388921042</v>
      </c>
    </row>
    <row r="25" spans="1:128" x14ac:dyDescent="0.3">
      <c r="A25" t="s">
        <v>134</v>
      </c>
      <c r="B25">
        <v>3.3333333333333335</v>
      </c>
      <c r="C25">
        <v>4</v>
      </c>
      <c r="D25">
        <v>3</v>
      </c>
      <c r="E25">
        <v>3</v>
      </c>
      <c r="F25">
        <v>3.75</v>
      </c>
      <c r="G25">
        <v>3.25</v>
      </c>
      <c r="H25">
        <v>4.25</v>
      </c>
      <c r="I25">
        <v>3.75</v>
      </c>
      <c r="J25">
        <v>3.8333333333333335</v>
      </c>
      <c r="K25">
        <v>4.25</v>
      </c>
      <c r="L25">
        <v>3.5</v>
      </c>
      <c r="M25">
        <v>3.75</v>
      </c>
      <c r="N25">
        <v>1.4166666666666667</v>
      </c>
      <c r="O25">
        <v>1.5</v>
      </c>
      <c r="P25">
        <v>1.75</v>
      </c>
      <c r="Q25">
        <v>1</v>
      </c>
      <c r="R25">
        <v>3.5833333333333335</v>
      </c>
      <c r="S25">
        <v>4</v>
      </c>
      <c r="T25">
        <v>4</v>
      </c>
      <c r="U25">
        <v>3</v>
      </c>
      <c r="W25" t="s">
        <v>110</v>
      </c>
      <c r="X25" t="s">
        <v>110</v>
      </c>
      <c r="Y25" t="s">
        <v>112</v>
      </c>
      <c r="Z25" t="s">
        <v>111</v>
      </c>
      <c r="AA25" t="s">
        <v>110</v>
      </c>
      <c r="AB25" t="s">
        <v>110</v>
      </c>
      <c r="AC25" t="s">
        <v>109</v>
      </c>
      <c r="AD25" t="s">
        <v>110</v>
      </c>
      <c r="AE25" t="s">
        <v>111</v>
      </c>
      <c r="AF25" t="s">
        <v>112</v>
      </c>
      <c r="AG25" t="s">
        <v>111</v>
      </c>
      <c r="AH25" t="s">
        <v>112</v>
      </c>
      <c r="AI25" t="s">
        <v>112</v>
      </c>
      <c r="AJ25" t="s">
        <v>109</v>
      </c>
      <c r="AK25" t="s">
        <v>113</v>
      </c>
      <c r="AL25" t="s">
        <v>113</v>
      </c>
      <c r="AM25" t="s">
        <v>112</v>
      </c>
      <c r="AN25" t="s">
        <v>113</v>
      </c>
      <c r="AO25" t="s">
        <v>110</v>
      </c>
      <c r="AP25" t="s">
        <v>111</v>
      </c>
      <c r="AQ25" t="s">
        <v>113</v>
      </c>
      <c r="AR25" t="s">
        <v>109</v>
      </c>
      <c r="AS25" t="s">
        <v>112</v>
      </c>
      <c r="AT25" t="s">
        <v>113</v>
      </c>
      <c r="AU25" t="s">
        <v>112</v>
      </c>
      <c r="AV25" t="s">
        <v>113</v>
      </c>
      <c r="AW25" t="s">
        <v>112</v>
      </c>
      <c r="AX25" t="s">
        <v>109</v>
      </c>
      <c r="AY25" t="s">
        <v>113</v>
      </c>
      <c r="AZ25" t="s">
        <v>112</v>
      </c>
      <c r="BA25" t="s">
        <v>113</v>
      </c>
      <c r="BB25" t="s">
        <v>111</v>
      </c>
      <c r="BC25" t="s">
        <v>109</v>
      </c>
      <c r="BD25" t="s">
        <v>112</v>
      </c>
      <c r="BE25" t="s">
        <v>113</v>
      </c>
      <c r="BF25" t="s">
        <v>109</v>
      </c>
      <c r="BG25" t="s">
        <v>109</v>
      </c>
      <c r="BH25" t="s">
        <v>110</v>
      </c>
      <c r="BI25" t="s">
        <v>112</v>
      </c>
      <c r="BJ25" t="s">
        <v>110</v>
      </c>
      <c r="BK25" t="s">
        <v>109</v>
      </c>
      <c r="BL25" t="s">
        <v>110</v>
      </c>
      <c r="BM25" t="s">
        <v>111</v>
      </c>
      <c r="BN25" t="s">
        <v>113</v>
      </c>
      <c r="BO25" t="s">
        <v>113</v>
      </c>
      <c r="BP25" t="s">
        <v>113</v>
      </c>
      <c r="BQ25" t="s">
        <v>111</v>
      </c>
      <c r="BR25" t="s">
        <v>112</v>
      </c>
      <c r="BS25" t="s">
        <v>113</v>
      </c>
      <c r="BT25" t="s">
        <v>111</v>
      </c>
      <c r="BU25" t="s">
        <v>113</v>
      </c>
      <c r="BV25" t="s">
        <v>113</v>
      </c>
      <c r="BW25" t="s">
        <v>110</v>
      </c>
      <c r="BX25" t="s">
        <v>113</v>
      </c>
      <c r="BY25" t="s">
        <v>112</v>
      </c>
      <c r="BZ25" t="s">
        <v>109</v>
      </c>
      <c r="CA25" t="s">
        <v>112</v>
      </c>
      <c r="CB25" t="s">
        <v>112</v>
      </c>
      <c r="CC25" t="s">
        <v>109</v>
      </c>
      <c r="CD25" t="s">
        <v>111</v>
      </c>
      <c r="CE25" t="s">
        <v>109</v>
      </c>
      <c r="CF25" t="s">
        <v>111</v>
      </c>
      <c r="CG25" t="s">
        <v>112</v>
      </c>
      <c r="CH25" t="s">
        <v>113</v>
      </c>
      <c r="CI25" t="s">
        <v>112</v>
      </c>
      <c r="CJ25" t="s">
        <v>113</v>
      </c>
      <c r="CK25" t="s">
        <v>112</v>
      </c>
      <c r="CL25" t="s">
        <v>113</v>
      </c>
      <c r="CM25" t="s">
        <v>111</v>
      </c>
      <c r="CN25" t="s">
        <v>112</v>
      </c>
      <c r="CO25" t="s">
        <v>113</v>
      </c>
      <c r="CP25">
        <v>2.7</v>
      </c>
      <c r="DT25">
        <f>(B25-3.23)/0.8</f>
        <v>0.12916666666666687</v>
      </c>
      <c r="DU25">
        <f>(F25-3.68)/0.64</f>
        <v>0.10937499999999975</v>
      </c>
      <c r="DV25">
        <f>(J25-3.43)/0.77</f>
        <v>0.52380952380952384</v>
      </c>
      <c r="DW25">
        <f>(N25-3.07)/0.87</f>
        <v>-1.9003831417624519</v>
      </c>
      <c r="DX25">
        <f>(R25-3.92)/0.65</f>
        <v>-0.51794871794871755</v>
      </c>
    </row>
    <row r="26" spans="1:128" x14ac:dyDescent="0.3">
      <c r="A26" t="s">
        <v>135</v>
      </c>
      <c r="B26">
        <v>4</v>
      </c>
      <c r="C26">
        <v>4.5</v>
      </c>
      <c r="D26">
        <v>3.5</v>
      </c>
      <c r="E26">
        <v>4</v>
      </c>
      <c r="F26">
        <v>3.8333333333333335</v>
      </c>
      <c r="G26">
        <v>4</v>
      </c>
      <c r="H26">
        <v>3.75</v>
      </c>
      <c r="I26">
        <v>3.75</v>
      </c>
      <c r="J26">
        <v>2.75</v>
      </c>
      <c r="K26">
        <v>2.25</v>
      </c>
      <c r="L26">
        <v>3.5</v>
      </c>
      <c r="M26">
        <v>2.5</v>
      </c>
      <c r="N26">
        <v>3.5833333333333335</v>
      </c>
      <c r="O26">
        <v>4</v>
      </c>
      <c r="P26">
        <v>3</v>
      </c>
      <c r="Q26">
        <v>3.75</v>
      </c>
      <c r="R26">
        <v>4.166666666666667</v>
      </c>
      <c r="S26">
        <v>3.75</v>
      </c>
      <c r="T26">
        <v>3.75</v>
      </c>
      <c r="U26">
        <v>4.25</v>
      </c>
      <c r="W26" t="s">
        <v>110</v>
      </c>
      <c r="X26" t="s">
        <v>113</v>
      </c>
      <c r="Y26" t="s">
        <v>112</v>
      </c>
      <c r="Z26" t="s">
        <v>112</v>
      </c>
      <c r="AA26" t="s">
        <v>110</v>
      </c>
      <c r="AB26" t="s">
        <v>111</v>
      </c>
      <c r="AC26" t="s">
        <v>109</v>
      </c>
      <c r="AD26" t="s">
        <v>112</v>
      </c>
      <c r="AE26" t="s">
        <v>110</v>
      </c>
      <c r="AF26" t="s">
        <v>110</v>
      </c>
      <c r="AG26" t="s">
        <v>111</v>
      </c>
      <c r="AH26" t="s">
        <v>112</v>
      </c>
      <c r="AI26" t="s">
        <v>112</v>
      </c>
      <c r="AJ26" t="s">
        <v>112</v>
      </c>
      <c r="AK26" t="s">
        <v>112</v>
      </c>
      <c r="AL26" t="s">
        <v>113</v>
      </c>
      <c r="AM26" t="s">
        <v>112</v>
      </c>
      <c r="AN26" t="s">
        <v>112</v>
      </c>
      <c r="AO26" t="s">
        <v>110</v>
      </c>
      <c r="AP26" t="s">
        <v>112</v>
      </c>
      <c r="AQ26" t="s">
        <v>113</v>
      </c>
      <c r="AR26" t="s">
        <v>110</v>
      </c>
      <c r="AS26" t="s">
        <v>111</v>
      </c>
      <c r="AT26" t="s">
        <v>112</v>
      </c>
      <c r="AU26" t="s">
        <v>110</v>
      </c>
      <c r="AV26" t="s">
        <v>112</v>
      </c>
      <c r="AW26" t="s">
        <v>112</v>
      </c>
      <c r="AX26" t="s">
        <v>109</v>
      </c>
      <c r="AY26" t="s">
        <v>112</v>
      </c>
      <c r="AZ26" t="s">
        <v>110</v>
      </c>
      <c r="BA26" t="s">
        <v>109</v>
      </c>
      <c r="BB26" t="s">
        <v>111</v>
      </c>
      <c r="BC26" t="s">
        <v>110</v>
      </c>
      <c r="BD26" t="s">
        <v>110</v>
      </c>
      <c r="BE26" t="s">
        <v>111</v>
      </c>
      <c r="BF26" t="s">
        <v>112</v>
      </c>
      <c r="BG26" t="s">
        <v>110</v>
      </c>
      <c r="BH26" t="s">
        <v>112</v>
      </c>
      <c r="BI26" t="s">
        <v>110</v>
      </c>
      <c r="BJ26" t="s">
        <v>112</v>
      </c>
      <c r="BK26" t="s">
        <v>110</v>
      </c>
      <c r="BL26" t="s">
        <v>112</v>
      </c>
      <c r="BM26" t="s">
        <v>112</v>
      </c>
      <c r="BN26" t="s">
        <v>111</v>
      </c>
      <c r="BO26" t="s">
        <v>110</v>
      </c>
      <c r="BP26" t="s">
        <v>110</v>
      </c>
      <c r="BQ26" t="s">
        <v>110</v>
      </c>
      <c r="BR26" t="s">
        <v>110</v>
      </c>
      <c r="BS26" t="s">
        <v>112</v>
      </c>
      <c r="BT26" t="s">
        <v>110</v>
      </c>
      <c r="BU26" t="s">
        <v>111</v>
      </c>
      <c r="BV26" t="s">
        <v>112</v>
      </c>
      <c r="BW26" t="s">
        <v>113</v>
      </c>
      <c r="BX26" t="s">
        <v>111</v>
      </c>
      <c r="BY26" t="s">
        <v>112</v>
      </c>
      <c r="BZ26" t="s">
        <v>110</v>
      </c>
      <c r="CA26" t="s">
        <v>110</v>
      </c>
      <c r="CB26" t="s">
        <v>112</v>
      </c>
      <c r="CC26" t="s">
        <v>110</v>
      </c>
      <c r="CD26" t="s">
        <v>110</v>
      </c>
      <c r="CE26" t="s">
        <v>110</v>
      </c>
      <c r="CF26" t="s">
        <v>110</v>
      </c>
      <c r="CG26" t="s">
        <v>112</v>
      </c>
      <c r="CH26" t="s">
        <v>112</v>
      </c>
      <c r="CI26" t="s">
        <v>110</v>
      </c>
      <c r="CJ26" t="s">
        <v>112</v>
      </c>
      <c r="CK26" t="s">
        <v>111</v>
      </c>
      <c r="CL26" t="s">
        <v>110</v>
      </c>
      <c r="CM26" t="s">
        <v>111</v>
      </c>
      <c r="CN26" t="s">
        <v>111</v>
      </c>
      <c r="CO26" t="s">
        <v>112</v>
      </c>
      <c r="CP26">
        <v>2.9</v>
      </c>
      <c r="DT26">
        <f>(B26-3.4552113)/0.5270703</f>
        <v>1.0336167680098838</v>
      </c>
      <c r="DU26">
        <f>(F26-3.7886647)/0.4695152</f>
        <v>9.5137778997002612E-2</v>
      </c>
      <c r="DV26">
        <f>(J26-3.370317)/0.6162166</f>
        <v>-1.0066541537504832</v>
      </c>
      <c r="DW26">
        <f>(N26-3.1240394)/0.6637548</f>
        <v>0.69196325711442463</v>
      </c>
      <c r="DX26">
        <f>(R26-3.8060759)/0.5282499</f>
        <v>0.68261397998687123</v>
      </c>
    </row>
    <row r="27" spans="1:128" x14ac:dyDescent="0.3">
      <c r="A27" t="s">
        <v>136</v>
      </c>
      <c r="B27">
        <v>3.75</v>
      </c>
      <c r="C27">
        <v>3.75</v>
      </c>
      <c r="D27">
        <v>3.5</v>
      </c>
      <c r="E27">
        <v>4</v>
      </c>
      <c r="F27">
        <v>3.9166666666666665</v>
      </c>
      <c r="G27">
        <v>3.5</v>
      </c>
      <c r="H27">
        <v>4.25</v>
      </c>
      <c r="I27">
        <v>4</v>
      </c>
      <c r="J27">
        <v>4.166666666666667</v>
      </c>
      <c r="K27">
        <v>4.5</v>
      </c>
      <c r="L27">
        <v>4</v>
      </c>
      <c r="M27">
        <v>4</v>
      </c>
      <c r="N27">
        <v>1.6666666666666667</v>
      </c>
      <c r="O27">
        <v>2</v>
      </c>
      <c r="P27">
        <v>1.5</v>
      </c>
      <c r="Q27">
        <v>1.5</v>
      </c>
      <c r="R27">
        <v>3.6666666666666665</v>
      </c>
      <c r="S27">
        <v>3.5</v>
      </c>
      <c r="T27">
        <v>3.5</v>
      </c>
      <c r="U27">
        <v>4</v>
      </c>
      <c r="W27" t="s">
        <v>110</v>
      </c>
      <c r="X27" t="s">
        <v>115</v>
      </c>
      <c r="Y27" t="s">
        <v>112</v>
      </c>
      <c r="Z27" t="s">
        <v>112</v>
      </c>
      <c r="AA27" t="s">
        <v>110</v>
      </c>
      <c r="AB27" t="s">
        <v>111</v>
      </c>
      <c r="AC27" t="s">
        <v>111</v>
      </c>
      <c r="AD27" t="s">
        <v>112</v>
      </c>
      <c r="AE27" t="s">
        <v>110</v>
      </c>
      <c r="AF27" t="s">
        <v>111</v>
      </c>
      <c r="AG27" t="s">
        <v>111</v>
      </c>
      <c r="AH27" t="s">
        <v>112</v>
      </c>
      <c r="AI27" t="s">
        <v>112</v>
      </c>
      <c r="AJ27" t="s">
        <v>112</v>
      </c>
      <c r="AK27" t="s">
        <v>110</v>
      </c>
      <c r="AL27" t="s">
        <v>112</v>
      </c>
      <c r="AM27" t="s">
        <v>112</v>
      </c>
      <c r="AN27" t="s">
        <v>112</v>
      </c>
      <c r="AO27" t="s">
        <v>112</v>
      </c>
      <c r="AP27" t="s">
        <v>112</v>
      </c>
      <c r="AQ27" t="s">
        <v>113</v>
      </c>
      <c r="AR27" t="s">
        <v>110</v>
      </c>
      <c r="AS27" t="s">
        <v>112</v>
      </c>
      <c r="AT27" t="s">
        <v>111</v>
      </c>
      <c r="AU27" t="s">
        <v>110</v>
      </c>
      <c r="AV27" t="s">
        <v>112</v>
      </c>
      <c r="AW27" t="s">
        <v>111</v>
      </c>
      <c r="AX27" t="s">
        <v>112</v>
      </c>
      <c r="AY27" t="s">
        <v>112</v>
      </c>
      <c r="AZ27" t="s">
        <v>113</v>
      </c>
      <c r="BA27" t="s">
        <v>113</v>
      </c>
      <c r="BB27" t="s">
        <v>111</v>
      </c>
      <c r="BC27" t="s">
        <v>109</v>
      </c>
      <c r="BD27" t="s">
        <v>111</v>
      </c>
      <c r="BE27" t="s">
        <v>112</v>
      </c>
      <c r="BF27" t="s">
        <v>110</v>
      </c>
      <c r="BG27" t="s">
        <v>111</v>
      </c>
      <c r="BH27" t="s">
        <v>112</v>
      </c>
      <c r="BI27" t="s">
        <v>112</v>
      </c>
      <c r="BJ27" t="s">
        <v>110</v>
      </c>
      <c r="BK27" t="s">
        <v>111</v>
      </c>
      <c r="BL27" t="s">
        <v>112</v>
      </c>
      <c r="BM27" t="s">
        <v>112</v>
      </c>
      <c r="BN27" t="s">
        <v>110</v>
      </c>
      <c r="BO27" t="s">
        <v>112</v>
      </c>
      <c r="BP27" t="s">
        <v>113</v>
      </c>
      <c r="BQ27" t="s">
        <v>111</v>
      </c>
      <c r="BR27" t="s">
        <v>112</v>
      </c>
      <c r="BS27" t="s">
        <v>112</v>
      </c>
      <c r="BT27" t="s">
        <v>110</v>
      </c>
      <c r="BU27" t="s">
        <v>112</v>
      </c>
      <c r="BV27" t="s">
        <v>112</v>
      </c>
      <c r="BW27" t="s">
        <v>109</v>
      </c>
      <c r="BX27" t="s">
        <v>112</v>
      </c>
      <c r="BY27" t="s">
        <v>110</v>
      </c>
      <c r="BZ27" t="s">
        <v>110</v>
      </c>
      <c r="CA27" t="s">
        <v>112</v>
      </c>
      <c r="CB27" t="s">
        <v>112</v>
      </c>
      <c r="CC27" t="s">
        <v>112</v>
      </c>
      <c r="CD27" t="s">
        <v>109</v>
      </c>
      <c r="CE27" t="s">
        <v>109</v>
      </c>
      <c r="CF27" t="s">
        <v>111</v>
      </c>
      <c r="CG27" t="s">
        <v>112</v>
      </c>
      <c r="CH27" t="s">
        <v>111</v>
      </c>
      <c r="CI27" t="s">
        <v>110</v>
      </c>
      <c r="CJ27" t="s">
        <v>110</v>
      </c>
      <c r="CK27" t="s">
        <v>112</v>
      </c>
      <c r="CL27" t="s">
        <v>113</v>
      </c>
      <c r="CM27" t="s">
        <v>112</v>
      </c>
      <c r="CN27" t="s">
        <v>112</v>
      </c>
      <c r="CO27" t="s">
        <v>112</v>
      </c>
      <c r="CP27">
        <v>2.7</v>
      </c>
      <c r="DT27">
        <f>(B27-3.23)/0.8</f>
        <v>0.65</v>
      </c>
      <c r="DU27">
        <f>(F27-3.68)/0.64</f>
        <v>0.36979166666666619</v>
      </c>
      <c r="DV27">
        <f>(J27-3.43)/0.77</f>
        <v>0.95670995670995684</v>
      </c>
      <c r="DW27">
        <f>(N27-3.07)/0.87</f>
        <v>-1.6130268199233715</v>
      </c>
      <c r="DX27">
        <f>(R27-3.92)/0.65</f>
        <v>-0.38974358974358986</v>
      </c>
    </row>
    <row r="28" spans="1:128" x14ac:dyDescent="0.3">
      <c r="A28" t="s">
        <v>137</v>
      </c>
      <c r="B28">
        <v>3.3333333333333335</v>
      </c>
      <c r="C28">
        <v>2.75</v>
      </c>
      <c r="D28">
        <v>3.75</v>
      </c>
      <c r="E28">
        <v>3.5</v>
      </c>
      <c r="F28">
        <v>2.8333333333333335</v>
      </c>
      <c r="G28">
        <v>2</v>
      </c>
      <c r="H28">
        <v>3.5</v>
      </c>
      <c r="I28">
        <v>3</v>
      </c>
      <c r="J28">
        <v>2.8333333333333335</v>
      </c>
      <c r="K28">
        <v>2.25</v>
      </c>
      <c r="L28">
        <v>3.5</v>
      </c>
      <c r="M28">
        <v>2.75</v>
      </c>
      <c r="N28">
        <v>2.3333333333333335</v>
      </c>
      <c r="O28">
        <v>3</v>
      </c>
      <c r="P28">
        <v>2</v>
      </c>
      <c r="Q28">
        <v>2</v>
      </c>
      <c r="R28">
        <v>3.4166666666666665</v>
      </c>
      <c r="S28">
        <v>4.25</v>
      </c>
      <c r="T28">
        <v>4.25</v>
      </c>
      <c r="U28">
        <v>4.25</v>
      </c>
      <c r="W28" t="s">
        <v>110</v>
      </c>
      <c r="X28" t="s">
        <v>111</v>
      </c>
      <c r="Y28" t="s">
        <v>112</v>
      </c>
      <c r="Z28" t="s">
        <v>113</v>
      </c>
      <c r="AA28" t="s">
        <v>110</v>
      </c>
      <c r="AB28" t="s">
        <v>112</v>
      </c>
      <c r="AC28" t="s">
        <v>110</v>
      </c>
      <c r="AD28" t="s">
        <v>112</v>
      </c>
      <c r="AE28" t="s">
        <v>110</v>
      </c>
      <c r="AF28" t="s">
        <v>110</v>
      </c>
      <c r="AG28" t="s">
        <v>112</v>
      </c>
      <c r="AH28" t="s">
        <v>112</v>
      </c>
      <c r="AI28" t="s">
        <v>112</v>
      </c>
      <c r="AJ28" t="s">
        <v>113</v>
      </c>
      <c r="AK28" t="s">
        <v>110</v>
      </c>
      <c r="AL28" t="s">
        <v>110</v>
      </c>
      <c r="AM28" t="s">
        <v>110</v>
      </c>
      <c r="AN28" t="s">
        <v>112</v>
      </c>
      <c r="AO28" t="s">
        <v>112</v>
      </c>
      <c r="AP28" t="s">
        <v>113</v>
      </c>
      <c r="AQ28" t="s">
        <v>112</v>
      </c>
      <c r="AR28" t="s">
        <v>109</v>
      </c>
      <c r="AS28" t="s">
        <v>110</v>
      </c>
      <c r="AT28" t="s">
        <v>110</v>
      </c>
      <c r="AU28" t="s">
        <v>110</v>
      </c>
      <c r="AV28" t="s">
        <v>112</v>
      </c>
      <c r="AW28" t="s">
        <v>110</v>
      </c>
      <c r="AX28" t="s">
        <v>110</v>
      </c>
      <c r="AY28" t="s">
        <v>112</v>
      </c>
      <c r="AZ28" t="s">
        <v>112</v>
      </c>
      <c r="BA28" t="s">
        <v>111</v>
      </c>
      <c r="BB28" t="s">
        <v>112</v>
      </c>
      <c r="BC28" t="s">
        <v>110</v>
      </c>
      <c r="BD28" t="s">
        <v>112</v>
      </c>
      <c r="BE28" t="s">
        <v>112</v>
      </c>
      <c r="BF28" t="s">
        <v>110</v>
      </c>
      <c r="BG28" t="s">
        <v>112</v>
      </c>
      <c r="BH28" t="s">
        <v>112</v>
      </c>
      <c r="BI28" t="s">
        <v>113</v>
      </c>
      <c r="BJ28" t="s">
        <v>112</v>
      </c>
      <c r="BK28" t="s">
        <v>110</v>
      </c>
      <c r="BL28" t="s">
        <v>112</v>
      </c>
      <c r="BM28" t="s">
        <v>112</v>
      </c>
      <c r="BN28" t="s">
        <v>110</v>
      </c>
      <c r="BO28" t="s">
        <v>113</v>
      </c>
      <c r="BP28" t="s">
        <v>112</v>
      </c>
      <c r="BQ28" t="s">
        <v>110</v>
      </c>
      <c r="BR28" t="s">
        <v>110</v>
      </c>
      <c r="BS28" t="s">
        <v>112</v>
      </c>
      <c r="BT28" t="s">
        <v>110</v>
      </c>
      <c r="BU28" t="s">
        <v>112</v>
      </c>
      <c r="BV28" t="s">
        <v>111</v>
      </c>
      <c r="BW28" t="s">
        <v>110</v>
      </c>
      <c r="BX28" t="s">
        <v>112</v>
      </c>
      <c r="BY28" t="s">
        <v>112</v>
      </c>
      <c r="BZ28" t="s">
        <v>109</v>
      </c>
      <c r="CA28" t="s">
        <v>112</v>
      </c>
      <c r="CB28" t="s">
        <v>110</v>
      </c>
      <c r="CC28" t="s">
        <v>112</v>
      </c>
      <c r="CD28" t="s">
        <v>112</v>
      </c>
      <c r="CE28" t="s">
        <v>110</v>
      </c>
      <c r="CF28" t="s">
        <v>113</v>
      </c>
      <c r="CG28" t="s">
        <v>112</v>
      </c>
      <c r="CH28" t="s">
        <v>112</v>
      </c>
      <c r="CI28" t="s">
        <v>110</v>
      </c>
      <c r="CJ28" t="s">
        <v>110</v>
      </c>
      <c r="CK28" t="s">
        <v>113</v>
      </c>
      <c r="CL28" t="s">
        <v>112</v>
      </c>
      <c r="CM28" t="s">
        <v>112</v>
      </c>
      <c r="CN28" t="s">
        <v>112</v>
      </c>
      <c r="CO28" t="s">
        <v>112</v>
      </c>
      <c r="CP28">
        <v>2.1</v>
      </c>
      <c r="DT28">
        <f t="shared" ref="DT28:DT54" si="10">(B28-3.4552113)/0.5270703</f>
        <v>-0.23123664275271577</v>
      </c>
      <c r="DU28">
        <f t="shared" ref="DU28:DU54" si="11">(F28-3.7886647)/0.4695152</f>
        <v>-2.0347187197915351</v>
      </c>
      <c r="DV28">
        <f t="shared" ref="DV28:DV54" si="12">(J28-3.370317)/0.6162166</f>
        <v>-0.87142031984640878</v>
      </c>
      <c r="DW28">
        <f t="shared" ref="DW28:DW54" si="13">(N28-3.1240394)/0.6637548</f>
        <v>-1.1912622954540841</v>
      </c>
      <c r="DX28">
        <f t="shared" ref="DX28:DX54" si="14">(R28-3.8060759)/0.5282499</f>
        <v>-0.73716858883141034</v>
      </c>
    </row>
    <row r="29" spans="1:128" x14ac:dyDescent="0.3">
      <c r="A29" t="s">
        <v>138</v>
      </c>
      <c r="B29">
        <v>3</v>
      </c>
      <c r="C29">
        <v>3</v>
      </c>
      <c r="D29">
        <v>3</v>
      </c>
      <c r="E29">
        <v>3</v>
      </c>
      <c r="F29">
        <v>4.416666666666667</v>
      </c>
      <c r="G29">
        <v>4.5</v>
      </c>
      <c r="H29">
        <v>4.5</v>
      </c>
      <c r="I29">
        <v>4.25</v>
      </c>
      <c r="J29">
        <v>3.1666666666666665</v>
      </c>
      <c r="K29">
        <v>3.5</v>
      </c>
      <c r="L29">
        <v>2</v>
      </c>
      <c r="M29">
        <v>4</v>
      </c>
      <c r="N29">
        <v>2.8333333333333335</v>
      </c>
      <c r="O29">
        <v>4.25</v>
      </c>
      <c r="P29">
        <v>2.5</v>
      </c>
      <c r="Q29">
        <v>1.75</v>
      </c>
      <c r="R29">
        <v>4.083333333333333</v>
      </c>
      <c r="S29">
        <v>4.5</v>
      </c>
      <c r="T29">
        <v>4.5</v>
      </c>
      <c r="U29">
        <v>4</v>
      </c>
      <c r="W29" t="s">
        <v>110</v>
      </c>
      <c r="X29" t="s">
        <v>115</v>
      </c>
      <c r="Y29" t="s">
        <v>112</v>
      </c>
      <c r="Z29" t="s">
        <v>112</v>
      </c>
      <c r="AA29" t="s">
        <v>111</v>
      </c>
      <c r="AB29" t="s">
        <v>111</v>
      </c>
      <c r="AC29" t="s">
        <v>110</v>
      </c>
      <c r="AD29" t="s">
        <v>113</v>
      </c>
      <c r="AE29" t="s">
        <v>111</v>
      </c>
      <c r="AF29" t="s">
        <v>112</v>
      </c>
      <c r="AG29" t="s">
        <v>110</v>
      </c>
      <c r="AH29" t="s">
        <v>112</v>
      </c>
      <c r="AI29" t="s">
        <v>112</v>
      </c>
      <c r="AJ29" t="s">
        <v>110</v>
      </c>
      <c r="AK29" t="s">
        <v>112</v>
      </c>
      <c r="AL29" t="s">
        <v>113</v>
      </c>
      <c r="AM29" t="s">
        <v>112</v>
      </c>
      <c r="AN29" t="s">
        <v>113</v>
      </c>
      <c r="AO29" t="s">
        <v>112</v>
      </c>
      <c r="AP29" t="s">
        <v>112</v>
      </c>
      <c r="AQ29" t="s">
        <v>110</v>
      </c>
      <c r="AR29" t="s">
        <v>110</v>
      </c>
      <c r="AS29" t="s">
        <v>112</v>
      </c>
      <c r="AT29" t="s">
        <v>112</v>
      </c>
      <c r="AU29" t="s">
        <v>111</v>
      </c>
      <c r="AV29" t="s">
        <v>110</v>
      </c>
      <c r="AW29" t="s">
        <v>110</v>
      </c>
      <c r="AX29" t="s">
        <v>110</v>
      </c>
      <c r="AY29" t="s">
        <v>112</v>
      </c>
      <c r="AZ29" t="s">
        <v>112</v>
      </c>
      <c r="BA29" t="s">
        <v>109</v>
      </c>
      <c r="BB29" t="s">
        <v>110</v>
      </c>
      <c r="BC29" t="s">
        <v>110</v>
      </c>
      <c r="BD29" t="s">
        <v>112</v>
      </c>
      <c r="BE29" t="s">
        <v>110</v>
      </c>
      <c r="BF29" t="s">
        <v>111</v>
      </c>
      <c r="BG29" t="s">
        <v>110</v>
      </c>
      <c r="BH29" t="s">
        <v>113</v>
      </c>
      <c r="BI29" t="s">
        <v>110</v>
      </c>
      <c r="BJ29" t="s">
        <v>112</v>
      </c>
      <c r="BK29" t="s">
        <v>112</v>
      </c>
      <c r="BL29" t="s">
        <v>109</v>
      </c>
      <c r="BM29" t="s">
        <v>112</v>
      </c>
      <c r="BN29" t="s">
        <v>111</v>
      </c>
      <c r="BO29" t="s">
        <v>112</v>
      </c>
      <c r="BP29" t="s">
        <v>109</v>
      </c>
      <c r="BQ29" t="s">
        <v>110</v>
      </c>
      <c r="BR29" t="s">
        <v>111</v>
      </c>
      <c r="BS29" t="s">
        <v>110</v>
      </c>
      <c r="BT29" t="s">
        <v>110</v>
      </c>
      <c r="BU29" t="s">
        <v>112</v>
      </c>
      <c r="BV29" t="s">
        <v>112</v>
      </c>
      <c r="BW29" t="s">
        <v>112</v>
      </c>
      <c r="BX29" t="s">
        <v>113</v>
      </c>
      <c r="BY29" t="s">
        <v>113</v>
      </c>
      <c r="BZ29" t="s">
        <v>110</v>
      </c>
      <c r="CA29" t="s">
        <v>113</v>
      </c>
      <c r="CB29" t="s">
        <v>112</v>
      </c>
      <c r="CC29" t="s">
        <v>110</v>
      </c>
      <c r="CD29" t="s">
        <v>112</v>
      </c>
      <c r="CE29" t="s">
        <v>112</v>
      </c>
      <c r="CF29" t="s">
        <v>112</v>
      </c>
      <c r="CG29" t="s">
        <v>112</v>
      </c>
      <c r="CH29" t="s">
        <v>110</v>
      </c>
      <c r="CI29" t="s">
        <v>111</v>
      </c>
      <c r="CJ29" t="s">
        <v>112</v>
      </c>
      <c r="CK29" t="s">
        <v>112</v>
      </c>
      <c r="CL29" t="s">
        <v>110</v>
      </c>
      <c r="CM29" t="s">
        <v>110</v>
      </c>
      <c r="CN29" t="s">
        <v>112</v>
      </c>
      <c r="CO29" t="s">
        <v>110</v>
      </c>
      <c r="CP29">
        <v>3.1</v>
      </c>
      <c r="DT29">
        <f t="shared" si="10"/>
        <v>-0.86366334813401591</v>
      </c>
      <c r="DU29">
        <f t="shared" si="11"/>
        <v>1.3375540699569832</v>
      </c>
      <c r="DV29">
        <f t="shared" si="12"/>
        <v>-0.33048498423011241</v>
      </c>
      <c r="DW29">
        <f t="shared" si="13"/>
        <v>-0.43797207442668068</v>
      </c>
      <c r="DX29">
        <f t="shared" si="14"/>
        <v>0.52486036122928337</v>
      </c>
    </row>
    <row r="30" spans="1:128" x14ac:dyDescent="0.3">
      <c r="A30" t="s">
        <v>139</v>
      </c>
      <c r="B30">
        <v>2.6666666666666665</v>
      </c>
      <c r="C30">
        <v>1.25</v>
      </c>
      <c r="D30">
        <v>3.75</v>
      </c>
      <c r="E30">
        <v>3</v>
      </c>
      <c r="F30">
        <v>3.3333333333333335</v>
      </c>
      <c r="G30">
        <v>3.5</v>
      </c>
      <c r="H30">
        <v>3.75</v>
      </c>
      <c r="I30">
        <v>2.75</v>
      </c>
      <c r="J30">
        <v>2.1666666666666665</v>
      </c>
      <c r="K30">
        <v>1.5</v>
      </c>
      <c r="L30">
        <v>2.5</v>
      </c>
      <c r="M30">
        <v>2.5</v>
      </c>
      <c r="N30">
        <v>2.8333333333333335</v>
      </c>
      <c r="O30">
        <v>3.5</v>
      </c>
      <c r="P30">
        <v>2.5</v>
      </c>
      <c r="Q30">
        <v>2.5</v>
      </c>
      <c r="R30">
        <v>3.8333333333333335</v>
      </c>
      <c r="S30">
        <v>4</v>
      </c>
      <c r="T30">
        <v>4</v>
      </c>
      <c r="U30">
        <v>4.5</v>
      </c>
      <c r="W30" t="s">
        <v>110</v>
      </c>
      <c r="X30" t="s">
        <v>115</v>
      </c>
      <c r="Y30" t="s">
        <v>112</v>
      </c>
      <c r="Z30" t="s">
        <v>111</v>
      </c>
      <c r="AA30" t="s">
        <v>111</v>
      </c>
      <c r="AB30" t="s">
        <v>110</v>
      </c>
      <c r="AC30" t="s">
        <v>111</v>
      </c>
      <c r="AD30" t="s">
        <v>110</v>
      </c>
      <c r="AE30" t="s">
        <v>111</v>
      </c>
      <c r="AF30" t="s">
        <v>112</v>
      </c>
      <c r="AG30" t="s">
        <v>110</v>
      </c>
      <c r="AH30" t="s">
        <v>111</v>
      </c>
      <c r="AI30" t="s">
        <v>112</v>
      </c>
      <c r="AJ30" t="s">
        <v>111</v>
      </c>
      <c r="AK30" t="s">
        <v>110</v>
      </c>
      <c r="AL30" t="s">
        <v>110</v>
      </c>
      <c r="AM30" t="s">
        <v>111</v>
      </c>
      <c r="AN30" t="s">
        <v>113</v>
      </c>
      <c r="AO30" t="s">
        <v>111</v>
      </c>
      <c r="AP30" t="s">
        <v>112</v>
      </c>
      <c r="AQ30" t="s">
        <v>112</v>
      </c>
      <c r="AR30" t="s">
        <v>110</v>
      </c>
      <c r="AS30" t="s">
        <v>110</v>
      </c>
      <c r="AT30" t="s">
        <v>112</v>
      </c>
      <c r="AU30" t="s">
        <v>112</v>
      </c>
      <c r="AV30" t="s">
        <v>112</v>
      </c>
      <c r="AW30" t="s">
        <v>112</v>
      </c>
      <c r="AX30" t="s">
        <v>110</v>
      </c>
      <c r="AY30" t="s">
        <v>112</v>
      </c>
      <c r="AZ30" t="s">
        <v>112</v>
      </c>
      <c r="BA30" t="s">
        <v>112</v>
      </c>
      <c r="BB30" t="s">
        <v>110</v>
      </c>
      <c r="BC30" t="s">
        <v>111</v>
      </c>
      <c r="BD30" t="s">
        <v>112</v>
      </c>
      <c r="BE30" t="s">
        <v>111</v>
      </c>
      <c r="BF30" t="s">
        <v>110</v>
      </c>
      <c r="BG30" t="s">
        <v>111</v>
      </c>
      <c r="BH30" t="s">
        <v>112</v>
      </c>
      <c r="BI30" t="s">
        <v>112</v>
      </c>
      <c r="BJ30" t="s">
        <v>110</v>
      </c>
      <c r="BK30" t="s">
        <v>110</v>
      </c>
      <c r="BL30" t="s">
        <v>112</v>
      </c>
      <c r="BM30" t="s">
        <v>112</v>
      </c>
      <c r="BN30" t="s">
        <v>111</v>
      </c>
      <c r="BO30" t="s">
        <v>112</v>
      </c>
      <c r="BP30" t="s">
        <v>112</v>
      </c>
      <c r="BQ30" t="s">
        <v>111</v>
      </c>
      <c r="BR30" t="s">
        <v>110</v>
      </c>
      <c r="BS30" t="s">
        <v>111</v>
      </c>
      <c r="BT30" t="s">
        <v>112</v>
      </c>
      <c r="BU30" t="s">
        <v>112</v>
      </c>
      <c r="BV30" t="s">
        <v>110</v>
      </c>
      <c r="BW30" t="s">
        <v>111</v>
      </c>
      <c r="BX30" t="s">
        <v>112</v>
      </c>
      <c r="BY30" t="s">
        <v>111</v>
      </c>
      <c r="BZ30" t="s">
        <v>110</v>
      </c>
      <c r="CA30" t="s">
        <v>110</v>
      </c>
      <c r="CB30" t="s">
        <v>111</v>
      </c>
      <c r="CC30" t="s">
        <v>110</v>
      </c>
      <c r="CD30" t="s">
        <v>110</v>
      </c>
      <c r="CE30" t="s">
        <v>110</v>
      </c>
      <c r="CF30" t="s">
        <v>111</v>
      </c>
      <c r="CG30" t="s">
        <v>112</v>
      </c>
      <c r="CH30" t="s">
        <v>112</v>
      </c>
      <c r="CI30" t="s">
        <v>112</v>
      </c>
      <c r="CJ30" t="s">
        <v>110</v>
      </c>
      <c r="CK30" t="s">
        <v>111</v>
      </c>
      <c r="CL30" t="s">
        <v>112</v>
      </c>
      <c r="CM30" t="s">
        <v>110</v>
      </c>
      <c r="CN30" t="s">
        <v>110</v>
      </c>
      <c r="CO30" t="s">
        <v>112</v>
      </c>
      <c r="CP30">
        <v>2.6</v>
      </c>
      <c r="DT30">
        <f t="shared" si="10"/>
        <v>-1.4960900535153161</v>
      </c>
      <c r="DU30">
        <f t="shared" si="11"/>
        <v>-0.96979047039726618</v>
      </c>
      <c r="DV30">
        <f t="shared" si="12"/>
        <v>-1.9532909910790028</v>
      </c>
      <c r="DW30">
        <f t="shared" si="13"/>
        <v>-0.43797207442668068</v>
      </c>
      <c r="DX30">
        <f t="shared" si="14"/>
        <v>5.1599504956523989E-2</v>
      </c>
    </row>
    <row r="31" spans="1:128" x14ac:dyDescent="0.3">
      <c r="A31" t="s">
        <v>140</v>
      </c>
      <c r="B31">
        <v>3.6666666666666665</v>
      </c>
      <c r="C31">
        <v>3</v>
      </c>
      <c r="D31">
        <v>4</v>
      </c>
      <c r="E31">
        <v>4</v>
      </c>
      <c r="F31">
        <v>3.8333333333333335</v>
      </c>
      <c r="G31">
        <v>4.25</v>
      </c>
      <c r="H31">
        <v>3.5</v>
      </c>
      <c r="I31">
        <v>3.75</v>
      </c>
      <c r="J31">
        <v>4.333333333333333</v>
      </c>
      <c r="K31">
        <v>5</v>
      </c>
      <c r="L31">
        <v>4.25</v>
      </c>
      <c r="M31">
        <v>3.75</v>
      </c>
      <c r="N31">
        <v>3.8333333333333335</v>
      </c>
      <c r="O31">
        <v>4.25</v>
      </c>
      <c r="P31">
        <v>3.25</v>
      </c>
      <c r="Q31">
        <v>4</v>
      </c>
      <c r="R31">
        <v>4.25</v>
      </c>
      <c r="S31">
        <v>4.25</v>
      </c>
      <c r="T31">
        <v>4.25</v>
      </c>
      <c r="U31">
        <v>4.25</v>
      </c>
      <c r="W31" t="s">
        <v>110</v>
      </c>
      <c r="X31" t="s">
        <v>113</v>
      </c>
      <c r="Y31" t="s">
        <v>112</v>
      </c>
      <c r="Z31" t="s">
        <v>112</v>
      </c>
      <c r="AA31" t="s">
        <v>110</v>
      </c>
      <c r="AB31" t="s">
        <v>110</v>
      </c>
      <c r="AC31" t="s">
        <v>110</v>
      </c>
      <c r="AD31" t="s">
        <v>111</v>
      </c>
      <c r="AE31" t="s">
        <v>112</v>
      </c>
      <c r="AF31" t="s">
        <v>110</v>
      </c>
      <c r="AG31" t="s">
        <v>111</v>
      </c>
      <c r="AH31" t="s">
        <v>112</v>
      </c>
      <c r="AI31" t="s">
        <v>112</v>
      </c>
      <c r="AJ31" t="s">
        <v>110</v>
      </c>
      <c r="AK31" t="s">
        <v>112</v>
      </c>
      <c r="AL31" t="s">
        <v>109</v>
      </c>
      <c r="AM31" t="s">
        <v>112</v>
      </c>
      <c r="AN31" t="s">
        <v>112</v>
      </c>
      <c r="AO31" t="s">
        <v>112</v>
      </c>
      <c r="AP31" t="s">
        <v>110</v>
      </c>
      <c r="AQ31" t="s">
        <v>112</v>
      </c>
      <c r="AR31" t="s">
        <v>109</v>
      </c>
      <c r="AS31" t="s">
        <v>110</v>
      </c>
      <c r="AT31" t="s">
        <v>111</v>
      </c>
      <c r="AU31" t="s">
        <v>112</v>
      </c>
      <c r="AV31" t="s">
        <v>112</v>
      </c>
      <c r="AW31" t="s">
        <v>110</v>
      </c>
      <c r="AX31" t="s">
        <v>110</v>
      </c>
      <c r="AY31" t="s">
        <v>112</v>
      </c>
      <c r="AZ31" t="s">
        <v>112</v>
      </c>
      <c r="BA31" t="s">
        <v>112</v>
      </c>
      <c r="BB31" t="s">
        <v>112</v>
      </c>
      <c r="BC31" t="s">
        <v>112</v>
      </c>
      <c r="BD31" t="s">
        <v>110</v>
      </c>
      <c r="BE31" t="s">
        <v>112</v>
      </c>
      <c r="BF31" t="s">
        <v>110</v>
      </c>
      <c r="BG31" t="s">
        <v>111</v>
      </c>
      <c r="BH31" t="s">
        <v>112</v>
      </c>
      <c r="BI31" t="s">
        <v>112</v>
      </c>
      <c r="BJ31" t="s">
        <v>112</v>
      </c>
      <c r="BK31" t="s">
        <v>110</v>
      </c>
      <c r="BL31" t="s">
        <v>112</v>
      </c>
      <c r="BM31" t="s">
        <v>112</v>
      </c>
      <c r="BN31" t="s">
        <v>112</v>
      </c>
      <c r="BO31" t="s">
        <v>112</v>
      </c>
      <c r="BP31" t="s">
        <v>112</v>
      </c>
      <c r="BQ31" t="s">
        <v>110</v>
      </c>
      <c r="BR31" t="s">
        <v>111</v>
      </c>
      <c r="BS31" t="s">
        <v>112</v>
      </c>
      <c r="BT31" t="s">
        <v>112</v>
      </c>
      <c r="BU31" t="s">
        <v>112</v>
      </c>
      <c r="BV31" t="s">
        <v>111</v>
      </c>
      <c r="BW31" t="s">
        <v>111</v>
      </c>
      <c r="BX31" t="s">
        <v>112</v>
      </c>
      <c r="BY31" t="s">
        <v>112</v>
      </c>
      <c r="BZ31" t="s">
        <v>110</v>
      </c>
      <c r="CA31" t="s">
        <v>112</v>
      </c>
      <c r="CB31" t="s">
        <v>111</v>
      </c>
      <c r="CC31" t="s">
        <v>110</v>
      </c>
      <c r="CD31" t="s">
        <v>110</v>
      </c>
      <c r="CE31" t="s">
        <v>110</v>
      </c>
      <c r="CF31" t="s">
        <v>110</v>
      </c>
      <c r="CG31" t="s">
        <v>112</v>
      </c>
      <c r="CH31" t="s">
        <v>112</v>
      </c>
      <c r="CI31" t="s">
        <v>112</v>
      </c>
      <c r="CJ31" t="s">
        <v>111</v>
      </c>
      <c r="CK31" t="s">
        <v>112</v>
      </c>
      <c r="CL31" t="s">
        <v>112</v>
      </c>
      <c r="CM31" t="s">
        <v>112</v>
      </c>
      <c r="CN31" t="s">
        <v>110</v>
      </c>
      <c r="CO31" t="s">
        <v>112</v>
      </c>
      <c r="CP31">
        <v>2.9</v>
      </c>
      <c r="DT31">
        <f t="shared" si="10"/>
        <v>0.40119006262858353</v>
      </c>
      <c r="DU31">
        <f t="shared" si="11"/>
        <v>9.5137778997002612E-2</v>
      </c>
      <c r="DV31">
        <f t="shared" si="12"/>
        <v>1.5627886904269261</v>
      </c>
      <c r="DW31">
        <f t="shared" si="13"/>
        <v>1.0686083676281264</v>
      </c>
      <c r="DX31">
        <f t="shared" si="14"/>
        <v>0.84036759874445743</v>
      </c>
    </row>
    <row r="32" spans="1:128" x14ac:dyDescent="0.3">
      <c r="A32" t="s">
        <v>141</v>
      </c>
      <c r="B32">
        <v>3.1666666666666665</v>
      </c>
      <c r="C32">
        <v>3.25</v>
      </c>
      <c r="D32">
        <v>3.75</v>
      </c>
      <c r="E32">
        <v>2.5</v>
      </c>
      <c r="F32">
        <v>3.1666666666666665</v>
      </c>
      <c r="G32">
        <v>3.25</v>
      </c>
      <c r="H32">
        <v>3.25</v>
      </c>
      <c r="I32">
        <v>3</v>
      </c>
      <c r="J32">
        <v>2.75</v>
      </c>
      <c r="K32">
        <v>2.75</v>
      </c>
      <c r="L32">
        <v>2.5</v>
      </c>
      <c r="M32">
        <v>3</v>
      </c>
      <c r="N32">
        <v>2.25</v>
      </c>
      <c r="O32">
        <v>2</v>
      </c>
      <c r="P32">
        <v>2.75</v>
      </c>
      <c r="Q32">
        <v>2</v>
      </c>
      <c r="R32">
        <v>4.833333333333333</v>
      </c>
      <c r="S32">
        <v>5</v>
      </c>
      <c r="T32">
        <v>5</v>
      </c>
      <c r="U32">
        <v>5</v>
      </c>
      <c r="W32" t="s">
        <v>110</v>
      </c>
      <c r="X32" t="s">
        <v>112</v>
      </c>
      <c r="Y32" t="s">
        <v>112</v>
      </c>
      <c r="Z32" t="s">
        <v>112</v>
      </c>
      <c r="AA32" t="s">
        <v>110</v>
      </c>
      <c r="AB32" t="s">
        <v>111</v>
      </c>
      <c r="AC32" t="s">
        <v>111</v>
      </c>
      <c r="AD32" t="s">
        <v>112</v>
      </c>
      <c r="AE32" t="s">
        <v>110</v>
      </c>
      <c r="AF32" t="s">
        <v>111</v>
      </c>
      <c r="AG32" t="s">
        <v>111</v>
      </c>
      <c r="AH32" t="s">
        <v>112</v>
      </c>
      <c r="AI32" t="s">
        <v>112</v>
      </c>
      <c r="AJ32" t="s">
        <v>110</v>
      </c>
      <c r="AK32" t="s">
        <v>112</v>
      </c>
      <c r="AL32" t="s">
        <v>110</v>
      </c>
      <c r="AM32" t="s">
        <v>111</v>
      </c>
      <c r="AN32" t="s">
        <v>112</v>
      </c>
      <c r="AO32" t="s">
        <v>110</v>
      </c>
      <c r="AP32" t="s">
        <v>112</v>
      </c>
      <c r="AQ32" t="s">
        <v>112</v>
      </c>
      <c r="AR32" t="s">
        <v>110</v>
      </c>
      <c r="AS32" t="s">
        <v>110</v>
      </c>
      <c r="AT32" t="s">
        <v>112</v>
      </c>
      <c r="AU32" t="s">
        <v>110</v>
      </c>
      <c r="AV32" t="s">
        <v>112</v>
      </c>
      <c r="AW32" t="s">
        <v>110</v>
      </c>
      <c r="AX32" t="s">
        <v>110</v>
      </c>
      <c r="AY32" t="s">
        <v>112</v>
      </c>
      <c r="AZ32" t="s">
        <v>110</v>
      </c>
      <c r="BA32" t="s">
        <v>112</v>
      </c>
      <c r="BB32" t="s">
        <v>112</v>
      </c>
      <c r="BC32" t="s">
        <v>109</v>
      </c>
      <c r="BD32" t="s">
        <v>110</v>
      </c>
      <c r="BE32" t="s">
        <v>112</v>
      </c>
      <c r="BF32" t="s">
        <v>110</v>
      </c>
      <c r="BG32" t="s">
        <v>110</v>
      </c>
      <c r="BH32" t="s">
        <v>112</v>
      </c>
      <c r="BI32" t="s">
        <v>110</v>
      </c>
      <c r="BJ32" t="s">
        <v>112</v>
      </c>
      <c r="BK32" t="s">
        <v>110</v>
      </c>
      <c r="BL32" t="s">
        <v>111</v>
      </c>
      <c r="BM32" t="s">
        <v>111</v>
      </c>
      <c r="BN32" t="s">
        <v>112</v>
      </c>
      <c r="BO32" t="s">
        <v>112</v>
      </c>
      <c r="BP32" t="s">
        <v>112</v>
      </c>
      <c r="BQ32" t="s">
        <v>110</v>
      </c>
      <c r="BR32" t="s">
        <v>110</v>
      </c>
      <c r="BS32" t="s">
        <v>112</v>
      </c>
      <c r="BT32" t="s">
        <v>110</v>
      </c>
      <c r="BU32" t="s">
        <v>110</v>
      </c>
      <c r="BV32" t="s">
        <v>112</v>
      </c>
      <c r="BW32" t="s">
        <v>110</v>
      </c>
      <c r="BX32" t="s">
        <v>112</v>
      </c>
      <c r="BY32" t="s">
        <v>112</v>
      </c>
      <c r="BZ32" t="s">
        <v>110</v>
      </c>
      <c r="CA32" t="s">
        <v>111</v>
      </c>
      <c r="CB32" t="s">
        <v>111</v>
      </c>
      <c r="CC32" t="s">
        <v>110</v>
      </c>
      <c r="CD32" t="s">
        <v>112</v>
      </c>
      <c r="CE32" t="s">
        <v>110</v>
      </c>
      <c r="CF32" t="s">
        <v>110</v>
      </c>
      <c r="CG32" t="s">
        <v>112</v>
      </c>
      <c r="CH32" t="s">
        <v>112</v>
      </c>
      <c r="CI32" t="s">
        <v>110</v>
      </c>
      <c r="CJ32" t="s">
        <v>110</v>
      </c>
      <c r="CK32" t="s">
        <v>112</v>
      </c>
      <c r="CL32" t="s">
        <v>112</v>
      </c>
      <c r="CM32" t="s">
        <v>109</v>
      </c>
      <c r="CN32" t="s">
        <v>109</v>
      </c>
      <c r="CO32" t="s">
        <v>112</v>
      </c>
      <c r="CP32">
        <v>3</v>
      </c>
      <c r="DT32">
        <f t="shared" si="10"/>
        <v>-0.54744999544336626</v>
      </c>
      <c r="DU32">
        <f t="shared" si="11"/>
        <v>-1.3247665535286897</v>
      </c>
      <c r="DV32">
        <f t="shared" si="12"/>
        <v>-1.0066541537504832</v>
      </c>
      <c r="DW32">
        <f t="shared" si="13"/>
        <v>-1.3168106656253182</v>
      </c>
      <c r="DX32">
        <f t="shared" si="14"/>
        <v>1.9446429300475641</v>
      </c>
    </row>
    <row r="33" spans="1:128" x14ac:dyDescent="0.3">
      <c r="A33" t="s">
        <v>142</v>
      </c>
      <c r="B33">
        <v>4.083333333333333</v>
      </c>
      <c r="C33">
        <v>4</v>
      </c>
      <c r="D33">
        <v>4</v>
      </c>
      <c r="E33">
        <v>4.25</v>
      </c>
      <c r="F33">
        <v>3.75</v>
      </c>
      <c r="G33">
        <v>3.75</v>
      </c>
      <c r="H33">
        <v>3.5</v>
      </c>
      <c r="I33">
        <v>4</v>
      </c>
      <c r="J33">
        <v>3.6666666666666665</v>
      </c>
      <c r="K33">
        <v>4</v>
      </c>
      <c r="L33">
        <v>3.5</v>
      </c>
      <c r="M33">
        <v>3.5</v>
      </c>
      <c r="N33">
        <v>2.6666666666666665</v>
      </c>
      <c r="O33">
        <v>3.75</v>
      </c>
      <c r="P33">
        <v>2.25</v>
      </c>
      <c r="Q33">
        <v>2</v>
      </c>
      <c r="R33">
        <v>4.916666666666667</v>
      </c>
      <c r="S33">
        <v>5</v>
      </c>
      <c r="T33">
        <v>5</v>
      </c>
      <c r="U33">
        <v>4.75</v>
      </c>
      <c r="W33" t="s">
        <v>110</v>
      </c>
      <c r="X33" t="s">
        <v>115</v>
      </c>
      <c r="Y33" t="s">
        <v>112</v>
      </c>
      <c r="Z33" t="s">
        <v>113</v>
      </c>
      <c r="AA33" t="s">
        <v>109</v>
      </c>
      <c r="AB33" t="s">
        <v>112</v>
      </c>
      <c r="AC33" t="s">
        <v>111</v>
      </c>
      <c r="AD33" t="s">
        <v>112</v>
      </c>
      <c r="AE33" t="s">
        <v>110</v>
      </c>
      <c r="AF33" t="s">
        <v>110</v>
      </c>
      <c r="AG33" t="s">
        <v>112</v>
      </c>
      <c r="AH33" t="s">
        <v>112</v>
      </c>
      <c r="AI33" t="s">
        <v>112</v>
      </c>
      <c r="AJ33" t="s">
        <v>112</v>
      </c>
      <c r="AK33" t="s">
        <v>110</v>
      </c>
      <c r="AL33" t="s">
        <v>109</v>
      </c>
      <c r="AM33" t="s">
        <v>110</v>
      </c>
      <c r="AN33" t="s">
        <v>113</v>
      </c>
      <c r="AO33" t="s">
        <v>110</v>
      </c>
      <c r="AP33" t="s">
        <v>113</v>
      </c>
      <c r="AQ33" t="s">
        <v>112</v>
      </c>
      <c r="AR33" t="s">
        <v>112</v>
      </c>
      <c r="AS33" t="s">
        <v>110</v>
      </c>
      <c r="AT33" t="s">
        <v>110</v>
      </c>
      <c r="AU33" t="s">
        <v>112</v>
      </c>
      <c r="AV33" t="s">
        <v>112</v>
      </c>
      <c r="AW33" t="s">
        <v>110</v>
      </c>
      <c r="AX33" t="s">
        <v>109</v>
      </c>
      <c r="AY33" t="s">
        <v>110</v>
      </c>
      <c r="AZ33" t="s">
        <v>112</v>
      </c>
      <c r="BA33" t="s">
        <v>113</v>
      </c>
      <c r="BB33" t="s">
        <v>112</v>
      </c>
      <c r="BC33" t="s">
        <v>112</v>
      </c>
      <c r="BD33" t="s">
        <v>110</v>
      </c>
      <c r="BE33" t="s">
        <v>112</v>
      </c>
      <c r="BF33" t="s">
        <v>110</v>
      </c>
      <c r="BG33" t="s">
        <v>112</v>
      </c>
      <c r="BH33" t="s">
        <v>112</v>
      </c>
      <c r="BI33" t="s">
        <v>112</v>
      </c>
      <c r="BJ33" t="s">
        <v>112</v>
      </c>
      <c r="BK33" t="s">
        <v>110</v>
      </c>
      <c r="BL33" t="s">
        <v>112</v>
      </c>
      <c r="BM33" t="s">
        <v>112</v>
      </c>
      <c r="BN33" t="s">
        <v>110</v>
      </c>
      <c r="BO33" t="s">
        <v>110</v>
      </c>
      <c r="BP33" t="s">
        <v>113</v>
      </c>
      <c r="BQ33" t="s">
        <v>110</v>
      </c>
      <c r="BR33" t="s">
        <v>112</v>
      </c>
      <c r="BS33" t="s">
        <v>112</v>
      </c>
      <c r="BT33" t="s">
        <v>110</v>
      </c>
      <c r="BU33" t="s">
        <v>110</v>
      </c>
      <c r="BV33" t="s">
        <v>112</v>
      </c>
      <c r="BW33" t="s">
        <v>112</v>
      </c>
      <c r="BX33" t="s">
        <v>112</v>
      </c>
      <c r="BY33" t="s">
        <v>110</v>
      </c>
      <c r="BZ33" t="s">
        <v>110</v>
      </c>
      <c r="CA33" t="s">
        <v>112</v>
      </c>
      <c r="CB33" t="s">
        <v>110</v>
      </c>
      <c r="CC33" t="s">
        <v>110</v>
      </c>
      <c r="CD33" t="s">
        <v>110</v>
      </c>
      <c r="CE33" t="s">
        <v>112</v>
      </c>
      <c r="CF33" t="s">
        <v>110</v>
      </c>
      <c r="CG33" t="s">
        <v>112</v>
      </c>
      <c r="CH33" t="s">
        <v>111</v>
      </c>
      <c r="CI33" t="s">
        <v>112</v>
      </c>
      <c r="CJ33" t="s">
        <v>110</v>
      </c>
      <c r="CK33" t="s">
        <v>112</v>
      </c>
      <c r="CL33" t="s">
        <v>112</v>
      </c>
      <c r="CM33" t="s">
        <v>110</v>
      </c>
      <c r="CN33" t="s">
        <v>110</v>
      </c>
      <c r="CO33" t="s">
        <v>112</v>
      </c>
      <c r="CP33">
        <v>2.7</v>
      </c>
      <c r="DT33">
        <f t="shared" si="10"/>
        <v>1.1917234443552081</v>
      </c>
      <c r="DU33">
        <f t="shared" si="11"/>
        <v>-8.2350262568709157E-2</v>
      </c>
      <c r="DV33">
        <f t="shared" si="12"/>
        <v>0.4809180191943328</v>
      </c>
      <c r="DW33">
        <f t="shared" si="13"/>
        <v>-0.68906881476914894</v>
      </c>
      <c r="DX33">
        <f t="shared" si="14"/>
        <v>2.1023965488051521</v>
      </c>
    </row>
    <row r="34" spans="1:128" x14ac:dyDescent="0.3">
      <c r="A34" t="s">
        <v>143</v>
      </c>
      <c r="B34">
        <v>4</v>
      </c>
      <c r="C34">
        <v>4</v>
      </c>
      <c r="D34">
        <v>4</v>
      </c>
      <c r="E34">
        <v>4</v>
      </c>
      <c r="F34">
        <v>3.8333333333333335</v>
      </c>
      <c r="G34">
        <v>4</v>
      </c>
      <c r="H34">
        <v>4</v>
      </c>
      <c r="I34">
        <v>3.5</v>
      </c>
      <c r="J34">
        <v>3.4166666666666665</v>
      </c>
      <c r="K34">
        <v>3.75</v>
      </c>
      <c r="L34">
        <v>4</v>
      </c>
      <c r="M34">
        <v>2.5</v>
      </c>
      <c r="N34">
        <v>3.9166666666666665</v>
      </c>
      <c r="O34">
        <v>4</v>
      </c>
      <c r="P34">
        <v>3.5</v>
      </c>
      <c r="Q34">
        <v>4.25</v>
      </c>
      <c r="R34">
        <v>4.25</v>
      </c>
      <c r="S34">
        <v>4.25</v>
      </c>
      <c r="T34">
        <v>4.25</v>
      </c>
      <c r="U34">
        <v>4</v>
      </c>
      <c r="W34" t="s">
        <v>110</v>
      </c>
      <c r="X34" t="s">
        <v>113</v>
      </c>
      <c r="Y34" t="s">
        <v>112</v>
      </c>
      <c r="Z34" t="s">
        <v>113</v>
      </c>
      <c r="AA34" t="s">
        <v>109</v>
      </c>
      <c r="AB34" t="s">
        <v>112</v>
      </c>
      <c r="AC34" t="s">
        <v>109</v>
      </c>
      <c r="AD34" t="s">
        <v>112</v>
      </c>
      <c r="AE34" t="s">
        <v>109</v>
      </c>
      <c r="AF34" t="s">
        <v>111</v>
      </c>
      <c r="AG34" t="s">
        <v>111</v>
      </c>
      <c r="AH34" t="s">
        <v>112</v>
      </c>
      <c r="AI34" t="s">
        <v>112</v>
      </c>
      <c r="AJ34" t="s">
        <v>110</v>
      </c>
      <c r="AK34" t="s">
        <v>110</v>
      </c>
      <c r="AL34" t="s">
        <v>111</v>
      </c>
      <c r="AM34" t="s">
        <v>111</v>
      </c>
      <c r="AN34" t="s">
        <v>113</v>
      </c>
      <c r="AO34" t="s">
        <v>109</v>
      </c>
      <c r="AP34" t="s">
        <v>111</v>
      </c>
      <c r="AQ34" t="s">
        <v>112</v>
      </c>
      <c r="AR34" t="s">
        <v>111</v>
      </c>
      <c r="AS34" t="s">
        <v>110</v>
      </c>
      <c r="AT34" t="s">
        <v>112</v>
      </c>
      <c r="AU34" t="s">
        <v>111</v>
      </c>
      <c r="AV34" t="s">
        <v>112</v>
      </c>
      <c r="AW34" t="s">
        <v>110</v>
      </c>
      <c r="AX34" t="s">
        <v>110</v>
      </c>
      <c r="AY34" t="s">
        <v>112</v>
      </c>
      <c r="AZ34" t="s">
        <v>111</v>
      </c>
      <c r="BA34" t="s">
        <v>110</v>
      </c>
      <c r="BB34" t="s">
        <v>109</v>
      </c>
      <c r="BC34" t="s">
        <v>109</v>
      </c>
      <c r="BD34" t="s">
        <v>111</v>
      </c>
      <c r="BE34" t="s">
        <v>112</v>
      </c>
      <c r="BF34" t="s">
        <v>112</v>
      </c>
      <c r="BG34" t="s">
        <v>110</v>
      </c>
      <c r="BH34" t="s">
        <v>112</v>
      </c>
      <c r="BI34" t="s">
        <v>110</v>
      </c>
      <c r="BJ34" t="s">
        <v>112</v>
      </c>
      <c r="BK34" t="s">
        <v>111</v>
      </c>
      <c r="BL34" t="s">
        <v>111</v>
      </c>
      <c r="BM34" t="s">
        <v>113</v>
      </c>
      <c r="BN34" t="s">
        <v>113</v>
      </c>
      <c r="BO34" t="s">
        <v>113</v>
      </c>
      <c r="BP34" t="s">
        <v>112</v>
      </c>
      <c r="BQ34" t="s">
        <v>111</v>
      </c>
      <c r="BR34" t="s">
        <v>109</v>
      </c>
      <c r="BS34" t="s">
        <v>112</v>
      </c>
      <c r="BT34" t="s">
        <v>110</v>
      </c>
      <c r="BU34" t="s">
        <v>109</v>
      </c>
      <c r="BV34" t="s">
        <v>112</v>
      </c>
      <c r="BW34" t="s">
        <v>111</v>
      </c>
      <c r="BX34" t="s">
        <v>112</v>
      </c>
      <c r="BY34" t="s">
        <v>112</v>
      </c>
      <c r="BZ34" t="s">
        <v>110</v>
      </c>
      <c r="CA34" t="s">
        <v>111</v>
      </c>
      <c r="CB34" t="s">
        <v>109</v>
      </c>
      <c r="CC34" t="s">
        <v>109</v>
      </c>
      <c r="CD34" t="s">
        <v>112</v>
      </c>
      <c r="CE34" t="s">
        <v>111</v>
      </c>
      <c r="CF34" t="s">
        <v>112</v>
      </c>
      <c r="CG34" t="s">
        <v>113</v>
      </c>
      <c r="CH34" t="s">
        <v>113</v>
      </c>
      <c r="CI34" t="s">
        <v>111</v>
      </c>
      <c r="CJ34" t="s">
        <v>110</v>
      </c>
      <c r="CK34" t="s">
        <v>112</v>
      </c>
      <c r="CL34" t="s">
        <v>112</v>
      </c>
      <c r="CM34" t="s">
        <v>109</v>
      </c>
      <c r="CN34" t="s">
        <v>110</v>
      </c>
      <c r="CO34" t="s">
        <v>112</v>
      </c>
      <c r="CP34">
        <v>2.1</v>
      </c>
      <c r="DT34">
        <f t="shared" si="10"/>
        <v>1.0336167680098838</v>
      </c>
      <c r="DU34">
        <f t="shared" si="11"/>
        <v>9.5137778997002612E-2</v>
      </c>
      <c r="DV34">
        <f t="shared" si="12"/>
        <v>7.5216517482110209E-2</v>
      </c>
      <c r="DW34">
        <f t="shared" si="13"/>
        <v>1.1941567377993598</v>
      </c>
      <c r="DX34">
        <f t="shared" si="14"/>
        <v>0.84036759874445743</v>
      </c>
    </row>
    <row r="35" spans="1:128" x14ac:dyDescent="0.3">
      <c r="A35" t="s">
        <v>144</v>
      </c>
      <c r="B35">
        <v>3.1666666666666665</v>
      </c>
      <c r="C35">
        <v>3.5</v>
      </c>
      <c r="D35">
        <v>2.25</v>
      </c>
      <c r="E35">
        <v>3.75</v>
      </c>
      <c r="F35">
        <v>4.416666666666667</v>
      </c>
      <c r="G35">
        <v>4.5</v>
      </c>
      <c r="H35">
        <v>5</v>
      </c>
      <c r="I35">
        <v>3.75</v>
      </c>
      <c r="J35">
        <v>4.333333333333333</v>
      </c>
      <c r="K35">
        <v>4.5</v>
      </c>
      <c r="L35">
        <v>4.25</v>
      </c>
      <c r="M35">
        <v>4.25</v>
      </c>
      <c r="N35">
        <v>2.75</v>
      </c>
      <c r="O35">
        <v>3.5</v>
      </c>
      <c r="P35">
        <v>2.5</v>
      </c>
      <c r="Q35">
        <v>2.25</v>
      </c>
      <c r="R35">
        <v>3.1666666666666665</v>
      </c>
      <c r="S35">
        <v>2.75</v>
      </c>
      <c r="T35">
        <v>2.75</v>
      </c>
      <c r="U35">
        <v>3.75</v>
      </c>
      <c r="W35" t="s">
        <v>110</v>
      </c>
      <c r="X35" t="s">
        <v>115</v>
      </c>
      <c r="Y35" t="s">
        <v>112</v>
      </c>
      <c r="Z35" t="s">
        <v>109</v>
      </c>
      <c r="AA35" t="s">
        <v>112</v>
      </c>
      <c r="AB35" t="s">
        <v>109</v>
      </c>
      <c r="AC35" t="s">
        <v>112</v>
      </c>
      <c r="AD35" t="s">
        <v>112</v>
      </c>
      <c r="AE35" t="s">
        <v>109</v>
      </c>
      <c r="AF35" t="s">
        <v>111</v>
      </c>
      <c r="AG35" t="s">
        <v>111</v>
      </c>
      <c r="AH35" t="s">
        <v>113</v>
      </c>
      <c r="AI35" t="s">
        <v>113</v>
      </c>
      <c r="AJ35" t="s">
        <v>112</v>
      </c>
      <c r="AK35" t="s">
        <v>109</v>
      </c>
      <c r="AL35" t="s">
        <v>113</v>
      </c>
      <c r="AM35" t="s">
        <v>109</v>
      </c>
      <c r="AN35" t="s">
        <v>113</v>
      </c>
      <c r="AO35" t="s">
        <v>111</v>
      </c>
      <c r="AP35" t="s">
        <v>112</v>
      </c>
      <c r="AQ35" t="s">
        <v>112</v>
      </c>
      <c r="AR35" t="s">
        <v>109</v>
      </c>
      <c r="AS35" t="s">
        <v>112</v>
      </c>
      <c r="AT35" t="s">
        <v>111</v>
      </c>
      <c r="AU35" t="s">
        <v>111</v>
      </c>
      <c r="AV35" t="s">
        <v>110</v>
      </c>
      <c r="AW35" t="s">
        <v>110</v>
      </c>
      <c r="AX35" t="s">
        <v>113</v>
      </c>
      <c r="AY35" t="s">
        <v>112</v>
      </c>
      <c r="AZ35" t="s">
        <v>112</v>
      </c>
      <c r="BA35" t="s">
        <v>112</v>
      </c>
      <c r="BB35" t="s">
        <v>109</v>
      </c>
      <c r="BC35" t="s">
        <v>111</v>
      </c>
      <c r="BD35" t="s">
        <v>111</v>
      </c>
      <c r="BE35" t="s">
        <v>110</v>
      </c>
      <c r="BF35" t="s">
        <v>113</v>
      </c>
      <c r="BG35" t="s">
        <v>113</v>
      </c>
      <c r="BH35" t="s">
        <v>109</v>
      </c>
      <c r="BI35" t="s">
        <v>111</v>
      </c>
      <c r="BJ35" t="s">
        <v>110</v>
      </c>
      <c r="BK35" t="s">
        <v>112</v>
      </c>
      <c r="BL35" t="s">
        <v>110</v>
      </c>
      <c r="BM35" t="s">
        <v>113</v>
      </c>
      <c r="BN35" t="s">
        <v>111</v>
      </c>
      <c r="BO35" t="s">
        <v>113</v>
      </c>
      <c r="BP35" t="s">
        <v>111</v>
      </c>
      <c r="BQ35" t="s">
        <v>110</v>
      </c>
      <c r="BR35" t="s">
        <v>109</v>
      </c>
      <c r="BS35" t="s">
        <v>110</v>
      </c>
      <c r="BT35" t="s">
        <v>113</v>
      </c>
      <c r="BU35" t="s">
        <v>112</v>
      </c>
      <c r="BV35" t="s">
        <v>112</v>
      </c>
      <c r="BW35" t="s">
        <v>110</v>
      </c>
      <c r="BX35" t="s">
        <v>112</v>
      </c>
      <c r="BY35" t="s">
        <v>111</v>
      </c>
      <c r="BZ35" t="s">
        <v>110</v>
      </c>
      <c r="CA35" t="s">
        <v>113</v>
      </c>
      <c r="CB35" t="s">
        <v>109</v>
      </c>
      <c r="CC35" t="s">
        <v>110</v>
      </c>
      <c r="CD35" t="s">
        <v>110</v>
      </c>
      <c r="CE35" t="s">
        <v>112</v>
      </c>
      <c r="CF35" t="s">
        <v>111</v>
      </c>
      <c r="CG35" t="s">
        <v>113</v>
      </c>
      <c r="CH35" t="s">
        <v>111</v>
      </c>
      <c r="CI35" t="s">
        <v>113</v>
      </c>
      <c r="CJ35" t="s">
        <v>111</v>
      </c>
      <c r="CK35" t="s">
        <v>111</v>
      </c>
      <c r="CL35" t="s">
        <v>111</v>
      </c>
      <c r="CM35" t="s">
        <v>112</v>
      </c>
      <c r="CN35" t="s">
        <v>111</v>
      </c>
      <c r="CO35" t="s">
        <v>111</v>
      </c>
      <c r="CP35">
        <v>3.2</v>
      </c>
      <c r="DT35">
        <f t="shared" si="10"/>
        <v>-0.54744999544336626</v>
      </c>
      <c r="DU35">
        <f t="shared" si="11"/>
        <v>1.3375540699569832</v>
      </c>
      <c r="DV35">
        <f t="shared" si="12"/>
        <v>1.5627886904269261</v>
      </c>
      <c r="DW35">
        <f t="shared" si="13"/>
        <v>-0.56352044459791484</v>
      </c>
      <c r="DX35">
        <f t="shared" si="14"/>
        <v>-1.2104294451041706</v>
      </c>
    </row>
    <row r="36" spans="1:128" x14ac:dyDescent="0.3">
      <c r="A36" t="s">
        <v>145</v>
      </c>
      <c r="B36">
        <v>2.6666666666666665</v>
      </c>
      <c r="C36">
        <v>2.75</v>
      </c>
      <c r="D36">
        <v>2.5</v>
      </c>
      <c r="E36">
        <v>2.75</v>
      </c>
      <c r="F36">
        <v>2.4166666666666665</v>
      </c>
      <c r="G36">
        <v>2.75</v>
      </c>
      <c r="H36">
        <v>2.75</v>
      </c>
      <c r="I36">
        <v>1.75</v>
      </c>
      <c r="J36">
        <v>2.8333333333333335</v>
      </c>
      <c r="K36">
        <v>2.25</v>
      </c>
      <c r="L36">
        <v>2.5</v>
      </c>
      <c r="M36">
        <v>3.75</v>
      </c>
      <c r="N36">
        <v>2.9166666666666665</v>
      </c>
      <c r="O36">
        <v>3</v>
      </c>
      <c r="P36">
        <v>3.25</v>
      </c>
      <c r="Q36">
        <v>2.5</v>
      </c>
      <c r="R36">
        <v>2.8333333333333335</v>
      </c>
      <c r="S36">
        <v>2.75</v>
      </c>
      <c r="T36">
        <v>2.75</v>
      </c>
      <c r="U36">
        <v>2.5</v>
      </c>
      <c r="W36" t="s">
        <v>110</v>
      </c>
      <c r="X36" t="s">
        <v>116</v>
      </c>
      <c r="Y36" t="s">
        <v>112</v>
      </c>
      <c r="Z36" t="s">
        <v>109</v>
      </c>
      <c r="AA36" t="s">
        <v>113</v>
      </c>
      <c r="AB36" t="s">
        <v>109</v>
      </c>
      <c r="AC36" t="s">
        <v>113</v>
      </c>
      <c r="AD36" t="s">
        <v>109</v>
      </c>
      <c r="AE36" t="s">
        <v>113</v>
      </c>
      <c r="AF36" t="s">
        <v>113</v>
      </c>
      <c r="AG36" t="s">
        <v>109</v>
      </c>
      <c r="AH36" t="s">
        <v>109</v>
      </c>
      <c r="AI36" t="s">
        <v>109</v>
      </c>
      <c r="AJ36" t="s">
        <v>112</v>
      </c>
      <c r="AK36" t="s">
        <v>109</v>
      </c>
      <c r="AL36" t="s">
        <v>110</v>
      </c>
      <c r="AM36" t="s">
        <v>110</v>
      </c>
      <c r="AN36" t="s">
        <v>109</v>
      </c>
      <c r="AO36" t="s">
        <v>113</v>
      </c>
      <c r="AP36" t="s">
        <v>109</v>
      </c>
      <c r="AQ36" t="s">
        <v>109</v>
      </c>
      <c r="AR36" t="s">
        <v>109</v>
      </c>
      <c r="AS36" t="s">
        <v>113</v>
      </c>
      <c r="AT36" t="s">
        <v>112</v>
      </c>
      <c r="AU36" t="s">
        <v>109</v>
      </c>
      <c r="AV36" t="s">
        <v>109</v>
      </c>
      <c r="AW36" t="s">
        <v>110</v>
      </c>
      <c r="AX36" t="s">
        <v>109</v>
      </c>
      <c r="AY36" t="s">
        <v>109</v>
      </c>
      <c r="AZ36" t="s">
        <v>109</v>
      </c>
      <c r="BA36" t="s">
        <v>110</v>
      </c>
      <c r="BB36" t="s">
        <v>110</v>
      </c>
      <c r="BC36" t="s">
        <v>111</v>
      </c>
      <c r="BD36" t="s">
        <v>110</v>
      </c>
      <c r="BE36" t="s">
        <v>110</v>
      </c>
      <c r="BF36" t="s">
        <v>110</v>
      </c>
      <c r="BG36" t="s">
        <v>110</v>
      </c>
      <c r="BH36" t="s">
        <v>109</v>
      </c>
      <c r="BI36" t="s">
        <v>109</v>
      </c>
      <c r="BJ36" t="s">
        <v>110</v>
      </c>
      <c r="BK36" t="s">
        <v>110</v>
      </c>
      <c r="BL36" t="s">
        <v>110</v>
      </c>
      <c r="BM36" t="s">
        <v>109</v>
      </c>
      <c r="BN36" t="s">
        <v>109</v>
      </c>
      <c r="BO36" t="s">
        <v>109</v>
      </c>
      <c r="BP36" t="s">
        <v>110</v>
      </c>
      <c r="BQ36" t="s">
        <v>109</v>
      </c>
      <c r="BR36" t="s">
        <v>109</v>
      </c>
      <c r="BS36" t="s">
        <v>111</v>
      </c>
      <c r="BT36" t="s">
        <v>110</v>
      </c>
      <c r="BU36" t="s">
        <v>109</v>
      </c>
      <c r="BV36" t="s">
        <v>109</v>
      </c>
      <c r="BW36" t="s">
        <v>111</v>
      </c>
      <c r="BX36" t="s">
        <v>110</v>
      </c>
      <c r="BY36" t="s">
        <v>110</v>
      </c>
      <c r="BZ36" t="s">
        <v>110</v>
      </c>
      <c r="CA36" t="s">
        <v>110</v>
      </c>
      <c r="CB36" t="s">
        <v>110</v>
      </c>
      <c r="CC36" t="s">
        <v>109</v>
      </c>
      <c r="CD36" t="s">
        <v>109</v>
      </c>
      <c r="CE36" t="s">
        <v>109</v>
      </c>
      <c r="CF36" t="s">
        <v>113</v>
      </c>
      <c r="CG36" t="s">
        <v>110</v>
      </c>
      <c r="CH36" t="s">
        <v>110</v>
      </c>
      <c r="CI36" t="s">
        <v>110</v>
      </c>
      <c r="CJ36" t="s">
        <v>109</v>
      </c>
      <c r="CK36" t="s">
        <v>109</v>
      </c>
      <c r="CL36" t="s">
        <v>110</v>
      </c>
      <c r="CM36" t="s">
        <v>110</v>
      </c>
      <c r="CN36" t="s">
        <v>109</v>
      </c>
      <c r="CO36" t="s">
        <v>109</v>
      </c>
      <c r="CP36">
        <v>2.2999999999999998</v>
      </c>
      <c r="DT36">
        <f t="shared" si="10"/>
        <v>-1.4960900535153161</v>
      </c>
      <c r="DU36">
        <f t="shared" si="11"/>
        <v>-2.9221589276200928</v>
      </c>
      <c r="DV36">
        <f t="shared" si="12"/>
        <v>-0.87142031984640878</v>
      </c>
      <c r="DW36">
        <f t="shared" si="13"/>
        <v>-0.31242370425544719</v>
      </c>
      <c r="DX36">
        <f t="shared" si="14"/>
        <v>-1.841443920134517</v>
      </c>
    </row>
    <row r="37" spans="1:128" x14ac:dyDescent="0.3">
      <c r="A37" t="s">
        <v>146</v>
      </c>
      <c r="B37">
        <v>3.5</v>
      </c>
      <c r="C37">
        <v>3.5</v>
      </c>
      <c r="D37">
        <v>4</v>
      </c>
      <c r="E37">
        <v>3</v>
      </c>
      <c r="F37">
        <v>3.4166666666666665</v>
      </c>
      <c r="G37">
        <v>4</v>
      </c>
      <c r="H37">
        <v>3</v>
      </c>
      <c r="I37">
        <v>3.25</v>
      </c>
      <c r="J37">
        <v>3.3333333333333335</v>
      </c>
      <c r="K37">
        <v>3.25</v>
      </c>
      <c r="L37">
        <v>3.75</v>
      </c>
      <c r="M37">
        <v>3</v>
      </c>
      <c r="N37">
        <v>3.1666666666666665</v>
      </c>
      <c r="O37">
        <v>4</v>
      </c>
      <c r="P37">
        <v>2.5</v>
      </c>
      <c r="Q37">
        <v>3</v>
      </c>
      <c r="R37">
        <v>4.166666666666667</v>
      </c>
      <c r="S37">
        <v>4.25</v>
      </c>
      <c r="T37">
        <v>4.25</v>
      </c>
      <c r="U37">
        <v>4</v>
      </c>
      <c r="W37" t="s">
        <v>110</v>
      </c>
      <c r="X37" t="s">
        <v>115</v>
      </c>
      <c r="Y37" t="s">
        <v>112</v>
      </c>
      <c r="Z37" t="s">
        <v>112</v>
      </c>
      <c r="AA37" t="s">
        <v>110</v>
      </c>
      <c r="AB37" t="s">
        <v>111</v>
      </c>
      <c r="AC37" t="s">
        <v>110</v>
      </c>
      <c r="AD37" t="s">
        <v>112</v>
      </c>
      <c r="AE37" t="s">
        <v>110</v>
      </c>
      <c r="AF37" t="s">
        <v>111</v>
      </c>
      <c r="AG37" t="s">
        <v>110</v>
      </c>
      <c r="AH37" t="s">
        <v>112</v>
      </c>
      <c r="AI37" t="s">
        <v>112</v>
      </c>
      <c r="AJ37" t="s">
        <v>112</v>
      </c>
      <c r="AK37" t="s">
        <v>110</v>
      </c>
      <c r="AL37" t="s">
        <v>109</v>
      </c>
      <c r="AM37" t="s">
        <v>111</v>
      </c>
      <c r="AN37" t="s">
        <v>112</v>
      </c>
      <c r="AO37" t="s">
        <v>110</v>
      </c>
      <c r="AP37" t="s">
        <v>112</v>
      </c>
      <c r="AQ37" t="s">
        <v>110</v>
      </c>
      <c r="AR37" t="s">
        <v>110</v>
      </c>
      <c r="AS37" t="s">
        <v>112</v>
      </c>
      <c r="AT37" t="s">
        <v>112</v>
      </c>
      <c r="AU37" t="s">
        <v>112</v>
      </c>
      <c r="AV37" t="s">
        <v>112</v>
      </c>
      <c r="AW37" t="s">
        <v>110</v>
      </c>
      <c r="AX37" t="s">
        <v>110</v>
      </c>
      <c r="AY37" t="s">
        <v>110</v>
      </c>
      <c r="AZ37" t="s">
        <v>112</v>
      </c>
      <c r="BA37" t="s">
        <v>112</v>
      </c>
      <c r="BB37" t="s">
        <v>111</v>
      </c>
      <c r="BC37" t="s">
        <v>110</v>
      </c>
      <c r="BD37" t="s">
        <v>112</v>
      </c>
      <c r="BE37" t="s">
        <v>111</v>
      </c>
      <c r="BF37" t="s">
        <v>110</v>
      </c>
      <c r="BG37" t="s">
        <v>110</v>
      </c>
      <c r="BH37" t="s">
        <v>111</v>
      </c>
      <c r="BI37" t="s">
        <v>112</v>
      </c>
      <c r="BJ37" t="s">
        <v>110</v>
      </c>
      <c r="BK37" t="s">
        <v>109</v>
      </c>
      <c r="BL37" t="s">
        <v>110</v>
      </c>
      <c r="BM37" t="s">
        <v>112</v>
      </c>
      <c r="BN37" t="s">
        <v>110</v>
      </c>
      <c r="BO37" t="s">
        <v>113</v>
      </c>
      <c r="BP37" t="s">
        <v>112</v>
      </c>
      <c r="BQ37" t="s">
        <v>110</v>
      </c>
      <c r="BR37" t="s">
        <v>110</v>
      </c>
      <c r="BS37" t="s">
        <v>111</v>
      </c>
      <c r="BT37" t="s">
        <v>112</v>
      </c>
      <c r="BU37" t="s">
        <v>111</v>
      </c>
      <c r="BV37" t="s">
        <v>112</v>
      </c>
      <c r="BW37" t="s">
        <v>110</v>
      </c>
      <c r="BX37" t="s">
        <v>111</v>
      </c>
      <c r="BY37" t="s">
        <v>110</v>
      </c>
      <c r="BZ37" t="s">
        <v>109</v>
      </c>
      <c r="CA37" t="s">
        <v>112</v>
      </c>
      <c r="CB37" t="s">
        <v>110</v>
      </c>
      <c r="CC37" t="s">
        <v>111</v>
      </c>
      <c r="CD37" t="s">
        <v>109</v>
      </c>
      <c r="CE37" t="s">
        <v>110</v>
      </c>
      <c r="CF37" t="s">
        <v>110</v>
      </c>
      <c r="CG37" t="s">
        <v>112</v>
      </c>
      <c r="CH37" t="s">
        <v>111</v>
      </c>
      <c r="CI37" t="s">
        <v>110</v>
      </c>
      <c r="CJ37" t="s">
        <v>109</v>
      </c>
      <c r="CK37" t="s">
        <v>112</v>
      </c>
      <c r="CL37" t="s">
        <v>111</v>
      </c>
      <c r="CM37" t="s">
        <v>112</v>
      </c>
      <c r="CN37" t="s">
        <v>112</v>
      </c>
      <c r="CO37" t="s">
        <v>112</v>
      </c>
      <c r="CP37">
        <v>2.9</v>
      </c>
      <c r="DT37">
        <f t="shared" si="10"/>
        <v>8.4976709937933881E-2</v>
      </c>
      <c r="DU37">
        <f t="shared" si="11"/>
        <v>-0.79230242883155533</v>
      </c>
      <c r="DV37">
        <f t="shared" si="12"/>
        <v>-6.0017316421963521E-2</v>
      </c>
      <c r="DW37">
        <f t="shared" si="13"/>
        <v>6.4221406258254551E-2</v>
      </c>
      <c r="DX37">
        <f t="shared" si="14"/>
        <v>0.68261397998687123</v>
      </c>
    </row>
    <row r="38" spans="1:128" x14ac:dyDescent="0.3">
      <c r="A38" t="s">
        <v>147</v>
      </c>
      <c r="B38">
        <v>3.3333333333333335</v>
      </c>
      <c r="C38">
        <v>2.5</v>
      </c>
      <c r="D38">
        <v>3.75</v>
      </c>
      <c r="E38">
        <v>3.75</v>
      </c>
      <c r="F38">
        <v>3.4166666666666665</v>
      </c>
      <c r="G38">
        <v>3.75</v>
      </c>
      <c r="H38">
        <v>4</v>
      </c>
      <c r="I38">
        <v>2.5</v>
      </c>
      <c r="J38">
        <v>3.5833333333333335</v>
      </c>
      <c r="K38">
        <v>3.25</v>
      </c>
      <c r="L38">
        <v>4</v>
      </c>
      <c r="M38">
        <v>3.5</v>
      </c>
      <c r="N38">
        <v>2.3333333333333335</v>
      </c>
      <c r="O38">
        <v>2.5</v>
      </c>
      <c r="P38">
        <v>2.25</v>
      </c>
      <c r="Q38">
        <v>2.25</v>
      </c>
      <c r="R38">
        <v>3</v>
      </c>
      <c r="S38">
        <v>3</v>
      </c>
      <c r="T38">
        <v>3</v>
      </c>
      <c r="U38">
        <v>4</v>
      </c>
      <c r="W38" t="s">
        <v>110</v>
      </c>
      <c r="X38" t="s">
        <v>114</v>
      </c>
      <c r="Y38" t="s">
        <v>112</v>
      </c>
      <c r="Z38" t="s">
        <v>112</v>
      </c>
      <c r="AA38" t="s">
        <v>110</v>
      </c>
      <c r="AB38" t="s">
        <v>113</v>
      </c>
      <c r="AC38" t="s">
        <v>110</v>
      </c>
      <c r="AD38" t="s">
        <v>113</v>
      </c>
      <c r="AE38" t="s">
        <v>109</v>
      </c>
      <c r="AF38" t="s">
        <v>109</v>
      </c>
      <c r="AG38" t="s">
        <v>112</v>
      </c>
      <c r="AH38" t="s">
        <v>111</v>
      </c>
      <c r="AI38" t="s">
        <v>112</v>
      </c>
      <c r="AJ38" t="s">
        <v>110</v>
      </c>
      <c r="AK38" t="s">
        <v>111</v>
      </c>
      <c r="AL38" t="s">
        <v>109</v>
      </c>
      <c r="AM38" t="s">
        <v>111</v>
      </c>
      <c r="AN38" t="s">
        <v>112</v>
      </c>
      <c r="AO38" t="s">
        <v>110</v>
      </c>
      <c r="AP38" t="s">
        <v>113</v>
      </c>
      <c r="AQ38" t="s">
        <v>112</v>
      </c>
      <c r="AR38" t="s">
        <v>109</v>
      </c>
      <c r="AS38" t="s">
        <v>111</v>
      </c>
      <c r="AT38" t="s">
        <v>112</v>
      </c>
      <c r="AU38" t="s">
        <v>110</v>
      </c>
      <c r="AV38" t="s">
        <v>112</v>
      </c>
      <c r="AW38" t="s">
        <v>111</v>
      </c>
      <c r="AX38" t="s">
        <v>110</v>
      </c>
      <c r="AY38" t="s">
        <v>113</v>
      </c>
      <c r="AZ38" t="s">
        <v>112</v>
      </c>
      <c r="BA38" t="s">
        <v>113</v>
      </c>
      <c r="BB38" t="s">
        <v>112</v>
      </c>
      <c r="BC38" t="s">
        <v>112</v>
      </c>
      <c r="BD38" t="s">
        <v>110</v>
      </c>
      <c r="BE38" t="s">
        <v>112</v>
      </c>
      <c r="BF38" t="s">
        <v>110</v>
      </c>
      <c r="BG38" t="s">
        <v>110</v>
      </c>
      <c r="BH38" t="s">
        <v>112</v>
      </c>
      <c r="BI38" t="s">
        <v>112</v>
      </c>
      <c r="BJ38" t="s">
        <v>112</v>
      </c>
      <c r="BK38" t="s">
        <v>110</v>
      </c>
      <c r="BL38" t="s">
        <v>112</v>
      </c>
      <c r="BM38" t="s">
        <v>112</v>
      </c>
      <c r="BN38" t="s">
        <v>110</v>
      </c>
      <c r="BO38" t="s">
        <v>110</v>
      </c>
      <c r="BP38" t="s">
        <v>113</v>
      </c>
      <c r="BQ38" t="s">
        <v>110</v>
      </c>
      <c r="BR38" t="s">
        <v>112</v>
      </c>
      <c r="BS38" t="s">
        <v>112</v>
      </c>
      <c r="BT38" t="s">
        <v>110</v>
      </c>
      <c r="BU38" t="s">
        <v>111</v>
      </c>
      <c r="BV38" t="s">
        <v>112</v>
      </c>
      <c r="BW38" t="s">
        <v>111</v>
      </c>
      <c r="BX38" t="s">
        <v>111</v>
      </c>
      <c r="BY38" t="s">
        <v>112</v>
      </c>
      <c r="BZ38" t="s">
        <v>110</v>
      </c>
      <c r="CA38" t="s">
        <v>111</v>
      </c>
      <c r="CB38" t="s">
        <v>111</v>
      </c>
      <c r="CC38" t="s">
        <v>111</v>
      </c>
      <c r="CD38" t="s">
        <v>112</v>
      </c>
      <c r="CE38" t="s">
        <v>109</v>
      </c>
      <c r="CF38" t="s">
        <v>109</v>
      </c>
      <c r="CG38" t="s">
        <v>111</v>
      </c>
      <c r="CH38" t="s">
        <v>112</v>
      </c>
      <c r="CI38" t="s">
        <v>110</v>
      </c>
      <c r="CJ38" t="s">
        <v>110</v>
      </c>
      <c r="CK38" t="s">
        <v>112</v>
      </c>
      <c r="CL38" t="s">
        <v>111</v>
      </c>
      <c r="CM38" t="s">
        <v>111</v>
      </c>
      <c r="CN38" t="s">
        <v>111</v>
      </c>
      <c r="CO38" t="s">
        <v>112</v>
      </c>
      <c r="CP38">
        <v>3</v>
      </c>
      <c r="DT38">
        <f t="shared" si="10"/>
        <v>-0.23123664275271577</v>
      </c>
      <c r="DU38">
        <f t="shared" si="11"/>
        <v>-0.79230242883155533</v>
      </c>
      <c r="DV38">
        <f t="shared" si="12"/>
        <v>0.34568418529025907</v>
      </c>
      <c r="DW38">
        <f t="shared" si="13"/>
        <v>-1.1912622954540841</v>
      </c>
      <c r="DX38">
        <f t="shared" si="14"/>
        <v>-1.5259366826193439</v>
      </c>
    </row>
    <row r="39" spans="1:128" x14ac:dyDescent="0.3">
      <c r="A39" t="s">
        <v>148</v>
      </c>
      <c r="B39">
        <v>4.333333333333333</v>
      </c>
      <c r="C39">
        <v>5</v>
      </c>
      <c r="D39">
        <v>3.75</v>
      </c>
      <c r="E39">
        <v>4.25</v>
      </c>
      <c r="F39">
        <v>4.166666666666667</v>
      </c>
      <c r="G39">
        <v>4.25</v>
      </c>
      <c r="H39">
        <v>3.5</v>
      </c>
      <c r="I39">
        <v>4.75</v>
      </c>
      <c r="J39">
        <v>4.25</v>
      </c>
      <c r="K39">
        <v>4.25</v>
      </c>
      <c r="L39">
        <v>4.25</v>
      </c>
      <c r="M39">
        <v>4.25</v>
      </c>
      <c r="N39">
        <v>1.5833333333333333</v>
      </c>
      <c r="O39">
        <v>2.25</v>
      </c>
      <c r="P39">
        <v>1.5</v>
      </c>
      <c r="Q39">
        <v>1</v>
      </c>
      <c r="R39">
        <v>4.916666666666667</v>
      </c>
      <c r="S39">
        <v>4.75</v>
      </c>
      <c r="T39">
        <v>4.75</v>
      </c>
      <c r="U39">
        <v>5</v>
      </c>
      <c r="W39" t="s">
        <v>110</v>
      </c>
      <c r="X39" t="s">
        <v>111</v>
      </c>
      <c r="Y39" t="s">
        <v>112</v>
      </c>
      <c r="Z39" t="s">
        <v>112</v>
      </c>
      <c r="AA39" t="s">
        <v>109</v>
      </c>
      <c r="AB39" t="s">
        <v>111</v>
      </c>
      <c r="AC39" t="s">
        <v>109</v>
      </c>
      <c r="AD39" t="s">
        <v>112</v>
      </c>
      <c r="AE39" t="s">
        <v>109</v>
      </c>
      <c r="AF39" t="s">
        <v>110</v>
      </c>
      <c r="AG39" t="s">
        <v>111</v>
      </c>
      <c r="AH39" t="s">
        <v>111</v>
      </c>
      <c r="AI39" t="s">
        <v>112</v>
      </c>
      <c r="AJ39" t="s">
        <v>109</v>
      </c>
      <c r="AK39" t="s">
        <v>110</v>
      </c>
      <c r="AL39" t="s">
        <v>110</v>
      </c>
      <c r="AM39" t="s">
        <v>112</v>
      </c>
      <c r="AN39" t="s">
        <v>113</v>
      </c>
      <c r="AO39" t="s">
        <v>111</v>
      </c>
      <c r="AP39" t="s">
        <v>111</v>
      </c>
      <c r="AQ39" t="s">
        <v>112</v>
      </c>
      <c r="AR39" t="s">
        <v>110</v>
      </c>
      <c r="AS39" t="s">
        <v>110</v>
      </c>
      <c r="AT39" t="s">
        <v>112</v>
      </c>
      <c r="AU39" t="s">
        <v>112</v>
      </c>
      <c r="AV39" t="s">
        <v>112</v>
      </c>
      <c r="AW39" t="s">
        <v>111</v>
      </c>
      <c r="AX39" t="s">
        <v>109</v>
      </c>
      <c r="AY39" t="s">
        <v>113</v>
      </c>
      <c r="AZ39" t="s">
        <v>112</v>
      </c>
      <c r="BA39" t="s">
        <v>112</v>
      </c>
      <c r="BB39" t="s">
        <v>112</v>
      </c>
      <c r="BC39" t="s">
        <v>112</v>
      </c>
      <c r="BD39" t="s">
        <v>110</v>
      </c>
      <c r="BE39" t="s">
        <v>111</v>
      </c>
      <c r="BF39" t="s">
        <v>110</v>
      </c>
      <c r="BG39" t="s">
        <v>110</v>
      </c>
      <c r="BH39" t="s">
        <v>113</v>
      </c>
      <c r="BI39" t="s">
        <v>109</v>
      </c>
      <c r="BJ39" t="s">
        <v>110</v>
      </c>
      <c r="BK39" t="s">
        <v>110</v>
      </c>
      <c r="BL39" t="s">
        <v>111</v>
      </c>
      <c r="BM39" t="s">
        <v>112</v>
      </c>
      <c r="BN39" t="s">
        <v>113</v>
      </c>
      <c r="BO39" t="s">
        <v>112</v>
      </c>
      <c r="BP39" t="s">
        <v>112</v>
      </c>
      <c r="BQ39" t="s">
        <v>110</v>
      </c>
      <c r="BR39" t="s">
        <v>112</v>
      </c>
      <c r="BS39" t="s">
        <v>113</v>
      </c>
      <c r="BT39" t="s">
        <v>111</v>
      </c>
      <c r="BU39" t="s">
        <v>113</v>
      </c>
      <c r="BV39" t="s">
        <v>112</v>
      </c>
      <c r="BW39" t="s">
        <v>111</v>
      </c>
      <c r="BX39" t="s">
        <v>112</v>
      </c>
      <c r="BY39" t="s">
        <v>110</v>
      </c>
      <c r="BZ39" t="s">
        <v>109</v>
      </c>
      <c r="CA39" t="s">
        <v>111</v>
      </c>
      <c r="CB39" t="s">
        <v>110</v>
      </c>
      <c r="CC39" t="s">
        <v>109</v>
      </c>
      <c r="CD39" t="s">
        <v>109</v>
      </c>
      <c r="CE39" t="s">
        <v>109</v>
      </c>
      <c r="CF39" t="s">
        <v>110</v>
      </c>
      <c r="CG39" t="s">
        <v>113</v>
      </c>
      <c r="CH39" t="s">
        <v>113</v>
      </c>
      <c r="CI39" t="s">
        <v>112</v>
      </c>
      <c r="CJ39" t="s">
        <v>110</v>
      </c>
      <c r="CK39" t="s">
        <v>112</v>
      </c>
      <c r="CL39" t="s">
        <v>111</v>
      </c>
      <c r="CM39" t="s">
        <v>112</v>
      </c>
      <c r="CN39" t="s">
        <v>112</v>
      </c>
      <c r="CO39" t="s">
        <v>112</v>
      </c>
      <c r="CP39">
        <v>2.8</v>
      </c>
      <c r="DT39">
        <f t="shared" si="10"/>
        <v>1.6660434733911831</v>
      </c>
      <c r="DU39">
        <f t="shared" si="11"/>
        <v>0.80508994525984878</v>
      </c>
      <c r="DV39">
        <f t="shared" si="12"/>
        <v>1.4275548565228524</v>
      </c>
      <c r="DW39">
        <f t="shared" si="13"/>
        <v>-2.3211976269951897</v>
      </c>
      <c r="DX39">
        <f t="shared" si="14"/>
        <v>2.1023965488051521</v>
      </c>
    </row>
    <row r="40" spans="1:128" x14ac:dyDescent="0.3">
      <c r="A40" t="s">
        <v>149</v>
      </c>
      <c r="B40">
        <v>3.8333333333333335</v>
      </c>
      <c r="C40">
        <v>3.75</v>
      </c>
      <c r="D40">
        <v>4</v>
      </c>
      <c r="E40">
        <v>3.75</v>
      </c>
      <c r="F40">
        <v>4.416666666666667</v>
      </c>
      <c r="G40">
        <v>4.25</v>
      </c>
      <c r="H40">
        <v>4.75</v>
      </c>
      <c r="I40">
        <v>4.25</v>
      </c>
      <c r="J40">
        <v>4.833333333333333</v>
      </c>
      <c r="K40">
        <v>5</v>
      </c>
      <c r="L40">
        <v>5</v>
      </c>
      <c r="M40">
        <v>4.5</v>
      </c>
      <c r="N40">
        <v>2</v>
      </c>
      <c r="O40">
        <v>2.75</v>
      </c>
      <c r="P40">
        <v>1.25</v>
      </c>
      <c r="Q40">
        <v>2</v>
      </c>
      <c r="R40">
        <v>3.8333333333333335</v>
      </c>
      <c r="S40">
        <v>3.75</v>
      </c>
      <c r="T40">
        <v>3.75</v>
      </c>
      <c r="U40">
        <v>3.75</v>
      </c>
      <c r="W40" t="s">
        <v>110</v>
      </c>
      <c r="X40" t="s">
        <v>111</v>
      </c>
      <c r="Y40" t="s">
        <v>112</v>
      </c>
      <c r="Z40" t="s">
        <v>111</v>
      </c>
      <c r="AA40" t="s">
        <v>110</v>
      </c>
      <c r="AB40" t="s">
        <v>109</v>
      </c>
      <c r="AC40" t="s">
        <v>109</v>
      </c>
      <c r="AD40" t="s">
        <v>112</v>
      </c>
      <c r="AE40" t="s">
        <v>109</v>
      </c>
      <c r="AF40" t="s">
        <v>109</v>
      </c>
      <c r="AG40" t="s">
        <v>113</v>
      </c>
      <c r="AH40" t="s">
        <v>112</v>
      </c>
      <c r="AI40" t="s">
        <v>110</v>
      </c>
      <c r="AJ40" t="s">
        <v>110</v>
      </c>
      <c r="AK40" t="s">
        <v>109</v>
      </c>
      <c r="AL40" t="s">
        <v>109</v>
      </c>
      <c r="AM40" t="s">
        <v>111</v>
      </c>
      <c r="AN40" t="s">
        <v>113</v>
      </c>
      <c r="AO40" t="s">
        <v>112</v>
      </c>
      <c r="AP40" t="s">
        <v>112</v>
      </c>
      <c r="AQ40" t="s">
        <v>113</v>
      </c>
      <c r="AR40" t="s">
        <v>112</v>
      </c>
      <c r="AS40" t="s">
        <v>111</v>
      </c>
      <c r="AT40" t="s">
        <v>112</v>
      </c>
      <c r="AU40" t="s">
        <v>113</v>
      </c>
      <c r="AV40" t="s">
        <v>113</v>
      </c>
      <c r="AW40" t="s">
        <v>112</v>
      </c>
      <c r="AX40" t="s">
        <v>112</v>
      </c>
      <c r="AY40" t="s">
        <v>113</v>
      </c>
      <c r="AZ40" t="s">
        <v>112</v>
      </c>
      <c r="BA40" t="s">
        <v>113</v>
      </c>
      <c r="BB40" t="s">
        <v>113</v>
      </c>
      <c r="BC40" t="s">
        <v>113</v>
      </c>
      <c r="BD40" t="s">
        <v>111</v>
      </c>
      <c r="BE40" t="s">
        <v>111</v>
      </c>
      <c r="BF40" t="s">
        <v>109</v>
      </c>
      <c r="BG40" t="s">
        <v>110</v>
      </c>
      <c r="BH40" t="s">
        <v>112</v>
      </c>
      <c r="BI40" t="s">
        <v>112</v>
      </c>
      <c r="BJ40" t="s">
        <v>112</v>
      </c>
      <c r="BK40" t="s">
        <v>109</v>
      </c>
      <c r="BL40" t="s">
        <v>112</v>
      </c>
      <c r="BM40" t="s">
        <v>111</v>
      </c>
      <c r="BN40" t="s">
        <v>113</v>
      </c>
      <c r="BO40" t="s">
        <v>113</v>
      </c>
      <c r="BP40" t="s">
        <v>113</v>
      </c>
      <c r="BQ40" t="s">
        <v>109</v>
      </c>
      <c r="BR40" t="s">
        <v>109</v>
      </c>
      <c r="BS40" t="s">
        <v>112</v>
      </c>
      <c r="BT40" t="s">
        <v>113</v>
      </c>
      <c r="BU40" t="s">
        <v>113</v>
      </c>
      <c r="BV40" t="s">
        <v>111</v>
      </c>
      <c r="BW40" t="s">
        <v>113</v>
      </c>
      <c r="BX40" t="s">
        <v>113</v>
      </c>
      <c r="BY40" t="s">
        <v>112</v>
      </c>
      <c r="BZ40" t="s">
        <v>109</v>
      </c>
      <c r="CA40" t="s">
        <v>112</v>
      </c>
      <c r="CB40" t="s">
        <v>113</v>
      </c>
      <c r="CC40" t="s">
        <v>109</v>
      </c>
      <c r="CD40" t="s">
        <v>111</v>
      </c>
      <c r="CE40" t="s">
        <v>109</v>
      </c>
      <c r="CF40" t="s">
        <v>109</v>
      </c>
      <c r="CG40" t="s">
        <v>113</v>
      </c>
      <c r="CH40" t="s">
        <v>113</v>
      </c>
      <c r="CI40" t="s">
        <v>113</v>
      </c>
      <c r="CJ40" t="s">
        <v>109</v>
      </c>
      <c r="CK40" t="s">
        <v>111</v>
      </c>
      <c r="CL40" t="s">
        <v>109</v>
      </c>
      <c r="CM40" t="s">
        <v>109</v>
      </c>
      <c r="CN40" t="s">
        <v>109</v>
      </c>
      <c r="CO40" t="s">
        <v>112</v>
      </c>
      <c r="CP40">
        <v>3.9</v>
      </c>
      <c r="DT40">
        <f t="shared" si="10"/>
        <v>0.71740341531923402</v>
      </c>
      <c r="DU40">
        <f t="shared" si="11"/>
        <v>1.3375540699569832</v>
      </c>
      <c r="DV40">
        <f t="shared" si="12"/>
        <v>2.3741916938513716</v>
      </c>
      <c r="DW40">
        <f t="shared" si="13"/>
        <v>-1.6934557761390201</v>
      </c>
      <c r="DX40">
        <f t="shared" si="14"/>
        <v>5.1599504956523989E-2</v>
      </c>
    </row>
    <row r="41" spans="1:128" x14ac:dyDescent="0.3">
      <c r="A41" t="s">
        <v>150</v>
      </c>
      <c r="B41">
        <v>4.333333333333333</v>
      </c>
      <c r="C41">
        <v>4</v>
      </c>
      <c r="D41">
        <v>4.5</v>
      </c>
      <c r="E41">
        <v>4.5</v>
      </c>
      <c r="F41">
        <v>4.666666666666667</v>
      </c>
      <c r="G41">
        <v>5</v>
      </c>
      <c r="H41">
        <v>4.75</v>
      </c>
      <c r="I41">
        <v>4.25</v>
      </c>
      <c r="J41">
        <v>4.083333333333333</v>
      </c>
      <c r="K41">
        <v>3.75</v>
      </c>
      <c r="L41">
        <v>4.25</v>
      </c>
      <c r="M41">
        <v>4.25</v>
      </c>
      <c r="N41">
        <v>2.75</v>
      </c>
      <c r="O41">
        <v>5</v>
      </c>
      <c r="P41">
        <v>1</v>
      </c>
      <c r="Q41">
        <v>2.25</v>
      </c>
      <c r="R41">
        <v>3.9166666666666665</v>
      </c>
      <c r="S41">
        <v>3.25</v>
      </c>
      <c r="T41">
        <v>3.25</v>
      </c>
      <c r="U41">
        <v>4.5</v>
      </c>
      <c r="W41" t="s">
        <v>110</v>
      </c>
      <c r="X41" t="s">
        <v>111</v>
      </c>
      <c r="Y41" t="s">
        <v>112</v>
      </c>
      <c r="Z41" t="s">
        <v>112</v>
      </c>
      <c r="AA41" t="s">
        <v>109</v>
      </c>
      <c r="AB41" t="s">
        <v>111</v>
      </c>
      <c r="AC41" t="s">
        <v>109</v>
      </c>
      <c r="AD41" t="s">
        <v>112</v>
      </c>
      <c r="AE41" t="s">
        <v>109</v>
      </c>
      <c r="AF41" t="s">
        <v>109</v>
      </c>
      <c r="AG41" t="s">
        <v>113</v>
      </c>
      <c r="AH41" t="s">
        <v>112</v>
      </c>
      <c r="AI41" t="s">
        <v>110</v>
      </c>
      <c r="AJ41" t="s">
        <v>109</v>
      </c>
      <c r="AK41" t="s">
        <v>109</v>
      </c>
      <c r="AL41" t="s">
        <v>109</v>
      </c>
      <c r="AM41" t="s">
        <v>110</v>
      </c>
      <c r="AN41" t="s">
        <v>113</v>
      </c>
      <c r="AO41" t="s">
        <v>112</v>
      </c>
      <c r="AP41" t="s">
        <v>110</v>
      </c>
      <c r="AQ41" t="s">
        <v>113</v>
      </c>
      <c r="AR41" t="s">
        <v>113</v>
      </c>
      <c r="AS41" t="s">
        <v>109</v>
      </c>
      <c r="AT41" t="s">
        <v>113</v>
      </c>
      <c r="AU41" t="s">
        <v>113</v>
      </c>
      <c r="AV41" t="s">
        <v>113</v>
      </c>
      <c r="AW41" t="s">
        <v>112</v>
      </c>
      <c r="AX41" t="s">
        <v>112</v>
      </c>
      <c r="AY41" t="s">
        <v>112</v>
      </c>
      <c r="AZ41" t="s">
        <v>110</v>
      </c>
      <c r="BA41" t="s">
        <v>113</v>
      </c>
      <c r="BB41" t="s">
        <v>113</v>
      </c>
      <c r="BC41" t="s">
        <v>112</v>
      </c>
      <c r="BD41" t="s">
        <v>111</v>
      </c>
      <c r="BE41" t="s">
        <v>110</v>
      </c>
      <c r="BF41" t="s">
        <v>109</v>
      </c>
      <c r="BG41" t="s">
        <v>112</v>
      </c>
      <c r="BH41" t="s">
        <v>110</v>
      </c>
      <c r="BI41" t="s">
        <v>112</v>
      </c>
      <c r="BJ41" t="s">
        <v>109</v>
      </c>
      <c r="BK41" t="s">
        <v>109</v>
      </c>
      <c r="BL41" t="s">
        <v>112</v>
      </c>
      <c r="BM41" t="s">
        <v>111</v>
      </c>
      <c r="BN41" t="s">
        <v>112</v>
      </c>
      <c r="BO41" t="s">
        <v>113</v>
      </c>
      <c r="BP41" t="s">
        <v>113</v>
      </c>
      <c r="BQ41" t="s">
        <v>109</v>
      </c>
      <c r="BR41" t="s">
        <v>109</v>
      </c>
      <c r="BS41" t="s">
        <v>113</v>
      </c>
      <c r="BT41" t="s">
        <v>113</v>
      </c>
      <c r="BU41" t="s">
        <v>113</v>
      </c>
      <c r="BV41" t="s">
        <v>110</v>
      </c>
      <c r="BW41" t="s">
        <v>113</v>
      </c>
      <c r="BX41" t="s">
        <v>113</v>
      </c>
      <c r="BY41" t="s">
        <v>112</v>
      </c>
      <c r="BZ41" t="s">
        <v>109</v>
      </c>
      <c r="CA41" t="s">
        <v>112</v>
      </c>
      <c r="CB41" t="s">
        <v>113</v>
      </c>
      <c r="CC41" t="s">
        <v>110</v>
      </c>
      <c r="CD41" t="s">
        <v>112</v>
      </c>
      <c r="CE41" t="s">
        <v>109</v>
      </c>
      <c r="CF41" t="s">
        <v>110</v>
      </c>
      <c r="CG41" t="s">
        <v>113</v>
      </c>
      <c r="CH41" t="s">
        <v>113</v>
      </c>
      <c r="CI41" t="s">
        <v>113</v>
      </c>
      <c r="CJ41" t="s">
        <v>109</v>
      </c>
      <c r="CK41" t="s">
        <v>111</v>
      </c>
      <c r="CL41" t="s">
        <v>109</v>
      </c>
      <c r="CM41" t="s">
        <v>109</v>
      </c>
      <c r="CN41" t="s">
        <v>109</v>
      </c>
      <c r="CO41" t="s">
        <v>113</v>
      </c>
      <c r="CP41">
        <v>3.7</v>
      </c>
      <c r="DT41">
        <f t="shared" si="10"/>
        <v>1.6660434733911831</v>
      </c>
      <c r="DU41">
        <f t="shared" si="11"/>
        <v>1.8700181946541174</v>
      </c>
      <c r="DV41">
        <f t="shared" si="12"/>
        <v>1.1570871887147036</v>
      </c>
      <c r="DW41">
        <f t="shared" si="13"/>
        <v>-0.56352044459791484</v>
      </c>
      <c r="DX41">
        <f t="shared" si="14"/>
        <v>0.20935312371411019</v>
      </c>
    </row>
    <row r="42" spans="1:128" x14ac:dyDescent="0.3">
      <c r="A42" t="s">
        <v>151</v>
      </c>
      <c r="B42">
        <v>3.75</v>
      </c>
      <c r="C42">
        <v>4.25</v>
      </c>
      <c r="D42">
        <v>3.5</v>
      </c>
      <c r="E42">
        <v>3.5</v>
      </c>
      <c r="F42">
        <v>4.083333333333333</v>
      </c>
      <c r="G42">
        <v>4.5</v>
      </c>
      <c r="H42">
        <v>4</v>
      </c>
      <c r="I42">
        <v>3.75</v>
      </c>
      <c r="J42">
        <v>2.9166666666666665</v>
      </c>
      <c r="K42">
        <v>2.5</v>
      </c>
      <c r="L42">
        <v>3.25</v>
      </c>
      <c r="M42">
        <v>3</v>
      </c>
      <c r="N42">
        <v>2.8333333333333335</v>
      </c>
      <c r="O42">
        <v>2.75</v>
      </c>
      <c r="P42">
        <v>2.75</v>
      </c>
      <c r="Q42">
        <v>3</v>
      </c>
      <c r="R42">
        <v>4.25</v>
      </c>
      <c r="S42">
        <v>4.75</v>
      </c>
      <c r="T42">
        <v>4.75</v>
      </c>
      <c r="U42">
        <v>4</v>
      </c>
      <c r="W42" t="s">
        <v>110</v>
      </c>
      <c r="X42" t="s">
        <v>113</v>
      </c>
      <c r="Y42" t="s">
        <v>112</v>
      </c>
      <c r="Z42" t="s">
        <v>113</v>
      </c>
      <c r="AA42" t="s">
        <v>109</v>
      </c>
      <c r="AB42" t="s">
        <v>112</v>
      </c>
      <c r="AC42" t="s">
        <v>109</v>
      </c>
      <c r="AD42" t="s">
        <v>111</v>
      </c>
      <c r="AE42" t="s">
        <v>109</v>
      </c>
      <c r="AF42" t="s">
        <v>111</v>
      </c>
      <c r="AG42" t="s">
        <v>111</v>
      </c>
      <c r="AH42" t="s">
        <v>112</v>
      </c>
      <c r="AI42" t="s">
        <v>112</v>
      </c>
      <c r="AJ42" t="s">
        <v>113</v>
      </c>
      <c r="AK42" t="s">
        <v>112</v>
      </c>
      <c r="AL42" t="s">
        <v>113</v>
      </c>
      <c r="AM42" t="s">
        <v>112</v>
      </c>
      <c r="AN42" t="s">
        <v>113</v>
      </c>
      <c r="AO42" t="s">
        <v>111</v>
      </c>
      <c r="AP42" t="s">
        <v>113</v>
      </c>
      <c r="AQ42" t="s">
        <v>113</v>
      </c>
      <c r="AR42" t="s">
        <v>110</v>
      </c>
      <c r="AS42" t="s">
        <v>111</v>
      </c>
      <c r="AT42" t="s">
        <v>111</v>
      </c>
      <c r="AU42" t="s">
        <v>110</v>
      </c>
      <c r="AV42" t="s">
        <v>112</v>
      </c>
      <c r="AW42" t="s">
        <v>112</v>
      </c>
      <c r="AX42" t="s">
        <v>109</v>
      </c>
      <c r="AY42" t="s">
        <v>111</v>
      </c>
      <c r="AZ42" t="s">
        <v>111</v>
      </c>
      <c r="BA42" t="s">
        <v>112</v>
      </c>
      <c r="BB42" t="s">
        <v>110</v>
      </c>
      <c r="BC42" t="s">
        <v>110</v>
      </c>
      <c r="BD42" t="s">
        <v>111</v>
      </c>
      <c r="BE42" t="s">
        <v>112</v>
      </c>
      <c r="BF42" t="s">
        <v>109</v>
      </c>
      <c r="BG42" t="s">
        <v>111</v>
      </c>
      <c r="BH42" t="s">
        <v>112</v>
      </c>
      <c r="BI42" t="s">
        <v>110</v>
      </c>
      <c r="BJ42" t="s">
        <v>113</v>
      </c>
      <c r="BK42" t="s">
        <v>111</v>
      </c>
      <c r="BL42" t="s">
        <v>111</v>
      </c>
      <c r="BM42" t="s">
        <v>111</v>
      </c>
      <c r="BN42" t="s">
        <v>111</v>
      </c>
      <c r="BO42" t="s">
        <v>111</v>
      </c>
      <c r="BP42" t="s">
        <v>112</v>
      </c>
      <c r="BQ42" t="s">
        <v>111</v>
      </c>
      <c r="BR42" t="s">
        <v>109</v>
      </c>
      <c r="BS42" t="s">
        <v>111</v>
      </c>
      <c r="BT42" t="s">
        <v>109</v>
      </c>
      <c r="BU42" t="s">
        <v>111</v>
      </c>
      <c r="BV42" t="s">
        <v>112</v>
      </c>
      <c r="BW42" t="s">
        <v>111</v>
      </c>
      <c r="BX42" t="s">
        <v>111</v>
      </c>
      <c r="BY42" t="s">
        <v>112</v>
      </c>
      <c r="BZ42" t="s">
        <v>110</v>
      </c>
      <c r="CA42" t="s">
        <v>110</v>
      </c>
      <c r="CB42" t="s">
        <v>112</v>
      </c>
      <c r="CC42" t="s">
        <v>109</v>
      </c>
      <c r="CD42" t="s">
        <v>112</v>
      </c>
      <c r="CE42" t="s">
        <v>109</v>
      </c>
      <c r="CF42" t="s">
        <v>112</v>
      </c>
      <c r="CG42" t="s">
        <v>112</v>
      </c>
      <c r="CH42" t="s">
        <v>112</v>
      </c>
      <c r="CI42" t="s">
        <v>109</v>
      </c>
      <c r="CJ42" t="s">
        <v>111</v>
      </c>
      <c r="CK42" t="s">
        <v>111</v>
      </c>
      <c r="CL42" t="s">
        <v>113</v>
      </c>
      <c r="CM42" t="s">
        <v>109</v>
      </c>
      <c r="CN42" t="s">
        <v>109</v>
      </c>
      <c r="CO42" t="s">
        <v>111</v>
      </c>
      <c r="CP42">
        <v>2.4</v>
      </c>
      <c r="DT42">
        <f t="shared" si="10"/>
        <v>0.55929673897390875</v>
      </c>
      <c r="DU42">
        <f t="shared" si="11"/>
        <v>0.62760190369413604</v>
      </c>
      <c r="DV42">
        <f t="shared" si="12"/>
        <v>-0.73618648594233504</v>
      </c>
      <c r="DW42">
        <f t="shared" si="13"/>
        <v>-0.43797207442668068</v>
      </c>
      <c r="DX42">
        <f t="shared" si="14"/>
        <v>0.84036759874445743</v>
      </c>
    </row>
    <row r="43" spans="1:128" x14ac:dyDescent="0.3">
      <c r="A43" t="s">
        <v>152</v>
      </c>
      <c r="B43">
        <v>3.9166666666666665</v>
      </c>
      <c r="C43">
        <v>3</v>
      </c>
      <c r="D43">
        <v>4</v>
      </c>
      <c r="E43">
        <v>4.75</v>
      </c>
      <c r="F43">
        <v>4.583333333333333</v>
      </c>
      <c r="G43">
        <v>4.75</v>
      </c>
      <c r="H43">
        <v>4.5</v>
      </c>
      <c r="I43">
        <v>4.5</v>
      </c>
      <c r="J43">
        <v>4.5</v>
      </c>
      <c r="K43">
        <v>4.75</v>
      </c>
      <c r="L43">
        <v>4.25</v>
      </c>
      <c r="M43">
        <v>4.5</v>
      </c>
      <c r="N43">
        <v>3</v>
      </c>
      <c r="O43">
        <v>4.5</v>
      </c>
      <c r="P43">
        <v>2.75</v>
      </c>
      <c r="Q43">
        <v>1.75</v>
      </c>
      <c r="R43">
        <v>5</v>
      </c>
      <c r="S43">
        <v>5</v>
      </c>
      <c r="T43">
        <v>5</v>
      </c>
      <c r="U43">
        <v>5</v>
      </c>
      <c r="W43" t="s">
        <v>110</v>
      </c>
      <c r="X43" t="s">
        <v>113</v>
      </c>
      <c r="Y43" t="s">
        <v>112</v>
      </c>
      <c r="Z43" t="s">
        <v>111</v>
      </c>
      <c r="AA43" t="s">
        <v>111</v>
      </c>
      <c r="AB43" t="s">
        <v>111</v>
      </c>
      <c r="AC43" t="s">
        <v>112</v>
      </c>
      <c r="AD43" t="s">
        <v>111</v>
      </c>
      <c r="AE43" t="s">
        <v>111</v>
      </c>
      <c r="AF43" t="s">
        <v>112</v>
      </c>
      <c r="AG43" t="s">
        <v>111</v>
      </c>
      <c r="AH43" t="s">
        <v>111</v>
      </c>
      <c r="AI43" t="s">
        <v>112</v>
      </c>
      <c r="AJ43" t="s">
        <v>113</v>
      </c>
      <c r="AK43" t="s">
        <v>111</v>
      </c>
      <c r="AL43" t="s">
        <v>109</v>
      </c>
      <c r="AM43" t="s">
        <v>111</v>
      </c>
      <c r="AN43" t="s">
        <v>111</v>
      </c>
      <c r="AO43" t="s">
        <v>111</v>
      </c>
      <c r="AP43" t="s">
        <v>111</v>
      </c>
      <c r="AQ43" t="s">
        <v>113</v>
      </c>
      <c r="AR43" t="s">
        <v>111</v>
      </c>
      <c r="AS43" t="s">
        <v>112</v>
      </c>
      <c r="AT43" t="s">
        <v>113</v>
      </c>
      <c r="AU43" t="s">
        <v>111</v>
      </c>
      <c r="AV43" t="s">
        <v>112</v>
      </c>
      <c r="AW43" t="s">
        <v>113</v>
      </c>
      <c r="AX43" t="s">
        <v>109</v>
      </c>
      <c r="AY43" t="s">
        <v>110</v>
      </c>
      <c r="AZ43" t="s">
        <v>112</v>
      </c>
      <c r="BA43" t="s">
        <v>113</v>
      </c>
      <c r="BB43" t="s">
        <v>111</v>
      </c>
      <c r="BC43" t="s">
        <v>111</v>
      </c>
      <c r="BD43" t="s">
        <v>112</v>
      </c>
      <c r="BE43" t="s">
        <v>111</v>
      </c>
      <c r="BF43" t="s">
        <v>109</v>
      </c>
      <c r="BG43" t="s">
        <v>112</v>
      </c>
      <c r="BH43" t="s">
        <v>113</v>
      </c>
      <c r="BI43" t="s">
        <v>112</v>
      </c>
      <c r="BJ43" t="s">
        <v>111</v>
      </c>
      <c r="BK43" t="s">
        <v>109</v>
      </c>
      <c r="BL43" t="s">
        <v>112</v>
      </c>
      <c r="BM43" t="s">
        <v>113</v>
      </c>
      <c r="BN43" t="s">
        <v>112</v>
      </c>
      <c r="BO43" t="s">
        <v>112</v>
      </c>
      <c r="BP43" t="s">
        <v>113</v>
      </c>
      <c r="BQ43" t="s">
        <v>111</v>
      </c>
      <c r="BR43" t="s">
        <v>111</v>
      </c>
      <c r="BS43" t="s">
        <v>113</v>
      </c>
      <c r="BT43" t="s">
        <v>112</v>
      </c>
      <c r="BU43" t="s">
        <v>113</v>
      </c>
      <c r="BV43" t="s">
        <v>111</v>
      </c>
      <c r="BW43" t="s">
        <v>112</v>
      </c>
      <c r="BX43" t="s">
        <v>113</v>
      </c>
      <c r="BY43" t="s">
        <v>111</v>
      </c>
      <c r="BZ43" t="s">
        <v>109</v>
      </c>
      <c r="CA43" t="s">
        <v>111</v>
      </c>
      <c r="CB43" t="s">
        <v>110</v>
      </c>
      <c r="CC43" t="s">
        <v>109</v>
      </c>
      <c r="CD43" t="s">
        <v>111</v>
      </c>
      <c r="CE43" t="s">
        <v>109</v>
      </c>
      <c r="CF43" t="s">
        <v>111</v>
      </c>
      <c r="CG43" t="s">
        <v>111</v>
      </c>
      <c r="CH43" t="s">
        <v>113</v>
      </c>
      <c r="CI43" t="s">
        <v>111</v>
      </c>
      <c r="CJ43" t="s">
        <v>109</v>
      </c>
      <c r="CK43" t="s">
        <v>113</v>
      </c>
      <c r="CL43" t="s">
        <v>112</v>
      </c>
      <c r="CM43" t="s">
        <v>111</v>
      </c>
      <c r="CN43" t="s">
        <v>112</v>
      </c>
      <c r="CO43" t="s">
        <v>112</v>
      </c>
      <c r="CP43">
        <v>2.6</v>
      </c>
      <c r="DT43">
        <f t="shared" si="10"/>
        <v>0.8755100916645584</v>
      </c>
      <c r="DU43">
        <f t="shared" si="11"/>
        <v>1.6925301530884047</v>
      </c>
      <c r="DV43">
        <f t="shared" si="12"/>
        <v>1.8332563582350752</v>
      </c>
      <c r="DW43">
        <f t="shared" si="13"/>
        <v>-0.18687533408421306</v>
      </c>
      <c r="DX43">
        <f t="shared" si="14"/>
        <v>2.2601501675627382</v>
      </c>
    </row>
    <row r="44" spans="1:128" x14ac:dyDescent="0.3">
      <c r="A44" t="s">
        <v>153</v>
      </c>
      <c r="B44">
        <v>3.6666666666666665</v>
      </c>
      <c r="C44">
        <v>3.5</v>
      </c>
      <c r="D44">
        <v>4</v>
      </c>
      <c r="E44">
        <v>3.5</v>
      </c>
      <c r="F44">
        <v>4.416666666666667</v>
      </c>
      <c r="G44">
        <v>4.25</v>
      </c>
      <c r="H44">
        <v>4.25</v>
      </c>
      <c r="I44">
        <v>4.75</v>
      </c>
      <c r="J44">
        <v>3.3333333333333335</v>
      </c>
      <c r="K44">
        <v>2.5</v>
      </c>
      <c r="L44">
        <v>4.75</v>
      </c>
      <c r="M44">
        <v>2.75</v>
      </c>
      <c r="N44">
        <v>2.5</v>
      </c>
      <c r="O44">
        <v>3.5</v>
      </c>
      <c r="P44">
        <v>1.75</v>
      </c>
      <c r="Q44">
        <v>2.25</v>
      </c>
      <c r="R44">
        <v>4.333333333333333</v>
      </c>
      <c r="S44">
        <v>5</v>
      </c>
      <c r="T44">
        <v>5</v>
      </c>
      <c r="U44">
        <v>4.75</v>
      </c>
      <c r="W44" t="s">
        <v>110</v>
      </c>
      <c r="X44" t="s">
        <v>114</v>
      </c>
      <c r="Y44" t="s">
        <v>112</v>
      </c>
      <c r="Z44" t="s">
        <v>111</v>
      </c>
      <c r="AA44" t="s">
        <v>111</v>
      </c>
      <c r="AB44" t="s">
        <v>111</v>
      </c>
      <c r="AC44" t="s">
        <v>111</v>
      </c>
      <c r="AD44" t="s">
        <v>111</v>
      </c>
      <c r="AE44" t="s">
        <v>111</v>
      </c>
      <c r="AF44" t="s">
        <v>112</v>
      </c>
      <c r="AG44" t="s">
        <v>110</v>
      </c>
      <c r="AH44" t="s">
        <v>110</v>
      </c>
      <c r="AI44" t="s">
        <v>111</v>
      </c>
      <c r="AJ44" t="s">
        <v>111</v>
      </c>
      <c r="AK44" t="s">
        <v>110</v>
      </c>
      <c r="AL44" t="s">
        <v>111</v>
      </c>
      <c r="AM44" t="s">
        <v>111</v>
      </c>
      <c r="AN44" t="s">
        <v>111</v>
      </c>
      <c r="AO44" t="s">
        <v>112</v>
      </c>
      <c r="AP44" t="s">
        <v>111</v>
      </c>
      <c r="AQ44" t="s">
        <v>113</v>
      </c>
      <c r="AR44" t="s">
        <v>110</v>
      </c>
      <c r="AS44" t="s">
        <v>111</v>
      </c>
      <c r="AT44" t="s">
        <v>111</v>
      </c>
      <c r="AU44" t="s">
        <v>113</v>
      </c>
      <c r="AV44" t="s">
        <v>111</v>
      </c>
      <c r="AW44" t="s">
        <v>111</v>
      </c>
      <c r="AX44" t="s">
        <v>110</v>
      </c>
      <c r="AY44" t="s">
        <v>112</v>
      </c>
      <c r="AZ44" t="s">
        <v>112</v>
      </c>
      <c r="BA44" t="s">
        <v>111</v>
      </c>
      <c r="BB44" t="s">
        <v>110</v>
      </c>
      <c r="BC44" t="s">
        <v>111</v>
      </c>
      <c r="BD44" t="s">
        <v>112</v>
      </c>
      <c r="BE44" t="s">
        <v>111</v>
      </c>
      <c r="BF44" t="s">
        <v>111</v>
      </c>
      <c r="BG44" t="s">
        <v>112</v>
      </c>
      <c r="BH44" t="s">
        <v>111</v>
      </c>
      <c r="BI44" t="s">
        <v>112</v>
      </c>
      <c r="BJ44" t="s">
        <v>111</v>
      </c>
      <c r="BK44" t="s">
        <v>111</v>
      </c>
      <c r="BL44" t="s">
        <v>112</v>
      </c>
      <c r="BM44" t="s">
        <v>112</v>
      </c>
      <c r="BN44" t="s">
        <v>111</v>
      </c>
      <c r="BO44" t="s">
        <v>113</v>
      </c>
      <c r="BP44" t="s">
        <v>111</v>
      </c>
      <c r="BQ44" t="s">
        <v>113</v>
      </c>
      <c r="BR44" t="s">
        <v>112</v>
      </c>
      <c r="BS44" t="s">
        <v>111</v>
      </c>
      <c r="BT44" t="s">
        <v>112</v>
      </c>
      <c r="BU44" t="s">
        <v>111</v>
      </c>
      <c r="BV44" t="s">
        <v>110</v>
      </c>
      <c r="BW44" t="s">
        <v>112</v>
      </c>
      <c r="BX44" t="s">
        <v>111</v>
      </c>
      <c r="BY44" t="s">
        <v>110</v>
      </c>
      <c r="BZ44" t="s">
        <v>110</v>
      </c>
      <c r="CA44" t="s">
        <v>111</v>
      </c>
      <c r="CB44" t="s">
        <v>111</v>
      </c>
      <c r="CC44" t="s">
        <v>111</v>
      </c>
      <c r="CD44" t="s">
        <v>110</v>
      </c>
      <c r="CE44" t="s">
        <v>110</v>
      </c>
      <c r="CF44" t="s">
        <v>111</v>
      </c>
      <c r="CG44" t="s">
        <v>112</v>
      </c>
      <c r="CH44" t="s">
        <v>112</v>
      </c>
      <c r="CI44" t="s">
        <v>112</v>
      </c>
      <c r="CJ44" t="s">
        <v>111</v>
      </c>
      <c r="CK44" t="s">
        <v>111</v>
      </c>
      <c r="CL44" t="s">
        <v>111</v>
      </c>
      <c r="CM44" t="s">
        <v>112</v>
      </c>
      <c r="CN44" t="s">
        <v>112</v>
      </c>
      <c r="CO44" t="s">
        <v>111</v>
      </c>
      <c r="CP44">
        <v>2.8</v>
      </c>
      <c r="DT44">
        <f t="shared" si="10"/>
        <v>0.40119006262858353</v>
      </c>
      <c r="DU44">
        <f t="shared" si="11"/>
        <v>1.3375540699569832</v>
      </c>
      <c r="DV44">
        <f t="shared" si="12"/>
        <v>-6.0017316421963521E-2</v>
      </c>
      <c r="DW44">
        <f t="shared" si="13"/>
        <v>-0.94016555511161659</v>
      </c>
      <c r="DX44">
        <f t="shared" si="14"/>
        <v>0.99812121750204363</v>
      </c>
    </row>
    <row r="45" spans="1:128" x14ac:dyDescent="0.3">
      <c r="A45" t="s">
        <v>154</v>
      </c>
      <c r="B45">
        <v>3.1666666666666665</v>
      </c>
      <c r="C45">
        <v>2.75</v>
      </c>
      <c r="D45">
        <v>3</v>
      </c>
      <c r="E45">
        <v>3.75</v>
      </c>
      <c r="F45">
        <v>3.4166666666666665</v>
      </c>
      <c r="G45">
        <v>4</v>
      </c>
      <c r="H45">
        <v>3.5</v>
      </c>
      <c r="I45">
        <v>2.75</v>
      </c>
      <c r="J45">
        <v>3.4166666666666665</v>
      </c>
      <c r="K45">
        <v>3</v>
      </c>
      <c r="L45">
        <v>3.75</v>
      </c>
      <c r="M45">
        <v>3.5</v>
      </c>
      <c r="N45">
        <v>3.4166666666666665</v>
      </c>
      <c r="O45">
        <v>4</v>
      </c>
      <c r="P45">
        <v>3.25</v>
      </c>
      <c r="Q45">
        <v>3</v>
      </c>
      <c r="R45">
        <v>3.4166666666666665</v>
      </c>
      <c r="S45">
        <v>4.25</v>
      </c>
      <c r="T45">
        <v>4.25</v>
      </c>
      <c r="U45">
        <v>3.25</v>
      </c>
      <c r="W45" t="s">
        <v>110</v>
      </c>
      <c r="X45" t="s">
        <v>115</v>
      </c>
      <c r="Y45" t="s">
        <v>112</v>
      </c>
      <c r="Z45" t="s">
        <v>112</v>
      </c>
      <c r="AA45" t="s">
        <v>110</v>
      </c>
      <c r="AB45" t="s">
        <v>112</v>
      </c>
      <c r="AC45" t="s">
        <v>110</v>
      </c>
      <c r="AD45" t="s">
        <v>112</v>
      </c>
      <c r="AE45" t="s">
        <v>110</v>
      </c>
      <c r="AF45" t="s">
        <v>112</v>
      </c>
      <c r="AG45" t="s">
        <v>110</v>
      </c>
      <c r="AH45" t="s">
        <v>112</v>
      </c>
      <c r="AI45" t="s">
        <v>112</v>
      </c>
      <c r="AJ45" t="s">
        <v>109</v>
      </c>
      <c r="AK45" t="s">
        <v>111</v>
      </c>
      <c r="AL45" t="s">
        <v>113</v>
      </c>
      <c r="AM45" t="s">
        <v>112</v>
      </c>
      <c r="AN45" t="s">
        <v>112</v>
      </c>
      <c r="AO45" t="s">
        <v>111</v>
      </c>
      <c r="AP45" t="s">
        <v>112</v>
      </c>
      <c r="AQ45" t="s">
        <v>113</v>
      </c>
      <c r="AR45" t="s">
        <v>109</v>
      </c>
      <c r="AS45" t="s">
        <v>110</v>
      </c>
      <c r="AT45" t="s">
        <v>112</v>
      </c>
      <c r="AU45" t="s">
        <v>112</v>
      </c>
      <c r="AV45" t="s">
        <v>112</v>
      </c>
      <c r="AW45" t="s">
        <v>113</v>
      </c>
      <c r="AX45" t="s">
        <v>109</v>
      </c>
      <c r="AY45" t="s">
        <v>112</v>
      </c>
      <c r="AZ45" t="s">
        <v>111</v>
      </c>
      <c r="BA45" t="s">
        <v>109</v>
      </c>
      <c r="BB45" t="s">
        <v>110</v>
      </c>
      <c r="BC45" t="s">
        <v>110</v>
      </c>
      <c r="BD45" t="s">
        <v>110</v>
      </c>
      <c r="BE45" t="s">
        <v>112</v>
      </c>
      <c r="BF45" t="s">
        <v>110</v>
      </c>
      <c r="BG45" t="s">
        <v>110</v>
      </c>
      <c r="BH45" t="s">
        <v>113</v>
      </c>
      <c r="BI45" t="s">
        <v>110</v>
      </c>
      <c r="BJ45" t="s">
        <v>111</v>
      </c>
      <c r="BK45" t="s">
        <v>110</v>
      </c>
      <c r="BL45" t="s">
        <v>112</v>
      </c>
      <c r="BM45" t="s">
        <v>113</v>
      </c>
      <c r="BN45" t="s">
        <v>112</v>
      </c>
      <c r="BO45" t="s">
        <v>113</v>
      </c>
      <c r="BP45" t="s">
        <v>109</v>
      </c>
      <c r="BQ45" t="s">
        <v>110</v>
      </c>
      <c r="BR45" t="s">
        <v>110</v>
      </c>
      <c r="BS45" t="s">
        <v>112</v>
      </c>
      <c r="BT45" t="s">
        <v>110</v>
      </c>
      <c r="BU45" t="s">
        <v>111</v>
      </c>
      <c r="BV45" t="s">
        <v>112</v>
      </c>
      <c r="BW45" t="s">
        <v>110</v>
      </c>
      <c r="BX45" t="s">
        <v>112</v>
      </c>
      <c r="BY45" t="s">
        <v>111</v>
      </c>
      <c r="BZ45" t="s">
        <v>109</v>
      </c>
      <c r="CA45" t="s">
        <v>110</v>
      </c>
      <c r="CB45" t="s">
        <v>109</v>
      </c>
      <c r="CC45" t="s">
        <v>109</v>
      </c>
      <c r="CD45" t="s">
        <v>111</v>
      </c>
      <c r="CE45" t="s">
        <v>113</v>
      </c>
      <c r="CF45" t="s">
        <v>110</v>
      </c>
      <c r="CG45" t="s">
        <v>112</v>
      </c>
      <c r="CH45" t="s">
        <v>113</v>
      </c>
      <c r="CI45" t="s">
        <v>110</v>
      </c>
      <c r="CJ45" t="s">
        <v>112</v>
      </c>
      <c r="CK45" t="s">
        <v>112</v>
      </c>
      <c r="CL45" t="s">
        <v>112</v>
      </c>
      <c r="CM45" t="s">
        <v>110</v>
      </c>
      <c r="CN45" t="s">
        <v>111</v>
      </c>
      <c r="CO45" t="s">
        <v>112</v>
      </c>
      <c r="CP45">
        <v>3</v>
      </c>
      <c r="DT45">
        <f t="shared" si="10"/>
        <v>-0.54744999544336626</v>
      </c>
      <c r="DU45">
        <f t="shared" si="11"/>
        <v>-0.79230242883155533</v>
      </c>
      <c r="DV45">
        <f t="shared" si="12"/>
        <v>7.5216517482110209E-2</v>
      </c>
      <c r="DW45">
        <f t="shared" si="13"/>
        <v>0.44086651677195632</v>
      </c>
      <c r="DX45">
        <f t="shared" si="14"/>
        <v>-0.73716858883141034</v>
      </c>
    </row>
    <row r="46" spans="1:128" x14ac:dyDescent="0.3">
      <c r="A46" t="s">
        <v>155</v>
      </c>
      <c r="B46">
        <v>3.8333333333333335</v>
      </c>
      <c r="C46">
        <v>3.5</v>
      </c>
      <c r="D46">
        <v>3.25</v>
      </c>
      <c r="E46">
        <v>4.75</v>
      </c>
      <c r="F46">
        <v>3.5833333333333335</v>
      </c>
      <c r="G46">
        <v>3.5</v>
      </c>
      <c r="H46">
        <v>4</v>
      </c>
      <c r="I46">
        <v>3.25</v>
      </c>
      <c r="J46">
        <v>4.25</v>
      </c>
      <c r="K46">
        <v>5</v>
      </c>
      <c r="L46">
        <v>4</v>
      </c>
      <c r="M46">
        <v>3.75</v>
      </c>
      <c r="N46">
        <v>3.1666666666666665</v>
      </c>
      <c r="O46">
        <v>3.25</v>
      </c>
      <c r="P46">
        <v>2.75</v>
      </c>
      <c r="Q46">
        <v>3.5</v>
      </c>
      <c r="R46">
        <v>4.333333333333333</v>
      </c>
      <c r="S46">
        <v>4</v>
      </c>
      <c r="T46">
        <v>4</v>
      </c>
      <c r="U46">
        <v>5</v>
      </c>
      <c r="W46" t="s">
        <v>110</v>
      </c>
      <c r="X46" t="s">
        <v>114</v>
      </c>
      <c r="Y46" t="s">
        <v>112</v>
      </c>
      <c r="Z46" t="s">
        <v>112</v>
      </c>
      <c r="AA46" t="s">
        <v>110</v>
      </c>
      <c r="AB46" t="s">
        <v>112</v>
      </c>
      <c r="AC46" t="s">
        <v>110</v>
      </c>
      <c r="AD46" t="s">
        <v>112</v>
      </c>
      <c r="AE46" t="s">
        <v>110</v>
      </c>
      <c r="AF46" t="s">
        <v>111</v>
      </c>
      <c r="AG46" t="s">
        <v>112</v>
      </c>
      <c r="AH46" t="s">
        <v>111</v>
      </c>
      <c r="AI46" t="s">
        <v>113</v>
      </c>
      <c r="AJ46" t="s">
        <v>112</v>
      </c>
      <c r="AK46" t="s">
        <v>113</v>
      </c>
      <c r="AL46" t="s">
        <v>109</v>
      </c>
      <c r="AM46" t="s">
        <v>111</v>
      </c>
      <c r="AN46" t="s">
        <v>113</v>
      </c>
      <c r="AO46" t="s">
        <v>111</v>
      </c>
      <c r="AP46" t="s">
        <v>113</v>
      </c>
      <c r="AQ46" t="s">
        <v>113</v>
      </c>
      <c r="AR46" t="s">
        <v>111</v>
      </c>
      <c r="AS46" t="s">
        <v>112</v>
      </c>
      <c r="AT46" t="s">
        <v>113</v>
      </c>
      <c r="AU46" t="s">
        <v>110</v>
      </c>
      <c r="AV46" t="s">
        <v>113</v>
      </c>
      <c r="AW46" t="s">
        <v>110</v>
      </c>
      <c r="AX46" t="s">
        <v>110</v>
      </c>
      <c r="AY46" t="s">
        <v>112</v>
      </c>
      <c r="AZ46" t="s">
        <v>112</v>
      </c>
      <c r="BA46" t="s">
        <v>113</v>
      </c>
      <c r="BB46" t="s">
        <v>111</v>
      </c>
      <c r="BC46" t="s">
        <v>111</v>
      </c>
      <c r="BD46" t="s">
        <v>109</v>
      </c>
      <c r="BE46" t="s">
        <v>112</v>
      </c>
      <c r="BF46" t="s">
        <v>109</v>
      </c>
      <c r="BG46" t="s">
        <v>111</v>
      </c>
      <c r="BH46" t="s">
        <v>110</v>
      </c>
      <c r="BI46" t="s">
        <v>111</v>
      </c>
      <c r="BJ46" t="s">
        <v>113</v>
      </c>
      <c r="BK46" t="s">
        <v>109</v>
      </c>
      <c r="BL46" t="s">
        <v>112</v>
      </c>
      <c r="BM46" t="s">
        <v>112</v>
      </c>
      <c r="BN46" t="s">
        <v>111</v>
      </c>
      <c r="BO46" t="s">
        <v>113</v>
      </c>
      <c r="BP46" t="s">
        <v>113</v>
      </c>
      <c r="BQ46" t="s">
        <v>109</v>
      </c>
      <c r="BR46" t="s">
        <v>112</v>
      </c>
      <c r="BS46" t="s">
        <v>113</v>
      </c>
      <c r="BT46" t="s">
        <v>111</v>
      </c>
      <c r="BU46" t="s">
        <v>113</v>
      </c>
      <c r="BV46" t="s">
        <v>111</v>
      </c>
      <c r="BW46" t="s">
        <v>112</v>
      </c>
      <c r="BX46" t="s">
        <v>113</v>
      </c>
      <c r="BY46" t="s">
        <v>113</v>
      </c>
      <c r="BZ46" t="s">
        <v>110</v>
      </c>
      <c r="CA46" t="s">
        <v>111</v>
      </c>
      <c r="CB46" t="s">
        <v>111</v>
      </c>
      <c r="CC46" t="s">
        <v>110</v>
      </c>
      <c r="CD46" t="s">
        <v>112</v>
      </c>
      <c r="CE46" t="s">
        <v>110</v>
      </c>
      <c r="CF46" t="s">
        <v>111</v>
      </c>
      <c r="CG46" t="s">
        <v>113</v>
      </c>
      <c r="CH46" t="s">
        <v>113</v>
      </c>
      <c r="CI46" t="s">
        <v>110</v>
      </c>
      <c r="CJ46" t="s">
        <v>110</v>
      </c>
      <c r="CK46" t="s">
        <v>112</v>
      </c>
      <c r="CL46" t="s">
        <v>110</v>
      </c>
      <c r="CM46" t="s">
        <v>110</v>
      </c>
      <c r="CN46" t="s">
        <v>109</v>
      </c>
      <c r="CO46" t="s">
        <v>112</v>
      </c>
      <c r="CP46">
        <v>3.2</v>
      </c>
      <c r="DT46">
        <f t="shared" si="10"/>
        <v>0.71740341531923402</v>
      </c>
      <c r="DU46">
        <f t="shared" si="11"/>
        <v>-0.43732634570013179</v>
      </c>
      <c r="DV46">
        <f t="shared" si="12"/>
        <v>1.4275548565228524</v>
      </c>
      <c r="DW46">
        <f t="shared" si="13"/>
        <v>6.4221406258254551E-2</v>
      </c>
      <c r="DX46">
        <f t="shared" si="14"/>
        <v>0.99812121750204363</v>
      </c>
    </row>
    <row r="47" spans="1:128" x14ac:dyDescent="0.3">
      <c r="A47" t="s">
        <v>156</v>
      </c>
      <c r="B47">
        <v>2.3333333333333335</v>
      </c>
      <c r="C47">
        <v>2.25</v>
      </c>
      <c r="D47">
        <v>2.75</v>
      </c>
      <c r="E47">
        <v>2</v>
      </c>
      <c r="F47">
        <v>4</v>
      </c>
      <c r="G47">
        <v>4</v>
      </c>
      <c r="H47">
        <v>4.25</v>
      </c>
      <c r="I47">
        <v>3.75</v>
      </c>
      <c r="J47">
        <v>2.5833333333333335</v>
      </c>
      <c r="K47">
        <v>2.75</v>
      </c>
      <c r="L47">
        <v>2</v>
      </c>
      <c r="M47">
        <v>3</v>
      </c>
      <c r="N47">
        <v>3.6666666666666665</v>
      </c>
      <c r="O47">
        <v>4</v>
      </c>
      <c r="P47">
        <v>3.5</v>
      </c>
      <c r="Q47">
        <v>3.5</v>
      </c>
      <c r="R47">
        <v>3</v>
      </c>
      <c r="S47">
        <v>3.25</v>
      </c>
      <c r="T47">
        <v>3.25</v>
      </c>
      <c r="U47">
        <v>3.5</v>
      </c>
      <c r="W47" t="s">
        <v>110</v>
      </c>
      <c r="X47" t="s">
        <v>116</v>
      </c>
      <c r="Y47" t="s">
        <v>112</v>
      </c>
      <c r="Z47" t="s">
        <v>111</v>
      </c>
      <c r="AA47" t="s">
        <v>110</v>
      </c>
      <c r="AB47" t="s">
        <v>110</v>
      </c>
      <c r="AC47" t="s">
        <v>112</v>
      </c>
      <c r="AD47" t="s">
        <v>111</v>
      </c>
      <c r="AE47" t="s">
        <v>110</v>
      </c>
      <c r="AF47" t="s">
        <v>112</v>
      </c>
      <c r="AG47" t="s">
        <v>110</v>
      </c>
      <c r="AH47" t="s">
        <v>112</v>
      </c>
      <c r="AI47" t="s">
        <v>112</v>
      </c>
      <c r="AJ47" t="s">
        <v>111</v>
      </c>
      <c r="AK47" t="s">
        <v>109</v>
      </c>
      <c r="AL47" t="s">
        <v>110</v>
      </c>
      <c r="AM47" t="s">
        <v>110</v>
      </c>
      <c r="AN47" t="s">
        <v>112</v>
      </c>
      <c r="AO47" t="s">
        <v>110</v>
      </c>
      <c r="AP47" t="s">
        <v>112</v>
      </c>
      <c r="AQ47" t="s">
        <v>113</v>
      </c>
      <c r="AR47" t="s">
        <v>109</v>
      </c>
      <c r="AS47" t="s">
        <v>110</v>
      </c>
      <c r="AT47" t="s">
        <v>112</v>
      </c>
      <c r="AU47" t="s">
        <v>111</v>
      </c>
      <c r="AV47" t="s">
        <v>112</v>
      </c>
      <c r="AW47" t="s">
        <v>110</v>
      </c>
      <c r="AX47" t="s">
        <v>110</v>
      </c>
      <c r="AY47" t="s">
        <v>111</v>
      </c>
      <c r="AZ47" t="s">
        <v>113</v>
      </c>
      <c r="BA47" t="s">
        <v>113</v>
      </c>
      <c r="BB47" t="s">
        <v>112</v>
      </c>
      <c r="BC47" t="s">
        <v>112</v>
      </c>
      <c r="BD47" t="s">
        <v>111</v>
      </c>
      <c r="BE47" t="s">
        <v>112</v>
      </c>
      <c r="BF47" t="s">
        <v>109</v>
      </c>
      <c r="BG47" t="s">
        <v>110</v>
      </c>
      <c r="BH47" t="s">
        <v>112</v>
      </c>
      <c r="BI47" t="s">
        <v>111</v>
      </c>
      <c r="BJ47" t="s">
        <v>110</v>
      </c>
      <c r="BK47" t="s">
        <v>110</v>
      </c>
      <c r="BL47" t="s">
        <v>110</v>
      </c>
      <c r="BM47" t="s">
        <v>112</v>
      </c>
      <c r="BN47" t="s">
        <v>111</v>
      </c>
      <c r="BO47" t="s">
        <v>112</v>
      </c>
      <c r="BP47" t="s">
        <v>113</v>
      </c>
      <c r="BQ47" t="s">
        <v>111</v>
      </c>
      <c r="BR47" t="s">
        <v>111</v>
      </c>
      <c r="BS47" t="s">
        <v>112</v>
      </c>
      <c r="BT47" t="s">
        <v>111</v>
      </c>
      <c r="BU47" t="s">
        <v>112</v>
      </c>
      <c r="BV47" t="s">
        <v>112</v>
      </c>
      <c r="BW47" t="s">
        <v>110</v>
      </c>
      <c r="BX47" t="s">
        <v>112</v>
      </c>
      <c r="BY47" t="s">
        <v>110</v>
      </c>
      <c r="BZ47" t="s">
        <v>110</v>
      </c>
      <c r="CA47" t="s">
        <v>112</v>
      </c>
      <c r="CB47" t="s">
        <v>111</v>
      </c>
      <c r="CC47" t="s">
        <v>110</v>
      </c>
      <c r="CD47" t="s">
        <v>111</v>
      </c>
      <c r="CE47" t="s">
        <v>110</v>
      </c>
      <c r="CF47" t="s">
        <v>110</v>
      </c>
      <c r="CG47" t="s">
        <v>112</v>
      </c>
      <c r="CH47" t="s">
        <v>113</v>
      </c>
      <c r="CI47" t="s">
        <v>111</v>
      </c>
      <c r="CJ47" t="s">
        <v>110</v>
      </c>
      <c r="CK47" t="s">
        <v>113</v>
      </c>
      <c r="CL47" t="s">
        <v>112</v>
      </c>
      <c r="CM47" t="s">
        <v>109</v>
      </c>
      <c r="CN47" t="s">
        <v>113</v>
      </c>
      <c r="CO47" t="s">
        <v>112</v>
      </c>
      <c r="CP47">
        <v>2.9</v>
      </c>
      <c r="DT47">
        <f t="shared" si="10"/>
        <v>-2.1285167588966152</v>
      </c>
      <c r="DU47">
        <f t="shared" si="11"/>
        <v>0.45011386212842525</v>
      </c>
      <c r="DV47">
        <f t="shared" si="12"/>
        <v>-1.2771218215586313</v>
      </c>
      <c r="DW47">
        <f t="shared" si="13"/>
        <v>0.81751162728565807</v>
      </c>
      <c r="DX47">
        <f t="shared" si="14"/>
        <v>-1.5259366826193439</v>
      </c>
    </row>
    <row r="48" spans="1:128" x14ac:dyDescent="0.3">
      <c r="A48" t="s">
        <v>157</v>
      </c>
      <c r="B48">
        <v>4</v>
      </c>
      <c r="C48">
        <v>4.25</v>
      </c>
      <c r="D48">
        <v>4</v>
      </c>
      <c r="E48">
        <v>3.75</v>
      </c>
      <c r="F48">
        <v>3.8333333333333335</v>
      </c>
      <c r="G48">
        <v>3.5</v>
      </c>
      <c r="H48">
        <v>3.75</v>
      </c>
      <c r="I48">
        <v>4.25</v>
      </c>
      <c r="J48">
        <v>2.25</v>
      </c>
      <c r="K48">
        <v>2.25</v>
      </c>
      <c r="L48">
        <v>2.25</v>
      </c>
      <c r="M48">
        <v>2.25</v>
      </c>
      <c r="N48">
        <v>2.6666666666666665</v>
      </c>
      <c r="O48">
        <v>3.25</v>
      </c>
      <c r="P48">
        <v>2</v>
      </c>
      <c r="Q48">
        <v>2.75</v>
      </c>
      <c r="R48">
        <v>4.5</v>
      </c>
      <c r="S48">
        <v>4.75</v>
      </c>
      <c r="T48">
        <v>4.75</v>
      </c>
      <c r="U48">
        <v>4.75</v>
      </c>
      <c r="W48" t="s">
        <v>110</v>
      </c>
      <c r="X48" t="s">
        <v>110</v>
      </c>
      <c r="Y48" t="s">
        <v>112</v>
      </c>
      <c r="Z48" t="s">
        <v>113</v>
      </c>
      <c r="AA48" t="s">
        <v>109</v>
      </c>
      <c r="AB48" t="s">
        <v>112</v>
      </c>
      <c r="AC48" t="s">
        <v>110</v>
      </c>
      <c r="AD48" t="s">
        <v>112</v>
      </c>
      <c r="AE48" t="s">
        <v>109</v>
      </c>
      <c r="AF48" t="s">
        <v>110</v>
      </c>
      <c r="AG48" t="s">
        <v>113</v>
      </c>
      <c r="AH48" t="s">
        <v>112</v>
      </c>
      <c r="AI48" t="s">
        <v>112</v>
      </c>
      <c r="AJ48" t="s">
        <v>110</v>
      </c>
      <c r="AK48" t="s">
        <v>112</v>
      </c>
      <c r="AL48" t="s">
        <v>109</v>
      </c>
      <c r="AM48" t="s">
        <v>112</v>
      </c>
      <c r="AN48" t="s">
        <v>112</v>
      </c>
      <c r="AO48" t="s">
        <v>111</v>
      </c>
      <c r="AP48" t="s">
        <v>112</v>
      </c>
      <c r="AQ48" t="s">
        <v>112</v>
      </c>
      <c r="AR48" t="s">
        <v>111</v>
      </c>
      <c r="AS48" t="s">
        <v>110</v>
      </c>
      <c r="AT48" t="s">
        <v>112</v>
      </c>
      <c r="AU48" t="s">
        <v>111</v>
      </c>
      <c r="AV48" t="s">
        <v>112</v>
      </c>
      <c r="AW48" t="s">
        <v>112</v>
      </c>
      <c r="AX48" t="s">
        <v>109</v>
      </c>
      <c r="AY48" t="s">
        <v>112</v>
      </c>
      <c r="AZ48" t="s">
        <v>111</v>
      </c>
      <c r="BA48" t="s">
        <v>113</v>
      </c>
      <c r="BB48" t="s">
        <v>110</v>
      </c>
      <c r="BC48" t="s">
        <v>110</v>
      </c>
      <c r="BD48" t="s">
        <v>110</v>
      </c>
      <c r="BE48" t="s">
        <v>112</v>
      </c>
      <c r="BF48" t="s">
        <v>109</v>
      </c>
      <c r="BG48" t="s">
        <v>110</v>
      </c>
      <c r="BH48" t="s">
        <v>113</v>
      </c>
      <c r="BI48" t="s">
        <v>110</v>
      </c>
      <c r="BJ48" t="s">
        <v>112</v>
      </c>
      <c r="BK48" t="s">
        <v>110</v>
      </c>
      <c r="BL48" t="s">
        <v>112</v>
      </c>
      <c r="BM48" t="s">
        <v>112</v>
      </c>
      <c r="BN48" t="s">
        <v>112</v>
      </c>
      <c r="BO48" t="s">
        <v>112</v>
      </c>
      <c r="BP48" t="s">
        <v>113</v>
      </c>
      <c r="BQ48" t="s">
        <v>110</v>
      </c>
      <c r="BR48" t="s">
        <v>110</v>
      </c>
      <c r="BS48" t="s">
        <v>112</v>
      </c>
      <c r="BT48" t="s">
        <v>109</v>
      </c>
      <c r="BU48" t="s">
        <v>111</v>
      </c>
      <c r="BV48" t="s">
        <v>112</v>
      </c>
      <c r="BW48" t="s">
        <v>111</v>
      </c>
      <c r="BX48" t="s">
        <v>112</v>
      </c>
      <c r="BY48" t="s">
        <v>112</v>
      </c>
      <c r="BZ48" t="s">
        <v>110</v>
      </c>
      <c r="CA48" t="s">
        <v>110</v>
      </c>
      <c r="CB48" t="s">
        <v>110</v>
      </c>
      <c r="CC48" t="s">
        <v>110</v>
      </c>
      <c r="CD48" t="s">
        <v>112</v>
      </c>
      <c r="CE48" t="s">
        <v>109</v>
      </c>
      <c r="CF48" t="s">
        <v>110</v>
      </c>
      <c r="CG48" t="s">
        <v>112</v>
      </c>
      <c r="CH48" t="s">
        <v>112</v>
      </c>
      <c r="CI48" t="s">
        <v>110</v>
      </c>
      <c r="CJ48" t="s">
        <v>109</v>
      </c>
      <c r="CK48" t="s">
        <v>111</v>
      </c>
      <c r="CL48" t="s">
        <v>112</v>
      </c>
      <c r="CM48" t="s">
        <v>110</v>
      </c>
      <c r="CN48" t="s">
        <v>110</v>
      </c>
      <c r="CO48" t="s">
        <v>112</v>
      </c>
      <c r="CP48">
        <v>2.2999999999999998</v>
      </c>
      <c r="DT48">
        <f t="shared" si="10"/>
        <v>1.0336167680098838</v>
      </c>
      <c r="DU48">
        <f t="shared" si="11"/>
        <v>9.5137778997002612E-2</v>
      </c>
      <c r="DV48">
        <f t="shared" si="12"/>
        <v>-1.8180571571749284</v>
      </c>
      <c r="DW48">
        <f t="shared" si="13"/>
        <v>-0.68906881476914894</v>
      </c>
      <c r="DX48">
        <f t="shared" si="14"/>
        <v>1.3136284550172177</v>
      </c>
    </row>
    <row r="49" spans="1:128" x14ac:dyDescent="0.3">
      <c r="A49" t="s">
        <v>158</v>
      </c>
      <c r="B49">
        <v>3.3333333333333335</v>
      </c>
      <c r="C49">
        <v>2.75</v>
      </c>
      <c r="D49">
        <v>3.25</v>
      </c>
      <c r="E49">
        <v>4</v>
      </c>
      <c r="F49">
        <v>3.75</v>
      </c>
      <c r="G49">
        <v>3.75</v>
      </c>
      <c r="H49">
        <v>4</v>
      </c>
      <c r="I49">
        <v>3.5</v>
      </c>
      <c r="J49">
        <v>3.5</v>
      </c>
      <c r="K49">
        <v>3.5</v>
      </c>
      <c r="L49">
        <v>3.75</v>
      </c>
      <c r="M49">
        <v>3.25</v>
      </c>
      <c r="N49">
        <v>2.3333333333333335</v>
      </c>
      <c r="O49">
        <v>2.75</v>
      </c>
      <c r="P49">
        <v>2</v>
      </c>
      <c r="Q49">
        <v>2.25</v>
      </c>
      <c r="R49">
        <v>3.6666666666666665</v>
      </c>
      <c r="S49">
        <v>4.25</v>
      </c>
      <c r="T49">
        <v>4.25</v>
      </c>
      <c r="U49">
        <v>4</v>
      </c>
      <c r="W49" t="s">
        <v>110</v>
      </c>
      <c r="X49" t="s">
        <v>110</v>
      </c>
      <c r="Y49" t="s">
        <v>112</v>
      </c>
      <c r="Z49" t="s">
        <v>113</v>
      </c>
      <c r="AA49" t="s">
        <v>109</v>
      </c>
      <c r="AB49" t="s">
        <v>112</v>
      </c>
      <c r="AC49" t="s">
        <v>110</v>
      </c>
      <c r="AD49" t="s">
        <v>112</v>
      </c>
      <c r="AE49" t="s">
        <v>110</v>
      </c>
      <c r="AF49" t="s">
        <v>109</v>
      </c>
      <c r="AG49" t="s">
        <v>113</v>
      </c>
      <c r="AH49" t="s">
        <v>112</v>
      </c>
      <c r="AI49" t="s">
        <v>112</v>
      </c>
      <c r="AJ49" t="s">
        <v>112</v>
      </c>
      <c r="AK49" t="s">
        <v>112</v>
      </c>
      <c r="AL49" t="s">
        <v>110</v>
      </c>
      <c r="AM49" t="s">
        <v>112</v>
      </c>
      <c r="AN49" t="s">
        <v>112</v>
      </c>
      <c r="AO49" t="s">
        <v>112</v>
      </c>
      <c r="AP49" t="s">
        <v>112</v>
      </c>
      <c r="AQ49" t="s">
        <v>113</v>
      </c>
      <c r="AR49" t="s">
        <v>110</v>
      </c>
      <c r="AS49" t="s">
        <v>110</v>
      </c>
      <c r="AT49" t="s">
        <v>112</v>
      </c>
      <c r="AU49" t="s">
        <v>109</v>
      </c>
      <c r="AV49" t="s">
        <v>112</v>
      </c>
      <c r="AW49" t="s">
        <v>110</v>
      </c>
      <c r="AX49" t="s">
        <v>110</v>
      </c>
      <c r="AY49" t="s">
        <v>110</v>
      </c>
      <c r="AZ49" t="s">
        <v>112</v>
      </c>
      <c r="BA49" t="s">
        <v>112</v>
      </c>
      <c r="BB49" t="s">
        <v>110</v>
      </c>
      <c r="BC49" t="s">
        <v>110</v>
      </c>
      <c r="BD49" t="s">
        <v>110</v>
      </c>
      <c r="BE49" t="s">
        <v>112</v>
      </c>
      <c r="BF49" t="s">
        <v>110</v>
      </c>
      <c r="BG49" t="s">
        <v>110</v>
      </c>
      <c r="BH49" t="s">
        <v>112</v>
      </c>
      <c r="BI49" t="s">
        <v>112</v>
      </c>
      <c r="BJ49" t="s">
        <v>112</v>
      </c>
      <c r="BK49" t="s">
        <v>112</v>
      </c>
      <c r="BL49" t="s">
        <v>112</v>
      </c>
      <c r="BM49" t="s">
        <v>112</v>
      </c>
      <c r="BN49" t="s">
        <v>110</v>
      </c>
      <c r="BO49" t="s">
        <v>110</v>
      </c>
      <c r="BP49" t="s">
        <v>112</v>
      </c>
      <c r="BQ49" t="s">
        <v>110</v>
      </c>
      <c r="BR49" t="s">
        <v>110</v>
      </c>
      <c r="BS49" t="s">
        <v>112</v>
      </c>
      <c r="BT49" t="s">
        <v>110</v>
      </c>
      <c r="BU49" t="s">
        <v>110</v>
      </c>
      <c r="BV49" t="s">
        <v>112</v>
      </c>
      <c r="BW49" t="s">
        <v>110</v>
      </c>
      <c r="BX49" t="s">
        <v>112</v>
      </c>
      <c r="BY49" t="s">
        <v>112</v>
      </c>
      <c r="BZ49" t="s">
        <v>110</v>
      </c>
      <c r="CA49" t="s">
        <v>111</v>
      </c>
      <c r="CB49" t="s">
        <v>110</v>
      </c>
      <c r="CC49" t="s">
        <v>110</v>
      </c>
      <c r="CD49" t="s">
        <v>110</v>
      </c>
      <c r="CE49" t="s">
        <v>110</v>
      </c>
      <c r="CF49" t="s">
        <v>110</v>
      </c>
      <c r="CG49" t="s">
        <v>112</v>
      </c>
      <c r="CH49" t="s">
        <v>112</v>
      </c>
      <c r="CI49" t="s">
        <v>110</v>
      </c>
      <c r="CJ49" t="s">
        <v>110</v>
      </c>
      <c r="CK49" t="s">
        <v>112</v>
      </c>
      <c r="CL49" t="s">
        <v>112</v>
      </c>
      <c r="CM49" t="s">
        <v>110</v>
      </c>
      <c r="CN49" t="s">
        <v>110</v>
      </c>
      <c r="CO49" t="s">
        <v>112</v>
      </c>
      <c r="CP49">
        <v>2.8</v>
      </c>
      <c r="DT49">
        <f t="shared" si="10"/>
        <v>-0.23123664275271577</v>
      </c>
      <c r="DU49">
        <f t="shared" si="11"/>
        <v>-8.2350262568709157E-2</v>
      </c>
      <c r="DV49">
        <f t="shared" si="12"/>
        <v>0.21045035138618465</v>
      </c>
      <c r="DW49">
        <f t="shared" si="13"/>
        <v>-1.1912622954540841</v>
      </c>
      <c r="DX49">
        <f t="shared" si="14"/>
        <v>-0.26390773255865008</v>
      </c>
    </row>
    <row r="50" spans="1:128" x14ac:dyDescent="0.3">
      <c r="A50" t="s">
        <v>159</v>
      </c>
      <c r="B50">
        <v>3.75</v>
      </c>
      <c r="C50">
        <v>3.75</v>
      </c>
      <c r="D50">
        <v>3.25</v>
      </c>
      <c r="E50">
        <v>4.25</v>
      </c>
      <c r="F50">
        <v>3.75</v>
      </c>
      <c r="G50">
        <v>3.25</v>
      </c>
      <c r="H50">
        <v>4.5</v>
      </c>
      <c r="I50">
        <v>3.5</v>
      </c>
      <c r="J50">
        <v>4.416666666666667</v>
      </c>
      <c r="K50">
        <v>4.5</v>
      </c>
      <c r="L50">
        <v>3.75</v>
      </c>
      <c r="M50">
        <v>5</v>
      </c>
      <c r="N50">
        <v>3.1666666666666665</v>
      </c>
      <c r="O50">
        <v>3.75</v>
      </c>
      <c r="P50">
        <v>2.5</v>
      </c>
      <c r="Q50">
        <v>3.25</v>
      </c>
      <c r="R50">
        <v>3.5833333333333335</v>
      </c>
      <c r="S50">
        <v>5</v>
      </c>
      <c r="T50">
        <v>5</v>
      </c>
      <c r="U50">
        <v>4</v>
      </c>
      <c r="W50" t="s">
        <v>110</v>
      </c>
      <c r="X50" t="s">
        <v>109</v>
      </c>
      <c r="Y50" t="s">
        <v>112</v>
      </c>
      <c r="Z50" t="s">
        <v>112</v>
      </c>
      <c r="AA50" t="s">
        <v>109</v>
      </c>
      <c r="AB50" t="s">
        <v>112</v>
      </c>
      <c r="AC50" t="s">
        <v>109</v>
      </c>
      <c r="AD50" t="s">
        <v>113</v>
      </c>
      <c r="AE50" t="s">
        <v>109</v>
      </c>
      <c r="AF50" t="s">
        <v>110</v>
      </c>
      <c r="AG50" t="s">
        <v>112</v>
      </c>
      <c r="AH50" t="s">
        <v>112</v>
      </c>
      <c r="AI50" t="s">
        <v>112</v>
      </c>
      <c r="AJ50" t="s">
        <v>109</v>
      </c>
      <c r="AK50" t="s">
        <v>110</v>
      </c>
      <c r="AL50" t="s">
        <v>111</v>
      </c>
      <c r="AM50" t="s">
        <v>112</v>
      </c>
      <c r="AN50" t="s">
        <v>112</v>
      </c>
      <c r="AO50" t="s">
        <v>110</v>
      </c>
      <c r="AP50" t="s">
        <v>112</v>
      </c>
      <c r="AQ50" t="s">
        <v>111</v>
      </c>
      <c r="AR50" t="s">
        <v>113</v>
      </c>
      <c r="AS50" t="s">
        <v>110</v>
      </c>
      <c r="AT50" t="s">
        <v>113</v>
      </c>
      <c r="AU50" t="s">
        <v>110</v>
      </c>
      <c r="AV50" t="s">
        <v>112</v>
      </c>
      <c r="AW50" t="s">
        <v>112</v>
      </c>
      <c r="AX50" t="s">
        <v>110</v>
      </c>
      <c r="AY50" t="s">
        <v>113</v>
      </c>
      <c r="AZ50" t="s">
        <v>112</v>
      </c>
      <c r="BA50" t="s">
        <v>110</v>
      </c>
      <c r="BB50" t="s">
        <v>110</v>
      </c>
      <c r="BC50" t="s">
        <v>110</v>
      </c>
      <c r="BD50" t="s">
        <v>110</v>
      </c>
      <c r="BE50" t="s">
        <v>112</v>
      </c>
      <c r="BF50" t="s">
        <v>110</v>
      </c>
      <c r="BG50" t="s">
        <v>110</v>
      </c>
      <c r="BH50" t="s">
        <v>112</v>
      </c>
      <c r="BI50" t="s">
        <v>109</v>
      </c>
      <c r="BJ50" t="s">
        <v>112</v>
      </c>
      <c r="BK50" t="s">
        <v>112</v>
      </c>
      <c r="BL50" t="s">
        <v>112</v>
      </c>
      <c r="BM50" t="s">
        <v>112</v>
      </c>
      <c r="BN50" t="s">
        <v>113</v>
      </c>
      <c r="BO50" t="s">
        <v>112</v>
      </c>
      <c r="BP50" t="s">
        <v>111</v>
      </c>
      <c r="BQ50" t="s">
        <v>110</v>
      </c>
      <c r="BR50" t="s">
        <v>110</v>
      </c>
      <c r="BS50" t="s">
        <v>112</v>
      </c>
      <c r="BT50" t="s">
        <v>110</v>
      </c>
      <c r="BU50" t="s">
        <v>112</v>
      </c>
      <c r="BV50" t="s">
        <v>112</v>
      </c>
      <c r="BW50" t="s">
        <v>110</v>
      </c>
      <c r="BX50" t="s">
        <v>112</v>
      </c>
      <c r="BY50" t="s">
        <v>112</v>
      </c>
      <c r="BZ50" t="s">
        <v>110</v>
      </c>
      <c r="CA50" t="s">
        <v>111</v>
      </c>
      <c r="CB50" t="s">
        <v>109</v>
      </c>
      <c r="CC50" t="s">
        <v>109</v>
      </c>
      <c r="CD50" t="s">
        <v>111</v>
      </c>
      <c r="CE50" t="s">
        <v>110</v>
      </c>
      <c r="CF50" t="s">
        <v>110</v>
      </c>
      <c r="CG50" t="s">
        <v>113</v>
      </c>
      <c r="CH50" t="s">
        <v>113</v>
      </c>
      <c r="CI50" t="s">
        <v>110</v>
      </c>
      <c r="CJ50" t="s">
        <v>112</v>
      </c>
      <c r="CK50" t="s">
        <v>112</v>
      </c>
      <c r="CL50" t="s">
        <v>112</v>
      </c>
      <c r="CM50" t="s">
        <v>110</v>
      </c>
      <c r="CN50" t="s">
        <v>112</v>
      </c>
      <c r="CO50" t="s">
        <v>111</v>
      </c>
      <c r="CP50">
        <v>2.7</v>
      </c>
      <c r="DT50">
        <f t="shared" si="10"/>
        <v>0.55929673897390875</v>
      </c>
      <c r="DU50">
        <f t="shared" si="11"/>
        <v>-8.2350262568709157E-2</v>
      </c>
      <c r="DV50">
        <f t="shared" si="12"/>
        <v>1.6980225243310014</v>
      </c>
      <c r="DW50">
        <f t="shared" si="13"/>
        <v>6.4221406258254551E-2</v>
      </c>
      <c r="DX50">
        <f t="shared" si="14"/>
        <v>-0.42166135131623628</v>
      </c>
    </row>
    <row r="51" spans="1:128" x14ac:dyDescent="0.3">
      <c r="A51" t="s">
        <v>160</v>
      </c>
      <c r="B51">
        <v>2.5833333333333335</v>
      </c>
      <c r="C51">
        <v>2</v>
      </c>
      <c r="D51">
        <v>2.5</v>
      </c>
      <c r="E51">
        <v>3.25</v>
      </c>
      <c r="F51">
        <v>3.6666666666666665</v>
      </c>
      <c r="G51">
        <v>3</v>
      </c>
      <c r="H51">
        <v>4</v>
      </c>
      <c r="I51">
        <v>4</v>
      </c>
      <c r="J51">
        <v>2.4166666666666665</v>
      </c>
      <c r="K51">
        <v>2.75</v>
      </c>
      <c r="L51">
        <v>2.25</v>
      </c>
      <c r="M51">
        <v>2.25</v>
      </c>
      <c r="N51">
        <v>2.3333333333333335</v>
      </c>
      <c r="O51">
        <v>2.25</v>
      </c>
      <c r="P51">
        <v>3</v>
      </c>
      <c r="Q51">
        <v>1.75</v>
      </c>
      <c r="R51">
        <v>4.333333333333333</v>
      </c>
      <c r="S51">
        <v>4.5</v>
      </c>
      <c r="T51">
        <v>4.5</v>
      </c>
      <c r="U51">
        <v>4</v>
      </c>
      <c r="W51" t="s">
        <v>110</v>
      </c>
      <c r="X51" t="s">
        <v>112</v>
      </c>
      <c r="Y51" t="s">
        <v>112</v>
      </c>
      <c r="Z51" t="s">
        <v>112</v>
      </c>
      <c r="AA51" t="s">
        <v>110</v>
      </c>
      <c r="AB51" t="s">
        <v>112</v>
      </c>
      <c r="AC51" t="s">
        <v>110</v>
      </c>
      <c r="AD51" t="s">
        <v>112</v>
      </c>
      <c r="AE51" t="s">
        <v>110</v>
      </c>
      <c r="AF51" t="s">
        <v>110</v>
      </c>
      <c r="AG51" t="s">
        <v>112</v>
      </c>
      <c r="AH51" t="s">
        <v>112</v>
      </c>
      <c r="AI51" t="s">
        <v>112</v>
      </c>
      <c r="AJ51" t="s">
        <v>110</v>
      </c>
      <c r="AK51" t="s">
        <v>110</v>
      </c>
      <c r="AL51" t="s">
        <v>110</v>
      </c>
      <c r="AM51" t="s">
        <v>112</v>
      </c>
      <c r="AN51" t="s">
        <v>112</v>
      </c>
      <c r="AO51" t="s">
        <v>110</v>
      </c>
      <c r="AP51" t="s">
        <v>110</v>
      </c>
      <c r="AQ51" t="s">
        <v>112</v>
      </c>
      <c r="AR51" t="s">
        <v>110</v>
      </c>
      <c r="AS51" t="s">
        <v>111</v>
      </c>
      <c r="AT51" t="s">
        <v>112</v>
      </c>
      <c r="AU51" t="s">
        <v>110</v>
      </c>
      <c r="AV51" t="s">
        <v>110</v>
      </c>
      <c r="AW51" t="s">
        <v>110</v>
      </c>
      <c r="AX51" t="s">
        <v>110</v>
      </c>
      <c r="AY51" t="s">
        <v>113</v>
      </c>
      <c r="AZ51" t="s">
        <v>112</v>
      </c>
      <c r="BA51" t="s">
        <v>111</v>
      </c>
      <c r="BB51" t="s">
        <v>111</v>
      </c>
      <c r="BC51" t="s">
        <v>110</v>
      </c>
      <c r="BD51" t="s">
        <v>110</v>
      </c>
      <c r="BE51" t="s">
        <v>112</v>
      </c>
      <c r="BF51" t="s">
        <v>110</v>
      </c>
      <c r="BG51" t="s">
        <v>110</v>
      </c>
      <c r="BH51" t="s">
        <v>112</v>
      </c>
      <c r="BI51" t="s">
        <v>110</v>
      </c>
      <c r="BJ51" t="s">
        <v>111</v>
      </c>
      <c r="BK51" t="s">
        <v>111</v>
      </c>
      <c r="BL51" t="s">
        <v>110</v>
      </c>
      <c r="BM51" t="s">
        <v>112</v>
      </c>
      <c r="BN51" t="s">
        <v>112</v>
      </c>
      <c r="BO51" t="s">
        <v>110</v>
      </c>
      <c r="BP51" t="s">
        <v>112</v>
      </c>
      <c r="BQ51" t="s">
        <v>110</v>
      </c>
      <c r="BR51" t="s">
        <v>112</v>
      </c>
      <c r="BS51" t="s">
        <v>112</v>
      </c>
      <c r="BT51" t="s">
        <v>110</v>
      </c>
      <c r="BU51" t="s">
        <v>112</v>
      </c>
      <c r="BV51" t="s">
        <v>111</v>
      </c>
      <c r="BW51" t="s">
        <v>110</v>
      </c>
      <c r="BX51" t="s">
        <v>112</v>
      </c>
      <c r="BY51" t="s">
        <v>112</v>
      </c>
      <c r="BZ51" t="s">
        <v>110</v>
      </c>
      <c r="CA51" t="s">
        <v>112</v>
      </c>
      <c r="CB51" t="s">
        <v>110</v>
      </c>
      <c r="CC51" t="s">
        <v>109</v>
      </c>
      <c r="CD51" t="s">
        <v>110</v>
      </c>
      <c r="CE51" t="s">
        <v>110</v>
      </c>
      <c r="CF51" t="s">
        <v>111</v>
      </c>
      <c r="CG51" t="s">
        <v>112</v>
      </c>
      <c r="CH51" t="s">
        <v>112</v>
      </c>
      <c r="CI51" t="s">
        <v>111</v>
      </c>
      <c r="CJ51" t="s">
        <v>110</v>
      </c>
      <c r="CK51" t="s">
        <v>111</v>
      </c>
      <c r="CL51" t="s">
        <v>112</v>
      </c>
      <c r="CM51" t="s">
        <v>111</v>
      </c>
      <c r="CN51" t="s">
        <v>110</v>
      </c>
      <c r="CO51" t="s">
        <v>112</v>
      </c>
      <c r="CP51">
        <v>2.5</v>
      </c>
      <c r="DT51">
        <f t="shared" si="10"/>
        <v>-1.6541967298606406</v>
      </c>
      <c r="DU51">
        <f t="shared" si="11"/>
        <v>-0.25983830413442094</v>
      </c>
      <c r="DV51">
        <f t="shared" si="12"/>
        <v>-1.5475894893667803</v>
      </c>
      <c r="DW51">
        <f t="shared" si="13"/>
        <v>-1.1912622954540841</v>
      </c>
      <c r="DX51">
        <f t="shared" si="14"/>
        <v>0.99812121750204363</v>
      </c>
    </row>
    <row r="52" spans="1:128" x14ac:dyDescent="0.3">
      <c r="A52" t="s">
        <v>161</v>
      </c>
      <c r="B52">
        <v>3.5</v>
      </c>
      <c r="C52">
        <v>3.75</v>
      </c>
      <c r="D52">
        <v>3.5</v>
      </c>
      <c r="E52">
        <v>3.25</v>
      </c>
      <c r="F52">
        <v>2.75</v>
      </c>
      <c r="G52">
        <v>3</v>
      </c>
      <c r="H52">
        <v>3</v>
      </c>
      <c r="I52">
        <v>2.25</v>
      </c>
      <c r="J52">
        <v>3.3333333333333335</v>
      </c>
      <c r="K52">
        <v>3.5</v>
      </c>
      <c r="L52">
        <v>3.25</v>
      </c>
      <c r="M52">
        <v>3.25</v>
      </c>
      <c r="N52">
        <v>2.8333333333333335</v>
      </c>
      <c r="O52">
        <v>2.75</v>
      </c>
      <c r="P52">
        <v>2.5</v>
      </c>
      <c r="Q52">
        <v>3.25</v>
      </c>
      <c r="R52">
        <v>4.166666666666667</v>
      </c>
      <c r="S52">
        <v>4.25</v>
      </c>
      <c r="T52">
        <v>4.25</v>
      </c>
      <c r="U52">
        <v>4</v>
      </c>
      <c r="W52" t="s">
        <v>110</v>
      </c>
      <c r="X52" t="s">
        <v>115</v>
      </c>
      <c r="Y52" t="s">
        <v>112</v>
      </c>
      <c r="Z52" t="s">
        <v>112</v>
      </c>
      <c r="AA52" t="s">
        <v>110</v>
      </c>
      <c r="AB52" t="s">
        <v>112</v>
      </c>
      <c r="AC52" t="s">
        <v>110</v>
      </c>
      <c r="AD52" t="s">
        <v>112</v>
      </c>
      <c r="AE52" t="s">
        <v>110</v>
      </c>
      <c r="AF52" t="s">
        <v>109</v>
      </c>
      <c r="AG52" t="s">
        <v>113</v>
      </c>
      <c r="AH52" t="s">
        <v>113</v>
      </c>
      <c r="AI52" t="s">
        <v>113</v>
      </c>
      <c r="AJ52" t="s">
        <v>109</v>
      </c>
      <c r="AK52" t="s">
        <v>112</v>
      </c>
      <c r="AL52" t="s">
        <v>112</v>
      </c>
      <c r="AM52" t="s">
        <v>112</v>
      </c>
      <c r="AN52" t="s">
        <v>113</v>
      </c>
      <c r="AO52" t="s">
        <v>112</v>
      </c>
      <c r="AP52" t="s">
        <v>110</v>
      </c>
      <c r="AQ52" t="s">
        <v>112</v>
      </c>
      <c r="AR52" t="s">
        <v>112</v>
      </c>
      <c r="AS52" t="s">
        <v>109</v>
      </c>
      <c r="AT52" t="s">
        <v>112</v>
      </c>
      <c r="AU52" t="s">
        <v>110</v>
      </c>
      <c r="AV52" t="s">
        <v>112</v>
      </c>
      <c r="AW52" t="s">
        <v>112</v>
      </c>
      <c r="AX52" t="s">
        <v>110</v>
      </c>
      <c r="AY52" t="s">
        <v>113</v>
      </c>
      <c r="AZ52" t="s">
        <v>112</v>
      </c>
      <c r="BA52" t="s">
        <v>112</v>
      </c>
      <c r="BB52" t="s">
        <v>111</v>
      </c>
      <c r="BC52" t="s">
        <v>109</v>
      </c>
      <c r="BD52" t="s">
        <v>110</v>
      </c>
      <c r="BE52" t="s">
        <v>112</v>
      </c>
      <c r="BF52" t="s">
        <v>112</v>
      </c>
      <c r="BG52" t="s">
        <v>110</v>
      </c>
      <c r="BH52" t="s">
        <v>112</v>
      </c>
      <c r="BI52" t="s">
        <v>112</v>
      </c>
      <c r="BJ52" t="s">
        <v>112</v>
      </c>
      <c r="BK52" t="s">
        <v>112</v>
      </c>
      <c r="BL52" t="s">
        <v>110</v>
      </c>
      <c r="BM52" t="s">
        <v>113</v>
      </c>
      <c r="BN52" t="s">
        <v>113</v>
      </c>
      <c r="BO52" t="s">
        <v>113</v>
      </c>
      <c r="BP52" t="s">
        <v>112</v>
      </c>
      <c r="BQ52" t="s">
        <v>112</v>
      </c>
      <c r="BR52" t="s">
        <v>110</v>
      </c>
      <c r="BS52" t="s">
        <v>110</v>
      </c>
      <c r="BT52" t="s">
        <v>112</v>
      </c>
      <c r="BU52" t="s">
        <v>110</v>
      </c>
      <c r="BV52" t="s">
        <v>110</v>
      </c>
      <c r="BW52" t="s">
        <v>109</v>
      </c>
      <c r="BX52" t="s">
        <v>113</v>
      </c>
      <c r="BY52" t="s">
        <v>110</v>
      </c>
      <c r="BZ52" t="s">
        <v>110</v>
      </c>
      <c r="CA52" t="s">
        <v>112</v>
      </c>
      <c r="CB52" t="s">
        <v>110</v>
      </c>
      <c r="CC52" t="s">
        <v>109</v>
      </c>
      <c r="CD52" t="s">
        <v>112</v>
      </c>
      <c r="CE52" t="s">
        <v>111</v>
      </c>
      <c r="CF52" t="s">
        <v>112</v>
      </c>
      <c r="CG52" t="s">
        <v>113</v>
      </c>
      <c r="CH52" t="s">
        <v>112</v>
      </c>
      <c r="CI52" t="s">
        <v>112</v>
      </c>
      <c r="CJ52" t="s">
        <v>112</v>
      </c>
      <c r="CK52" t="s">
        <v>112</v>
      </c>
      <c r="CL52" t="s">
        <v>113</v>
      </c>
      <c r="CM52" t="s">
        <v>110</v>
      </c>
      <c r="CN52" t="s">
        <v>110</v>
      </c>
      <c r="CO52" t="s">
        <v>110</v>
      </c>
      <c r="CP52">
        <v>2.4</v>
      </c>
      <c r="DT52">
        <f t="shared" si="10"/>
        <v>8.4976709937933881E-2</v>
      </c>
      <c r="DU52">
        <f t="shared" si="11"/>
        <v>-2.2122067613572467</v>
      </c>
      <c r="DV52">
        <f t="shared" si="12"/>
        <v>-6.0017316421963521E-2</v>
      </c>
      <c r="DW52">
        <f t="shared" si="13"/>
        <v>-0.43797207442668068</v>
      </c>
      <c r="DX52">
        <f t="shared" si="14"/>
        <v>0.68261397998687123</v>
      </c>
    </row>
    <row r="53" spans="1:128" x14ac:dyDescent="0.3">
      <c r="A53" t="s">
        <v>162</v>
      </c>
      <c r="B53">
        <v>4</v>
      </c>
      <c r="C53">
        <v>4</v>
      </c>
      <c r="D53">
        <v>4</v>
      </c>
      <c r="E53">
        <v>4</v>
      </c>
      <c r="F53">
        <v>3.9166666666666665</v>
      </c>
      <c r="G53">
        <v>4</v>
      </c>
      <c r="H53">
        <v>4</v>
      </c>
      <c r="I53">
        <v>3.75</v>
      </c>
      <c r="J53">
        <v>3.9166666666666665</v>
      </c>
      <c r="K53">
        <v>3.75</v>
      </c>
      <c r="L53">
        <v>4.25</v>
      </c>
      <c r="M53">
        <v>3.75</v>
      </c>
      <c r="N53">
        <v>2.4166666666666665</v>
      </c>
      <c r="O53">
        <v>2.75</v>
      </c>
      <c r="P53">
        <v>2</v>
      </c>
      <c r="Q53">
        <v>2.5</v>
      </c>
      <c r="R53">
        <v>4.333333333333333</v>
      </c>
      <c r="S53">
        <v>4.5</v>
      </c>
      <c r="T53">
        <v>4.5</v>
      </c>
      <c r="U53">
        <v>4</v>
      </c>
      <c r="W53" t="s">
        <v>110</v>
      </c>
      <c r="X53" t="s">
        <v>115</v>
      </c>
      <c r="Y53" t="s">
        <v>112</v>
      </c>
      <c r="Z53" t="s">
        <v>110</v>
      </c>
      <c r="AA53" t="s">
        <v>112</v>
      </c>
      <c r="AB53" t="s">
        <v>110</v>
      </c>
      <c r="AC53" t="s">
        <v>111</v>
      </c>
      <c r="AD53" t="s">
        <v>111</v>
      </c>
      <c r="AE53" t="s">
        <v>110</v>
      </c>
      <c r="AF53" t="s">
        <v>112</v>
      </c>
      <c r="AG53" t="s">
        <v>110</v>
      </c>
      <c r="AH53" t="s">
        <v>112</v>
      </c>
      <c r="AI53" t="s">
        <v>113</v>
      </c>
      <c r="AJ53" t="s">
        <v>113</v>
      </c>
      <c r="AK53" t="s">
        <v>110</v>
      </c>
      <c r="AL53" t="s">
        <v>109</v>
      </c>
      <c r="AM53" t="s">
        <v>110</v>
      </c>
      <c r="AN53" t="s">
        <v>113</v>
      </c>
      <c r="AO53" t="s">
        <v>112</v>
      </c>
      <c r="AP53" t="s">
        <v>112</v>
      </c>
      <c r="AQ53" t="s">
        <v>113</v>
      </c>
      <c r="AR53" t="s">
        <v>110</v>
      </c>
      <c r="AS53" t="s">
        <v>112</v>
      </c>
      <c r="AT53" t="s">
        <v>110</v>
      </c>
      <c r="AU53" t="s">
        <v>112</v>
      </c>
      <c r="AV53" t="s">
        <v>112</v>
      </c>
      <c r="AW53" t="s">
        <v>112</v>
      </c>
      <c r="AX53" t="s">
        <v>110</v>
      </c>
      <c r="AY53" t="s">
        <v>111</v>
      </c>
      <c r="AZ53" t="s">
        <v>112</v>
      </c>
      <c r="BA53" t="s">
        <v>113</v>
      </c>
      <c r="BB53" t="s">
        <v>111</v>
      </c>
      <c r="BC53" t="s">
        <v>110</v>
      </c>
      <c r="BD53" t="s">
        <v>113</v>
      </c>
      <c r="BE53" t="s">
        <v>110</v>
      </c>
      <c r="BF53" t="s">
        <v>109</v>
      </c>
      <c r="BG53" t="s">
        <v>113</v>
      </c>
      <c r="BH53" t="s">
        <v>113</v>
      </c>
      <c r="BI53" t="s">
        <v>110</v>
      </c>
      <c r="BJ53" t="s">
        <v>109</v>
      </c>
      <c r="BK53" t="s">
        <v>110</v>
      </c>
      <c r="BL53" t="s">
        <v>112</v>
      </c>
      <c r="BM53" t="s">
        <v>113</v>
      </c>
      <c r="BN53" t="s">
        <v>110</v>
      </c>
      <c r="BO53" t="s">
        <v>112</v>
      </c>
      <c r="BP53" t="s">
        <v>113</v>
      </c>
      <c r="BQ53" t="s">
        <v>112</v>
      </c>
      <c r="BR53" t="s">
        <v>111</v>
      </c>
      <c r="BS53" t="s">
        <v>111</v>
      </c>
      <c r="BT53" t="s">
        <v>112</v>
      </c>
      <c r="BU53" t="s">
        <v>113</v>
      </c>
      <c r="BV53" t="s">
        <v>113</v>
      </c>
      <c r="BW53" t="s">
        <v>109</v>
      </c>
      <c r="BX53" t="s">
        <v>113</v>
      </c>
      <c r="BY53" t="s">
        <v>112</v>
      </c>
      <c r="BZ53" t="s">
        <v>109</v>
      </c>
      <c r="CA53" t="s">
        <v>111</v>
      </c>
      <c r="CB53" t="s">
        <v>110</v>
      </c>
      <c r="CC53" t="s">
        <v>111</v>
      </c>
      <c r="CD53" t="s">
        <v>109</v>
      </c>
      <c r="CE53" t="s">
        <v>110</v>
      </c>
      <c r="CF53" t="s">
        <v>111</v>
      </c>
      <c r="CG53" t="s">
        <v>113</v>
      </c>
      <c r="CH53" t="s">
        <v>111</v>
      </c>
      <c r="CI53" t="s">
        <v>112</v>
      </c>
      <c r="CJ53" t="s">
        <v>109</v>
      </c>
      <c r="CK53" t="s">
        <v>112</v>
      </c>
      <c r="CL53" t="s">
        <v>113</v>
      </c>
      <c r="CM53" t="s">
        <v>112</v>
      </c>
      <c r="CN53" t="s">
        <v>110</v>
      </c>
      <c r="CO53" t="s">
        <v>112</v>
      </c>
      <c r="CP53">
        <v>2.6</v>
      </c>
      <c r="DT53">
        <f t="shared" si="10"/>
        <v>1.0336167680098838</v>
      </c>
      <c r="DU53">
        <f t="shared" si="11"/>
        <v>0.27262582056271345</v>
      </c>
      <c r="DV53">
        <f t="shared" si="12"/>
        <v>0.88661952090655538</v>
      </c>
      <c r="DW53">
        <f t="shared" si="13"/>
        <v>-1.0657139252828507</v>
      </c>
      <c r="DX53">
        <f t="shared" si="14"/>
        <v>0.99812121750204363</v>
      </c>
    </row>
    <row r="54" spans="1:128" x14ac:dyDescent="0.3">
      <c r="A54" t="s">
        <v>163</v>
      </c>
      <c r="B54">
        <v>3.8333333333333335</v>
      </c>
      <c r="C54">
        <v>4.5</v>
      </c>
      <c r="D54">
        <v>3.5</v>
      </c>
      <c r="E54">
        <v>3.5</v>
      </c>
      <c r="F54">
        <v>3.6666666666666665</v>
      </c>
      <c r="G54">
        <v>4</v>
      </c>
      <c r="H54">
        <v>3.25</v>
      </c>
      <c r="I54">
        <v>3.75</v>
      </c>
      <c r="J54">
        <v>2</v>
      </c>
      <c r="K54">
        <v>1.25</v>
      </c>
      <c r="L54">
        <v>2.25</v>
      </c>
      <c r="M54">
        <v>2.5</v>
      </c>
      <c r="N54">
        <v>4.416666666666667</v>
      </c>
      <c r="O54">
        <v>4.75</v>
      </c>
      <c r="P54">
        <v>4</v>
      </c>
      <c r="Q54">
        <v>4.5</v>
      </c>
      <c r="R54">
        <v>4.666666666666667</v>
      </c>
      <c r="S54">
        <v>4.5</v>
      </c>
      <c r="T54">
        <v>4.5</v>
      </c>
      <c r="U54">
        <v>4.5</v>
      </c>
      <c r="W54" t="s">
        <v>110</v>
      </c>
      <c r="X54" t="s">
        <v>113</v>
      </c>
      <c r="Y54" t="s">
        <v>112</v>
      </c>
      <c r="Z54" t="s">
        <v>112</v>
      </c>
      <c r="AA54" t="s">
        <v>110</v>
      </c>
      <c r="AB54" t="s">
        <v>111</v>
      </c>
      <c r="AC54" t="s">
        <v>110</v>
      </c>
      <c r="AD54" t="s">
        <v>111</v>
      </c>
      <c r="AE54" t="s">
        <v>110</v>
      </c>
      <c r="AF54" t="s">
        <v>109</v>
      </c>
      <c r="AG54" t="s">
        <v>112</v>
      </c>
      <c r="AH54" t="s">
        <v>112</v>
      </c>
      <c r="AI54" t="s">
        <v>112</v>
      </c>
      <c r="AJ54" t="s">
        <v>113</v>
      </c>
      <c r="AK54" t="s">
        <v>110</v>
      </c>
      <c r="AL54" t="s">
        <v>109</v>
      </c>
      <c r="AM54" t="s">
        <v>111</v>
      </c>
      <c r="AN54" t="s">
        <v>112</v>
      </c>
      <c r="AO54" t="s">
        <v>110</v>
      </c>
      <c r="AP54" t="s">
        <v>110</v>
      </c>
      <c r="AQ54" t="s">
        <v>112</v>
      </c>
      <c r="AR54" t="s">
        <v>110</v>
      </c>
      <c r="AS54" t="s">
        <v>111</v>
      </c>
      <c r="AT54" t="s">
        <v>109</v>
      </c>
      <c r="AU54" t="s">
        <v>112</v>
      </c>
      <c r="AV54" t="s">
        <v>111</v>
      </c>
      <c r="AW54" t="s">
        <v>109</v>
      </c>
      <c r="AX54" t="s">
        <v>110</v>
      </c>
      <c r="AY54" t="s">
        <v>109</v>
      </c>
      <c r="AZ54" t="s">
        <v>112</v>
      </c>
      <c r="BA54" t="s">
        <v>112</v>
      </c>
      <c r="BB54" t="s">
        <v>111</v>
      </c>
      <c r="BC54" t="s">
        <v>111</v>
      </c>
      <c r="BD54" t="s">
        <v>110</v>
      </c>
      <c r="BE54" t="s">
        <v>112</v>
      </c>
      <c r="BF54" t="s">
        <v>110</v>
      </c>
      <c r="BG54" t="s">
        <v>110</v>
      </c>
      <c r="BH54" t="s">
        <v>112</v>
      </c>
      <c r="BI54" t="s">
        <v>112</v>
      </c>
      <c r="BJ54" t="s">
        <v>110</v>
      </c>
      <c r="BK54" t="s">
        <v>109</v>
      </c>
      <c r="BL54" t="s">
        <v>109</v>
      </c>
      <c r="BM54" t="s">
        <v>112</v>
      </c>
      <c r="BN54" t="s">
        <v>111</v>
      </c>
      <c r="BO54" t="s">
        <v>112</v>
      </c>
      <c r="BP54" t="s">
        <v>112</v>
      </c>
      <c r="BQ54" t="s">
        <v>110</v>
      </c>
      <c r="BR54" t="s">
        <v>110</v>
      </c>
      <c r="BS54" t="s">
        <v>112</v>
      </c>
      <c r="BT54" t="s">
        <v>112</v>
      </c>
      <c r="BU54" t="s">
        <v>111</v>
      </c>
      <c r="BV54" t="s">
        <v>112</v>
      </c>
      <c r="BW54" t="s">
        <v>110</v>
      </c>
      <c r="BX54" t="s">
        <v>112</v>
      </c>
      <c r="BY54" t="s">
        <v>110</v>
      </c>
      <c r="BZ54" t="s">
        <v>109</v>
      </c>
      <c r="CA54" t="s">
        <v>112</v>
      </c>
      <c r="CB54" t="s">
        <v>110</v>
      </c>
      <c r="CC54" t="s">
        <v>110</v>
      </c>
      <c r="CD54" t="s">
        <v>110</v>
      </c>
      <c r="CE54" t="s">
        <v>109</v>
      </c>
      <c r="CF54" t="s">
        <v>110</v>
      </c>
      <c r="CG54" t="s">
        <v>112</v>
      </c>
      <c r="CH54" t="s">
        <v>110</v>
      </c>
      <c r="CI54" t="s">
        <v>110</v>
      </c>
      <c r="CJ54" t="s">
        <v>110</v>
      </c>
      <c r="CK54" t="s">
        <v>112</v>
      </c>
      <c r="CL54" t="s">
        <v>112</v>
      </c>
      <c r="CM54" t="s">
        <v>111</v>
      </c>
      <c r="CN54" t="s">
        <v>111</v>
      </c>
      <c r="CO54" t="s">
        <v>112</v>
      </c>
      <c r="CP54">
        <v>2.2000000000000002</v>
      </c>
      <c r="DT54">
        <f t="shared" si="10"/>
        <v>0.71740341531923402</v>
      </c>
      <c r="DU54">
        <f t="shared" si="11"/>
        <v>-0.25983830413442094</v>
      </c>
      <c r="DV54">
        <f t="shared" si="12"/>
        <v>-2.2237586588871512</v>
      </c>
      <c r="DW54">
        <f t="shared" si="13"/>
        <v>1.947446958826764</v>
      </c>
      <c r="DX54">
        <f t="shared" si="14"/>
        <v>1.6291356925323919</v>
      </c>
    </row>
    <row r="55" spans="1:128" x14ac:dyDescent="0.3">
      <c r="A55" t="s">
        <v>164</v>
      </c>
      <c r="B55">
        <v>3.5</v>
      </c>
      <c r="C55">
        <v>3</v>
      </c>
      <c r="D55">
        <v>3</v>
      </c>
      <c r="E55">
        <v>4.5</v>
      </c>
      <c r="F55">
        <v>3.5833333333333335</v>
      </c>
      <c r="G55">
        <v>3.75</v>
      </c>
      <c r="H55">
        <v>4</v>
      </c>
      <c r="I55">
        <v>3</v>
      </c>
      <c r="J55">
        <v>3</v>
      </c>
      <c r="K55">
        <v>2.25</v>
      </c>
      <c r="L55">
        <v>3.25</v>
      </c>
      <c r="M55">
        <v>3.5</v>
      </c>
      <c r="N55">
        <v>3.3333333333333335</v>
      </c>
      <c r="O55">
        <v>3.75</v>
      </c>
      <c r="P55">
        <v>3.25</v>
      </c>
      <c r="Q55">
        <v>3</v>
      </c>
      <c r="R55">
        <v>4.416666666666667</v>
      </c>
      <c r="S55">
        <v>4</v>
      </c>
      <c r="T55">
        <v>4</v>
      </c>
      <c r="U55">
        <v>4.5</v>
      </c>
      <c r="W55" t="s">
        <v>110</v>
      </c>
      <c r="X55" t="s">
        <v>114</v>
      </c>
      <c r="Y55" t="s">
        <v>112</v>
      </c>
      <c r="Z55" t="s">
        <v>112</v>
      </c>
      <c r="AA55" t="s">
        <v>109</v>
      </c>
      <c r="AB55" t="s">
        <v>111</v>
      </c>
      <c r="AC55" t="s">
        <v>111</v>
      </c>
      <c r="AD55" t="s">
        <v>112</v>
      </c>
      <c r="AE55" t="s">
        <v>109</v>
      </c>
      <c r="AF55" t="s">
        <v>109</v>
      </c>
      <c r="AG55" t="s">
        <v>112</v>
      </c>
      <c r="AH55" t="s">
        <v>112</v>
      </c>
      <c r="AI55" t="s">
        <v>113</v>
      </c>
      <c r="AJ55" t="s">
        <v>112</v>
      </c>
      <c r="AK55" t="s">
        <v>110</v>
      </c>
      <c r="AL55" t="s">
        <v>111</v>
      </c>
      <c r="AM55" t="s">
        <v>111</v>
      </c>
      <c r="AN55" t="s">
        <v>112</v>
      </c>
      <c r="AO55" t="s">
        <v>110</v>
      </c>
      <c r="AP55" t="s">
        <v>112</v>
      </c>
      <c r="AQ55" t="s">
        <v>113</v>
      </c>
      <c r="AR55" t="s">
        <v>110</v>
      </c>
      <c r="AS55" t="s">
        <v>112</v>
      </c>
      <c r="AT55" t="s">
        <v>111</v>
      </c>
      <c r="AU55" t="s">
        <v>112</v>
      </c>
      <c r="AV55" t="s">
        <v>112</v>
      </c>
      <c r="AW55" t="s">
        <v>112</v>
      </c>
      <c r="AX55" t="s">
        <v>109</v>
      </c>
      <c r="AY55" t="s">
        <v>113</v>
      </c>
      <c r="AZ55" t="s">
        <v>112</v>
      </c>
      <c r="BA55" t="s">
        <v>111</v>
      </c>
      <c r="BB55" t="s">
        <v>110</v>
      </c>
      <c r="BC55" t="s">
        <v>109</v>
      </c>
      <c r="BD55" t="s">
        <v>110</v>
      </c>
      <c r="BE55" t="s">
        <v>112</v>
      </c>
      <c r="BF55" t="s">
        <v>111</v>
      </c>
      <c r="BG55" t="s">
        <v>111</v>
      </c>
      <c r="BH55" t="s">
        <v>112</v>
      </c>
      <c r="BI55" t="s">
        <v>110</v>
      </c>
      <c r="BJ55" t="s">
        <v>111</v>
      </c>
      <c r="BK55" t="s">
        <v>110</v>
      </c>
      <c r="BL55" t="s">
        <v>112</v>
      </c>
      <c r="BM55" t="s">
        <v>112</v>
      </c>
      <c r="BN55" t="s">
        <v>113</v>
      </c>
      <c r="BO55" t="s">
        <v>112</v>
      </c>
      <c r="BP55" t="s">
        <v>111</v>
      </c>
      <c r="BQ55" t="s">
        <v>111</v>
      </c>
      <c r="BR55" t="s">
        <v>111</v>
      </c>
      <c r="BS55" t="s">
        <v>113</v>
      </c>
      <c r="BT55" t="s">
        <v>110</v>
      </c>
      <c r="BU55" t="s">
        <v>112</v>
      </c>
      <c r="BV55" t="s">
        <v>112</v>
      </c>
      <c r="BW55" t="s">
        <v>113</v>
      </c>
      <c r="BX55" t="s">
        <v>112</v>
      </c>
      <c r="BY55" t="s">
        <v>111</v>
      </c>
      <c r="BZ55" t="s">
        <v>109</v>
      </c>
      <c r="CA55" t="s">
        <v>112</v>
      </c>
      <c r="CB55" t="s">
        <v>110</v>
      </c>
      <c r="CC55" t="s">
        <v>109</v>
      </c>
      <c r="CD55" t="s">
        <v>111</v>
      </c>
      <c r="CE55" t="s">
        <v>109</v>
      </c>
      <c r="CF55" t="s">
        <v>111</v>
      </c>
      <c r="CG55" t="s">
        <v>112</v>
      </c>
      <c r="CH55" t="s">
        <v>110</v>
      </c>
      <c r="CI55" t="s">
        <v>112</v>
      </c>
      <c r="CJ55" t="s">
        <v>109</v>
      </c>
      <c r="CK55" t="s">
        <v>113</v>
      </c>
      <c r="CL55" t="s">
        <v>113</v>
      </c>
      <c r="CM55" t="s">
        <v>112</v>
      </c>
      <c r="CN55" t="s">
        <v>110</v>
      </c>
      <c r="CO55" t="s">
        <v>112</v>
      </c>
      <c r="CP55">
        <v>3.4</v>
      </c>
      <c r="DT55">
        <f>(B55-3.23)/0.8</f>
        <v>0.33750000000000002</v>
      </c>
      <c r="DU55">
        <f>(F55-3.68)/0.64</f>
        <v>-0.15104166666666669</v>
      </c>
      <c r="DV55">
        <f>(J55-3.43)/0.77</f>
        <v>-0.55844155844155863</v>
      </c>
      <c r="DW55">
        <f>(N55-3.07)/0.87</f>
        <v>0.30268199233716508</v>
      </c>
      <c r="DX55">
        <f>(R55-3.92)/0.65</f>
        <v>0.76410256410256461</v>
      </c>
    </row>
    <row r="56" spans="1:128" x14ac:dyDescent="0.3">
      <c r="A56" t="s">
        <v>165</v>
      </c>
      <c r="B56">
        <v>3.5</v>
      </c>
      <c r="C56">
        <v>3</v>
      </c>
      <c r="D56">
        <v>4.5</v>
      </c>
      <c r="E56">
        <v>3</v>
      </c>
      <c r="F56">
        <v>2.75</v>
      </c>
      <c r="G56">
        <v>2</v>
      </c>
      <c r="H56">
        <v>4</v>
      </c>
      <c r="I56">
        <v>2.25</v>
      </c>
      <c r="J56">
        <v>4.083333333333333</v>
      </c>
      <c r="K56">
        <v>4.75</v>
      </c>
      <c r="L56">
        <v>3.5</v>
      </c>
      <c r="M56">
        <v>4</v>
      </c>
      <c r="N56">
        <v>3.5</v>
      </c>
      <c r="O56">
        <v>4.25</v>
      </c>
      <c r="P56">
        <v>3.75</v>
      </c>
      <c r="Q56">
        <v>2.5</v>
      </c>
      <c r="R56">
        <v>4.916666666666667</v>
      </c>
      <c r="S56">
        <v>5</v>
      </c>
      <c r="T56">
        <v>5</v>
      </c>
      <c r="U56">
        <v>4.75</v>
      </c>
      <c r="W56" t="s">
        <v>110</v>
      </c>
      <c r="X56" t="s">
        <v>114</v>
      </c>
      <c r="Y56" t="s">
        <v>112</v>
      </c>
      <c r="Z56" t="s">
        <v>112</v>
      </c>
      <c r="AA56" t="s">
        <v>109</v>
      </c>
      <c r="AB56" t="s">
        <v>112</v>
      </c>
      <c r="AC56" t="s">
        <v>109</v>
      </c>
      <c r="AD56" t="s">
        <v>113</v>
      </c>
      <c r="AE56" t="s">
        <v>109</v>
      </c>
      <c r="AF56" t="s">
        <v>111</v>
      </c>
      <c r="AG56" t="s">
        <v>111</v>
      </c>
      <c r="AH56" t="s">
        <v>112</v>
      </c>
      <c r="AI56" t="s">
        <v>112</v>
      </c>
      <c r="AJ56" t="s">
        <v>109</v>
      </c>
      <c r="AK56" t="s">
        <v>112</v>
      </c>
      <c r="AL56" t="s">
        <v>112</v>
      </c>
      <c r="AM56" t="s">
        <v>111</v>
      </c>
      <c r="AN56" t="s">
        <v>113</v>
      </c>
      <c r="AO56" t="s">
        <v>110</v>
      </c>
      <c r="AP56" t="s">
        <v>112</v>
      </c>
      <c r="AQ56" t="s">
        <v>112</v>
      </c>
      <c r="AR56" t="s">
        <v>110</v>
      </c>
      <c r="AS56" t="s">
        <v>110</v>
      </c>
      <c r="AT56" t="s">
        <v>112</v>
      </c>
      <c r="AU56" t="s">
        <v>110</v>
      </c>
      <c r="AV56" t="s">
        <v>111</v>
      </c>
      <c r="AW56" t="s">
        <v>113</v>
      </c>
      <c r="AX56" t="s">
        <v>110</v>
      </c>
      <c r="AY56" t="s">
        <v>112</v>
      </c>
      <c r="AZ56" t="s">
        <v>112</v>
      </c>
      <c r="BA56" t="s">
        <v>112</v>
      </c>
      <c r="BB56" t="s">
        <v>111</v>
      </c>
      <c r="BC56" t="s">
        <v>109</v>
      </c>
      <c r="BD56" t="s">
        <v>110</v>
      </c>
      <c r="BE56" t="s">
        <v>112</v>
      </c>
      <c r="BF56" t="s">
        <v>110</v>
      </c>
      <c r="BG56" t="s">
        <v>110</v>
      </c>
      <c r="BH56" t="s">
        <v>113</v>
      </c>
      <c r="BI56" t="s">
        <v>109</v>
      </c>
      <c r="BJ56" t="s">
        <v>113</v>
      </c>
      <c r="BK56" t="s">
        <v>111</v>
      </c>
      <c r="BL56" t="s">
        <v>110</v>
      </c>
      <c r="BM56" t="s">
        <v>112</v>
      </c>
      <c r="BN56" t="s">
        <v>112</v>
      </c>
      <c r="BO56" t="s">
        <v>110</v>
      </c>
      <c r="BP56" t="s">
        <v>112</v>
      </c>
      <c r="BQ56" t="s">
        <v>111</v>
      </c>
      <c r="BR56" t="s">
        <v>109</v>
      </c>
      <c r="BS56" t="s">
        <v>113</v>
      </c>
      <c r="BT56" t="s">
        <v>109</v>
      </c>
      <c r="BU56" t="s">
        <v>112</v>
      </c>
      <c r="BV56" t="s">
        <v>111</v>
      </c>
      <c r="BW56" t="s">
        <v>111</v>
      </c>
      <c r="BX56" t="s">
        <v>113</v>
      </c>
      <c r="BY56" t="s">
        <v>112</v>
      </c>
      <c r="BZ56" t="s">
        <v>110</v>
      </c>
      <c r="CA56" t="s">
        <v>111</v>
      </c>
      <c r="CB56" t="s">
        <v>110</v>
      </c>
      <c r="CC56" t="s">
        <v>109</v>
      </c>
      <c r="CD56" t="s">
        <v>110</v>
      </c>
      <c r="CE56" t="s">
        <v>111</v>
      </c>
      <c r="CF56" t="s">
        <v>110</v>
      </c>
      <c r="CG56" t="s">
        <v>113</v>
      </c>
      <c r="CH56" t="s">
        <v>112</v>
      </c>
      <c r="CI56" t="s">
        <v>109</v>
      </c>
      <c r="CJ56" t="s">
        <v>110</v>
      </c>
      <c r="CK56" t="s">
        <v>112</v>
      </c>
      <c r="CL56" t="s">
        <v>113</v>
      </c>
      <c r="CM56" t="s">
        <v>110</v>
      </c>
      <c r="CN56" t="s">
        <v>110</v>
      </c>
      <c r="CO56" t="s">
        <v>111</v>
      </c>
      <c r="CP56">
        <v>3.1</v>
      </c>
      <c r="DT56">
        <f>(B56-3.23)/0.8</f>
        <v>0.33750000000000002</v>
      </c>
      <c r="DU56">
        <f>(F56-3.68)/0.64</f>
        <v>-1.4531250000000002</v>
      </c>
      <c r="DV56">
        <f>(J56-3.43)/0.77</f>
        <v>0.84848484848484784</v>
      </c>
      <c r="DW56">
        <f>(N56-3.07)/0.87</f>
        <v>0.49425287356321856</v>
      </c>
      <c r="DX56">
        <f>(R56-3.92)/0.65</f>
        <v>1.5333333333333339</v>
      </c>
    </row>
    <row r="57" spans="1:128" x14ac:dyDescent="0.3">
      <c r="A57" t="s">
        <v>166</v>
      </c>
      <c r="B57">
        <v>3.6666666666666665</v>
      </c>
      <c r="C57">
        <v>2.75</v>
      </c>
      <c r="D57">
        <v>3.75</v>
      </c>
      <c r="E57">
        <v>4.5</v>
      </c>
      <c r="F57">
        <v>3.5</v>
      </c>
      <c r="G57">
        <v>3.25</v>
      </c>
      <c r="H57">
        <v>3.5</v>
      </c>
      <c r="I57">
        <v>3.75</v>
      </c>
      <c r="J57">
        <v>2.6666666666666665</v>
      </c>
      <c r="K57">
        <v>1.5</v>
      </c>
      <c r="L57">
        <v>4</v>
      </c>
      <c r="M57">
        <v>2.5</v>
      </c>
      <c r="N57">
        <v>1.5833333333333333</v>
      </c>
      <c r="O57">
        <v>2</v>
      </c>
      <c r="P57">
        <v>1.5</v>
      </c>
      <c r="Q57">
        <v>1.25</v>
      </c>
      <c r="R57">
        <v>4.833333333333333</v>
      </c>
      <c r="S57">
        <v>4.75</v>
      </c>
      <c r="T57">
        <v>4.75</v>
      </c>
      <c r="U57">
        <v>4.75</v>
      </c>
      <c r="W57" t="s">
        <v>110</v>
      </c>
      <c r="X57" t="s">
        <v>115</v>
      </c>
      <c r="Y57" t="s">
        <v>112</v>
      </c>
      <c r="Z57" t="s">
        <v>111</v>
      </c>
      <c r="AA57" t="s">
        <v>111</v>
      </c>
      <c r="AB57" t="s">
        <v>111</v>
      </c>
      <c r="AC57" t="s">
        <v>111</v>
      </c>
      <c r="AD57" t="s">
        <v>112</v>
      </c>
      <c r="AE57" t="s">
        <v>110</v>
      </c>
      <c r="AF57" t="s">
        <v>111</v>
      </c>
      <c r="AG57" t="s">
        <v>112</v>
      </c>
      <c r="AH57" t="s">
        <v>110</v>
      </c>
      <c r="AI57" t="s">
        <v>112</v>
      </c>
      <c r="AJ57" t="s">
        <v>110</v>
      </c>
      <c r="AK57" t="s">
        <v>110</v>
      </c>
      <c r="AL57" t="s">
        <v>112</v>
      </c>
      <c r="AM57" t="s">
        <v>110</v>
      </c>
      <c r="AN57" t="s">
        <v>112</v>
      </c>
      <c r="AO57" t="s">
        <v>112</v>
      </c>
      <c r="AP57" t="s">
        <v>112</v>
      </c>
      <c r="AQ57" t="s">
        <v>112</v>
      </c>
      <c r="AR57" t="s">
        <v>110</v>
      </c>
      <c r="AS57" t="s">
        <v>112</v>
      </c>
      <c r="AT57" t="s">
        <v>112</v>
      </c>
      <c r="AU57" t="s">
        <v>110</v>
      </c>
      <c r="AV57" t="s">
        <v>111</v>
      </c>
      <c r="AW57" t="s">
        <v>112</v>
      </c>
      <c r="AX57" t="s">
        <v>110</v>
      </c>
      <c r="AY57" t="s">
        <v>111</v>
      </c>
      <c r="AZ57" t="s">
        <v>112</v>
      </c>
      <c r="BA57" t="s">
        <v>112</v>
      </c>
      <c r="BB57" t="s">
        <v>112</v>
      </c>
      <c r="BC57" t="s">
        <v>109</v>
      </c>
      <c r="BD57" t="s">
        <v>110</v>
      </c>
      <c r="BE57" t="s">
        <v>112</v>
      </c>
      <c r="BF57" t="s">
        <v>110</v>
      </c>
      <c r="BG57" t="s">
        <v>110</v>
      </c>
      <c r="BH57" t="s">
        <v>112</v>
      </c>
      <c r="BI57" t="s">
        <v>110</v>
      </c>
      <c r="BJ57" t="s">
        <v>112</v>
      </c>
      <c r="BK57" t="s">
        <v>110</v>
      </c>
      <c r="BL57" t="s">
        <v>112</v>
      </c>
      <c r="BM57" t="s">
        <v>112</v>
      </c>
      <c r="BN57" t="s">
        <v>111</v>
      </c>
      <c r="BO57" t="s">
        <v>112</v>
      </c>
      <c r="BP57" t="s">
        <v>112</v>
      </c>
      <c r="BQ57" t="s">
        <v>112</v>
      </c>
      <c r="BR57" t="s">
        <v>111</v>
      </c>
      <c r="BS57" t="s">
        <v>112</v>
      </c>
      <c r="BT57" t="s">
        <v>112</v>
      </c>
      <c r="BU57" t="s">
        <v>112</v>
      </c>
      <c r="BV57" t="s">
        <v>112</v>
      </c>
      <c r="BW57" t="s">
        <v>112</v>
      </c>
      <c r="BX57" t="s">
        <v>113</v>
      </c>
      <c r="BY57" t="s">
        <v>112</v>
      </c>
      <c r="BZ57" t="s">
        <v>110</v>
      </c>
      <c r="CA57" t="s">
        <v>110</v>
      </c>
      <c r="CB57" t="s">
        <v>110</v>
      </c>
      <c r="CC57" t="s">
        <v>110</v>
      </c>
      <c r="CD57" t="s">
        <v>110</v>
      </c>
      <c r="CE57" t="s">
        <v>112</v>
      </c>
      <c r="CF57" t="s">
        <v>112</v>
      </c>
      <c r="CG57" t="s">
        <v>112</v>
      </c>
      <c r="CH57" t="s">
        <v>112</v>
      </c>
      <c r="CI57" t="s">
        <v>112</v>
      </c>
      <c r="CJ57" t="s">
        <v>111</v>
      </c>
      <c r="CK57" t="s">
        <v>111</v>
      </c>
      <c r="CL57" t="s">
        <v>112</v>
      </c>
      <c r="CM57" t="s">
        <v>110</v>
      </c>
      <c r="CN57" t="s">
        <v>112</v>
      </c>
      <c r="CO57" t="s">
        <v>112</v>
      </c>
      <c r="CP57">
        <v>2.8</v>
      </c>
      <c r="DT57">
        <f>(B57-3.23)/0.8</f>
        <v>0.54583333333333317</v>
      </c>
      <c r="DU57">
        <f>(F57-3.68)/0.64</f>
        <v>-0.28125000000000022</v>
      </c>
      <c r="DV57">
        <f>(J57-3.43)/0.77</f>
        <v>-0.99134199134199175</v>
      </c>
      <c r="DW57">
        <f>(N57-3.07)/0.87</f>
        <v>-1.7088122605363985</v>
      </c>
      <c r="DX57">
        <f>(R57-3.92)/0.65</f>
        <v>1.4051282051282048</v>
      </c>
    </row>
    <row r="58" spans="1:128" x14ac:dyDescent="0.3">
      <c r="A58" t="s">
        <v>167</v>
      </c>
      <c r="B58">
        <v>2.9166666666666665</v>
      </c>
      <c r="C58">
        <v>2.5</v>
      </c>
      <c r="D58">
        <v>2.5</v>
      </c>
      <c r="E58">
        <v>3.75</v>
      </c>
      <c r="F58">
        <v>4.083333333333333</v>
      </c>
      <c r="G58">
        <v>4</v>
      </c>
      <c r="H58">
        <v>4.25</v>
      </c>
      <c r="I58">
        <v>4</v>
      </c>
      <c r="J58">
        <v>4.166666666666667</v>
      </c>
      <c r="K58">
        <v>5</v>
      </c>
      <c r="L58">
        <v>3.5</v>
      </c>
      <c r="M58">
        <v>4</v>
      </c>
      <c r="N58">
        <v>3.0833333333333335</v>
      </c>
      <c r="O58">
        <v>4</v>
      </c>
      <c r="P58">
        <v>3</v>
      </c>
      <c r="Q58">
        <v>2.25</v>
      </c>
      <c r="R58">
        <v>3.6666666666666665</v>
      </c>
      <c r="S58">
        <v>3.25</v>
      </c>
      <c r="T58">
        <v>3.25</v>
      </c>
      <c r="U58">
        <v>3</v>
      </c>
      <c r="W58" t="s">
        <v>110</v>
      </c>
      <c r="X58" t="s">
        <v>116</v>
      </c>
      <c r="Y58" t="s">
        <v>112</v>
      </c>
      <c r="Z58" t="s">
        <v>112</v>
      </c>
      <c r="AA58" t="s">
        <v>110</v>
      </c>
      <c r="AB58" t="s">
        <v>111</v>
      </c>
      <c r="AC58" t="s">
        <v>110</v>
      </c>
      <c r="AD58" t="s">
        <v>112</v>
      </c>
      <c r="AE58" t="s">
        <v>110</v>
      </c>
      <c r="AF58" t="s">
        <v>110</v>
      </c>
      <c r="AG58" t="s">
        <v>112</v>
      </c>
      <c r="AH58" t="s">
        <v>111</v>
      </c>
      <c r="AI58" t="s">
        <v>113</v>
      </c>
      <c r="AJ58" t="s">
        <v>109</v>
      </c>
      <c r="AK58" t="s">
        <v>111</v>
      </c>
      <c r="AL58" t="s">
        <v>113</v>
      </c>
      <c r="AM58" t="s">
        <v>111</v>
      </c>
      <c r="AN58" t="s">
        <v>113</v>
      </c>
      <c r="AO58" t="s">
        <v>112</v>
      </c>
      <c r="AP58" t="s">
        <v>112</v>
      </c>
      <c r="AQ58" t="s">
        <v>113</v>
      </c>
      <c r="AR58" t="s">
        <v>109</v>
      </c>
      <c r="AS58" t="s">
        <v>111</v>
      </c>
      <c r="AT58" t="s">
        <v>112</v>
      </c>
      <c r="AU58" t="s">
        <v>112</v>
      </c>
      <c r="AV58" t="s">
        <v>112</v>
      </c>
      <c r="AW58" t="s">
        <v>111</v>
      </c>
      <c r="AX58" t="s">
        <v>109</v>
      </c>
      <c r="AY58" t="s">
        <v>113</v>
      </c>
      <c r="AZ58" t="s">
        <v>113</v>
      </c>
      <c r="BA58" t="s">
        <v>111</v>
      </c>
      <c r="BB58" t="s">
        <v>113</v>
      </c>
      <c r="BC58" t="s">
        <v>111</v>
      </c>
      <c r="BD58" t="s">
        <v>112</v>
      </c>
      <c r="BE58" t="s">
        <v>111</v>
      </c>
      <c r="BF58" t="s">
        <v>110</v>
      </c>
      <c r="BG58" t="s">
        <v>110</v>
      </c>
      <c r="BH58" t="s">
        <v>112</v>
      </c>
      <c r="BI58" t="s">
        <v>110</v>
      </c>
      <c r="BJ58" t="s">
        <v>110</v>
      </c>
      <c r="BK58" t="s">
        <v>112</v>
      </c>
      <c r="BL58" t="s">
        <v>112</v>
      </c>
      <c r="BM58" t="s">
        <v>113</v>
      </c>
      <c r="BN58" t="s">
        <v>113</v>
      </c>
      <c r="BO58" t="s">
        <v>112</v>
      </c>
      <c r="BP58" t="s">
        <v>112</v>
      </c>
      <c r="BQ58" t="s">
        <v>110</v>
      </c>
      <c r="BR58" t="s">
        <v>112</v>
      </c>
      <c r="BS58" t="s">
        <v>112</v>
      </c>
      <c r="BT58" t="s">
        <v>111</v>
      </c>
      <c r="BU58" t="s">
        <v>112</v>
      </c>
      <c r="BV58" t="s">
        <v>111</v>
      </c>
      <c r="BW58" t="s">
        <v>112</v>
      </c>
      <c r="BX58" t="s">
        <v>113</v>
      </c>
      <c r="BY58" t="s">
        <v>111</v>
      </c>
      <c r="BZ58" t="s">
        <v>110</v>
      </c>
      <c r="CA58" t="s">
        <v>111</v>
      </c>
      <c r="CB58" t="s">
        <v>111</v>
      </c>
      <c r="CC58" t="s">
        <v>109</v>
      </c>
      <c r="CD58" t="s">
        <v>109</v>
      </c>
      <c r="CE58" t="s">
        <v>109</v>
      </c>
      <c r="CF58" t="s">
        <v>109</v>
      </c>
      <c r="CG58" t="s">
        <v>113</v>
      </c>
      <c r="CH58" t="s">
        <v>112</v>
      </c>
      <c r="CI58" t="s">
        <v>111</v>
      </c>
      <c r="CJ58" t="s">
        <v>112</v>
      </c>
      <c r="CK58" t="s">
        <v>112</v>
      </c>
      <c r="CL58" t="s">
        <v>111</v>
      </c>
      <c r="CM58" t="s">
        <v>111</v>
      </c>
      <c r="CN58" t="s">
        <v>111</v>
      </c>
      <c r="CO58" t="s">
        <v>112</v>
      </c>
      <c r="CP58">
        <v>2.8</v>
      </c>
      <c r="DT58">
        <f t="shared" ref="DT58:DT62" si="15">(B58-3.4552113)/0.5270703</f>
        <v>-1.0217700244793411</v>
      </c>
      <c r="DU58">
        <f t="shared" ref="DU58:DU62" si="16">(F58-3.7886647)/0.4695152</f>
        <v>0.62760190369413604</v>
      </c>
      <c r="DV58">
        <f t="shared" ref="DV58:DV62" si="17">(J58-3.370317)/0.6162166</f>
        <v>1.2923210226187787</v>
      </c>
      <c r="DW58">
        <f t="shared" ref="DW58:DW62" si="18">(N58-3.1240394)/0.6637548</f>
        <v>-6.132696391297892E-2</v>
      </c>
      <c r="DX58">
        <f t="shared" ref="DX58:DX62" si="19">(R58-3.8060759)/0.5282499</f>
        <v>-0.26390773255865008</v>
      </c>
    </row>
    <row r="59" spans="1:128" x14ac:dyDescent="0.3">
      <c r="A59" t="s">
        <v>168</v>
      </c>
      <c r="B59">
        <v>3.3333333333333335</v>
      </c>
      <c r="C59">
        <v>3.5</v>
      </c>
      <c r="D59">
        <v>3.5</v>
      </c>
      <c r="E59">
        <v>3</v>
      </c>
      <c r="F59">
        <v>3.5</v>
      </c>
      <c r="G59">
        <v>3.5</v>
      </c>
      <c r="H59">
        <v>3.5</v>
      </c>
      <c r="I59">
        <v>3.5</v>
      </c>
      <c r="J59">
        <v>2.0833333333333335</v>
      </c>
      <c r="K59">
        <v>1.75</v>
      </c>
      <c r="L59">
        <v>1.75</v>
      </c>
      <c r="M59">
        <v>2.75</v>
      </c>
      <c r="N59">
        <v>2.5</v>
      </c>
      <c r="O59">
        <v>2.75</v>
      </c>
      <c r="P59">
        <v>2.5</v>
      </c>
      <c r="Q59">
        <v>2.25</v>
      </c>
      <c r="R59">
        <v>3.4166666666666665</v>
      </c>
      <c r="S59">
        <v>4</v>
      </c>
      <c r="T59">
        <v>4</v>
      </c>
      <c r="U59">
        <v>3.5</v>
      </c>
      <c r="W59" t="s">
        <v>110</v>
      </c>
      <c r="X59" t="s">
        <v>115</v>
      </c>
      <c r="Y59" t="s">
        <v>112</v>
      </c>
      <c r="Z59" t="s">
        <v>111</v>
      </c>
      <c r="AA59" t="s">
        <v>110</v>
      </c>
      <c r="AB59" t="s">
        <v>111</v>
      </c>
      <c r="AC59" t="s">
        <v>111</v>
      </c>
      <c r="AD59" t="s">
        <v>112</v>
      </c>
      <c r="AE59" t="s">
        <v>109</v>
      </c>
      <c r="AF59" t="s">
        <v>110</v>
      </c>
      <c r="AG59" t="s">
        <v>112</v>
      </c>
      <c r="AH59" t="s">
        <v>112</v>
      </c>
      <c r="AI59" t="s">
        <v>113</v>
      </c>
      <c r="AJ59" t="s">
        <v>109</v>
      </c>
      <c r="AK59" t="s">
        <v>111</v>
      </c>
      <c r="AL59" t="s">
        <v>109</v>
      </c>
      <c r="AM59" t="s">
        <v>112</v>
      </c>
      <c r="AN59" t="s">
        <v>112</v>
      </c>
      <c r="AO59" t="s">
        <v>110</v>
      </c>
      <c r="AP59" t="s">
        <v>112</v>
      </c>
      <c r="AQ59" t="s">
        <v>113</v>
      </c>
      <c r="AR59" t="s">
        <v>109</v>
      </c>
      <c r="AS59" t="s">
        <v>110</v>
      </c>
      <c r="AT59" t="s">
        <v>112</v>
      </c>
      <c r="AU59" t="s">
        <v>110</v>
      </c>
      <c r="AV59" t="s">
        <v>113</v>
      </c>
      <c r="AW59" t="s">
        <v>111</v>
      </c>
      <c r="AX59" t="s">
        <v>109</v>
      </c>
      <c r="AY59" t="s">
        <v>112</v>
      </c>
      <c r="AZ59" t="s">
        <v>112</v>
      </c>
      <c r="BA59" t="s">
        <v>113</v>
      </c>
      <c r="BB59" t="s">
        <v>112</v>
      </c>
      <c r="BC59" t="s">
        <v>112</v>
      </c>
      <c r="BD59" t="s">
        <v>112</v>
      </c>
      <c r="BE59" t="s">
        <v>112</v>
      </c>
      <c r="BF59" t="s">
        <v>110</v>
      </c>
      <c r="BG59" t="s">
        <v>111</v>
      </c>
      <c r="BH59" t="s">
        <v>113</v>
      </c>
      <c r="BI59" t="s">
        <v>110</v>
      </c>
      <c r="BJ59" t="s">
        <v>110</v>
      </c>
      <c r="BK59" t="s">
        <v>109</v>
      </c>
      <c r="BL59" t="s">
        <v>112</v>
      </c>
      <c r="BM59" t="s">
        <v>111</v>
      </c>
      <c r="BN59" t="s">
        <v>112</v>
      </c>
      <c r="BO59" t="s">
        <v>113</v>
      </c>
      <c r="BP59" t="s">
        <v>113</v>
      </c>
      <c r="BQ59" t="s">
        <v>110</v>
      </c>
      <c r="BR59" t="s">
        <v>110</v>
      </c>
      <c r="BS59" t="s">
        <v>112</v>
      </c>
      <c r="BT59" t="s">
        <v>112</v>
      </c>
      <c r="BU59" t="s">
        <v>112</v>
      </c>
      <c r="BV59" t="s">
        <v>112</v>
      </c>
      <c r="BW59" t="s">
        <v>110</v>
      </c>
      <c r="BX59" t="s">
        <v>113</v>
      </c>
      <c r="BY59" t="s">
        <v>111</v>
      </c>
      <c r="BZ59" t="s">
        <v>109</v>
      </c>
      <c r="CA59" t="s">
        <v>112</v>
      </c>
      <c r="CB59" t="s">
        <v>110</v>
      </c>
      <c r="CC59" t="s">
        <v>109</v>
      </c>
      <c r="CD59" t="s">
        <v>110</v>
      </c>
      <c r="CE59" t="s">
        <v>109</v>
      </c>
      <c r="CF59" t="s">
        <v>110</v>
      </c>
      <c r="CG59" t="s">
        <v>113</v>
      </c>
      <c r="CH59" t="s">
        <v>112</v>
      </c>
      <c r="CI59" t="s">
        <v>113</v>
      </c>
      <c r="CJ59" t="s">
        <v>110</v>
      </c>
      <c r="CK59" t="s">
        <v>112</v>
      </c>
      <c r="CL59" t="s">
        <v>112</v>
      </c>
      <c r="CM59" t="s">
        <v>110</v>
      </c>
      <c r="CN59" t="s">
        <v>112</v>
      </c>
      <c r="CO59" t="s">
        <v>113</v>
      </c>
      <c r="CP59">
        <v>2.6</v>
      </c>
      <c r="DT59">
        <f t="shared" si="15"/>
        <v>-0.23123664275271577</v>
      </c>
      <c r="DU59">
        <f t="shared" si="16"/>
        <v>-0.61481438726584359</v>
      </c>
      <c r="DV59">
        <f t="shared" si="17"/>
        <v>-2.0885248249830766</v>
      </c>
      <c r="DW59">
        <f t="shared" si="18"/>
        <v>-0.94016555511161659</v>
      </c>
      <c r="DX59">
        <f t="shared" si="19"/>
        <v>-0.73716858883141034</v>
      </c>
    </row>
    <row r="60" spans="1:128" x14ac:dyDescent="0.3">
      <c r="A60" t="s">
        <v>169</v>
      </c>
      <c r="B60">
        <v>4.083333333333333</v>
      </c>
      <c r="C60">
        <v>4.5</v>
      </c>
      <c r="D60">
        <v>3.5</v>
      </c>
      <c r="E60">
        <v>4.25</v>
      </c>
      <c r="F60">
        <v>3.5833333333333335</v>
      </c>
      <c r="G60">
        <v>3.5</v>
      </c>
      <c r="H60">
        <v>3.25</v>
      </c>
      <c r="I60">
        <v>4</v>
      </c>
      <c r="J60">
        <v>2.6666666666666665</v>
      </c>
      <c r="K60">
        <v>2.5</v>
      </c>
      <c r="L60">
        <v>3.5</v>
      </c>
      <c r="M60">
        <v>2</v>
      </c>
      <c r="N60">
        <v>3.5833333333333335</v>
      </c>
      <c r="O60">
        <v>4.25</v>
      </c>
      <c r="P60">
        <v>2</v>
      </c>
      <c r="Q60">
        <v>4.5</v>
      </c>
      <c r="R60">
        <v>4</v>
      </c>
      <c r="S60">
        <v>4</v>
      </c>
      <c r="T60">
        <v>4</v>
      </c>
      <c r="U60">
        <v>4.25</v>
      </c>
      <c r="W60" t="s">
        <v>110</v>
      </c>
      <c r="X60" t="s">
        <v>111</v>
      </c>
      <c r="Y60" t="s">
        <v>112</v>
      </c>
      <c r="Z60" t="s">
        <v>112</v>
      </c>
      <c r="AA60" t="s">
        <v>109</v>
      </c>
      <c r="AB60" t="s">
        <v>112</v>
      </c>
      <c r="AC60" t="s">
        <v>109</v>
      </c>
      <c r="AD60" t="s">
        <v>112</v>
      </c>
      <c r="AE60" t="s">
        <v>109</v>
      </c>
      <c r="AF60" t="s">
        <v>110</v>
      </c>
      <c r="AG60" t="s">
        <v>112</v>
      </c>
      <c r="AH60" t="s">
        <v>112</v>
      </c>
      <c r="AI60" t="s">
        <v>112</v>
      </c>
      <c r="AJ60" t="s">
        <v>111</v>
      </c>
      <c r="AK60" t="s">
        <v>111</v>
      </c>
      <c r="AL60" t="s">
        <v>111</v>
      </c>
      <c r="AM60" t="s">
        <v>111</v>
      </c>
      <c r="AN60" t="s">
        <v>113</v>
      </c>
      <c r="AO60" t="s">
        <v>111</v>
      </c>
      <c r="AP60" t="s">
        <v>111</v>
      </c>
      <c r="AQ60" t="s">
        <v>112</v>
      </c>
      <c r="AR60" t="s">
        <v>111</v>
      </c>
      <c r="AS60" t="s">
        <v>111</v>
      </c>
      <c r="AT60" t="s">
        <v>111</v>
      </c>
      <c r="AU60" t="s">
        <v>111</v>
      </c>
      <c r="AV60" t="s">
        <v>112</v>
      </c>
      <c r="AW60" t="s">
        <v>111</v>
      </c>
      <c r="AX60" t="s">
        <v>110</v>
      </c>
      <c r="AY60" t="s">
        <v>112</v>
      </c>
      <c r="AZ60" t="s">
        <v>112</v>
      </c>
      <c r="BA60" t="s">
        <v>111</v>
      </c>
      <c r="BB60" t="s">
        <v>111</v>
      </c>
      <c r="BC60" t="s">
        <v>110</v>
      </c>
      <c r="BD60" t="s">
        <v>112</v>
      </c>
      <c r="BE60" t="s">
        <v>111</v>
      </c>
      <c r="BF60" t="s">
        <v>110</v>
      </c>
      <c r="BG60" t="s">
        <v>110</v>
      </c>
      <c r="BH60" t="s">
        <v>112</v>
      </c>
      <c r="BI60" t="s">
        <v>112</v>
      </c>
      <c r="BJ60" t="s">
        <v>112</v>
      </c>
      <c r="BK60" t="s">
        <v>110</v>
      </c>
      <c r="BL60" t="s">
        <v>111</v>
      </c>
      <c r="BM60" t="s">
        <v>112</v>
      </c>
      <c r="BN60" t="s">
        <v>111</v>
      </c>
      <c r="BO60" t="s">
        <v>111</v>
      </c>
      <c r="BP60" t="s">
        <v>111</v>
      </c>
      <c r="BQ60" t="s">
        <v>111</v>
      </c>
      <c r="BR60" t="s">
        <v>110</v>
      </c>
      <c r="BS60" t="s">
        <v>111</v>
      </c>
      <c r="BT60" t="s">
        <v>112</v>
      </c>
      <c r="BU60" t="s">
        <v>112</v>
      </c>
      <c r="BV60" t="s">
        <v>111</v>
      </c>
      <c r="BW60" t="s">
        <v>111</v>
      </c>
      <c r="BX60" t="s">
        <v>112</v>
      </c>
      <c r="BY60" t="s">
        <v>111</v>
      </c>
      <c r="BZ60" t="s">
        <v>110</v>
      </c>
      <c r="CA60" t="s">
        <v>110</v>
      </c>
      <c r="CB60" t="s">
        <v>110</v>
      </c>
      <c r="CC60" t="s">
        <v>110</v>
      </c>
      <c r="CD60" t="s">
        <v>112</v>
      </c>
      <c r="CE60" t="s">
        <v>112</v>
      </c>
      <c r="CF60" t="s">
        <v>111</v>
      </c>
      <c r="CG60" t="s">
        <v>112</v>
      </c>
      <c r="CH60" t="s">
        <v>111</v>
      </c>
      <c r="CI60" t="s">
        <v>112</v>
      </c>
      <c r="CJ60" t="s">
        <v>110</v>
      </c>
      <c r="CK60" t="s">
        <v>111</v>
      </c>
      <c r="CL60" t="s">
        <v>112</v>
      </c>
      <c r="CM60" t="s">
        <v>110</v>
      </c>
      <c r="CN60" t="s">
        <v>109</v>
      </c>
      <c r="CO60" t="s">
        <v>112</v>
      </c>
      <c r="CP60">
        <v>2.2000000000000002</v>
      </c>
      <c r="DT60">
        <f t="shared" si="15"/>
        <v>1.1917234443552081</v>
      </c>
      <c r="DU60">
        <f t="shared" si="16"/>
        <v>-0.43732634570013179</v>
      </c>
      <c r="DV60">
        <f t="shared" si="17"/>
        <v>-1.1418879876545576</v>
      </c>
      <c r="DW60">
        <f t="shared" si="18"/>
        <v>0.69196325711442463</v>
      </c>
      <c r="DX60">
        <f t="shared" si="19"/>
        <v>0.36710674247169722</v>
      </c>
    </row>
    <row r="61" spans="1:128" x14ac:dyDescent="0.3">
      <c r="A61" t="s">
        <v>170</v>
      </c>
      <c r="B61">
        <v>3.6666666666666665</v>
      </c>
      <c r="C61">
        <v>3.75</v>
      </c>
      <c r="D61">
        <v>3</v>
      </c>
      <c r="E61">
        <v>4.25</v>
      </c>
      <c r="F61">
        <v>3.8333333333333335</v>
      </c>
      <c r="G61">
        <v>3.25</v>
      </c>
      <c r="H61">
        <v>4.5</v>
      </c>
      <c r="I61">
        <v>3.75</v>
      </c>
      <c r="J61">
        <v>4.083333333333333</v>
      </c>
      <c r="K61">
        <v>4.25</v>
      </c>
      <c r="L61">
        <v>4</v>
      </c>
      <c r="M61">
        <v>4</v>
      </c>
      <c r="N61">
        <v>2.1666666666666665</v>
      </c>
      <c r="O61">
        <v>2.75</v>
      </c>
      <c r="P61">
        <v>2</v>
      </c>
      <c r="Q61">
        <v>1.75</v>
      </c>
      <c r="R61">
        <v>2.75</v>
      </c>
      <c r="S61">
        <v>2.75</v>
      </c>
      <c r="T61">
        <v>2.75</v>
      </c>
      <c r="U61">
        <v>3.75</v>
      </c>
      <c r="W61" t="s">
        <v>110</v>
      </c>
      <c r="X61" t="s">
        <v>112</v>
      </c>
      <c r="Y61" t="s">
        <v>112</v>
      </c>
      <c r="Z61" t="s">
        <v>112</v>
      </c>
      <c r="AA61" t="s">
        <v>110</v>
      </c>
      <c r="AB61" t="s">
        <v>112</v>
      </c>
      <c r="AC61" t="s">
        <v>110</v>
      </c>
      <c r="AD61" t="s">
        <v>112</v>
      </c>
      <c r="AE61" t="s">
        <v>110</v>
      </c>
      <c r="AF61" t="s">
        <v>111</v>
      </c>
      <c r="AG61" t="s">
        <v>111</v>
      </c>
      <c r="AH61" t="s">
        <v>111</v>
      </c>
      <c r="AI61" t="s">
        <v>111</v>
      </c>
      <c r="AJ61" t="s">
        <v>110</v>
      </c>
      <c r="AK61" t="s">
        <v>111</v>
      </c>
      <c r="AL61" t="s">
        <v>110</v>
      </c>
      <c r="AM61" t="s">
        <v>111</v>
      </c>
      <c r="AN61" t="s">
        <v>112</v>
      </c>
      <c r="AO61" t="s">
        <v>111</v>
      </c>
      <c r="AP61" t="s">
        <v>113</v>
      </c>
      <c r="AQ61" t="s">
        <v>113</v>
      </c>
      <c r="AR61" t="s">
        <v>111</v>
      </c>
      <c r="AS61" t="s">
        <v>112</v>
      </c>
      <c r="AT61" t="s">
        <v>111</v>
      </c>
      <c r="AU61" t="s">
        <v>112</v>
      </c>
      <c r="AV61" t="s">
        <v>112</v>
      </c>
      <c r="AW61" t="s">
        <v>110</v>
      </c>
      <c r="AX61" t="s">
        <v>111</v>
      </c>
      <c r="AY61" t="s">
        <v>112</v>
      </c>
      <c r="AZ61" t="s">
        <v>111</v>
      </c>
      <c r="BA61" t="s">
        <v>113</v>
      </c>
      <c r="BB61" t="s">
        <v>112</v>
      </c>
      <c r="BC61" t="s">
        <v>112</v>
      </c>
      <c r="BD61" t="s">
        <v>112</v>
      </c>
      <c r="BE61" t="s">
        <v>112</v>
      </c>
      <c r="BF61" t="s">
        <v>109</v>
      </c>
      <c r="BG61" t="s">
        <v>111</v>
      </c>
      <c r="BH61" t="s">
        <v>110</v>
      </c>
      <c r="BI61" t="s">
        <v>111</v>
      </c>
      <c r="BJ61" t="s">
        <v>111</v>
      </c>
      <c r="BK61" t="s">
        <v>110</v>
      </c>
      <c r="BL61" t="s">
        <v>110</v>
      </c>
      <c r="BM61" t="s">
        <v>110</v>
      </c>
      <c r="BN61" t="s">
        <v>111</v>
      </c>
      <c r="BO61" t="s">
        <v>111</v>
      </c>
      <c r="BP61" t="s">
        <v>112</v>
      </c>
      <c r="BQ61" t="s">
        <v>110</v>
      </c>
      <c r="BR61" t="s">
        <v>111</v>
      </c>
      <c r="BS61" t="s">
        <v>112</v>
      </c>
      <c r="BT61" t="s">
        <v>112</v>
      </c>
      <c r="BU61" t="s">
        <v>111</v>
      </c>
      <c r="BV61" t="s">
        <v>111</v>
      </c>
      <c r="BW61" t="s">
        <v>112</v>
      </c>
      <c r="BX61" t="s">
        <v>111</v>
      </c>
      <c r="BY61" t="s">
        <v>111</v>
      </c>
      <c r="BZ61" t="s">
        <v>110</v>
      </c>
      <c r="CA61" t="s">
        <v>112</v>
      </c>
      <c r="CB61" t="s">
        <v>110</v>
      </c>
      <c r="CC61" t="s">
        <v>111</v>
      </c>
      <c r="CD61" t="s">
        <v>112</v>
      </c>
      <c r="CE61" t="s">
        <v>110</v>
      </c>
      <c r="CF61" t="s">
        <v>111</v>
      </c>
      <c r="CG61" t="s">
        <v>111</v>
      </c>
      <c r="CH61" t="s">
        <v>112</v>
      </c>
      <c r="CI61" t="s">
        <v>111</v>
      </c>
      <c r="CJ61" t="s">
        <v>110</v>
      </c>
      <c r="CK61" t="s">
        <v>112</v>
      </c>
      <c r="CL61" t="s">
        <v>111</v>
      </c>
      <c r="CM61" t="s">
        <v>110</v>
      </c>
      <c r="CN61" t="s">
        <v>111</v>
      </c>
      <c r="CO61" t="s">
        <v>112</v>
      </c>
      <c r="CP61">
        <v>3.1</v>
      </c>
      <c r="DT61">
        <f t="shared" si="15"/>
        <v>0.40119006262858353</v>
      </c>
      <c r="DU61">
        <f t="shared" si="16"/>
        <v>9.5137778997002612E-2</v>
      </c>
      <c r="DV61">
        <f t="shared" si="17"/>
        <v>1.1570871887147036</v>
      </c>
      <c r="DW61">
        <f t="shared" si="18"/>
        <v>-1.4423590357965526</v>
      </c>
      <c r="DX61">
        <f t="shared" si="19"/>
        <v>-1.9991975388921042</v>
      </c>
    </row>
    <row r="62" spans="1:128" x14ac:dyDescent="0.3">
      <c r="A62" t="s">
        <v>171</v>
      </c>
      <c r="B62">
        <v>2.6666666666666665</v>
      </c>
      <c r="C62">
        <v>2.5</v>
      </c>
      <c r="D62">
        <v>2.25</v>
      </c>
      <c r="E62">
        <v>3.25</v>
      </c>
      <c r="F62">
        <v>3.5</v>
      </c>
      <c r="G62">
        <v>3.25</v>
      </c>
      <c r="H62">
        <v>3.75</v>
      </c>
      <c r="I62">
        <v>3.5</v>
      </c>
      <c r="J62">
        <v>3.75</v>
      </c>
      <c r="K62">
        <v>4</v>
      </c>
      <c r="L62">
        <v>3.75</v>
      </c>
      <c r="M62">
        <v>3.5</v>
      </c>
      <c r="N62">
        <v>3.3333333333333335</v>
      </c>
      <c r="O62">
        <v>4</v>
      </c>
      <c r="P62">
        <v>3</v>
      </c>
      <c r="Q62">
        <v>3</v>
      </c>
      <c r="R62">
        <v>3.75</v>
      </c>
      <c r="S62">
        <v>3.75</v>
      </c>
      <c r="T62">
        <v>3.75</v>
      </c>
      <c r="U62">
        <v>3.5</v>
      </c>
      <c r="W62" t="s">
        <v>110</v>
      </c>
      <c r="X62" t="s">
        <v>110</v>
      </c>
      <c r="Y62" t="s">
        <v>112</v>
      </c>
      <c r="Z62" t="s">
        <v>113</v>
      </c>
      <c r="AA62" t="s">
        <v>109</v>
      </c>
      <c r="AB62" t="s">
        <v>112</v>
      </c>
      <c r="AC62" t="s">
        <v>109</v>
      </c>
      <c r="AD62" t="s">
        <v>113</v>
      </c>
      <c r="AE62" t="s">
        <v>109</v>
      </c>
      <c r="AF62" t="s">
        <v>109</v>
      </c>
      <c r="AG62" t="s">
        <v>113</v>
      </c>
      <c r="AH62" t="s">
        <v>113</v>
      </c>
      <c r="AI62" t="s">
        <v>112</v>
      </c>
      <c r="AJ62" t="s">
        <v>110</v>
      </c>
      <c r="AK62" t="s">
        <v>112</v>
      </c>
      <c r="AL62" t="s">
        <v>109</v>
      </c>
      <c r="AM62" t="s">
        <v>111</v>
      </c>
      <c r="AN62" t="s">
        <v>113</v>
      </c>
      <c r="AO62" t="s">
        <v>110</v>
      </c>
      <c r="AP62" t="s">
        <v>112</v>
      </c>
      <c r="AQ62" t="s">
        <v>113</v>
      </c>
      <c r="AR62" t="s">
        <v>111</v>
      </c>
      <c r="AS62" t="s">
        <v>110</v>
      </c>
      <c r="AT62" t="s">
        <v>111</v>
      </c>
      <c r="AU62" t="s">
        <v>109</v>
      </c>
      <c r="AV62" t="s">
        <v>113</v>
      </c>
      <c r="AW62" t="s">
        <v>109</v>
      </c>
      <c r="AX62" t="s">
        <v>110</v>
      </c>
      <c r="AY62" t="s">
        <v>112</v>
      </c>
      <c r="AZ62" t="s">
        <v>110</v>
      </c>
      <c r="BA62" t="s">
        <v>113</v>
      </c>
      <c r="BB62" t="s">
        <v>112</v>
      </c>
      <c r="BC62" t="s">
        <v>110</v>
      </c>
      <c r="BD62" t="s">
        <v>110</v>
      </c>
      <c r="BE62" t="s">
        <v>113</v>
      </c>
      <c r="BF62" t="s">
        <v>109</v>
      </c>
      <c r="BG62" t="s">
        <v>109</v>
      </c>
      <c r="BH62" t="s">
        <v>113</v>
      </c>
      <c r="BI62" t="s">
        <v>110</v>
      </c>
      <c r="BJ62" t="s">
        <v>113</v>
      </c>
      <c r="BK62" t="s">
        <v>109</v>
      </c>
      <c r="BL62" t="s">
        <v>109</v>
      </c>
      <c r="BM62" t="s">
        <v>113</v>
      </c>
      <c r="BN62" t="s">
        <v>112</v>
      </c>
      <c r="BO62" t="s">
        <v>112</v>
      </c>
      <c r="BP62" t="s">
        <v>113</v>
      </c>
      <c r="BQ62" t="s">
        <v>109</v>
      </c>
      <c r="BR62" t="s">
        <v>113</v>
      </c>
      <c r="BS62" t="s">
        <v>113</v>
      </c>
      <c r="BT62" t="s">
        <v>110</v>
      </c>
      <c r="BU62" t="s">
        <v>112</v>
      </c>
      <c r="BV62" t="s">
        <v>113</v>
      </c>
      <c r="BW62" t="s">
        <v>109</v>
      </c>
      <c r="BX62" t="s">
        <v>113</v>
      </c>
      <c r="BY62" t="s">
        <v>113</v>
      </c>
      <c r="BZ62" t="s">
        <v>109</v>
      </c>
      <c r="CA62" t="s">
        <v>113</v>
      </c>
      <c r="CB62" t="s">
        <v>110</v>
      </c>
      <c r="CC62" t="s">
        <v>109</v>
      </c>
      <c r="CD62" t="s">
        <v>113</v>
      </c>
      <c r="CE62" t="s">
        <v>109</v>
      </c>
      <c r="CF62" t="s">
        <v>111</v>
      </c>
      <c r="CG62" t="s">
        <v>112</v>
      </c>
      <c r="CH62" t="s">
        <v>112</v>
      </c>
      <c r="CI62" t="s">
        <v>109</v>
      </c>
      <c r="CJ62" t="s">
        <v>109</v>
      </c>
      <c r="CK62" t="s">
        <v>112</v>
      </c>
      <c r="CL62" t="s">
        <v>113</v>
      </c>
      <c r="CM62" t="s">
        <v>109</v>
      </c>
      <c r="CN62" t="s">
        <v>109</v>
      </c>
      <c r="CO62" t="s">
        <v>113</v>
      </c>
      <c r="CP62">
        <v>2.7</v>
      </c>
      <c r="DT62">
        <f t="shared" si="15"/>
        <v>-1.4960900535153161</v>
      </c>
      <c r="DU62">
        <f t="shared" si="16"/>
        <v>-0.61481438726584359</v>
      </c>
      <c r="DV62">
        <f t="shared" si="17"/>
        <v>0.61615185309840725</v>
      </c>
      <c r="DW62">
        <f t="shared" si="18"/>
        <v>0.31531814660072283</v>
      </c>
      <c r="DX62">
        <f t="shared" si="19"/>
        <v>-0.10615411380106304</v>
      </c>
    </row>
    <row r="63" spans="1:128" x14ac:dyDescent="0.3">
      <c r="A63" t="s">
        <v>172</v>
      </c>
      <c r="B63">
        <v>3.75</v>
      </c>
      <c r="C63">
        <v>3.5</v>
      </c>
      <c r="D63">
        <v>4</v>
      </c>
      <c r="E63">
        <v>3.75</v>
      </c>
      <c r="F63">
        <v>3.5833333333333335</v>
      </c>
      <c r="G63">
        <v>3.75</v>
      </c>
      <c r="H63">
        <v>3.25</v>
      </c>
      <c r="I63">
        <v>3.75</v>
      </c>
      <c r="J63">
        <v>3.4166666666666665</v>
      </c>
      <c r="K63">
        <v>4</v>
      </c>
      <c r="L63">
        <v>3.5</v>
      </c>
      <c r="M63">
        <v>2.75</v>
      </c>
      <c r="N63">
        <v>3.1666666666666665</v>
      </c>
      <c r="O63">
        <v>3.5</v>
      </c>
      <c r="P63">
        <v>3.5</v>
      </c>
      <c r="Q63">
        <v>2.5</v>
      </c>
      <c r="R63">
        <v>4</v>
      </c>
      <c r="S63">
        <v>3.75</v>
      </c>
      <c r="T63">
        <v>3.75</v>
      </c>
      <c r="U63">
        <v>4</v>
      </c>
      <c r="W63" t="s">
        <v>110</v>
      </c>
      <c r="X63" t="s">
        <v>110</v>
      </c>
      <c r="Y63" t="s">
        <v>112</v>
      </c>
      <c r="Z63" t="s">
        <v>112</v>
      </c>
      <c r="AA63" t="s">
        <v>110</v>
      </c>
      <c r="AB63" t="s">
        <v>112</v>
      </c>
      <c r="AC63" t="s">
        <v>110</v>
      </c>
      <c r="AD63" t="s">
        <v>112</v>
      </c>
      <c r="AE63" t="s">
        <v>110</v>
      </c>
      <c r="AF63" t="s">
        <v>111</v>
      </c>
      <c r="AG63" t="s">
        <v>111</v>
      </c>
      <c r="AH63" t="s">
        <v>110</v>
      </c>
      <c r="AI63" t="s">
        <v>112</v>
      </c>
      <c r="AJ63" t="s">
        <v>112</v>
      </c>
      <c r="AK63" t="s">
        <v>112</v>
      </c>
      <c r="AL63" t="s">
        <v>110</v>
      </c>
      <c r="AM63" t="s">
        <v>111</v>
      </c>
      <c r="AN63" t="s">
        <v>112</v>
      </c>
      <c r="AO63" t="s">
        <v>112</v>
      </c>
      <c r="AP63" t="s">
        <v>112</v>
      </c>
      <c r="AQ63" t="s">
        <v>111</v>
      </c>
      <c r="AR63" t="s">
        <v>111</v>
      </c>
      <c r="AS63" t="s">
        <v>112</v>
      </c>
      <c r="AT63" t="s">
        <v>111</v>
      </c>
      <c r="AU63" t="s">
        <v>109</v>
      </c>
      <c r="AV63" t="s">
        <v>111</v>
      </c>
      <c r="AW63" t="s">
        <v>112</v>
      </c>
      <c r="AX63" t="s">
        <v>112</v>
      </c>
      <c r="AY63" t="s">
        <v>111</v>
      </c>
      <c r="AZ63" t="s">
        <v>111</v>
      </c>
      <c r="BA63" t="s">
        <v>111</v>
      </c>
      <c r="BB63" t="s">
        <v>110</v>
      </c>
      <c r="BC63" t="s">
        <v>110</v>
      </c>
      <c r="BD63" t="s">
        <v>111</v>
      </c>
      <c r="BE63" t="s">
        <v>112</v>
      </c>
      <c r="BF63" t="s">
        <v>110</v>
      </c>
      <c r="BG63" t="s">
        <v>111</v>
      </c>
      <c r="BH63" t="s">
        <v>112</v>
      </c>
      <c r="BI63" t="s">
        <v>111</v>
      </c>
      <c r="BJ63" t="s">
        <v>111</v>
      </c>
      <c r="BK63" t="s">
        <v>110</v>
      </c>
      <c r="BL63" t="s">
        <v>112</v>
      </c>
      <c r="BM63" t="s">
        <v>112</v>
      </c>
      <c r="BN63" t="s">
        <v>110</v>
      </c>
      <c r="BO63" t="s">
        <v>109</v>
      </c>
      <c r="BP63" t="s">
        <v>111</v>
      </c>
      <c r="BQ63" t="s">
        <v>112</v>
      </c>
      <c r="BR63" t="s">
        <v>110</v>
      </c>
      <c r="BS63" t="s">
        <v>111</v>
      </c>
      <c r="BT63" t="s">
        <v>110</v>
      </c>
      <c r="BU63" t="s">
        <v>111</v>
      </c>
      <c r="BV63" t="s">
        <v>111</v>
      </c>
      <c r="BW63" t="s">
        <v>109</v>
      </c>
      <c r="BX63" t="s">
        <v>111</v>
      </c>
      <c r="BY63" t="s">
        <v>112</v>
      </c>
      <c r="BZ63" t="s">
        <v>110</v>
      </c>
      <c r="CA63" t="s">
        <v>110</v>
      </c>
      <c r="CB63" t="s">
        <v>111</v>
      </c>
      <c r="CC63" t="s">
        <v>111</v>
      </c>
      <c r="CD63" t="s">
        <v>111</v>
      </c>
      <c r="CE63" t="s">
        <v>112</v>
      </c>
      <c r="CF63" t="s">
        <v>111</v>
      </c>
      <c r="CG63" t="s">
        <v>112</v>
      </c>
      <c r="CH63" t="s">
        <v>113</v>
      </c>
      <c r="CI63" t="s">
        <v>110</v>
      </c>
      <c r="CJ63" t="s">
        <v>111</v>
      </c>
      <c r="CK63" t="s">
        <v>111</v>
      </c>
      <c r="CL63" t="s">
        <v>112</v>
      </c>
      <c r="CM63" t="s">
        <v>111</v>
      </c>
      <c r="CN63" t="s">
        <v>111</v>
      </c>
      <c r="CO63" t="s">
        <v>112</v>
      </c>
      <c r="CP63">
        <v>2.5</v>
      </c>
      <c r="DT63">
        <f>(B63-3.23)/0.8</f>
        <v>0.65</v>
      </c>
      <c r="DU63">
        <f>(F63-3.68)/0.64</f>
        <v>-0.15104166666666669</v>
      </c>
      <c r="DV63">
        <f>(J63-3.43)/0.77</f>
        <v>-1.7316017316017715E-2</v>
      </c>
      <c r="DW63">
        <f>(N63-3.07)/0.87</f>
        <v>0.11111111111111112</v>
      </c>
      <c r="DX63">
        <f>(R63-3.92)/0.65</f>
        <v>0.12307692307692318</v>
      </c>
    </row>
    <row r="64" spans="1:128" x14ac:dyDescent="0.3">
      <c r="A64" t="s">
        <v>173</v>
      </c>
      <c r="B64">
        <v>2.6666666666666665</v>
      </c>
      <c r="C64">
        <v>2.25</v>
      </c>
      <c r="D64">
        <v>2.75</v>
      </c>
      <c r="E64">
        <v>3</v>
      </c>
      <c r="F64">
        <v>3.8333333333333335</v>
      </c>
      <c r="G64">
        <v>3.75</v>
      </c>
      <c r="H64">
        <v>4</v>
      </c>
      <c r="I64">
        <v>3.75</v>
      </c>
      <c r="J64">
        <v>3.3333333333333335</v>
      </c>
      <c r="K64">
        <v>3.5</v>
      </c>
      <c r="L64">
        <v>3</v>
      </c>
      <c r="M64">
        <v>3.5</v>
      </c>
      <c r="N64">
        <v>3.5</v>
      </c>
      <c r="O64">
        <v>4</v>
      </c>
      <c r="P64">
        <v>3.25</v>
      </c>
      <c r="Q64">
        <v>3.25</v>
      </c>
      <c r="R64">
        <v>4</v>
      </c>
      <c r="S64">
        <v>4</v>
      </c>
      <c r="T64">
        <v>4</v>
      </c>
      <c r="U64">
        <v>4</v>
      </c>
      <c r="W64" t="s">
        <v>110</v>
      </c>
      <c r="X64" t="s">
        <v>112</v>
      </c>
      <c r="Y64" t="s">
        <v>112</v>
      </c>
      <c r="Z64" t="s">
        <v>112</v>
      </c>
      <c r="AA64" t="s">
        <v>110</v>
      </c>
      <c r="AB64" t="s">
        <v>112</v>
      </c>
      <c r="AC64" t="s">
        <v>110</v>
      </c>
      <c r="AD64" t="s">
        <v>112</v>
      </c>
      <c r="AE64" t="s">
        <v>110</v>
      </c>
      <c r="AF64" t="s">
        <v>112</v>
      </c>
      <c r="AG64" t="s">
        <v>111</v>
      </c>
      <c r="AH64" t="s">
        <v>112</v>
      </c>
      <c r="AI64" t="s">
        <v>112</v>
      </c>
      <c r="AJ64" t="s">
        <v>111</v>
      </c>
      <c r="AK64" t="s">
        <v>110</v>
      </c>
      <c r="AL64" t="s">
        <v>110</v>
      </c>
      <c r="AM64" t="s">
        <v>112</v>
      </c>
      <c r="AN64" t="s">
        <v>112</v>
      </c>
      <c r="AO64" t="s">
        <v>111</v>
      </c>
      <c r="AP64" t="s">
        <v>112</v>
      </c>
      <c r="AQ64" t="s">
        <v>112</v>
      </c>
      <c r="AR64" t="s">
        <v>112</v>
      </c>
      <c r="AS64" t="s">
        <v>110</v>
      </c>
      <c r="AT64" t="s">
        <v>112</v>
      </c>
      <c r="AU64" t="s">
        <v>110</v>
      </c>
      <c r="AV64" t="s">
        <v>112</v>
      </c>
      <c r="AW64" t="s">
        <v>110</v>
      </c>
      <c r="AX64" t="s">
        <v>110</v>
      </c>
      <c r="AY64" t="s">
        <v>111</v>
      </c>
      <c r="AZ64" t="s">
        <v>112</v>
      </c>
      <c r="BA64" t="s">
        <v>112</v>
      </c>
      <c r="BB64" t="s">
        <v>112</v>
      </c>
      <c r="BC64" t="s">
        <v>112</v>
      </c>
      <c r="BD64" t="s">
        <v>110</v>
      </c>
      <c r="BE64" t="s">
        <v>112</v>
      </c>
      <c r="BF64" t="s">
        <v>110</v>
      </c>
      <c r="BG64" t="s">
        <v>110</v>
      </c>
      <c r="BH64" t="s">
        <v>112</v>
      </c>
      <c r="BI64" t="s">
        <v>112</v>
      </c>
      <c r="BJ64" t="s">
        <v>110</v>
      </c>
      <c r="BK64" t="s">
        <v>110</v>
      </c>
      <c r="BL64" t="s">
        <v>112</v>
      </c>
      <c r="BM64" t="s">
        <v>112</v>
      </c>
      <c r="BN64" t="s">
        <v>111</v>
      </c>
      <c r="BO64" t="s">
        <v>112</v>
      </c>
      <c r="BP64" t="s">
        <v>112</v>
      </c>
      <c r="BQ64" t="s">
        <v>110</v>
      </c>
      <c r="BR64" t="s">
        <v>112</v>
      </c>
      <c r="BS64" t="s">
        <v>112</v>
      </c>
      <c r="BT64" t="s">
        <v>110</v>
      </c>
      <c r="BU64" t="s">
        <v>113</v>
      </c>
      <c r="BV64" t="s">
        <v>111</v>
      </c>
      <c r="BW64" t="s">
        <v>112</v>
      </c>
      <c r="BX64" t="s">
        <v>112</v>
      </c>
      <c r="BY64" t="s">
        <v>110</v>
      </c>
      <c r="BZ64" t="s">
        <v>110</v>
      </c>
      <c r="CA64" t="s">
        <v>112</v>
      </c>
      <c r="CB64" t="s">
        <v>110</v>
      </c>
      <c r="CC64" t="s">
        <v>110</v>
      </c>
      <c r="CD64" t="s">
        <v>110</v>
      </c>
      <c r="CE64" t="s">
        <v>109</v>
      </c>
      <c r="CF64" t="s">
        <v>110</v>
      </c>
      <c r="CG64" t="s">
        <v>112</v>
      </c>
      <c r="CH64" t="s">
        <v>112</v>
      </c>
      <c r="CI64" t="s">
        <v>112</v>
      </c>
      <c r="CJ64" t="s">
        <v>110</v>
      </c>
      <c r="CK64" t="s">
        <v>111</v>
      </c>
      <c r="CL64" t="s">
        <v>111</v>
      </c>
      <c r="CM64" t="s">
        <v>112</v>
      </c>
      <c r="CN64" t="s">
        <v>110</v>
      </c>
      <c r="CO64" t="s">
        <v>112</v>
      </c>
      <c r="CP64">
        <v>3.4</v>
      </c>
      <c r="DT64">
        <f t="shared" ref="DT64:DT77" si="20">(B64-3.4552113)/0.5270703</f>
        <v>-1.4960900535153161</v>
      </c>
      <c r="DU64">
        <f t="shared" ref="DU64:DU77" si="21">(F64-3.7886647)/0.4695152</f>
        <v>9.5137778997002612E-2</v>
      </c>
      <c r="DV64">
        <f t="shared" ref="DV64:DV77" si="22">(J64-3.370317)/0.6162166</f>
        <v>-6.0017316421963521E-2</v>
      </c>
      <c r="DW64">
        <f t="shared" ref="DW64:DW77" si="23">(N64-3.1240394)/0.6637548</f>
        <v>0.56641488694319042</v>
      </c>
      <c r="DX64">
        <f t="shared" ref="DX64:DX77" si="24">(R64-3.8060759)/0.5282499</f>
        <v>0.36710674247169722</v>
      </c>
    </row>
    <row r="65" spans="1:128" x14ac:dyDescent="0.3">
      <c r="A65" t="s">
        <v>174</v>
      </c>
      <c r="B65">
        <v>4</v>
      </c>
      <c r="C65">
        <v>4</v>
      </c>
      <c r="D65">
        <v>4</v>
      </c>
      <c r="E65">
        <v>4</v>
      </c>
      <c r="F65">
        <v>3.1666666666666665</v>
      </c>
      <c r="G65">
        <v>3.5</v>
      </c>
      <c r="H65">
        <v>3</v>
      </c>
      <c r="I65">
        <v>3</v>
      </c>
      <c r="J65">
        <v>4.083333333333333</v>
      </c>
      <c r="K65">
        <v>4.5</v>
      </c>
      <c r="L65">
        <v>4.25</v>
      </c>
      <c r="M65">
        <v>3.5</v>
      </c>
      <c r="N65">
        <v>3.1666666666666665</v>
      </c>
      <c r="O65">
        <v>4</v>
      </c>
      <c r="P65">
        <v>2</v>
      </c>
      <c r="Q65">
        <v>3.5</v>
      </c>
      <c r="R65">
        <v>4.166666666666667</v>
      </c>
      <c r="S65">
        <v>4</v>
      </c>
      <c r="T65">
        <v>4</v>
      </c>
      <c r="U65">
        <v>4.5</v>
      </c>
      <c r="W65" t="s">
        <v>110</v>
      </c>
      <c r="X65" t="s">
        <v>111</v>
      </c>
      <c r="Y65" t="s">
        <v>112</v>
      </c>
      <c r="Z65" t="s">
        <v>113</v>
      </c>
      <c r="AA65" t="s">
        <v>109</v>
      </c>
      <c r="AB65" t="s">
        <v>112</v>
      </c>
      <c r="AC65" t="s">
        <v>110</v>
      </c>
      <c r="AD65" t="s">
        <v>112</v>
      </c>
      <c r="AE65" t="s">
        <v>110</v>
      </c>
      <c r="AF65" t="s">
        <v>111</v>
      </c>
      <c r="AG65" t="s">
        <v>111</v>
      </c>
      <c r="AH65" t="s">
        <v>112</v>
      </c>
      <c r="AI65" t="s">
        <v>112</v>
      </c>
      <c r="AJ65" t="s">
        <v>113</v>
      </c>
      <c r="AK65" t="s">
        <v>111</v>
      </c>
      <c r="AL65" t="s">
        <v>112</v>
      </c>
      <c r="AM65" t="s">
        <v>110</v>
      </c>
      <c r="AN65" t="s">
        <v>113</v>
      </c>
      <c r="AO65" t="s">
        <v>113</v>
      </c>
      <c r="AP65" t="s">
        <v>110</v>
      </c>
      <c r="AQ65" t="s">
        <v>112</v>
      </c>
      <c r="AR65" t="s">
        <v>110</v>
      </c>
      <c r="AS65" t="s">
        <v>110</v>
      </c>
      <c r="AT65" t="s">
        <v>109</v>
      </c>
      <c r="AU65" t="s">
        <v>112</v>
      </c>
      <c r="AV65" t="s">
        <v>112</v>
      </c>
      <c r="AW65" t="s">
        <v>112</v>
      </c>
      <c r="AX65" t="s">
        <v>110</v>
      </c>
      <c r="AY65" t="s">
        <v>109</v>
      </c>
      <c r="AZ65" t="s">
        <v>112</v>
      </c>
      <c r="BA65" t="s">
        <v>111</v>
      </c>
      <c r="BB65" t="s">
        <v>109</v>
      </c>
      <c r="BC65" t="s">
        <v>110</v>
      </c>
      <c r="BD65" t="s">
        <v>113</v>
      </c>
      <c r="BE65" t="s">
        <v>110</v>
      </c>
      <c r="BF65" t="s">
        <v>110</v>
      </c>
      <c r="BG65" t="s">
        <v>112</v>
      </c>
      <c r="BH65" t="s">
        <v>113</v>
      </c>
      <c r="BI65" t="s">
        <v>113</v>
      </c>
      <c r="BJ65" t="s">
        <v>112</v>
      </c>
      <c r="BK65" t="s">
        <v>113</v>
      </c>
      <c r="BL65" t="s">
        <v>112</v>
      </c>
      <c r="BM65" t="s">
        <v>112</v>
      </c>
      <c r="BN65" t="s">
        <v>110</v>
      </c>
      <c r="BO65" t="s">
        <v>111</v>
      </c>
      <c r="BP65" t="s">
        <v>112</v>
      </c>
      <c r="BQ65" t="s">
        <v>112</v>
      </c>
      <c r="BR65" t="s">
        <v>110</v>
      </c>
      <c r="BS65" t="s">
        <v>110</v>
      </c>
      <c r="BT65" t="s">
        <v>110</v>
      </c>
      <c r="BU65" t="s">
        <v>112</v>
      </c>
      <c r="BV65" t="s">
        <v>111</v>
      </c>
      <c r="BW65" t="s">
        <v>110</v>
      </c>
      <c r="BX65" t="s">
        <v>112</v>
      </c>
      <c r="BY65" t="s">
        <v>110</v>
      </c>
      <c r="BZ65" t="s">
        <v>109</v>
      </c>
      <c r="CA65" t="s">
        <v>112</v>
      </c>
      <c r="CB65" t="s">
        <v>110</v>
      </c>
      <c r="CC65" t="s">
        <v>110</v>
      </c>
      <c r="CD65" t="s">
        <v>109</v>
      </c>
      <c r="CE65" t="s">
        <v>109</v>
      </c>
      <c r="CF65" t="s">
        <v>112</v>
      </c>
      <c r="CG65" t="s">
        <v>112</v>
      </c>
      <c r="CH65" t="s">
        <v>110</v>
      </c>
      <c r="CI65" t="s">
        <v>110</v>
      </c>
      <c r="CJ65" t="s">
        <v>109</v>
      </c>
      <c r="CK65" t="s">
        <v>112</v>
      </c>
      <c r="CL65" t="s">
        <v>112</v>
      </c>
      <c r="CM65" t="s">
        <v>112</v>
      </c>
      <c r="CN65" t="s">
        <v>111</v>
      </c>
      <c r="CO65" t="s">
        <v>112</v>
      </c>
      <c r="CP65">
        <v>3</v>
      </c>
      <c r="DT65">
        <f t="shared" si="20"/>
        <v>1.0336167680098838</v>
      </c>
      <c r="DU65">
        <f t="shared" si="21"/>
        <v>-1.3247665535286897</v>
      </c>
      <c r="DV65">
        <f t="shared" si="22"/>
        <v>1.1570871887147036</v>
      </c>
      <c r="DW65">
        <f t="shared" si="23"/>
        <v>6.4221406258254551E-2</v>
      </c>
      <c r="DX65">
        <f t="shared" si="24"/>
        <v>0.68261397998687123</v>
      </c>
    </row>
    <row r="66" spans="1:128" x14ac:dyDescent="0.3">
      <c r="A66" t="s">
        <v>175</v>
      </c>
      <c r="B66">
        <v>2.9166666666666665</v>
      </c>
      <c r="C66">
        <v>2</v>
      </c>
      <c r="D66">
        <v>3.5</v>
      </c>
      <c r="E66">
        <v>3.25</v>
      </c>
      <c r="F66">
        <v>3.8333333333333335</v>
      </c>
      <c r="G66">
        <v>4</v>
      </c>
      <c r="H66">
        <v>4.25</v>
      </c>
      <c r="I66">
        <v>3.25</v>
      </c>
      <c r="J66">
        <v>4.166666666666667</v>
      </c>
      <c r="K66">
        <v>5</v>
      </c>
      <c r="L66">
        <v>3.75</v>
      </c>
      <c r="M66">
        <v>3.75</v>
      </c>
      <c r="N66">
        <v>2.3333333333333335</v>
      </c>
      <c r="O66">
        <v>3</v>
      </c>
      <c r="P66">
        <v>2</v>
      </c>
      <c r="Q66">
        <v>2</v>
      </c>
      <c r="R66">
        <v>3.9166666666666665</v>
      </c>
      <c r="S66">
        <v>3.75</v>
      </c>
      <c r="T66">
        <v>3.75</v>
      </c>
      <c r="U66">
        <v>4.5</v>
      </c>
      <c r="W66" t="s">
        <v>110</v>
      </c>
      <c r="X66" t="s">
        <v>109</v>
      </c>
      <c r="Y66" t="s">
        <v>112</v>
      </c>
      <c r="Z66" t="s">
        <v>113</v>
      </c>
      <c r="AA66" t="s">
        <v>109</v>
      </c>
      <c r="AB66" t="s">
        <v>112</v>
      </c>
      <c r="AC66" t="s">
        <v>109</v>
      </c>
      <c r="AD66" t="s">
        <v>112</v>
      </c>
      <c r="AE66" t="s">
        <v>109</v>
      </c>
      <c r="AF66" t="s">
        <v>109</v>
      </c>
      <c r="AG66" t="s">
        <v>113</v>
      </c>
      <c r="AH66" t="s">
        <v>113</v>
      </c>
      <c r="AI66" t="s">
        <v>112</v>
      </c>
      <c r="AJ66" t="s">
        <v>110</v>
      </c>
      <c r="AK66" t="s">
        <v>113</v>
      </c>
      <c r="AL66" t="s">
        <v>110</v>
      </c>
      <c r="AM66" t="s">
        <v>112</v>
      </c>
      <c r="AN66" t="s">
        <v>113</v>
      </c>
      <c r="AO66" t="s">
        <v>112</v>
      </c>
      <c r="AP66" t="s">
        <v>113</v>
      </c>
      <c r="AQ66" t="s">
        <v>113</v>
      </c>
      <c r="AR66" t="s">
        <v>110</v>
      </c>
      <c r="AS66" t="s">
        <v>109</v>
      </c>
      <c r="AT66" t="s">
        <v>112</v>
      </c>
      <c r="AU66" t="s">
        <v>109</v>
      </c>
      <c r="AV66" t="s">
        <v>111</v>
      </c>
      <c r="AW66" t="s">
        <v>112</v>
      </c>
      <c r="AX66" t="s">
        <v>110</v>
      </c>
      <c r="AY66" t="s">
        <v>112</v>
      </c>
      <c r="AZ66" t="s">
        <v>111</v>
      </c>
      <c r="BA66" t="s">
        <v>112</v>
      </c>
      <c r="BB66" t="s">
        <v>110</v>
      </c>
      <c r="BC66" t="s">
        <v>110</v>
      </c>
      <c r="BD66" t="s">
        <v>112</v>
      </c>
      <c r="BE66" t="s">
        <v>112</v>
      </c>
      <c r="BF66" t="s">
        <v>109</v>
      </c>
      <c r="BG66" t="s">
        <v>112</v>
      </c>
      <c r="BH66" t="s">
        <v>113</v>
      </c>
      <c r="BI66" t="s">
        <v>112</v>
      </c>
      <c r="BJ66" t="s">
        <v>113</v>
      </c>
      <c r="BK66" t="s">
        <v>110</v>
      </c>
      <c r="BL66" t="s">
        <v>110</v>
      </c>
      <c r="BM66" t="s">
        <v>112</v>
      </c>
      <c r="BN66" t="s">
        <v>112</v>
      </c>
      <c r="BO66" t="s">
        <v>110</v>
      </c>
      <c r="BP66" t="s">
        <v>112</v>
      </c>
      <c r="BQ66" t="s">
        <v>111</v>
      </c>
      <c r="BR66" t="s">
        <v>109</v>
      </c>
      <c r="BS66" t="s">
        <v>112</v>
      </c>
      <c r="BT66" t="s">
        <v>109</v>
      </c>
      <c r="BU66" t="s">
        <v>111</v>
      </c>
      <c r="BV66" t="s">
        <v>111</v>
      </c>
      <c r="BW66" t="s">
        <v>110</v>
      </c>
      <c r="BX66" t="s">
        <v>112</v>
      </c>
      <c r="BY66" t="s">
        <v>112</v>
      </c>
      <c r="BZ66" t="s">
        <v>109</v>
      </c>
      <c r="CA66" t="s">
        <v>110</v>
      </c>
      <c r="CB66" t="s">
        <v>109</v>
      </c>
      <c r="CC66" t="s">
        <v>110</v>
      </c>
      <c r="CD66" t="s">
        <v>112</v>
      </c>
      <c r="CE66" t="s">
        <v>111</v>
      </c>
      <c r="CF66" t="s">
        <v>112</v>
      </c>
      <c r="CG66" t="s">
        <v>113</v>
      </c>
      <c r="CH66" t="s">
        <v>112</v>
      </c>
      <c r="CI66" t="s">
        <v>109</v>
      </c>
      <c r="CJ66" t="s">
        <v>109</v>
      </c>
      <c r="CK66" t="s">
        <v>112</v>
      </c>
      <c r="CL66" t="s">
        <v>112</v>
      </c>
      <c r="CM66" t="s">
        <v>111</v>
      </c>
      <c r="CN66" t="s">
        <v>110</v>
      </c>
      <c r="CO66" t="s">
        <v>111</v>
      </c>
      <c r="CP66">
        <v>2.6</v>
      </c>
      <c r="DT66">
        <f t="shared" si="20"/>
        <v>-1.0217700244793411</v>
      </c>
      <c r="DU66">
        <f t="shared" si="21"/>
        <v>9.5137778997002612E-2</v>
      </c>
      <c r="DV66">
        <f t="shared" si="22"/>
        <v>1.2923210226187787</v>
      </c>
      <c r="DW66">
        <f t="shared" si="23"/>
        <v>-1.1912622954540841</v>
      </c>
      <c r="DX66">
        <f t="shared" si="24"/>
        <v>0.20935312371411019</v>
      </c>
    </row>
    <row r="67" spans="1:128" x14ac:dyDescent="0.3">
      <c r="A67" t="s">
        <v>176</v>
      </c>
      <c r="B67">
        <v>3.5833333333333335</v>
      </c>
      <c r="C67">
        <v>3.5</v>
      </c>
      <c r="D67">
        <v>4</v>
      </c>
      <c r="E67">
        <v>3.25</v>
      </c>
      <c r="F67">
        <v>3.4166666666666665</v>
      </c>
      <c r="G67">
        <v>4</v>
      </c>
      <c r="H67">
        <v>3.25</v>
      </c>
      <c r="I67">
        <v>3</v>
      </c>
      <c r="J67">
        <v>3.3333333333333335</v>
      </c>
      <c r="K67">
        <v>3.75</v>
      </c>
      <c r="L67">
        <v>3.25</v>
      </c>
      <c r="M67">
        <v>3</v>
      </c>
      <c r="N67">
        <v>3.5833333333333335</v>
      </c>
      <c r="O67">
        <v>4</v>
      </c>
      <c r="P67">
        <v>3</v>
      </c>
      <c r="Q67">
        <v>3.75</v>
      </c>
      <c r="R67">
        <v>3.5</v>
      </c>
      <c r="S67">
        <v>4.25</v>
      </c>
      <c r="T67">
        <v>4.25</v>
      </c>
      <c r="U67">
        <v>3.5</v>
      </c>
      <c r="W67" t="s">
        <v>110</v>
      </c>
      <c r="X67" t="s">
        <v>112</v>
      </c>
      <c r="Y67" t="s">
        <v>112</v>
      </c>
      <c r="Z67" t="s">
        <v>111</v>
      </c>
      <c r="AA67" t="s">
        <v>110</v>
      </c>
      <c r="AB67" t="s">
        <v>111</v>
      </c>
      <c r="AC67" t="s">
        <v>110</v>
      </c>
      <c r="AD67" t="s">
        <v>113</v>
      </c>
      <c r="AE67" t="s">
        <v>109</v>
      </c>
      <c r="AF67" t="s">
        <v>112</v>
      </c>
      <c r="AG67" t="s">
        <v>110</v>
      </c>
      <c r="AH67" t="s">
        <v>113</v>
      </c>
      <c r="AI67" t="s">
        <v>112</v>
      </c>
      <c r="AJ67" t="s">
        <v>110</v>
      </c>
      <c r="AK67" t="s">
        <v>111</v>
      </c>
      <c r="AL67" t="s">
        <v>112</v>
      </c>
      <c r="AM67" t="s">
        <v>113</v>
      </c>
      <c r="AN67" t="s">
        <v>113</v>
      </c>
      <c r="AO67" t="s">
        <v>110</v>
      </c>
      <c r="AP67" t="s">
        <v>112</v>
      </c>
      <c r="AQ67" t="s">
        <v>112</v>
      </c>
      <c r="AR67" t="s">
        <v>110</v>
      </c>
      <c r="AS67" t="s">
        <v>110</v>
      </c>
      <c r="AT67" t="s">
        <v>112</v>
      </c>
      <c r="AU67" t="s">
        <v>110</v>
      </c>
      <c r="AV67" t="s">
        <v>113</v>
      </c>
      <c r="AW67" t="s">
        <v>112</v>
      </c>
      <c r="AX67" t="s">
        <v>110</v>
      </c>
      <c r="AY67" t="s">
        <v>113</v>
      </c>
      <c r="AZ67" t="s">
        <v>112</v>
      </c>
      <c r="BA67" t="s">
        <v>111</v>
      </c>
      <c r="BB67" t="s">
        <v>111</v>
      </c>
      <c r="BC67" t="s">
        <v>109</v>
      </c>
      <c r="BD67" t="s">
        <v>109</v>
      </c>
      <c r="BE67" t="s">
        <v>113</v>
      </c>
      <c r="BF67" t="s">
        <v>112</v>
      </c>
      <c r="BG67" t="s">
        <v>110</v>
      </c>
      <c r="BH67" t="s">
        <v>113</v>
      </c>
      <c r="BI67" t="s">
        <v>110</v>
      </c>
      <c r="BJ67" t="s">
        <v>113</v>
      </c>
      <c r="BK67" t="s">
        <v>110</v>
      </c>
      <c r="BL67" t="s">
        <v>112</v>
      </c>
      <c r="BM67" t="s">
        <v>113</v>
      </c>
      <c r="BN67" t="s">
        <v>113</v>
      </c>
      <c r="BO67" t="s">
        <v>113</v>
      </c>
      <c r="BP67" t="s">
        <v>111</v>
      </c>
      <c r="BQ67" t="s">
        <v>111</v>
      </c>
      <c r="BR67" t="s">
        <v>110</v>
      </c>
      <c r="BS67" t="s">
        <v>112</v>
      </c>
      <c r="BT67" t="s">
        <v>111</v>
      </c>
      <c r="BU67" t="s">
        <v>110</v>
      </c>
      <c r="BV67" t="s">
        <v>112</v>
      </c>
      <c r="BW67" t="s">
        <v>111</v>
      </c>
      <c r="BX67" t="s">
        <v>112</v>
      </c>
      <c r="BY67" t="s">
        <v>112</v>
      </c>
      <c r="BZ67" t="s">
        <v>110</v>
      </c>
      <c r="CA67" t="s">
        <v>110</v>
      </c>
      <c r="CB67" t="s">
        <v>111</v>
      </c>
      <c r="CC67" t="s">
        <v>109</v>
      </c>
      <c r="CD67" t="s">
        <v>110</v>
      </c>
      <c r="CE67" t="s">
        <v>113</v>
      </c>
      <c r="CF67" t="s">
        <v>110</v>
      </c>
      <c r="CG67" t="s">
        <v>112</v>
      </c>
      <c r="CH67" t="s">
        <v>113</v>
      </c>
      <c r="CI67" t="s">
        <v>111</v>
      </c>
      <c r="CJ67" t="s">
        <v>112</v>
      </c>
      <c r="CK67" t="s">
        <v>112</v>
      </c>
      <c r="CL67" t="s">
        <v>112</v>
      </c>
      <c r="CM67" t="s">
        <v>109</v>
      </c>
      <c r="CN67" t="s">
        <v>111</v>
      </c>
      <c r="CO67" t="s">
        <v>112</v>
      </c>
      <c r="CP67">
        <v>2</v>
      </c>
      <c r="DT67">
        <f t="shared" si="20"/>
        <v>0.24308338628325912</v>
      </c>
      <c r="DU67">
        <f t="shared" si="21"/>
        <v>-0.79230242883155533</v>
      </c>
      <c r="DV67">
        <f t="shared" si="22"/>
        <v>-6.0017316421963521E-2</v>
      </c>
      <c r="DW67">
        <f t="shared" si="23"/>
        <v>0.69196325711442463</v>
      </c>
      <c r="DX67">
        <f t="shared" si="24"/>
        <v>-0.57941497007382325</v>
      </c>
    </row>
    <row r="68" spans="1:128" x14ac:dyDescent="0.3">
      <c r="A68" t="s">
        <v>177</v>
      </c>
      <c r="B68">
        <v>3.75</v>
      </c>
      <c r="C68">
        <v>3.75</v>
      </c>
      <c r="D68">
        <v>3.75</v>
      </c>
      <c r="E68">
        <v>3.75</v>
      </c>
      <c r="F68">
        <v>3.1666666666666665</v>
      </c>
      <c r="G68">
        <v>3</v>
      </c>
      <c r="H68">
        <v>3</v>
      </c>
      <c r="I68">
        <v>3.5</v>
      </c>
      <c r="J68">
        <v>3.25</v>
      </c>
      <c r="K68">
        <v>3.5</v>
      </c>
      <c r="L68">
        <v>3.75</v>
      </c>
      <c r="M68">
        <v>2.5</v>
      </c>
      <c r="N68">
        <v>3.8333333333333335</v>
      </c>
      <c r="O68">
        <v>4</v>
      </c>
      <c r="P68">
        <v>3.75</v>
      </c>
      <c r="Q68">
        <v>3.75</v>
      </c>
      <c r="R68">
        <v>3.9166666666666665</v>
      </c>
      <c r="S68">
        <v>4</v>
      </c>
      <c r="T68">
        <v>4</v>
      </c>
      <c r="U68">
        <v>3.5</v>
      </c>
      <c r="W68" t="s">
        <v>110</v>
      </c>
      <c r="X68" t="s">
        <v>111</v>
      </c>
      <c r="Y68" t="s">
        <v>112</v>
      </c>
      <c r="Z68" t="s">
        <v>113</v>
      </c>
      <c r="AA68" t="s">
        <v>109</v>
      </c>
      <c r="AB68" t="s">
        <v>112</v>
      </c>
      <c r="AC68" t="s">
        <v>109</v>
      </c>
      <c r="AD68" t="s">
        <v>112</v>
      </c>
      <c r="AE68" t="s">
        <v>109</v>
      </c>
      <c r="AF68" t="s">
        <v>109</v>
      </c>
      <c r="AG68" t="s">
        <v>112</v>
      </c>
      <c r="AH68" t="s">
        <v>112</v>
      </c>
      <c r="AI68" t="s">
        <v>113</v>
      </c>
      <c r="AJ68" t="s">
        <v>111</v>
      </c>
      <c r="AK68" t="s">
        <v>112</v>
      </c>
      <c r="AL68" t="s">
        <v>109</v>
      </c>
      <c r="AM68" t="s">
        <v>111</v>
      </c>
      <c r="AN68" t="s">
        <v>113</v>
      </c>
      <c r="AO68" t="s">
        <v>112</v>
      </c>
      <c r="AP68" t="s">
        <v>111</v>
      </c>
      <c r="AQ68" t="s">
        <v>113</v>
      </c>
      <c r="AR68" t="s">
        <v>109</v>
      </c>
      <c r="AS68" t="s">
        <v>110</v>
      </c>
      <c r="AT68" t="s">
        <v>112</v>
      </c>
      <c r="AU68" t="s">
        <v>110</v>
      </c>
      <c r="AV68" t="s">
        <v>111</v>
      </c>
      <c r="AW68" t="s">
        <v>112</v>
      </c>
      <c r="AX68" t="s">
        <v>109</v>
      </c>
      <c r="AY68" t="s">
        <v>110</v>
      </c>
      <c r="AZ68" t="s">
        <v>112</v>
      </c>
      <c r="BA68" t="s">
        <v>113</v>
      </c>
      <c r="BB68" t="s">
        <v>110</v>
      </c>
      <c r="BC68" t="s">
        <v>109</v>
      </c>
      <c r="BD68" t="s">
        <v>110</v>
      </c>
      <c r="BE68" t="s">
        <v>112</v>
      </c>
      <c r="BF68" t="s">
        <v>109</v>
      </c>
      <c r="BG68" t="s">
        <v>110</v>
      </c>
      <c r="BH68" t="s">
        <v>112</v>
      </c>
      <c r="BI68" t="s">
        <v>112</v>
      </c>
      <c r="BJ68" t="s">
        <v>112</v>
      </c>
      <c r="BK68" t="s">
        <v>110</v>
      </c>
      <c r="BL68" t="s">
        <v>112</v>
      </c>
      <c r="BM68" t="s">
        <v>112</v>
      </c>
      <c r="BN68" t="s">
        <v>110</v>
      </c>
      <c r="BO68" t="s">
        <v>111</v>
      </c>
      <c r="BP68" t="s">
        <v>112</v>
      </c>
      <c r="BQ68" t="s">
        <v>111</v>
      </c>
      <c r="BR68" t="s">
        <v>110</v>
      </c>
      <c r="BS68" t="s">
        <v>111</v>
      </c>
      <c r="BT68" t="s">
        <v>109</v>
      </c>
      <c r="BU68" t="s">
        <v>112</v>
      </c>
      <c r="BV68" t="s">
        <v>111</v>
      </c>
      <c r="BW68" t="s">
        <v>111</v>
      </c>
      <c r="BX68" t="s">
        <v>112</v>
      </c>
      <c r="BY68" t="s">
        <v>112</v>
      </c>
      <c r="BZ68" t="s">
        <v>109</v>
      </c>
      <c r="CA68" t="s">
        <v>112</v>
      </c>
      <c r="CB68" t="s">
        <v>111</v>
      </c>
      <c r="CC68" t="s">
        <v>110</v>
      </c>
      <c r="CD68" t="s">
        <v>111</v>
      </c>
      <c r="CE68" t="s">
        <v>110</v>
      </c>
      <c r="CF68" t="s">
        <v>112</v>
      </c>
      <c r="CG68" t="s">
        <v>113</v>
      </c>
      <c r="CH68" t="s">
        <v>112</v>
      </c>
      <c r="CI68" t="s">
        <v>109</v>
      </c>
      <c r="CJ68" t="s">
        <v>110</v>
      </c>
      <c r="CK68" t="s">
        <v>112</v>
      </c>
      <c r="CL68" t="s">
        <v>112</v>
      </c>
      <c r="CM68" t="s">
        <v>111</v>
      </c>
      <c r="CN68" t="s">
        <v>110</v>
      </c>
      <c r="CO68" t="s">
        <v>111</v>
      </c>
      <c r="CP68">
        <v>2.6</v>
      </c>
      <c r="DT68">
        <f t="shared" si="20"/>
        <v>0.55929673897390875</v>
      </c>
      <c r="DU68">
        <f t="shared" si="21"/>
        <v>-1.3247665535286897</v>
      </c>
      <c r="DV68">
        <f t="shared" si="22"/>
        <v>-0.19525115032603796</v>
      </c>
      <c r="DW68">
        <f t="shared" si="23"/>
        <v>1.0686083676281264</v>
      </c>
      <c r="DX68">
        <f t="shared" si="24"/>
        <v>0.20935312371411019</v>
      </c>
    </row>
    <row r="69" spans="1:128" x14ac:dyDescent="0.3">
      <c r="A69" t="s">
        <v>178</v>
      </c>
      <c r="B69">
        <v>3</v>
      </c>
      <c r="C69">
        <v>3</v>
      </c>
      <c r="D69">
        <v>2.75</v>
      </c>
      <c r="E69">
        <v>3.25</v>
      </c>
      <c r="F69">
        <v>3.8333333333333335</v>
      </c>
      <c r="G69">
        <v>4</v>
      </c>
      <c r="H69">
        <v>4.25</v>
      </c>
      <c r="I69">
        <v>3.25</v>
      </c>
      <c r="J69">
        <v>2.5</v>
      </c>
      <c r="K69">
        <v>2</v>
      </c>
      <c r="L69">
        <v>2.5</v>
      </c>
      <c r="M69">
        <v>3</v>
      </c>
      <c r="N69">
        <v>3.9166666666666665</v>
      </c>
      <c r="O69">
        <v>4.25</v>
      </c>
      <c r="P69">
        <v>3.75</v>
      </c>
      <c r="Q69">
        <v>3.75</v>
      </c>
      <c r="R69">
        <v>3.6666666666666665</v>
      </c>
      <c r="S69">
        <v>3.5</v>
      </c>
      <c r="T69">
        <v>3.5</v>
      </c>
      <c r="U69">
        <v>3.5</v>
      </c>
      <c r="W69" t="s">
        <v>110</v>
      </c>
      <c r="X69" t="s">
        <v>116</v>
      </c>
      <c r="Y69" t="s">
        <v>112</v>
      </c>
      <c r="Z69" t="s">
        <v>112</v>
      </c>
      <c r="AA69" t="s">
        <v>110</v>
      </c>
      <c r="AB69" t="s">
        <v>112</v>
      </c>
      <c r="AC69" t="s">
        <v>110</v>
      </c>
      <c r="AD69" t="s">
        <v>112</v>
      </c>
      <c r="AE69" t="s">
        <v>110</v>
      </c>
      <c r="AF69" t="s">
        <v>111</v>
      </c>
      <c r="AG69" t="s">
        <v>111</v>
      </c>
      <c r="AH69" t="s">
        <v>112</v>
      </c>
      <c r="AI69" t="s">
        <v>112</v>
      </c>
      <c r="AJ69" t="s">
        <v>112</v>
      </c>
      <c r="AK69" t="s">
        <v>110</v>
      </c>
      <c r="AL69" t="s">
        <v>109</v>
      </c>
      <c r="AM69" t="s">
        <v>112</v>
      </c>
      <c r="AN69" t="s">
        <v>113</v>
      </c>
      <c r="AO69" t="s">
        <v>111</v>
      </c>
      <c r="AP69" t="s">
        <v>110</v>
      </c>
      <c r="AQ69" t="s">
        <v>112</v>
      </c>
      <c r="AR69" t="s">
        <v>110</v>
      </c>
      <c r="AS69" t="s">
        <v>110</v>
      </c>
      <c r="AT69" t="s">
        <v>112</v>
      </c>
      <c r="AU69" t="s">
        <v>112</v>
      </c>
      <c r="AV69" t="s">
        <v>112</v>
      </c>
      <c r="AW69" t="s">
        <v>110</v>
      </c>
      <c r="AX69" t="s">
        <v>109</v>
      </c>
      <c r="AY69" t="s">
        <v>111</v>
      </c>
      <c r="AZ69" t="s">
        <v>112</v>
      </c>
      <c r="BA69" t="s">
        <v>112</v>
      </c>
      <c r="BB69" t="s">
        <v>113</v>
      </c>
      <c r="BC69" t="s">
        <v>111</v>
      </c>
      <c r="BD69" t="s">
        <v>111</v>
      </c>
      <c r="BE69" t="s">
        <v>111</v>
      </c>
      <c r="BF69" t="s">
        <v>109</v>
      </c>
      <c r="BG69" t="s">
        <v>109</v>
      </c>
      <c r="BH69" t="s">
        <v>113</v>
      </c>
      <c r="BI69" t="s">
        <v>112</v>
      </c>
      <c r="BJ69" t="s">
        <v>111</v>
      </c>
      <c r="BK69" t="s">
        <v>110</v>
      </c>
      <c r="BL69" t="s">
        <v>111</v>
      </c>
      <c r="BM69" t="s">
        <v>112</v>
      </c>
      <c r="BN69" t="s">
        <v>110</v>
      </c>
      <c r="BO69" t="s">
        <v>112</v>
      </c>
      <c r="BP69" t="s">
        <v>112</v>
      </c>
      <c r="BQ69" t="s">
        <v>110</v>
      </c>
      <c r="BR69" t="s">
        <v>110</v>
      </c>
      <c r="BS69" t="s">
        <v>112</v>
      </c>
      <c r="BT69" t="s">
        <v>112</v>
      </c>
      <c r="BU69" t="s">
        <v>112</v>
      </c>
      <c r="BV69" t="s">
        <v>112</v>
      </c>
      <c r="BW69" t="s">
        <v>112</v>
      </c>
      <c r="BX69" t="s">
        <v>112</v>
      </c>
      <c r="BY69" t="s">
        <v>112</v>
      </c>
      <c r="BZ69" t="s">
        <v>110</v>
      </c>
      <c r="CA69" t="s">
        <v>112</v>
      </c>
      <c r="CB69" t="s">
        <v>111</v>
      </c>
      <c r="CC69" t="s">
        <v>111</v>
      </c>
      <c r="CD69" t="s">
        <v>110</v>
      </c>
      <c r="CE69" t="s">
        <v>110</v>
      </c>
      <c r="CF69" t="s">
        <v>110</v>
      </c>
      <c r="CG69" t="s">
        <v>112</v>
      </c>
      <c r="CH69" t="s">
        <v>112</v>
      </c>
      <c r="CI69" t="s">
        <v>111</v>
      </c>
      <c r="CJ69" t="s">
        <v>110</v>
      </c>
      <c r="CK69" t="s">
        <v>112</v>
      </c>
      <c r="CL69" t="s">
        <v>111</v>
      </c>
      <c r="CM69" t="s">
        <v>110</v>
      </c>
      <c r="CN69" t="s">
        <v>112</v>
      </c>
      <c r="CO69" t="s">
        <v>112</v>
      </c>
      <c r="CP69">
        <v>3.1</v>
      </c>
      <c r="DT69">
        <f t="shared" si="20"/>
        <v>-0.86366334813401591</v>
      </c>
      <c r="DU69">
        <f t="shared" si="21"/>
        <v>9.5137778997002612E-2</v>
      </c>
      <c r="DV69">
        <f t="shared" si="22"/>
        <v>-1.4123556554627059</v>
      </c>
      <c r="DW69">
        <f t="shared" si="23"/>
        <v>1.1941567377993598</v>
      </c>
      <c r="DX69">
        <f t="shared" si="24"/>
        <v>-0.26390773255865008</v>
      </c>
    </row>
    <row r="70" spans="1:128" x14ac:dyDescent="0.3">
      <c r="A70" t="s">
        <v>179</v>
      </c>
      <c r="B70">
        <v>2.5</v>
      </c>
      <c r="C70">
        <v>2</v>
      </c>
      <c r="D70">
        <v>2.5</v>
      </c>
      <c r="E70">
        <v>3</v>
      </c>
      <c r="F70">
        <v>3.6666666666666665</v>
      </c>
      <c r="G70">
        <v>3.25</v>
      </c>
      <c r="H70">
        <v>4</v>
      </c>
      <c r="I70">
        <v>3.75</v>
      </c>
      <c r="J70">
        <v>2.9166666666666665</v>
      </c>
      <c r="K70">
        <v>2.5</v>
      </c>
      <c r="L70">
        <v>3.25</v>
      </c>
      <c r="M70">
        <v>3</v>
      </c>
      <c r="N70">
        <v>2.1666666666666665</v>
      </c>
      <c r="O70">
        <v>2.25</v>
      </c>
      <c r="P70">
        <v>2</v>
      </c>
      <c r="Q70">
        <v>2.25</v>
      </c>
      <c r="R70">
        <v>3.3333333333333335</v>
      </c>
      <c r="S70">
        <v>3.25</v>
      </c>
      <c r="T70">
        <v>3.25</v>
      </c>
      <c r="U70">
        <v>3.75</v>
      </c>
      <c r="W70" t="s">
        <v>110</v>
      </c>
      <c r="X70" t="s">
        <v>109</v>
      </c>
      <c r="Y70" t="s">
        <v>112</v>
      </c>
      <c r="Z70" t="s">
        <v>112</v>
      </c>
      <c r="AA70" t="s">
        <v>110</v>
      </c>
      <c r="AB70" t="s">
        <v>112</v>
      </c>
      <c r="AC70" t="s">
        <v>110</v>
      </c>
      <c r="AD70" t="s">
        <v>111</v>
      </c>
      <c r="AE70" t="s">
        <v>110</v>
      </c>
      <c r="AF70" t="s">
        <v>110</v>
      </c>
      <c r="AG70" t="s">
        <v>112</v>
      </c>
      <c r="AH70" t="s">
        <v>110</v>
      </c>
      <c r="AI70" t="s">
        <v>111</v>
      </c>
      <c r="AJ70" t="s">
        <v>110</v>
      </c>
      <c r="AK70" t="s">
        <v>109</v>
      </c>
      <c r="AL70" t="s">
        <v>110</v>
      </c>
      <c r="AM70" t="s">
        <v>111</v>
      </c>
      <c r="AN70" t="s">
        <v>113</v>
      </c>
      <c r="AO70" t="s">
        <v>110</v>
      </c>
      <c r="AP70" t="s">
        <v>110</v>
      </c>
      <c r="AQ70" t="s">
        <v>111</v>
      </c>
      <c r="AR70" t="s">
        <v>110</v>
      </c>
      <c r="AS70" t="s">
        <v>110</v>
      </c>
      <c r="AT70" t="s">
        <v>111</v>
      </c>
      <c r="AU70" t="s">
        <v>112</v>
      </c>
      <c r="AV70" t="s">
        <v>112</v>
      </c>
      <c r="AW70" t="s">
        <v>113</v>
      </c>
      <c r="AX70" t="s">
        <v>110</v>
      </c>
      <c r="AY70" t="s">
        <v>112</v>
      </c>
      <c r="AZ70" t="s">
        <v>113</v>
      </c>
      <c r="BA70" t="s">
        <v>112</v>
      </c>
      <c r="BB70" t="s">
        <v>111</v>
      </c>
      <c r="BC70" t="s">
        <v>110</v>
      </c>
      <c r="BD70" t="s">
        <v>110</v>
      </c>
      <c r="BE70" t="s">
        <v>109</v>
      </c>
      <c r="BF70" t="s">
        <v>109</v>
      </c>
      <c r="BG70" t="s">
        <v>109</v>
      </c>
      <c r="BH70" t="s">
        <v>111</v>
      </c>
      <c r="BI70" t="s">
        <v>112</v>
      </c>
      <c r="BJ70" t="s">
        <v>109</v>
      </c>
      <c r="BK70" t="s">
        <v>110</v>
      </c>
      <c r="BL70" t="s">
        <v>112</v>
      </c>
      <c r="BM70" t="s">
        <v>111</v>
      </c>
      <c r="BN70" t="s">
        <v>111</v>
      </c>
      <c r="BO70" t="s">
        <v>111</v>
      </c>
      <c r="BP70" t="s">
        <v>112</v>
      </c>
      <c r="BQ70" t="s">
        <v>112</v>
      </c>
      <c r="BR70" t="s">
        <v>112</v>
      </c>
      <c r="BS70" t="s">
        <v>112</v>
      </c>
      <c r="BT70" t="s">
        <v>112</v>
      </c>
      <c r="BU70" t="s">
        <v>113</v>
      </c>
      <c r="BV70" t="s">
        <v>112</v>
      </c>
      <c r="BW70" t="s">
        <v>112</v>
      </c>
      <c r="BX70" t="s">
        <v>112</v>
      </c>
      <c r="BY70" t="s">
        <v>109</v>
      </c>
      <c r="BZ70" t="s">
        <v>110</v>
      </c>
      <c r="CA70" t="s">
        <v>109</v>
      </c>
      <c r="CB70" t="s">
        <v>112</v>
      </c>
      <c r="CC70" t="s">
        <v>109</v>
      </c>
      <c r="CD70" t="s">
        <v>109</v>
      </c>
      <c r="CE70" t="s">
        <v>110</v>
      </c>
      <c r="CF70" t="s">
        <v>111</v>
      </c>
      <c r="CG70" t="s">
        <v>111</v>
      </c>
      <c r="CH70" t="s">
        <v>112</v>
      </c>
      <c r="CI70" t="s">
        <v>113</v>
      </c>
      <c r="CJ70" t="s">
        <v>109</v>
      </c>
      <c r="CK70" t="s">
        <v>111</v>
      </c>
      <c r="CL70" t="s">
        <v>110</v>
      </c>
      <c r="CM70" t="s">
        <v>112</v>
      </c>
      <c r="CN70" t="s">
        <v>111</v>
      </c>
      <c r="CO70" t="s">
        <v>111</v>
      </c>
      <c r="CP70">
        <v>2.8</v>
      </c>
      <c r="DT70">
        <f t="shared" si="20"/>
        <v>-1.8123034062059658</v>
      </c>
      <c r="DU70">
        <f t="shared" si="21"/>
        <v>-0.25983830413442094</v>
      </c>
      <c r="DV70">
        <f t="shared" si="22"/>
        <v>-0.73618648594233504</v>
      </c>
      <c r="DW70">
        <f t="shared" si="23"/>
        <v>-1.4423590357965526</v>
      </c>
      <c r="DX70">
        <f t="shared" si="24"/>
        <v>-0.89492220758899654</v>
      </c>
    </row>
    <row r="71" spans="1:128" x14ac:dyDescent="0.3">
      <c r="A71" t="s">
        <v>180</v>
      </c>
      <c r="B71">
        <v>3</v>
      </c>
      <c r="C71">
        <v>2.75</v>
      </c>
      <c r="D71">
        <v>2.75</v>
      </c>
      <c r="E71">
        <v>3.5</v>
      </c>
      <c r="F71">
        <v>3.9166666666666665</v>
      </c>
      <c r="G71">
        <v>3.5</v>
      </c>
      <c r="H71">
        <v>4.5</v>
      </c>
      <c r="I71">
        <v>3.75</v>
      </c>
      <c r="J71">
        <v>3.3333333333333335</v>
      </c>
      <c r="K71">
        <v>3</v>
      </c>
      <c r="L71">
        <v>3.25</v>
      </c>
      <c r="M71">
        <v>3.75</v>
      </c>
      <c r="N71">
        <v>1.75</v>
      </c>
      <c r="O71">
        <v>2.5</v>
      </c>
      <c r="P71">
        <v>1.25</v>
      </c>
      <c r="Q71">
        <v>1.5</v>
      </c>
      <c r="R71">
        <v>3.6666666666666665</v>
      </c>
      <c r="S71">
        <v>4</v>
      </c>
      <c r="T71">
        <v>4</v>
      </c>
      <c r="U71">
        <v>3.5</v>
      </c>
      <c r="W71" t="s">
        <v>110</v>
      </c>
      <c r="X71" t="s">
        <v>111</v>
      </c>
      <c r="Y71" t="s">
        <v>112</v>
      </c>
      <c r="Z71" t="s">
        <v>112</v>
      </c>
      <c r="AA71" t="s">
        <v>109</v>
      </c>
      <c r="AB71" t="s">
        <v>112</v>
      </c>
      <c r="AC71" t="s">
        <v>109</v>
      </c>
      <c r="AD71" t="s">
        <v>112</v>
      </c>
      <c r="AE71" t="s">
        <v>109</v>
      </c>
      <c r="AF71" t="s">
        <v>110</v>
      </c>
      <c r="AG71" t="s">
        <v>112</v>
      </c>
      <c r="AH71" t="s">
        <v>112</v>
      </c>
      <c r="AI71" t="s">
        <v>112</v>
      </c>
      <c r="AJ71" t="s">
        <v>113</v>
      </c>
      <c r="AK71" t="s">
        <v>110</v>
      </c>
      <c r="AL71" t="s">
        <v>109</v>
      </c>
      <c r="AM71" t="s">
        <v>111</v>
      </c>
      <c r="AN71" t="s">
        <v>112</v>
      </c>
      <c r="AO71" t="s">
        <v>112</v>
      </c>
      <c r="AP71" t="s">
        <v>110</v>
      </c>
      <c r="AQ71" t="s">
        <v>113</v>
      </c>
      <c r="AR71" t="s">
        <v>109</v>
      </c>
      <c r="AS71" t="s">
        <v>112</v>
      </c>
      <c r="AT71" t="s">
        <v>111</v>
      </c>
      <c r="AU71" t="s">
        <v>112</v>
      </c>
      <c r="AV71" t="s">
        <v>113</v>
      </c>
      <c r="AW71" t="s">
        <v>111</v>
      </c>
      <c r="AX71" t="s">
        <v>109</v>
      </c>
      <c r="AY71" t="s">
        <v>110</v>
      </c>
      <c r="AZ71" t="s">
        <v>112</v>
      </c>
      <c r="BA71" t="s">
        <v>113</v>
      </c>
      <c r="BB71" t="s">
        <v>112</v>
      </c>
      <c r="BC71" t="s">
        <v>110</v>
      </c>
      <c r="BD71" t="s">
        <v>112</v>
      </c>
      <c r="BE71" t="s">
        <v>111</v>
      </c>
      <c r="BF71" t="s">
        <v>110</v>
      </c>
      <c r="BG71" t="s">
        <v>109</v>
      </c>
      <c r="BH71" t="s">
        <v>112</v>
      </c>
      <c r="BI71" t="s">
        <v>112</v>
      </c>
      <c r="BJ71" t="s">
        <v>112</v>
      </c>
      <c r="BK71" t="s">
        <v>109</v>
      </c>
      <c r="BL71" t="s">
        <v>113</v>
      </c>
      <c r="BM71" t="s">
        <v>112</v>
      </c>
      <c r="BN71" t="s">
        <v>110</v>
      </c>
      <c r="BO71" t="s">
        <v>112</v>
      </c>
      <c r="BP71" t="s">
        <v>113</v>
      </c>
      <c r="BQ71" t="s">
        <v>111</v>
      </c>
      <c r="BR71" t="s">
        <v>110</v>
      </c>
      <c r="BS71" t="s">
        <v>112</v>
      </c>
      <c r="BT71" t="s">
        <v>112</v>
      </c>
      <c r="BU71" t="s">
        <v>111</v>
      </c>
      <c r="BV71" t="s">
        <v>112</v>
      </c>
      <c r="BW71" t="s">
        <v>112</v>
      </c>
      <c r="BX71" t="s">
        <v>113</v>
      </c>
      <c r="BY71" t="s">
        <v>110</v>
      </c>
      <c r="BZ71" t="s">
        <v>110</v>
      </c>
      <c r="CA71" t="s">
        <v>112</v>
      </c>
      <c r="CB71" t="s">
        <v>112</v>
      </c>
      <c r="CC71" t="s">
        <v>110</v>
      </c>
      <c r="CD71" t="s">
        <v>111</v>
      </c>
      <c r="CE71" t="s">
        <v>110</v>
      </c>
      <c r="CF71" t="s">
        <v>112</v>
      </c>
      <c r="CG71" t="s">
        <v>112</v>
      </c>
      <c r="CH71" t="s">
        <v>113</v>
      </c>
      <c r="CI71" t="s">
        <v>110</v>
      </c>
      <c r="CJ71" t="s">
        <v>110</v>
      </c>
      <c r="CK71" t="s">
        <v>112</v>
      </c>
      <c r="CL71" t="s">
        <v>112</v>
      </c>
      <c r="CM71" t="s">
        <v>110</v>
      </c>
      <c r="CN71" t="s">
        <v>110</v>
      </c>
      <c r="CO71" t="s">
        <v>112</v>
      </c>
      <c r="CP71">
        <v>2.2999999999999998</v>
      </c>
      <c r="DT71">
        <f t="shared" si="20"/>
        <v>-0.86366334813401591</v>
      </c>
      <c r="DU71">
        <f t="shared" si="21"/>
        <v>0.27262582056271345</v>
      </c>
      <c r="DV71">
        <f t="shared" si="22"/>
        <v>-6.0017316421963521E-2</v>
      </c>
      <c r="DW71">
        <f t="shared" si="23"/>
        <v>-2.070100886652722</v>
      </c>
      <c r="DX71">
        <f t="shared" si="24"/>
        <v>-0.26390773255865008</v>
      </c>
    </row>
    <row r="72" spans="1:128" x14ac:dyDescent="0.3">
      <c r="A72" t="s">
        <v>181</v>
      </c>
      <c r="B72">
        <v>3.1666666666666665</v>
      </c>
      <c r="C72">
        <v>3</v>
      </c>
      <c r="D72">
        <v>2.5</v>
      </c>
      <c r="E72">
        <v>4</v>
      </c>
      <c r="F72">
        <v>4.25</v>
      </c>
      <c r="G72">
        <v>4.25</v>
      </c>
      <c r="H72">
        <v>4.75</v>
      </c>
      <c r="I72">
        <v>3.75</v>
      </c>
      <c r="J72">
        <v>3.0833333333333335</v>
      </c>
      <c r="K72">
        <v>2.75</v>
      </c>
      <c r="L72">
        <v>3.25</v>
      </c>
      <c r="M72">
        <v>3.25</v>
      </c>
      <c r="N72">
        <v>2.25</v>
      </c>
      <c r="O72">
        <v>3</v>
      </c>
      <c r="P72">
        <v>1.75</v>
      </c>
      <c r="Q72">
        <v>2</v>
      </c>
      <c r="R72">
        <v>4.25</v>
      </c>
      <c r="S72">
        <v>4.5</v>
      </c>
      <c r="T72">
        <v>4.5</v>
      </c>
      <c r="U72">
        <v>3.75</v>
      </c>
      <c r="W72" t="s">
        <v>110</v>
      </c>
      <c r="X72" t="s">
        <v>113</v>
      </c>
      <c r="Y72" t="s">
        <v>112</v>
      </c>
      <c r="Z72" t="s">
        <v>112</v>
      </c>
      <c r="AA72" t="s">
        <v>109</v>
      </c>
      <c r="AB72" t="s">
        <v>112</v>
      </c>
      <c r="AC72" t="s">
        <v>109</v>
      </c>
      <c r="AD72" t="s">
        <v>112</v>
      </c>
      <c r="AE72" t="s">
        <v>109</v>
      </c>
      <c r="AF72" t="s">
        <v>109</v>
      </c>
      <c r="AG72" t="s">
        <v>112</v>
      </c>
      <c r="AH72" t="s">
        <v>112</v>
      </c>
      <c r="AI72" t="s">
        <v>112</v>
      </c>
      <c r="AJ72" t="s">
        <v>110</v>
      </c>
      <c r="AK72" t="s">
        <v>111</v>
      </c>
      <c r="AL72" t="s">
        <v>112</v>
      </c>
      <c r="AM72" t="s">
        <v>113</v>
      </c>
      <c r="AN72" t="s">
        <v>113</v>
      </c>
      <c r="AO72" t="s">
        <v>109</v>
      </c>
      <c r="AP72" t="s">
        <v>111</v>
      </c>
      <c r="AQ72" t="s">
        <v>112</v>
      </c>
      <c r="AR72" t="s">
        <v>112</v>
      </c>
      <c r="AS72" t="s">
        <v>111</v>
      </c>
      <c r="AT72" t="s">
        <v>113</v>
      </c>
      <c r="AU72" t="s">
        <v>110</v>
      </c>
      <c r="AV72" t="s">
        <v>112</v>
      </c>
      <c r="AW72" t="s">
        <v>112</v>
      </c>
      <c r="AX72" t="s">
        <v>110</v>
      </c>
      <c r="AY72" t="s">
        <v>113</v>
      </c>
      <c r="AZ72" t="s">
        <v>111</v>
      </c>
      <c r="BA72" t="s">
        <v>111</v>
      </c>
      <c r="BB72" t="s">
        <v>111</v>
      </c>
      <c r="BC72" t="s">
        <v>109</v>
      </c>
      <c r="BD72" t="s">
        <v>111</v>
      </c>
      <c r="BE72" t="s">
        <v>112</v>
      </c>
      <c r="BF72" t="s">
        <v>110</v>
      </c>
      <c r="BG72" t="s">
        <v>110</v>
      </c>
      <c r="BH72" t="s">
        <v>112</v>
      </c>
      <c r="BI72" t="s">
        <v>110</v>
      </c>
      <c r="BJ72" t="s">
        <v>113</v>
      </c>
      <c r="BK72" t="s">
        <v>111</v>
      </c>
      <c r="BL72" t="s">
        <v>111</v>
      </c>
      <c r="BM72" t="s">
        <v>112</v>
      </c>
      <c r="BN72" t="s">
        <v>113</v>
      </c>
      <c r="BO72" t="s">
        <v>112</v>
      </c>
      <c r="BP72" t="s">
        <v>112</v>
      </c>
      <c r="BQ72" t="s">
        <v>111</v>
      </c>
      <c r="BR72" t="s">
        <v>109</v>
      </c>
      <c r="BS72" t="s">
        <v>112</v>
      </c>
      <c r="BT72" t="s">
        <v>110</v>
      </c>
      <c r="BU72" t="s">
        <v>112</v>
      </c>
      <c r="BV72" t="s">
        <v>112</v>
      </c>
      <c r="BW72" t="s">
        <v>111</v>
      </c>
      <c r="BX72" t="s">
        <v>113</v>
      </c>
      <c r="BY72" t="s">
        <v>113</v>
      </c>
      <c r="BZ72" t="s">
        <v>111</v>
      </c>
      <c r="CA72" t="s">
        <v>111</v>
      </c>
      <c r="CB72" t="s">
        <v>111</v>
      </c>
      <c r="CC72" t="s">
        <v>109</v>
      </c>
      <c r="CD72" t="s">
        <v>111</v>
      </c>
      <c r="CE72" t="s">
        <v>111</v>
      </c>
      <c r="CF72" t="s">
        <v>110</v>
      </c>
      <c r="CG72" t="s">
        <v>113</v>
      </c>
      <c r="CH72" t="s">
        <v>113</v>
      </c>
      <c r="CI72" t="s">
        <v>110</v>
      </c>
      <c r="CJ72" t="s">
        <v>111</v>
      </c>
      <c r="CK72" t="s">
        <v>112</v>
      </c>
      <c r="CL72" t="s">
        <v>112</v>
      </c>
      <c r="CM72" t="s">
        <v>109</v>
      </c>
      <c r="CN72" t="s">
        <v>110</v>
      </c>
      <c r="CO72" t="s">
        <v>111</v>
      </c>
      <c r="CP72">
        <v>2.7</v>
      </c>
      <c r="DT72">
        <f t="shared" si="20"/>
        <v>-0.54744999544336626</v>
      </c>
      <c r="DU72">
        <f t="shared" si="21"/>
        <v>0.98257798682555963</v>
      </c>
      <c r="DV72">
        <f t="shared" si="22"/>
        <v>-0.46571881813418614</v>
      </c>
      <c r="DW72">
        <f t="shared" si="23"/>
        <v>-1.3168106656253182</v>
      </c>
      <c r="DX72">
        <f t="shared" si="24"/>
        <v>0.84036759874445743</v>
      </c>
    </row>
    <row r="73" spans="1:128" x14ac:dyDescent="0.3">
      <c r="A73" t="s">
        <v>182</v>
      </c>
      <c r="B73">
        <v>3</v>
      </c>
      <c r="C73">
        <v>2</v>
      </c>
      <c r="D73">
        <v>3.25</v>
      </c>
      <c r="E73">
        <v>3.75</v>
      </c>
      <c r="F73">
        <v>3.1666666666666665</v>
      </c>
      <c r="G73">
        <v>3.75</v>
      </c>
      <c r="H73">
        <v>3.5</v>
      </c>
      <c r="I73">
        <v>2.25</v>
      </c>
      <c r="J73">
        <v>3.25</v>
      </c>
      <c r="K73">
        <v>3.25</v>
      </c>
      <c r="L73">
        <v>4</v>
      </c>
      <c r="M73">
        <v>2.5</v>
      </c>
      <c r="N73">
        <v>3.25</v>
      </c>
      <c r="O73">
        <v>4.5</v>
      </c>
      <c r="P73">
        <v>3</v>
      </c>
      <c r="Q73">
        <v>2.25</v>
      </c>
      <c r="R73">
        <v>3.8333333333333335</v>
      </c>
      <c r="S73">
        <v>4.75</v>
      </c>
      <c r="T73">
        <v>4.75</v>
      </c>
      <c r="U73">
        <v>4</v>
      </c>
      <c r="W73" t="s">
        <v>110</v>
      </c>
      <c r="X73" t="s">
        <v>113</v>
      </c>
      <c r="Y73" t="s">
        <v>112</v>
      </c>
      <c r="Z73" t="s">
        <v>112</v>
      </c>
      <c r="AA73" t="s">
        <v>110</v>
      </c>
      <c r="AB73" t="s">
        <v>112</v>
      </c>
      <c r="AC73" t="s">
        <v>110</v>
      </c>
      <c r="AD73" t="s">
        <v>112</v>
      </c>
      <c r="AE73" t="s">
        <v>110</v>
      </c>
      <c r="AF73" t="s">
        <v>110</v>
      </c>
      <c r="AG73" t="s">
        <v>112</v>
      </c>
      <c r="AH73" t="s">
        <v>112</v>
      </c>
      <c r="AI73" t="s">
        <v>111</v>
      </c>
      <c r="AJ73" t="s">
        <v>112</v>
      </c>
      <c r="AK73" t="s">
        <v>113</v>
      </c>
      <c r="AL73" t="s">
        <v>112</v>
      </c>
      <c r="AM73" t="s">
        <v>112</v>
      </c>
      <c r="AN73" t="s">
        <v>112</v>
      </c>
      <c r="AO73" t="s">
        <v>111</v>
      </c>
      <c r="AP73" t="s">
        <v>112</v>
      </c>
      <c r="AQ73" t="s">
        <v>112</v>
      </c>
      <c r="AR73" t="s">
        <v>109</v>
      </c>
      <c r="AS73" t="s">
        <v>110</v>
      </c>
      <c r="AT73" t="s">
        <v>112</v>
      </c>
      <c r="AU73" t="s">
        <v>110</v>
      </c>
      <c r="AV73" t="s">
        <v>113</v>
      </c>
      <c r="AW73" t="s">
        <v>110</v>
      </c>
      <c r="AX73" t="s">
        <v>111</v>
      </c>
      <c r="AY73" t="s">
        <v>109</v>
      </c>
      <c r="AZ73" t="s">
        <v>110</v>
      </c>
      <c r="BA73" t="s">
        <v>110</v>
      </c>
      <c r="BB73" t="s">
        <v>112</v>
      </c>
      <c r="BC73" t="s">
        <v>110</v>
      </c>
      <c r="BD73" t="s">
        <v>111</v>
      </c>
      <c r="BE73" t="s">
        <v>112</v>
      </c>
      <c r="BF73" t="s">
        <v>109</v>
      </c>
      <c r="BG73" t="s">
        <v>110</v>
      </c>
      <c r="BH73" t="s">
        <v>111</v>
      </c>
      <c r="BI73" t="s">
        <v>112</v>
      </c>
      <c r="BJ73" t="s">
        <v>112</v>
      </c>
      <c r="BK73" t="s">
        <v>111</v>
      </c>
      <c r="BL73" t="s">
        <v>110</v>
      </c>
      <c r="BM73" t="s">
        <v>111</v>
      </c>
      <c r="BN73" t="s">
        <v>110</v>
      </c>
      <c r="BO73" t="s">
        <v>111</v>
      </c>
      <c r="BP73" t="s">
        <v>110</v>
      </c>
      <c r="BQ73" t="s">
        <v>110</v>
      </c>
      <c r="BR73" t="s">
        <v>110</v>
      </c>
      <c r="BS73" t="s">
        <v>112</v>
      </c>
      <c r="BT73" t="s">
        <v>109</v>
      </c>
      <c r="BU73" t="s">
        <v>112</v>
      </c>
      <c r="BV73" t="s">
        <v>112</v>
      </c>
      <c r="BW73" t="s">
        <v>110</v>
      </c>
      <c r="BX73" t="s">
        <v>112</v>
      </c>
      <c r="BY73" t="s">
        <v>112</v>
      </c>
      <c r="BZ73" t="s">
        <v>110</v>
      </c>
      <c r="CA73" t="s">
        <v>112</v>
      </c>
      <c r="CB73" t="s">
        <v>112</v>
      </c>
      <c r="CC73" t="s">
        <v>110</v>
      </c>
      <c r="CD73" t="s">
        <v>112</v>
      </c>
      <c r="CE73" t="s">
        <v>112</v>
      </c>
      <c r="CF73" t="s">
        <v>110</v>
      </c>
      <c r="CG73" t="s">
        <v>112</v>
      </c>
      <c r="CH73" t="s">
        <v>112</v>
      </c>
      <c r="CI73" t="s">
        <v>109</v>
      </c>
      <c r="CJ73" t="s">
        <v>112</v>
      </c>
      <c r="CK73" t="s">
        <v>112</v>
      </c>
      <c r="CL73" t="s">
        <v>112</v>
      </c>
      <c r="CM73" t="s">
        <v>111</v>
      </c>
      <c r="CN73" t="s">
        <v>110</v>
      </c>
      <c r="CO73" t="s">
        <v>112</v>
      </c>
      <c r="CP73">
        <v>3.2</v>
      </c>
      <c r="DT73">
        <f t="shared" si="20"/>
        <v>-0.86366334813401591</v>
      </c>
      <c r="DU73">
        <f t="shared" si="21"/>
        <v>-1.3247665535286897</v>
      </c>
      <c r="DV73">
        <f t="shared" si="22"/>
        <v>-0.19525115032603796</v>
      </c>
      <c r="DW73">
        <f t="shared" si="23"/>
        <v>0.1897697764294887</v>
      </c>
      <c r="DX73">
        <f t="shared" si="24"/>
        <v>5.1599504956523989E-2</v>
      </c>
    </row>
    <row r="74" spans="1:128" x14ac:dyDescent="0.3">
      <c r="A74" t="s">
        <v>183</v>
      </c>
      <c r="B74">
        <v>3.5833333333333335</v>
      </c>
      <c r="C74">
        <v>4</v>
      </c>
      <c r="D74">
        <v>2.75</v>
      </c>
      <c r="E74">
        <v>4</v>
      </c>
      <c r="F74">
        <v>3.5</v>
      </c>
      <c r="G74">
        <v>4.25</v>
      </c>
      <c r="H74">
        <v>3.5</v>
      </c>
      <c r="I74">
        <v>2.75</v>
      </c>
      <c r="J74">
        <v>4.25</v>
      </c>
      <c r="K74">
        <v>4.75</v>
      </c>
      <c r="L74">
        <v>4</v>
      </c>
      <c r="M74">
        <v>4</v>
      </c>
      <c r="N74">
        <v>3.6666666666666665</v>
      </c>
      <c r="O74">
        <v>4</v>
      </c>
      <c r="P74">
        <v>3</v>
      </c>
      <c r="Q74">
        <v>4</v>
      </c>
      <c r="R74">
        <v>4.166666666666667</v>
      </c>
      <c r="S74">
        <v>4.5</v>
      </c>
      <c r="T74">
        <v>4.5</v>
      </c>
      <c r="U74">
        <v>4</v>
      </c>
      <c r="W74" t="s">
        <v>110</v>
      </c>
      <c r="X74" t="s">
        <v>112</v>
      </c>
      <c r="Y74" t="s">
        <v>112</v>
      </c>
      <c r="Z74" t="s">
        <v>112</v>
      </c>
      <c r="AA74" t="s">
        <v>110</v>
      </c>
      <c r="AB74" t="s">
        <v>112</v>
      </c>
      <c r="AC74" t="s">
        <v>110</v>
      </c>
      <c r="AD74" t="s">
        <v>112</v>
      </c>
      <c r="AE74" t="s">
        <v>110</v>
      </c>
      <c r="AF74" t="s">
        <v>111</v>
      </c>
      <c r="AG74" t="s">
        <v>112</v>
      </c>
      <c r="AH74" t="s">
        <v>112</v>
      </c>
      <c r="AI74" t="s">
        <v>112</v>
      </c>
      <c r="AJ74" t="s">
        <v>110</v>
      </c>
      <c r="AK74" t="s">
        <v>110</v>
      </c>
      <c r="AL74" t="s">
        <v>109</v>
      </c>
      <c r="AM74" t="s">
        <v>112</v>
      </c>
      <c r="AN74" t="s">
        <v>112</v>
      </c>
      <c r="AO74" t="s">
        <v>110</v>
      </c>
      <c r="AP74" t="s">
        <v>110</v>
      </c>
      <c r="AQ74" t="s">
        <v>112</v>
      </c>
      <c r="AR74" t="s">
        <v>110</v>
      </c>
      <c r="AS74" t="s">
        <v>112</v>
      </c>
      <c r="AT74" t="s">
        <v>110</v>
      </c>
      <c r="AU74" t="s">
        <v>113</v>
      </c>
      <c r="AV74" t="s">
        <v>112</v>
      </c>
      <c r="AW74" t="s">
        <v>110</v>
      </c>
      <c r="AX74" t="s">
        <v>110</v>
      </c>
      <c r="AY74" t="s">
        <v>112</v>
      </c>
      <c r="AZ74" t="s">
        <v>112</v>
      </c>
      <c r="BA74" t="s">
        <v>113</v>
      </c>
      <c r="BB74" t="s">
        <v>112</v>
      </c>
      <c r="BC74" t="s">
        <v>110</v>
      </c>
      <c r="BD74" t="s">
        <v>110</v>
      </c>
      <c r="BE74" t="s">
        <v>112</v>
      </c>
      <c r="BF74" t="s">
        <v>110</v>
      </c>
      <c r="BG74" t="s">
        <v>110</v>
      </c>
      <c r="BH74" t="s">
        <v>112</v>
      </c>
      <c r="BI74" t="s">
        <v>112</v>
      </c>
      <c r="BJ74" t="s">
        <v>110</v>
      </c>
      <c r="BK74" t="s">
        <v>110</v>
      </c>
      <c r="BL74" t="s">
        <v>110</v>
      </c>
      <c r="BM74" t="s">
        <v>112</v>
      </c>
      <c r="BN74" t="s">
        <v>111</v>
      </c>
      <c r="BO74" t="s">
        <v>112</v>
      </c>
      <c r="BP74" t="s">
        <v>112</v>
      </c>
      <c r="BQ74" t="s">
        <v>110</v>
      </c>
      <c r="BR74" t="s">
        <v>110</v>
      </c>
      <c r="BS74" t="s">
        <v>112</v>
      </c>
      <c r="BT74" t="s">
        <v>112</v>
      </c>
      <c r="BU74" t="s">
        <v>113</v>
      </c>
      <c r="BV74" t="s">
        <v>112</v>
      </c>
      <c r="BW74" t="s">
        <v>110</v>
      </c>
      <c r="BX74" t="s">
        <v>112</v>
      </c>
      <c r="BY74" t="s">
        <v>110</v>
      </c>
      <c r="BZ74" t="s">
        <v>110</v>
      </c>
      <c r="CA74" t="s">
        <v>112</v>
      </c>
      <c r="CB74" t="s">
        <v>110</v>
      </c>
      <c r="CC74" t="s">
        <v>110</v>
      </c>
      <c r="CD74" t="s">
        <v>110</v>
      </c>
      <c r="CE74" t="s">
        <v>110</v>
      </c>
      <c r="CF74" t="s">
        <v>110</v>
      </c>
      <c r="CG74" t="s">
        <v>112</v>
      </c>
      <c r="CH74" t="s">
        <v>112</v>
      </c>
      <c r="CI74" t="s">
        <v>112</v>
      </c>
      <c r="CJ74" t="s">
        <v>110</v>
      </c>
      <c r="CK74" t="s">
        <v>112</v>
      </c>
      <c r="CL74" t="s">
        <v>112</v>
      </c>
      <c r="CM74" t="s">
        <v>112</v>
      </c>
      <c r="CN74" t="s">
        <v>112</v>
      </c>
      <c r="CO74" t="s">
        <v>112</v>
      </c>
      <c r="CP74">
        <v>2.6</v>
      </c>
      <c r="DT74">
        <f t="shared" si="20"/>
        <v>0.24308338628325912</v>
      </c>
      <c r="DU74">
        <f t="shared" si="21"/>
        <v>-0.61481438726584359</v>
      </c>
      <c r="DV74">
        <f t="shared" si="22"/>
        <v>1.4275548565228524</v>
      </c>
      <c r="DW74">
        <f t="shared" si="23"/>
        <v>0.81751162728565807</v>
      </c>
      <c r="DX74">
        <f t="shared" si="24"/>
        <v>0.68261397998687123</v>
      </c>
    </row>
    <row r="75" spans="1:128" x14ac:dyDescent="0.3">
      <c r="A75" t="s">
        <v>184</v>
      </c>
      <c r="B75">
        <v>2.9166666666666665</v>
      </c>
      <c r="C75">
        <v>2.75</v>
      </c>
      <c r="D75">
        <v>2.5</v>
      </c>
      <c r="E75">
        <v>3.5</v>
      </c>
      <c r="F75">
        <v>4.333333333333333</v>
      </c>
      <c r="G75">
        <v>4.5</v>
      </c>
      <c r="H75">
        <v>4.25</v>
      </c>
      <c r="I75">
        <v>4.25</v>
      </c>
      <c r="J75">
        <v>2.5833333333333335</v>
      </c>
      <c r="K75">
        <v>2.25</v>
      </c>
      <c r="L75">
        <v>2.25</v>
      </c>
      <c r="M75">
        <v>3.25</v>
      </c>
      <c r="N75">
        <v>3.6666666666666665</v>
      </c>
      <c r="O75">
        <v>4.25</v>
      </c>
      <c r="P75">
        <v>3.5</v>
      </c>
      <c r="Q75">
        <v>3.25</v>
      </c>
      <c r="R75">
        <v>4.666666666666667</v>
      </c>
      <c r="S75">
        <v>5</v>
      </c>
      <c r="T75">
        <v>5</v>
      </c>
      <c r="U75">
        <v>4.25</v>
      </c>
      <c r="W75" t="s">
        <v>110</v>
      </c>
      <c r="X75" t="s">
        <v>115</v>
      </c>
      <c r="Y75" t="s">
        <v>112</v>
      </c>
      <c r="Z75" t="s">
        <v>112</v>
      </c>
      <c r="AA75" t="s">
        <v>110</v>
      </c>
      <c r="AB75" t="s">
        <v>111</v>
      </c>
      <c r="AC75" t="s">
        <v>109</v>
      </c>
      <c r="AD75" t="s">
        <v>111</v>
      </c>
      <c r="AE75" t="s">
        <v>109</v>
      </c>
      <c r="AF75" t="s">
        <v>111</v>
      </c>
      <c r="AG75" t="s">
        <v>111</v>
      </c>
      <c r="AH75" t="s">
        <v>112</v>
      </c>
      <c r="AI75" t="s">
        <v>112</v>
      </c>
      <c r="AJ75" t="s">
        <v>112</v>
      </c>
      <c r="AK75" t="s">
        <v>111</v>
      </c>
      <c r="AL75" t="s">
        <v>109</v>
      </c>
      <c r="AM75" t="s">
        <v>112</v>
      </c>
      <c r="AN75" t="s">
        <v>112</v>
      </c>
      <c r="AO75" t="s">
        <v>111</v>
      </c>
      <c r="AP75" t="s">
        <v>110</v>
      </c>
      <c r="AQ75" t="s">
        <v>112</v>
      </c>
      <c r="AR75" t="s">
        <v>109</v>
      </c>
      <c r="AS75" t="s">
        <v>112</v>
      </c>
      <c r="AT75" t="s">
        <v>112</v>
      </c>
      <c r="AU75" t="s">
        <v>111</v>
      </c>
      <c r="AV75" t="s">
        <v>112</v>
      </c>
      <c r="AW75" t="s">
        <v>112</v>
      </c>
      <c r="AX75" t="s">
        <v>109</v>
      </c>
      <c r="AY75" t="s">
        <v>111</v>
      </c>
      <c r="AZ75" t="s">
        <v>112</v>
      </c>
      <c r="BA75" t="s">
        <v>113</v>
      </c>
      <c r="BB75" t="s">
        <v>112</v>
      </c>
      <c r="BC75" t="s">
        <v>111</v>
      </c>
      <c r="BD75" t="s">
        <v>111</v>
      </c>
      <c r="BE75" t="s">
        <v>111</v>
      </c>
      <c r="BF75" t="s">
        <v>109</v>
      </c>
      <c r="BG75" t="s">
        <v>109</v>
      </c>
      <c r="BH75" t="s">
        <v>112</v>
      </c>
      <c r="BI75" t="s">
        <v>111</v>
      </c>
      <c r="BJ75" t="s">
        <v>112</v>
      </c>
      <c r="BK75" t="s">
        <v>109</v>
      </c>
      <c r="BL75" t="s">
        <v>111</v>
      </c>
      <c r="BM75" t="s">
        <v>112</v>
      </c>
      <c r="BN75" t="s">
        <v>112</v>
      </c>
      <c r="BO75" t="s">
        <v>112</v>
      </c>
      <c r="BP75" t="s">
        <v>113</v>
      </c>
      <c r="BQ75" t="s">
        <v>111</v>
      </c>
      <c r="BR75" t="s">
        <v>112</v>
      </c>
      <c r="BS75" t="s">
        <v>112</v>
      </c>
      <c r="BT75" t="s">
        <v>111</v>
      </c>
      <c r="BU75" t="s">
        <v>112</v>
      </c>
      <c r="BV75" t="s">
        <v>112</v>
      </c>
      <c r="BW75" t="s">
        <v>112</v>
      </c>
      <c r="BX75" t="s">
        <v>111</v>
      </c>
      <c r="BY75" t="s">
        <v>112</v>
      </c>
      <c r="BZ75" t="s">
        <v>110</v>
      </c>
      <c r="CA75" t="s">
        <v>113</v>
      </c>
      <c r="CB75" t="s">
        <v>112</v>
      </c>
      <c r="CC75" t="s">
        <v>111</v>
      </c>
      <c r="CD75" t="s">
        <v>112</v>
      </c>
      <c r="CE75" t="s">
        <v>111</v>
      </c>
      <c r="CF75" t="s">
        <v>111</v>
      </c>
      <c r="CG75" t="s">
        <v>110</v>
      </c>
      <c r="CH75" t="s">
        <v>112</v>
      </c>
      <c r="CI75" t="s">
        <v>110</v>
      </c>
      <c r="CJ75" t="s">
        <v>110</v>
      </c>
      <c r="CK75" t="s">
        <v>112</v>
      </c>
      <c r="CL75" t="s">
        <v>112</v>
      </c>
      <c r="CM75" t="s">
        <v>112</v>
      </c>
      <c r="CN75" t="s">
        <v>111</v>
      </c>
      <c r="CO75" t="s">
        <v>112</v>
      </c>
      <c r="CP75">
        <v>3.4</v>
      </c>
      <c r="DT75">
        <f t="shared" si="20"/>
        <v>-1.0217700244793411</v>
      </c>
      <c r="DU75">
        <f t="shared" si="21"/>
        <v>1.1600660283912705</v>
      </c>
      <c r="DV75">
        <f t="shared" si="22"/>
        <v>-1.2771218215586313</v>
      </c>
      <c r="DW75">
        <f t="shared" si="23"/>
        <v>0.81751162728565807</v>
      </c>
      <c r="DX75">
        <f t="shared" si="24"/>
        <v>1.6291356925323919</v>
      </c>
    </row>
    <row r="76" spans="1:128" x14ac:dyDescent="0.3">
      <c r="A76" t="s">
        <v>185</v>
      </c>
      <c r="B76">
        <v>3.25</v>
      </c>
      <c r="C76">
        <v>3</v>
      </c>
      <c r="D76">
        <v>2.75</v>
      </c>
      <c r="E76">
        <v>4</v>
      </c>
      <c r="F76">
        <v>3.8333333333333335</v>
      </c>
      <c r="G76">
        <v>4.5</v>
      </c>
      <c r="H76">
        <v>4</v>
      </c>
      <c r="I76">
        <v>3</v>
      </c>
      <c r="J76">
        <v>3.75</v>
      </c>
      <c r="K76">
        <v>4.25</v>
      </c>
      <c r="L76">
        <v>3.75</v>
      </c>
      <c r="M76">
        <v>3.25</v>
      </c>
      <c r="N76">
        <v>3.0833333333333335</v>
      </c>
      <c r="O76">
        <v>3.75</v>
      </c>
      <c r="P76">
        <v>2.5</v>
      </c>
      <c r="Q76">
        <v>3</v>
      </c>
      <c r="R76">
        <v>4</v>
      </c>
      <c r="S76">
        <v>4.25</v>
      </c>
      <c r="T76">
        <v>4.25</v>
      </c>
      <c r="U76">
        <v>4.25</v>
      </c>
      <c r="W76" t="s">
        <v>110</v>
      </c>
      <c r="X76" t="s">
        <v>112</v>
      </c>
      <c r="Y76" t="s">
        <v>112</v>
      </c>
      <c r="Z76" t="s">
        <v>112</v>
      </c>
      <c r="AA76" t="s">
        <v>111</v>
      </c>
      <c r="AB76" t="s">
        <v>111</v>
      </c>
      <c r="AC76" t="s">
        <v>111</v>
      </c>
      <c r="AD76" t="s">
        <v>112</v>
      </c>
      <c r="AE76" t="s">
        <v>112</v>
      </c>
      <c r="AF76" t="s">
        <v>110</v>
      </c>
      <c r="AG76" t="s">
        <v>111</v>
      </c>
      <c r="AH76" t="s">
        <v>113</v>
      </c>
      <c r="AI76" t="s">
        <v>112</v>
      </c>
      <c r="AJ76" t="s">
        <v>110</v>
      </c>
      <c r="AK76" t="s">
        <v>112</v>
      </c>
      <c r="AL76" t="s">
        <v>110</v>
      </c>
      <c r="AM76" t="s">
        <v>112</v>
      </c>
      <c r="AN76" t="s">
        <v>112</v>
      </c>
      <c r="AO76" t="s">
        <v>110</v>
      </c>
      <c r="AP76" t="s">
        <v>112</v>
      </c>
      <c r="AQ76" t="s">
        <v>113</v>
      </c>
      <c r="AR76" t="s">
        <v>110</v>
      </c>
      <c r="AS76" t="s">
        <v>110</v>
      </c>
      <c r="AT76" t="s">
        <v>110</v>
      </c>
      <c r="AU76" t="s">
        <v>112</v>
      </c>
      <c r="AV76" t="s">
        <v>112</v>
      </c>
      <c r="AW76" t="s">
        <v>110</v>
      </c>
      <c r="AX76" t="s">
        <v>110</v>
      </c>
      <c r="AY76" t="s">
        <v>112</v>
      </c>
      <c r="AZ76" t="s">
        <v>112</v>
      </c>
      <c r="BA76" t="s">
        <v>112</v>
      </c>
      <c r="BB76" t="s">
        <v>111</v>
      </c>
      <c r="BC76" t="s">
        <v>110</v>
      </c>
      <c r="BD76" t="s">
        <v>112</v>
      </c>
      <c r="BE76" t="s">
        <v>112</v>
      </c>
      <c r="BF76" t="s">
        <v>111</v>
      </c>
      <c r="BG76" t="s">
        <v>110</v>
      </c>
      <c r="BH76" t="s">
        <v>112</v>
      </c>
      <c r="BI76" t="s">
        <v>112</v>
      </c>
      <c r="BJ76" t="s">
        <v>112</v>
      </c>
      <c r="BK76" t="s">
        <v>110</v>
      </c>
      <c r="BL76" t="s">
        <v>112</v>
      </c>
      <c r="BM76" t="s">
        <v>112</v>
      </c>
      <c r="BN76" t="s">
        <v>112</v>
      </c>
      <c r="BO76" t="s">
        <v>113</v>
      </c>
      <c r="BP76" t="s">
        <v>112</v>
      </c>
      <c r="BQ76" t="s">
        <v>111</v>
      </c>
      <c r="BR76" t="s">
        <v>112</v>
      </c>
      <c r="BS76" t="s">
        <v>112</v>
      </c>
      <c r="BT76" t="s">
        <v>111</v>
      </c>
      <c r="BU76" t="s">
        <v>112</v>
      </c>
      <c r="BV76" t="s">
        <v>112</v>
      </c>
      <c r="BW76" t="s">
        <v>111</v>
      </c>
      <c r="BX76" t="s">
        <v>112</v>
      </c>
      <c r="BY76" t="s">
        <v>112</v>
      </c>
      <c r="BZ76" t="s">
        <v>110</v>
      </c>
      <c r="CA76" t="s">
        <v>113</v>
      </c>
      <c r="CB76" t="s">
        <v>111</v>
      </c>
      <c r="CC76" t="s">
        <v>109</v>
      </c>
      <c r="CD76" t="s">
        <v>110</v>
      </c>
      <c r="CE76" t="s">
        <v>110</v>
      </c>
      <c r="CF76" t="s">
        <v>110</v>
      </c>
      <c r="CG76" t="s">
        <v>112</v>
      </c>
      <c r="CH76" t="s">
        <v>112</v>
      </c>
      <c r="CI76" t="s">
        <v>111</v>
      </c>
      <c r="CJ76" t="s">
        <v>112</v>
      </c>
      <c r="CK76" t="s">
        <v>112</v>
      </c>
      <c r="CL76" t="s">
        <v>112</v>
      </c>
      <c r="CM76" t="s">
        <v>112</v>
      </c>
      <c r="CN76" t="s">
        <v>111</v>
      </c>
      <c r="CO76" t="s">
        <v>112</v>
      </c>
      <c r="CP76">
        <v>2.6</v>
      </c>
      <c r="DT76">
        <f t="shared" si="20"/>
        <v>-0.38934331909804104</v>
      </c>
      <c r="DU76">
        <f t="shared" si="21"/>
        <v>9.5137778997002612E-2</v>
      </c>
      <c r="DV76">
        <f t="shared" si="22"/>
        <v>0.61615185309840725</v>
      </c>
      <c r="DW76">
        <f t="shared" si="23"/>
        <v>-6.132696391297892E-2</v>
      </c>
      <c r="DX76">
        <f t="shared" si="24"/>
        <v>0.36710674247169722</v>
      </c>
    </row>
    <row r="77" spans="1:128" x14ac:dyDescent="0.3">
      <c r="A77" t="s">
        <v>186</v>
      </c>
      <c r="B77">
        <v>3.3333333333333335</v>
      </c>
      <c r="C77">
        <v>3</v>
      </c>
      <c r="D77">
        <v>3.25</v>
      </c>
      <c r="E77">
        <v>3.75</v>
      </c>
      <c r="F77">
        <v>4.416666666666667</v>
      </c>
      <c r="G77">
        <v>4</v>
      </c>
      <c r="H77">
        <v>5</v>
      </c>
      <c r="I77">
        <v>4.25</v>
      </c>
      <c r="J77">
        <v>4.416666666666667</v>
      </c>
      <c r="K77">
        <v>4.5</v>
      </c>
      <c r="L77">
        <v>4.25</v>
      </c>
      <c r="M77">
        <v>4.5</v>
      </c>
      <c r="N77">
        <v>2.0833333333333335</v>
      </c>
      <c r="O77">
        <v>3</v>
      </c>
      <c r="P77">
        <v>1.5</v>
      </c>
      <c r="Q77">
        <v>1.75</v>
      </c>
      <c r="R77">
        <v>3.5</v>
      </c>
      <c r="S77">
        <v>4</v>
      </c>
      <c r="T77">
        <v>4</v>
      </c>
      <c r="U77">
        <v>3.25</v>
      </c>
      <c r="W77" t="s">
        <v>110</v>
      </c>
      <c r="X77" t="s">
        <v>109</v>
      </c>
      <c r="Y77" t="s">
        <v>112</v>
      </c>
      <c r="Z77" t="s">
        <v>112</v>
      </c>
      <c r="AA77" t="s">
        <v>109</v>
      </c>
      <c r="AB77" t="s">
        <v>111</v>
      </c>
      <c r="AC77" t="s">
        <v>109</v>
      </c>
      <c r="AD77" t="s">
        <v>112</v>
      </c>
      <c r="AE77" t="s">
        <v>109</v>
      </c>
      <c r="AF77" t="s">
        <v>110</v>
      </c>
      <c r="AG77" t="s">
        <v>112</v>
      </c>
      <c r="AH77" t="s">
        <v>111</v>
      </c>
      <c r="AI77" t="s">
        <v>111</v>
      </c>
      <c r="AJ77" t="s">
        <v>112</v>
      </c>
      <c r="AK77" t="s">
        <v>112</v>
      </c>
      <c r="AL77" t="s">
        <v>110</v>
      </c>
      <c r="AM77" t="s">
        <v>112</v>
      </c>
      <c r="AN77" t="s">
        <v>112</v>
      </c>
      <c r="AO77" t="s">
        <v>112</v>
      </c>
      <c r="AP77" t="s">
        <v>112</v>
      </c>
      <c r="AQ77" t="s">
        <v>113</v>
      </c>
      <c r="AR77" t="s">
        <v>112</v>
      </c>
      <c r="AS77" t="s">
        <v>111</v>
      </c>
      <c r="AT77" t="s">
        <v>110</v>
      </c>
      <c r="AU77" t="s">
        <v>110</v>
      </c>
      <c r="AV77" t="s">
        <v>113</v>
      </c>
      <c r="AW77" t="s">
        <v>111</v>
      </c>
      <c r="AX77" t="s">
        <v>110</v>
      </c>
      <c r="AY77" t="s">
        <v>110</v>
      </c>
      <c r="AZ77" t="s">
        <v>110</v>
      </c>
      <c r="BA77" t="s">
        <v>113</v>
      </c>
      <c r="BB77" t="s">
        <v>112</v>
      </c>
      <c r="BC77" t="s">
        <v>111</v>
      </c>
      <c r="BD77" t="s">
        <v>112</v>
      </c>
      <c r="BE77" t="s">
        <v>112</v>
      </c>
      <c r="BF77" t="s">
        <v>109</v>
      </c>
      <c r="BG77" t="s">
        <v>111</v>
      </c>
      <c r="BH77" t="s">
        <v>112</v>
      </c>
      <c r="BI77" t="s">
        <v>112</v>
      </c>
      <c r="BJ77" t="s">
        <v>112</v>
      </c>
      <c r="BK77" t="s">
        <v>109</v>
      </c>
      <c r="BL77" t="s">
        <v>111</v>
      </c>
      <c r="BM77" t="s">
        <v>112</v>
      </c>
      <c r="BN77" t="s">
        <v>111</v>
      </c>
      <c r="BO77" t="s">
        <v>110</v>
      </c>
      <c r="BP77" t="s">
        <v>113</v>
      </c>
      <c r="BQ77" t="s">
        <v>110</v>
      </c>
      <c r="BR77" t="s">
        <v>112</v>
      </c>
      <c r="BS77" t="s">
        <v>111</v>
      </c>
      <c r="BT77" t="s">
        <v>111</v>
      </c>
      <c r="BU77" t="s">
        <v>113</v>
      </c>
      <c r="BV77" t="s">
        <v>111</v>
      </c>
      <c r="BW77" t="s">
        <v>111</v>
      </c>
      <c r="BX77" t="s">
        <v>112</v>
      </c>
      <c r="BY77" t="s">
        <v>112</v>
      </c>
      <c r="BZ77" t="s">
        <v>109</v>
      </c>
      <c r="CA77" t="s">
        <v>112</v>
      </c>
      <c r="CB77" t="s">
        <v>112</v>
      </c>
      <c r="CC77" t="s">
        <v>110</v>
      </c>
      <c r="CD77" t="s">
        <v>112</v>
      </c>
      <c r="CE77" t="s">
        <v>110</v>
      </c>
      <c r="CF77" t="s">
        <v>111</v>
      </c>
      <c r="CG77" t="s">
        <v>112</v>
      </c>
      <c r="CH77" t="s">
        <v>111</v>
      </c>
      <c r="CI77" t="s">
        <v>112</v>
      </c>
      <c r="CJ77" t="s">
        <v>109</v>
      </c>
      <c r="CK77" t="s">
        <v>110</v>
      </c>
      <c r="CL77" t="s">
        <v>110</v>
      </c>
      <c r="CM77" t="s">
        <v>110</v>
      </c>
      <c r="CN77" t="s">
        <v>110</v>
      </c>
      <c r="CO77" t="s">
        <v>113</v>
      </c>
      <c r="CP77">
        <v>2.9</v>
      </c>
      <c r="DT77">
        <f t="shared" si="20"/>
        <v>-0.23123664275271577</v>
      </c>
      <c r="DU77">
        <f t="shared" si="21"/>
        <v>1.3375540699569832</v>
      </c>
      <c r="DV77">
        <f t="shared" si="22"/>
        <v>1.6980225243310014</v>
      </c>
      <c r="DW77">
        <f t="shared" si="23"/>
        <v>-1.567907405967786</v>
      </c>
      <c r="DX77">
        <f t="shared" si="24"/>
        <v>-0.57941497007382325</v>
      </c>
    </row>
    <row r="78" spans="1:128" x14ac:dyDescent="0.3">
      <c r="A78" t="s">
        <v>187</v>
      </c>
      <c r="B78">
        <v>3.3333333333333335</v>
      </c>
      <c r="C78">
        <v>2.5</v>
      </c>
      <c r="D78">
        <v>3</v>
      </c>
      <c r="E78">
        <v>4.5</v>
      </c>
      <c r="F78">
        <v>3.8333333333333335</v>
      </c>
      <c r="G78">
        <v>4.25</v>
      </c>
      <c r="H78">
        <v>3.5</v>
      </c>
      <c r="I78">
        <v>3.75</v>
      </c>
      <c r="J78">
        <v>3.3333333333333335</v>
      </c>
      <c r="K78">
        <v>3</v>
      </c>
      <c r="L78">
        <v>4</v>
      </c>
      <c r="M78">
        <v>3</v>
      </c>
      <c r="N78">
        <v>2.4166666666666665</v>
      </c>
      <c r="O78">
        <v>3.25</v>
      </c>
      <c r="P78">
        <v>1.25</v>
      </c>
      <c r="Q78">
        <v>2.75</v>
      </c>
      <c r="R78">
        <v>3.6666666666666665</v>
      </c>
      <c r="S78">
        <v>4.5</v>
      </c>
      <c r="T78">
        <v>4.5</v>
      </c>
      <c r="U78">
        <v>4</v>
      </c>
      <c r="W78" t="s">
        <v>110</v>
      </c>
      <c r="X78" t="s">
        <v>114</v>
      </c>
      <c r="Y78" t="s">
        <v>112</v>
      </c>
      <c r="Z78" t="s">
        <v>112</v>
      </c>
      <c r="AA78" t="s">
        <v>109</v>
      </c>
      <c r="AB78" t="s">
        <v>112</v>
      </c>
      <c r="AC78" t="s">
        <v>109</v>
      </c>
      <c r="AD78" t="s">
        <v>113</v>
      </c>
      <c r="AE78" t="s">
        <v>109</v>
      </c>
      <c r="AF78" t="s">
        <v>110</v>
      </c>
      <c r="AG78" t="s">
        <v>113</v>
      </c>
      <c r="AH78" t="s">
        <v>113</v>
      </c>
      <c r="AI78" t="s">
        <v>112</v>
      </c>
      <c r="AJ78" t="s">
        <v>110</v>
      </c>
      <c r="AK78" t="s">
        <v>112</v>
      </c>
      <c r="AL78" t="s">
        <v>111</v>
      </c>
      <c r="AM78" t="s">
        <v>112</v>
      </c>
      <c r="AN78" t="s">
        <v>113</v>
      </c>
      <c r="AO78" t="s">
        <v>109</v>
      </c>
      <c r="AP78" t="s">
        <v>112</v>
      </c>
      <c r="AQ78" t="s">
        <v>112</v>
      </c>
      <c r="AR78" t="s">
        <v>111</v>
      </c>
      <c r="AS78" t="s">
        <v>111</v>
      </c>
      <c r="AT78" t="s">
        <v>110</v>
      </c>
      <c r="AU78" t="s">
        <v>112</v>
      </c>
      <c r="AV78" t="s">
        <v>112</v>
      </c>
      <c r="AW78" t="s">
        <v>112</v>
      </c>
      <c r="AX78" t="s">
        <v>112</v>
      </c>
      <c r="AY78" t="s">
        <v>112</v>
      </c>
      <c r="AZ78" t="s">
        <v>110</v>
      </c>
      <c r="BA78" t="s">
        <v>112</v>
      </c>
      <c r="BB78" t="s">
        <v>111</v>
      </c>
      <c r="BC78" t="s">
        <v>110</v>
      </c>
      <c r="BD78" t="s">
        <v>109</v>
      </c>
      <c r="BE78" t="s">
        <v>112</v>
      </c>
      <c r="BF78" t="s">
        <v>109</v>
      </c>
      <c r="BG78" t="s">
        <v>110</v>
      </c>
      <c r="BH78" t="s">
        <v>111</v>
      </c>
      <c r="BI78" t="s">
        <v>109</v>
      </c>
      <c r="BJ78" t="s">
        <v>113</v>
      </c>
      <c r="BK78" t="s">
        <v>109</v>
      </c>
      <c r="BL78" t="s">
        <v>109</v>
      </c>
      <c r="BM78" t="s">
        <v>112</v>
      </c>
      <c r="BN78" t="s">
        <v>112</v>
      </c>
      <c r="BO78" t="s">
        <v>110</v>
      </c>
      <c r="BP78" t="s">
        <v>112</v>
      </c>
      <c r="BQ78" t="s">
        <v>111</v>
      </c>
      <c r="BR78" t="s">
        <v>109</v>
      </c>
      <c r="BS78" t="s">
        <v>112</v>
      </c>
      <c r="BT78" t="s">
        <v>109</v>
      </c>
      <c r="BU78" t="s">
        <v>111</v>
      </c>
      <c r="BV78" t="s">
        <v>112</v>
      </c>
      <c r="BW78" t="s">
        <v>110</v>
      </c>
      <c r="BX78" t="s">
        <v>112</v>
      </c>
      <c r="BY78" t="s">
        <v>111</v>
      </c>
      <c r="BZ78" t="s">
        <v>109</v>
      </c>
      <c r="CA78" t="s">
        <v>110</v>
      </c>
      <c r="CB78" t="s">
        <v>111</v>
      </c>
      <c r="CC78" t="s">
        <v>109</v>
      </c>
      <c r="CD78" t="s">
        <v>112</v>
      </c>
      <c r="CE78" t="s">
        <v>112</v>
      </c>
      <c r="CF78" t="s">
        <v>109</v>
      </c>
      <c r="CG78" t="s">
        <v>112</v>
      </c>
      <c r="CH78" t="s">
        <v>112</v>
      </c>
      <c r="CI78" t="s">
        <v>109</v>
      </c>
      <c r="CJ78" t="s">
        <v>109</v>
      </c>
      <c r="CK78" t="s">
        <v>112</v>
      </c>
      <c r="CL78" t="s">
        <v>112</v>
      </c>
      <c r="CM78" t="s">
        <v>109</v>
      </c>
      <c r="CN78" t="s">
        <v>112</v>
      </c>
      <c r="CO78" t="s">
        <v>112</v>
      </c>
      <c r="CP78">
        <v>2.2000000000000002</v>
      </c>
      <c r="DT78">
        <f>(B78-3.23)/0.8</f>
        <v>0.12916666666666687</v>
      </c>
      <c r="DU78">
        <f>(F78-3.68)/0.64</f>
        <v>0.23958333333333331</v>
      </c>
      <c r="DV78">
        <f>(J78-3.43)/0.77</f>
        <v>-0.12554112554112556</v>
      </c>
      <c r="DW78">
        <f>(N78-3.07)/0.87</f>
        <v>-0.75095785440613028</v>
      </c>
      <c r="DX78">
        <f>(R78-3.92)/0.65</f>
        <v>-0.38974358974358986</v>
      </c>
    </row>
    <row r="79" spans="1:128" x14ac:dyDescent="0.3">
      <c r="A79" t="s">
        <v>188</v>
      </c>
      <c r="B79">
        <v>2.5833333333333335</v>
      </c>
      <c r="C79">
        <v>2.75</v>
      </c>
      <c r="D79">
        <v>2.5</v>
      </c>
      <c r="E79">
        <v>2.5</v>
      </c>
      <c r="F79">
        <v>3.0833333333333335</v>
      </c>
      <c r="G79">
        <v>3.75</v>
      </c>
      <c r="H79">
        <v>3</v>
      </c>
      <c r="I79">
        <v>2.5</v>
      </c>
      <c r="J79">
        <v>2.5</v>
      </c>
      <c r="K79">
        <v>2.5</v>
      </c>
      <c r="L79">
        <v>3.25</v>
      </c>
      <c r="M79">
        <v>1.75</v>
      </c>
      <c r="N79">
        <v>3.8333333333333335</v>
      </c>
      <c r="O79">
        <v>4.25</v>
      </c>
      <c r="P79">
        <v>3.75</v>
      </c>
      <c r="Q79">
        <v>3.5</v>
      </c>
      <c r="R79">
        <v>4.166666666666667</v>
      </c>
      <c r="S79">
        <v>5</v>
      </c>
      <c r="T79">
        <v>5</v>
      </c>
      <c r="U79">
        <v>4.25</v>
      </c>
      <c r="W79" t="s">
        <v>110</v>
      </c>
      <c r="X79" t="s">
        <v>111</v>
      </c>
      <c r="Y79" t="s">
        <v>112</v>
      </c>
      <c r="Z79" t="s">
        <v>111</v>
      </c>
      <c r="AA79" t="s">
        <v>111</v>
      </c>
      <c r="AB79" t="s">
        <v>112</v>
      </c>
      <c r="AC79" t="s">
        <v>111</v>
      </c>
      <c r="AD79" t="s">
        <v>112</v>
      </c>
      <c r="AE79" t="s">
        <v>109</v>
      </c>
      <c r="AF79" t="s">
        <v>113</v>
      </c>
      <c r="AG79" t="s">
        <v>110</v>
      </c>
      <c r="AH79" t="s">
        <v>111</v>
      </c>
      <c r="AI79" t="s">
        <v>113</v>
      </c>
      <c r="AJ79" t="s">
        <v>112</v>
      </c>
      <c r="AK79" t="s">
        <v>110</v>
      </c>
      <c r="AL79" t="s">
        <v>109</v>
      </c>
      <c r="AM79" t="s">
        <v>112</v>
      </c>
      <c r="AN79" t="s">
        <v>113</v>
      </c>
      <c r="AO79" t="s">
        <v>112</v>
      </c>
      <c r="AP79" t="s">
        <v>111</v>
      </c>
      <c r="AQ79" t="s">
        <v>113</v>
      </c>
      <c r="AR79" t="s">
        <v>109</v>
      </c>
      <c r="AS79" t="s">
        <v>112</v>
      </c>
      <c r="AT79" t="s">
        <v>112</v>
      </c>
      <c r="AU79" t="s">
        <v>109</v>
      </c>
      <c r="AV79" t="s">
        <v>113</v>
      </c>
      <c r="AW79" t="s">
        <v>110</v>
      </c>
      <c r="AX79" t="s">
        <v>109</v>
      </c>
      <c r="AY79" t="s">
        <v>111</v>
      </c>
      <c r="AZ79" t="s">
        <v>113</v>
      </c>
      <c r="BA79" t="s">
        <v>113</v>
      </c>
      <c r="BB79" t="s">
        <v>112</v>
      </c>
      <c r="BC79" t="s">
        <v>109</v>
      </c>
      <c r="BD79" t="s">
        <v>113</v>
      </c>
      <c r="BE79" t="s">
        <v>112</v>
      </c>
      <c r="BF79" t="s">
        <v>109</v>
      </c>
      <c r="BG79" t="s">
        <v>112</v>
      </c>
      <c r="BH79" t="s">
        <v>113</v>
      </c>
      <c r="BI79" t="s">
        <v>110</v>
      </c>
      <c r="BJ79" t="s">
        <v>113</v>
      </c>
      <c r="BK79" t="s">
        <v>109</v>
      </c>
      <c r="BL79" t="s">
        <v>112</v>
      </c>
      <c r="BM79" t="s">
        <v>112</v>
      </c>
      <c r="BN79" t="s">
        <v>111</v>
      </c>
      <c r="BO79" t="s">
        <v>113</v>
      </c>
      <c r="BP79" t="s">
        <v>113</v>
      </c>
      <c r="BQ79" t="s">
        <v>111</v>
      </c>
      <c r="BR79" t="s">
        <v>109</v>
      </c>
      <c r="BS79" t="s">
        <v>112</v>
      </c>
      <c r="BT79" t="s">
        <v>112</v>
      </c>
      <c r="BU79" t="s">
        <v>113</v>
      </c>
      <c r="BV79" t="s">
        <v>110</v>
      </c>
      <c r="BW79" t="s">
        <v>110</v>
      </c>
      <c r="BX79" t="s">
        <v>113</v>
      </c>
      <c r="BY79" t="s">
        <v>112</v>
      </c>
      <c r="BZ79" t="s">
        <v>109</v>
      </c>
      <c r="CA79" t="s">
        <v>111</v>
      </c>
      <c r="CB79" t="s">
        <v>109</v>
      </c>
      <c r="CC79" t="s">
        <v>110</v>
      </c>
      <c r="CD79" t="s">
        <v>109</v>
      </c>
      <c r="CE79" t="s">
        <v>109</v>
      </c>
      <c r="CF79" t="s">
        <v>110</v>
      </c>
      <c r="CG79" t="s">
        <v>113</v>
      </c>
      <c r="CH79" t="s">
        <v>113</v>
      </c>
      <c r="CI79" t="s">
        <v>113</v>
      </c>
      <c r="CJ79" t="s">
        <v>109</v>
      </c>
      <c r="CK79" t="s">
        <v>111</v>
      </c>
      <c r="CL79" t="s">
        <v>113</v>
      </c>
      <c r="CM79" t="s">
        <v>109</v>
      </c>
      <c r="CN79" t="s">
        <v>110</v>
      </c>
      <c r="CO79" t="s">
        <v>113</v>
      </c>
      <c r="CP79">
        <v>2.7</v>
      </c>
      <c r="DT79">
        <f t="shared" ref="DT79:DT100" si="25">(B79-3.4552113)/0.5270703</f>
        <v>-1.6541967298606406</v>
      </c>
      <c r="DU79">
        <f t="shared" ref="DU79:DU100" si="26">(F79-3.7886647)/0.4695152</f>
        <v>-1.5022545950944006</v>
      </c>
      <c r="DV79">
        <f t="shared" ref="DV79:DV100" si="27">(J79-3.370317)/0.6162166</f>
        <v>-1.4123556554627059</v>
      </c>
      <c r="DW79">
        <f t="shared" ref="DW79:DW100" si="28">(N79-3.1240394)/0.6637548</f>
        <v>1.0686083676281264</v>
      </c>
      <c r="DX79">
        <f t="shared" ref="DX79:DX100" si="29">(R79-3.8060759)/0.5282499</f>
        <v>0.68261397998687123</v>
      </c>
    </row>
    <row r="80" spans="1:128" x14ac:dyDescent="0.3">
      <c r="A80" t="s">
        <v>189</v>
      </c>
      <c r="B80">
        <v>3.5</v>
      </c>
      <c r="C80">
        <v>2.75</v>
      </c>
      <c r="D80">
        <v>3.75</v>
      </c>
      <c r="E80">
        <v>4</v>
      </c>
      <c r="F80">
        <v>4.166666666666667</v>
      </c>
      <c r="G80">
        <v>4</v>
      </c>
      <c r="H80">
        <v>4.5</v>
      </c>
      <c r="I80">
        <v>4</v>
      </c>
      <c r="J80">
        <v>4.5</v>
      </c>
      <c r="K80">
        <v>4.75</v>
      </c>
      <c r="L80">
        <v>4.5</v>
      </c>
      <c r="M80">
        <v>4.25</v>
      </c>
      <c r="N80">
        <v>2.75</v>
      </c>
      <c r="O80">
        <v>4</v>
      </c>
      <c r="P80">
        <v>2.25</v>
      </c>
      <c r="Q80">
        <v>2</v>
      </c>
      <c r="R80">
        <v>3</v>
      </c>
      <c r="S80">
        <v>2.5</v>
      </c>
      <c r="T80">
        <v>2.5</v>
      </c>
      <c r="U80">
        <v>4.25</v>
      </c>
      <c r="W80" t="s">
        <v>110</v>
      </c>
      <c r="X80" t="s">
        <v>114</v>
      </c>
      <c r="Y80" t="s">
        <v>112</v>
      </c>
      <c r="Z80" t="s">
        <v>112</v>
      </c>
      <c r="AA80" t="s">
        <v>110</v>
      </c>
      <c r="AB80" t="s">
        <v>110</v>
      </c>
      <c r="AC80" t="s">
        <v>110</v>
      </c>
      <c r="AD80" t="s">
        <v>111</v>
      </c>
      <c r="AE80" t="s">
        <v>109</v>
      </c>
      <c r="AF80" t="s">
        <v>109</v>
      </c>
      <c r="AG80" t="s">
        <v>110</v>
      </c>
      <c r="AH80" t="s">
        <v>112</v>
      </c>
      <c r="AI80" t="s">
        <v>112</v>
      </c>
      <c r="AJ80" t="s">
        <v>110</v>
      </c>
      <c r="AK80" t="s">
        <v>113</v>
      </c>
      <c r="AL80" t="s">
        <v>109</v>
      </c>
      <c r="AM80" t="s">
        <v>112</v>
      </c>
      <c r="AN80" t="s">
        <v>113</v>
      </c>
      <c r="AO80" t="s">
        <v>112</v>
      </c>
      <c r="AP80" t="s">
        <v>112</v>
      </c>
      <c r="AQ80" t="s">
        <v>113</v>
      </c>
      <c r="AR80" t="s">
        <v>109</v>
      </c>
      <c r="AS80" t="s">
        <v>109</v>
      </c>
      <c r="AT80" t="s">
        <v>112</v>
      </c>
      <c r="AU80" t="s">
        <v>109</v>
      </c>
      <c r="AV80" t="s">
        <v>113</v>
      </c>
      <c r="AW80" t="s">
        <v>110</v>
      </c>
      <c r="AX80" t="s">
        <v>109</v>
      </c>
      <c r="AY80" t="s">
        <v>110</v>
      </c>
      <c r="AZ80" t="s">
        <v>110</v>
      </c>
      <c r="BA80" t="s">
        <v>113</v>
      </c>
      <c r="BB80" t="s">
        <v>112</v>
      </c>
      <c r="BC80" t="s">
        <v>109</v>
      </c>
      <c r="BD80" t="s">
        <v>110</v>
      </c>
      <c r="BE80" t="s">
        <v>112</v>
      </c>
      <c r="BF80" t="s">
        <v>109</v>
      </c>
      <c r="BG80" t="s">
        <v>110</v>
      </c>
      <c r="BH80" t="s">
        <v>112</v>
      </c>
      <c r="BI80" t="s">
        <v>109</v>
      </c>
      <c r="BJ80" t="s">
        <v>113</v>
      </c>
      <c r="BK80" t="s">
        <v>109</v>
      </c>
      <c r="BL80" t="s">
        <v>110</v>
      </c>
      <c r="BM80" t="s">
        <v>113</v>
      </c>
      <c r="BN80" t="s">
        <v>112</v>
      </c>
      <c r="BO80" t="s">
        <v>112</v>
      </c>
      <c r="BP80" t="s">
        <v>113</v>
      </c>
      <c r="BQ80" t="s">
        <v>109</v>
      </c>
      <c r="BR80" t="s">
        <v>109</v>
      </c>
      <c r="BS80" t="s">
        <v>112</v>
      </c>
      <c r="BT80" t="s">
        <v>109</v>
      </c>
      <c r="BU80" t="s">
        <v>112</v>
      </c>
      <c r="BV80" t="s">
        <v>112</v>
      </c>
      <c r="BW80" t="s">
        <v>111</v>
      </c>
      <c r="BX80" t="s">
        <v>111</v>
      </c>
      <c r="BY80" t="s">
        <v>113</v>
      </c>
      <c r="BZ80" t="s">
        <v>109</v>
      </c>
      <c r="CA80" t="s">
        <v>112</v>
      </c>
      <c r="CB80" t="s">
        <v>109</v>
      </c>
      <c r="CC80" t="s">
        <v>109</v>
      </c>
      <c r="CD80" t="s">
        <v>110</v>
      </c>
      <c r="CE80" t="s">
        <v>109</v>
      </c>
      <c r="CF80" t="s">
        <v>110</v>
      </c>
      <c r="CG80" t="s">
        <v>113</v>
      </c>
      <c r="CH80" t="s">
        <v>112</v>
      </c>
      <c r="CI80" t="s">
        <v>110</v>
      </c>
      <c r="CJ80" t="s">
        <v>109</v>
      </c>
      <c r="CK80" t="s">
        <v>112</v>
      </c>
      <c r="CL80" t="s">
        <v>112</v>
      </c>
      <c r="CM80" t="s">
        <v>109</v>
      </c>
      <c r="CN80" t="s">
        <v>109</v>
      </c>
      <c r="CO80" t="s">
        <v>113</v>
      </c>
      <c r="CP80">
        <v>1.7</v>
      </c>
      <c r="DT80">
        <f t="shared" si="25"/>
        <v>8.4976709937933881E-2</v>
      </c>
      <c r="DU80">
        <f t="shared" si="26"/>
        <v>0.80508994525984878</v>
      </c>
      <c r="DV80">
        <f t="shared" si="27"/>
        <v>1.8332563582350752</v>
      </c>
      <c r="DW80">
        <f t="shared" si="28"/>
        <v>-0.56352044459791484</v>
      </c>
      <c r="DX80">
        <f t="shared" si="29"/>
        <v>-1.5259366826193439</v>
      </c>
    </row>
    <row r="81" spans="1:128" x14ac:dyDescent="0.3">
      <c r="A81" t="s">
        <v>190</v>
      </c>
      <c r="B81">
        <v>1.5833333333333333</v>
      </c>
      <c r="C81">
        <v>1</v>
      </c>
      <c r="D81">
        <v>2.25</v>
      </c>
      <c r="E81">
        <v>1.5</v>
      </c>
      <c r="F81">
        <v>3.25</v>
      </c>
      <c r="G81">
        <v>3</v>
      </c>
      <c r="H81">
        <v>4.25</v>
      </c>
      <c r="I81">
        <v>2.5</v>
      </c>
      <c r="J81">
        <v>2.1666666666666665</v>
      </c>
      <c r="K81">
        <v>2</v>
      </c>
      <c r="L81">
        <v>2</v>
      </c>
      <c r="M81">
        <v>2.5</v>
      </c>
      <c r="N81">
        <v>3.5</v>
      </c>
      <c r="O81">
        <v>3.75</v>
      </c>
      <c r="P81">
        <v>4</v>
      </c>
      <c r="Q81">
        <v>2.75</v>
      </c>
      <c r="R81">
        <v>2.9166666666666665</v>
      </c>
      <c r="S81">
        <v>2.75</v>
      </c>
      <c r="T81">
        <v>2.75</v>
      </c>
      <c r="U81">
        <v>3.5</v>
      </c>
      <c r="W81" t="s">
        <v>110</v>
      </c>
      <c r="X81" t="s">
        <v>112</v>
      </c>
      <c r="Y81" t="s">
        <v>112</v>
      </c>
      <c r="Z81" t="s">
        <v>112</v>
      </c>
      <c r="AA81" t="s">
        <v>110</v>
      </c>
      <c r="AB81" t="s">
        <v>112</v>
      </c>
      <c r="AC81" t="s">
        <v>109</v>
      </c>
      <c r="AD81" t="s">
        <v>112</v>
      </c>
      <c r="AE81" t="s">
        <v>110</v>
      </c>
      <c r="AF81" t="s">
        <v>110</v>
      </c>
      <c r="AG81" t="s">
        <v>112</v>
      </c>
      <c r="AH81" t="s">
        <v>112</v>
      </c>
      <c r="AI81" t="s">
        <v>113</v>
      </c>
      <c r="AJ81" t="s">
        <v>113</v>
      </c>
      <c r="AK81" t="s">
        <v>110</v>
      </c>
      <c r="AL81" t="s">
        <v>111</v>
      </c>
      <c r="AM81" t="s">
        <v>112</v>
      </c>
      <c r="AN81" t="s">
        <v>113</v>
      </c>
      <c r="AO81" t="s">
        <v>112</v>
      </c>
      <c r="AP81" t="s">
        <v>110</v>
      </c>
      <c r="AQ81" t="s">
        <v>112</v>
      </c>
      <c r="AR81" t="s">
        <v>110</v>
      </c>
      <c r="AS81" t="s">
        <v>111</v>
      </c>
      <c r="AT81" t="s">
        <v>111</v>
      </c>
      <c r="AU81" t="s">
        <v>112</v>
      </c>
      <c r="AV81" t="s">
        <v>111</v>
      </c>
      <c r="AW81" t="s">
        <v>112</v>
      </c>
      <c r="AX81" t="s">
        <v>109</v>
      </c>
      <c r="AY81" t="s">
        <v>112</v>
      </c>
      <c r="AZ81" t="s">
        <v>113</v>
      </c>
      <c r="BA81" t="s">
        <v>111</v>
      </c>
      <c r="BB81" t="s">
        <v>111</v>
      </c>
      <c r="BC81" t="s">
        <v>110</v>
      </c>
      <c r="BD81" t="s">
        <v>112</v>
      </c>
      <c r="BE81" t="s">
        <v>111</v>
      </c>
      <c r="BF81" t="s">
        <v>112</v>
      </c>
      <c r="BG81" t="s">
        <v>111</v>
      </c>
      <c r="BH81" t="s">
        <v>113</v>
      </c>
      <c r="BI81" t="s">
        <v>113</v>
      </c>
      <c r="BJ81" t="s">
        <v>110</v>
      </c>
      <c r="BK81" t="s">
        <v>110</v>
      </c>
      <c r="BL81" t="s">
        <v>113</v>
      </c>
      <c r="BM81" t="s">
        <v>113</v>
      </c>
      <c r="BN81" t="s">
        <v>110</v>
      </c>
      <c r="BO81" t="s">
        <v>112</v>
      </c>
      <c r="BP81" t="s">
        <v>112</v>
      </c>
      <c r="BQ81" t="s">
        <v>110</v>
      </c>
      <c r="BR81" t="s">
        <v>111</v>
      </c>
      <c r="BS81" t="s">
        <v>111</v>
      </c>
      <c r="BT81" t="s">
        <v>111</v>
      </c>
      <c r="BU81" t="s">
        <v>112</v>
      </c>
      <c r="BV81" t="s">
        <v>111</v>
      </c>
      <c r="BW81" t="s">
        <v>112</v>
      </c>
      <c r="BX81" t="s">
        <v>112</v>
      </c>
      <c r="BY81" t="s">
        <v>111</v>
      </c>
      <c r="BZ81" t="s">
        <v>110</v>
      </c>
      <c r="CA81" t="s">
        <v>112</v>
      </c>
      <c r="CB81" t="s">
        <v>110</v>
      </c>
      <c r="CC81" t="s">
        <v>111</v>
      </c>
      <c r="CD81" t="s">
        <v>110</v>
      </c>
      <c r="CE81" t="s">
        <v>110</v>
      </c>
      <c r="CF81" t="s">
        <v>112</v>
      </c>
      <c r="CG81" t="s">
        <v>113</v>
      </c>
      <c r="CH81" t="s">
        <v>110</v>
      </c>
      <c r="CI81" t="s">
        <v>111</v>
      </c>
      <c r="CJ81" t="s">
        <v>111</v>
      </c>
      <c r="CK81" t="s">
        <v>112</v>
      </c>
      <c r="CL81" t="s">
        <v>111</v>
      </c>
      <c r="CM81" t="s">
        <v>111</v>
      </c>
      <c r="CN81" t="s">
        <v>111</v>
      </c>
      <c r="CO81" t="s">
        <v>112</v>
      </c>
      <c r="CP81">
        <v>3.3</v>
      </c>
      <c r="DT81">
        <f t="shared" si="25"/>
        <v>-3.5514768460045407</v>
      </c>
      <c r="DU81">
        <f t="shared" si="26"/>
        <v>-1.147278511962978</v>
      </c>
      <c r="DV81">
        <f t="shared" si="27"/>
        <v>-1.9532909910790028</v>
      </c>
      <c r="DW81">
        <f t="shared" si="28"/>
        <v>0.56641488694319042</v>
      </c>
      <c r="DX81">
        <f t="shared" si="29"/>
        <v>-1.6836903013769309</v>
      </c>
    </row>
    <row r="82" spans="1:128" x14ac:dyDescent="0.3">
      <c r="A82" t="s">
        <v>191</v>
      </c>
      <c r="B82">
        <v>2.3333333333333335</v>
      </c>
      <c r="C82">
        <v>2</v>
      </c>
      <c r="D82">
        <v>2</v>
      </c>
      <c r="E82">
        <v>3</v>
      </c>
      <c r="F82">
        <v>3.75</v>
      </c>
      <c r="G82">
        <v>4</v>
      </c>
      <c r="H82">
        <v>3.75</v>
      </c>
      <c r="I82">
        <v>3.5</v>
      </c>
      <c r="J82">
        <v>4.083333333333333</v>
      </c>
      <c r="K82">
        <v>4</v>
      </c>
      <c r="L82">
        <v>4</v>
      </c>
      <c r="M82">
        <v>4.25</v>
      </c>
      <c r="N82">
        <v>3.6666666666666665</v>
      </c>
      <c r="O82">
        <v>4</v>
      </c>
      <c r="P82">
        <v>4</v>
      </c>
      <c r="Q82">
        <v>3</v>
      </c>
      <c r="R82">
        <v>2.5833333333333335</v>
      </c>
      <c r="S82">
        <v>2.75</v>
      </c>
      <c r="T82">
        <v>2.75</v>
      </c>
      <c r="U82">
        <v>2</v>
      </c>
      <c r="W82" t="s">
        <v>110</v>
      </c>
      <c r="X82" t="s">
        <v>112</v>
      </c>
      <c r="Y82" t="s">
        <v>112</v>
      </c>
      <c r="Z82" t="s">
        <v>112</v>
      </c>
      <c r="AA82" t="s">
        <v>110</v>
      </c>
      <c r="AB82" t="s">
        <v>111</v>
      </c>
      <c r="AC82" t="s">
        <v>109</v>
      </c>
      <c r="AD82" t="s">
        <v>111</v>
      </c>
      <c r="AE82" t="s">
        <v>109</v>
      </c>
      <c r="AF82" t="s">
        <v>109</v>
      </c>
      <c r="AG82" t="s">
        <v>111</v>
      </c>
      <c r="AH82" t="s">
        <v>112</v>
      </c>
      <c r="AI82" t="s">
        <v>112</v>
      </c>
      <c r="AJ82" t="s">
        <v>112</v>
      </c>
      <c r="AK82" t="s">
        <v>111</v>
      </c>
      <c r="AL82" t="s">
        <v>112</v>
      </c>
      <c r="AM82" t="s">
        <v>112</v>
      </c>
      <c r="AN82" t="s">
        <v>112</v>
      </c>
      <c r="AO82" t="s">
        <v>109</v>
      </c>
      <c r="AP82" t="s">
        <v>112</v>
      </c>
      <c r="AQ82" t="s">
        <v>113</v>
      </c>
      <c r="AR82" t="s">
        <v>109</v>
      </c>
      <c r="AS82" t="s">
        <v>109</v>
      </c>
      <c r="AT82" t="s">
        <v>109</v>
      </c>
      <c r="AU82" t="s">
        <v>109</v>
      </c>
      <c r="AV82" t="s">
        <v>113</v>
      </c>
      <c r="AW82" t="s">
        <v>110</v>
      </c>
      <c r="AX82" t="s">
        <v>109</v>
      </c>
      <c r="AY82" t="s">
        <v>110</v>
      </c>
      <c r="AZ82" t="s">
        <v>112</v>
      </c>
      <c r="BA82" t="s">
        <v>111</v>
      </c>
      <c r="BB82" t="s">
        <v>111</v>
      </c>
      <c r="BC82" t="s">
        <v>109</v>
      </c>
      <c r="BD82" t="s">
        <v>110</v>
      </c>
      <c r="BE82" t="s">
        <v>113</v>
      </c>
      <c r="BF82" t="s">
        <v>109</v>
      </c>
      <c r="BG82" t="s">
        <v>112</v>
      </c>
      <c r="BH82" t="s">
        <v>112</v>
      </c>
      <c r="BI82" t="s">
        <v>112</v>
      </c>
      <c r="BJ82" t="s">
        <v>112</v>
      </c>
      <c r="BK82" t="s">
        <v>110</v>
      </c>
      <c r="BL82" t="s">
        <v>110</v>
      </c>
      <c r="BM82" t="s">
        <v>111</v>
      </c>
      <c r="BN82" t="s">
        <v>110</v>
      </c>
      <c r="BO82" t="s">
        <v>112</v>
      </c>
      <c r="BP82" t="s">
        <v>112</v>
      </c>
      <c r="BQ82" t="s">
        <v>110</v>
      </c>
      <c r="BR82" t="s">
        <v>110</v>
      </c>
      <c r="BS82" t="s">
        <v>113</v>
      </c>
      <c r="BT82" t="s">
        <v>110</v>
      </c>
      <c r="BU82" t="s">
        <v>113</v>
      </c>
      <c r="BV82" t="s">
        <v>110</v>
      </c>
      <c r="BW82" t="s">
        <v>109</v>
      </c>
      <c r="BX82" t="s">
        <v>112</v>
      </c>
      <c r="BY82" t="s">
        <v>112</v>
      </c>
      <c r="BZ82" t="s">
        <v>109</v>
      </c>
      <c r="CA82" t="s">
        <v>110</v>
      </c>
      <c r="CB82" t="s">
        <v>109</v>
      </c>
      <c r="CC82" t="s">
        <v>110</v>
      </c>
      <c r="CD82" t="s">
        <v>111</v>
      </c>
      <c r="CE82" t="s">
        <v>110</v>
      </c>
      <c r="CF82" t="s">
        <v>109</v>
      </c>
      <c r="CG82" t="s">
        <v>112</v>
      </c>
      <c r="CH82" t="s">
        <v>113</v>
      </c>
      <c r="CI82" t="s">
        <v>110</v>
      </c>
      <c r="CJ82" t="s">
        <v>109</v>
      </c>
      <c r="CK82" t="s">
        <v>113</v>
      </c>
      <c r="CL82" t="s">
        <v>113</v>
      </c>
      <c r="CM82" t="s">
        <v>110</v>
      </c>
      <c r="CN82" t="s">
        <v>112</v>
      </c>
      <c r="CO82" t="s">
        <v>113</v>
      </c>
      <c r="CP82">
        <v>3.3</v>
      </c>
      <c r="DT82">
        <f t="shared" si="25"/>
        <v>-2.1285167588966152</v>
      </c>
      <c r="DU82">
        <f t="shared" si="26"/>
        <v>-8.2350262568709157E-2</v>
      </c>
      <c r="DV82">
        <f t="shared" si="27"/>
        <v>1.1570871887147036</v>
      </c>
      <c r="DW82">
        <f t="shared" si="28"/>
        <v>0.81751162728565807</v>
      </c>
      <c r="DX82">
        <f t="shared" si="29"/>
        <v>-2.3147047764072775</v>
      </c>
    </row>
    <row r="83" spans="1:128" x14ac:dyDescent="0.3">
      <c r="A83" t="s">
        <v>192</v>
      </c>
      <c r="B83">
        <v>4.75</v>
      </c>
      <c r="C83">
        <v>4.5</v>
      </c>
      <c r="D83">
        <v>4.75</v>
      </c>
      <c r="E83">
        <v>5</v>
      </c>
      <c r="F83">
        <v>3.6666666666666665</v>
      </c>
      <c r="G83">
        <v>4</v>
      </c>
      <c r="H83">
        <v>3</v>
      </c>
      <c r="I83">
        <v>4</v>
      </c>
      <c r="J83">
        <v>3.3333333333333335</v>
      </c>
      <c r="K83">
        <v>2.5</v>
      </c>
      <c r="L83">
        <v>4.75</v>
      </c>
      <c r="M83">
        <v>2.75</v>
      </c>
      <c r="N83">
        <v>4.333333333333333</v>
      </c>
      <c r="O83">
        <v>4.25</v>
      </c>
      <c r="P83">
        <v>3.75</v>
      </c>
      <c r="Q83">
        <v>5</v>
      </c>
      <c r="R83">
        <v>5</v>
      </c>
      <c r="S83">
        <v>5</v>
      </c>
      <c r="T83">
        <v>5</v>
      </c>
      <c r="U83">
        <v>5</v>
      </c>
      <c r="W83" t="s">
        <v>110</v>
      </c>
      <c r="X83" t="s">
        <v>114</v>
      </c>
      <c r="Y83" t="s">
        <v>112</v>
      </c>
      <c r="Z83" t="s">
        <v>111</v>
      </c>
      <c r="AA83" t="s">
        <v>110</v>
      </c>
      <c r="AB83" t="s">
        <v>112</v>
      </c>
      <c r="AC83" t="s">
        <v>110</v>
      </c>
      <c r="AD83" t="s">
        <v>112</v>
      </c>
      <c r="AE83" t="s">
        <v>111</v>
      </c>
      <c r="AF83" t="s">
        <v>110</v>
      </c>
      <c r="AG83" t="s">
        <v>111</v>
      </c>
      <c r="AH83" t="s">
        <v>112</v>
      </c>
      <c r="AI83" t="s">
        <v>112</v>
      </c>
      <c r="AJ83" t="s">
        <v>110</v>
      </c>
      <c r="AK83" t="s">
        <v>111</v>
      </c>
      <c r="AL83" t="s">
        <v>109</v>
      </c>
      <c r="AM83" t="s">
        <v>113</v>
      </c>
      <c r="AN83" t="s">
        <v>112</v>
      </c>
      <c r="AO83" t="s">
        <v>111</v>
      </c>
      <c r="AP83" t="s">
        <v>110</v>
      </c>
      <c r="AQ83" t="s">
        <v>112</v>
      </c>
      <c r="AR83" t="s">
        <v>110</v>
      </c>
      <c r="AS83" t="s">
        <v>111</v>
      </c>
      <c r="AT83" t="s">
        <v>112</v>
      </c>
      <c r="AU83" t="s">
        <v>110</v>
      </c>
      <c r="AV83" t="s">
        <v>111</v>
      </c>
      <c r="AW83" t="s">
        <v>111</v>
      </c>
      <c r="AX83" t="s">
        <v>110</v>
      </c>
      <c r="AY83" t="s">
        <v>113</v>
      </c>
      <c r="AZ83" t="s">
        <v>112</v>
      </c>
      <c r="BA83" t="s">
        <v>113</v>
      </c>
      <c r="BB83" t="s">
        <v>111</v>
      </c>
      <c r="BC83" t="s">
        <v>110</v>
      </c>
      <c r="BD83" t="s">
        <v>111</v>
      </c>
      <c r="BE83" t="s">
        <v>112</v>
      </c>
      <c r="BF83" t="s">
        <v>109</v>
      </c>
      <c r="BG83" t="s">
        <v>111</v>
      </c>
      <c r="BH83" t="s">
        <v>112</v>
      </c>
      <c r="BI83" t="s">
        <v>110</v>
      </c>
      <c r="BJ83" t="s">
        <v>113</v>
      </c>
      <c r="BK83" t="s">
        <v>111</v>
      </c>
      <c r="BL83" t="s">
        <v>111</v>
      </c>
      <c r="BM83" t="s">
        <v>112</v>
      </c>
      <c r="BN83" t="s">
        <v>113</v>
      </c>
      <c r="BO83" t="s">
        <v>111</v>
      </c>
      <c r="BP83" t="s">
        <v>113</v>
      </c>
      <c r="BQ83" t="s">
        <v>110</v>
      </c>
      <c r="BR83" t="s">
        <v>110</v>
      </c>
      <c r="BS83" t="s">
        <v>111</v>
      </c>
      <c r="BT83" t="s">
        <v>111</v>
      </c>
      <c r="BU83" t="s">
        <v>111</v>
      </c>
      <c r="BV83" t="s">
        <v>111</v>
      </c>
      <c r="BW83" t="s">
        <v>111</v>
      </c>
      <c r="BX83" t="s">
        <v>112</v>
      </c>
      <c r="BY83" t="s">
        <v>112</v>
      </c>
      <c r="BZ83" t="s">
        <v>111</v>
      </c>
      <c r="CA83" t="s">
        <v>111</v>
      </c>
      <c r="CB83" t="s">
        <v>110</v>
      </c>
      <c r="CC83" t="s">
        <v>109</v>
      </c>
      <c r="CD83" t="s">
        <v>111</v>
      </c>
      <c r="CE83" t="s">
        <v>110</v>
      </c>
      <c r="CF83" t="s">
        <v>110</v>
      </c>
      <c r="CG83" t="s">
        <v>112</v>
      </c>
      <c r="CH83" t="s">
        <v>112</v>
      </c>
      <c r="CI83" t="s">
        <v>110</v>
      </c>
      <c r="CJ83" t="s">
        <v>110</v>
      </c>
      <c r="CK83" t="s">
        <v>111</v>
      </c>
      <c r="CL83" t="s">
        <v>110</v>
      </c>
      <c r="CM83" t="s">
        <v>111</v>
      </c>
      <c r="CN83" t="s">
        <v>109</v>
      </c>
      <c r="CO83" t="s">
        <v>111</v>
      </c>
      <c r="CP83">
        <v>3.2</v>
      </c>
      <c r="DT83">
        <f t="shared" si="25"/>
        <v>2.4565768551178082</v>
      </c>
      <c r="DU83">
        <f t="shared" si="26"/>
        <v>-0.25983830413442094</v>
      </c>
      <c r="DV83">
        <f t="shared" si="27"/>
        <v>-6.0017316421963521E-2</v>
      </c>
      <c r="DW83">
        <f t="shared" si="28"/>
        <v>1.8218985886555292</v>
      </c>
      <c r="DX83">
        <f t="shared" si="29"/>
        <v>2.2601501675627382</v>
      </c>
    </row>
    <row r="84" spans="1:128" x14ac:dyDescent="0.3">
      <c r="A84" t="s">
        <v>193</v>
      </c>
      <c r="B84">
        <v>3.4166666666666665</v>
      </c>
      <c r="C84">
        <v>3</v>
      </c>
      <c r="D84">
        <v>3.75</v>
      </c>
      <c r="E84">
        <v>3.5</v>
      </c>
      <c r="F84">
        <v>4.083333333333333</v>
      </c>
      <c r="G84">
        <v>3.75</v>
      </c>
      <c r="H84">
        <v>5</v>
      </c>
      <c r="I84">
        <v>3.5</v>
      </c>
      <c r="J84">
        <v>4.583333333333333</v>
      </c>
      <c r="K84">
        <v>4.75</v>
      </c>
      <c r="L84">
        <v>4.25</v>
      </c>
      <c r="M84">
        <v>4.75</v>
      </c>
      <c r="N84">
        <v>2.3333333333333335</v>
      </c>
      <c r="O84">
        <v>3.25</v>
      </c>
      <c r="P84">
        <v>2.25</v>
      </c>
      <c r="Q84">
        <v>1.5</v>
      </c>
      <c r="R84">
        <v>3.3333333333333335</v>
      </c>
      <c r="S84">
        <v>3.75</v>
      </c>
      <c r="T84">
        <v>3.75</v>
      </c>
      <c r="U84">
        <v>3.25</v>
      </c>
      <c r="W84" t="s">
        <v>110</v>
      </c>
      <c r="X84" t="s">
        <v>116</v>
      </c>
      <c r="Y84" t="s">
        <v>112</v>
      </c>
      <c r="Z84" t="s">
        <v>112</v>
      </c>
      <c r="AA84" t="s">
        <v>110</v>
      </c>
      <c r="AB84" t="s">
        <v>111</v>
      </c>
      <c r="AC84" t="s">
        <v>110</v>
      </c>
      <c r="AD84" t="s">
        <v>111</v>
      </c>
      <c r="AE84" t="s">
        <v>110</v>
      </c>
      <c r="AF84" t="s">
        <v>109</v>
      </c>
      <c r="AG84" t="s">
        <v>112</v>
      </c>
      <c r="AH84" t="s">
        <v>112</v>
      </c>
      <c r="AI84" t="s">
        <v>112</v>
      </c>
      <c r="AJ84" t="s">
        <v>112</v>
      </c>
      <c r="AK84" t="s">
        <v>112</v>
      </c>
      <c r="AL84" t="s">
        <v>110</v>
      </c>
      <c r="AM84" t="s">
        <v>112</v>
      </c>
      <c r="AN84" t="s">
        <v>112</v>
      </c>
      <c r="AO84" t="s">
        <v>113</v>
      </c>
      <c r="AP84" t="s">
        <v>112</v>
      </c>
      <c r="AQ84" t="s">
        <v>111</v>
      </c>
      <c r="AR84" t="s">
        <v>109</v>
      </c>
      <c r="AS84" t="s">
        <v>112</v>
      </c>
      <c r="AT84" t="s">
        <v>110</v>
      </c>
      <c r="AU84" t="s">
        <v>110</v>
      </c>
      <c r="AV84" t="s">
        <v>111</v>
      </c>
      <c r="AW84" t="s">
        <v>110</v>
      </c>
      <c r="AX84" t="s">
        <v>111</v>
      </c>
      <c r="AY84" t="s">
        <v>110</v>
      </c>
      <c r="AZ84" t="s">
        <v>112</v>
      </c>
      <c r="BA84" t="s">
        <v>112</v>
      </c>
      <c r="BB84" t="s">
        <v>110</v>
      </c>
      <c r="BC84" t="s">
        <v>110</v>
      </c>
      <c r="BD84" t="s">
        <v>111</v>
      </c>
      <c r="BE84" t="s">
        <v>111</v>
      </c>
      <c r="BF84" t="s">
        <v>110</v>
      </c>
      <c r="BG84" t="s">
        <v>112</v>
      </c>
      <c r="BH84" t="s">
        <v>113</v>
      </c>
      <c r="BI84" t="s">
        <v>112</v>
      </c>
      <c r="BJ84" t="s">
        <v>113</v>
      </c>
      <c r="BK84" t="s">
        <v>109</v>
      </c>
      <c r="BL84" t="s">
        <v>112</v>
      </c>
      <c r="BM84" t="s">
        <v>112</v>
      </c>
      <c r="BN84" t="s">
        <v>110</v>
      </c>
      <c r="BO84" t="s">
        <v>112</v>
      </c>
      <c r="BP84" t="s">
        <v>112</v>
      </c>
      <c r="BQ84" t="s">
        <v>110</v>
      </c>
      <c r="BR84" t="s">
        <v>110</v>
      </c>
      <c r="BS84" t="s">
        <v>111</v>
      </c>
      <c r="BT84" t="s">
        <v>110</v>
      </c>
      <c r="BU84" t="s">
        <v>110</v>
      </c>
      <c r="BV84" t="s">
        <v>111</v>
      </c>
      <c r="BW84" t="s">
        <v>111</v>
      </c>
      <c r="BX84" t="s">
        <v>112</v>
      </c>
      <c r="BY84" t="s">
        <v>112</v>
      </c>
      <c r="BZ84" t="s">
        <v>110</v>
      </c>
      <c r="CA84" t="s">
        <v>113</v>
      </c>
      <c r="CB84" t="s">
        <v>109</v>
      </c>
      <c r="CC84" t="s">
        <v>110</v>
      </c>
      <c r="CD84" t="s">
        <v>111</v>
      </c>
      <c r="CE84" t="s">
        <v>110</v>
      </c>
      <c r="CF84" t="s">
        <v>112</v>
      </c>
      <c r="CG84" t="s">
        <v>113</v>
      </c>
      <c r="CH84" t="s">
        <v>112</v>
      </c>
      <c r="CI84" t="s">
        <v>112</v>
      </c>
      <c r="CJ84" t="s">
        <v>110</v>
      </c>
      <c r="CK84" t="s">
        <v>113</v>
      </c>
      <c r="CL84" t="s">
        <v>112</v>
      </c>
      <c r="CM84" t="s">
        <v>112</v>
      </c>
      <c r="CN84" t="s">
        <v>112</v>
      </c>
      <c r="CO84" t="s">
        <v>112</v>
      </c>
      <c r="CP84">
        <v>3.2</v>
      </c>
      <c r="DT84">
        <f t="shared" si="25"/>
        <v>-7.3129966407391361E-2</v>
      </c>
      <c r="DU84">
        <f t="shared" si="26"/>
        <v>0.62760190369413604</v>
      </c>
      <c r="DV84">
        <f t="shared" si="27"/>
        <v>1.9684901921391489</v>
      </c>
      <c r="DW84">
        <f t="shared" si="28"/>
        <v>-1.1912622954540841</v>
      </c>
      <c r="DX84">
        <f t="shared" si="29"/>
        <v>-0.89492220758899654</v>
      </c>
    </row>
    <row r="85" spans="1:128" x14ac:dyDescent="0.3">
      <c r="A85" t="s">
        <v>194</v>
      </c>
      <c r="B85">
        <v>4.083333333333333</v>
      </c>
      <c r="C85">
        <v>4</v>
      </c>
      <c r="D85">
        <v>4</v>
      </c>
      <c r="E85">
        <v>4.25</v>
      </c>
      <c r="F85">
        <v>3.5</v>
      </c>
      <c r="G85">
        <v>2.75</v>
      </c>
      <c r="H85">
        <v>4</v>
      </c>
      <c r="I85">
        <v>3.75</v>
      </c>
      <c r="J85">
        <v>3</v>
      </c>
      <c r="K85">
        <v>2.25</v>
      </c>
      <c r="L85">
        <v>3.5</v>
      </c>
      <c r="M85">
        <v>3.25</v>
      </c>
      <c r="N85">
        <v>1.8333333333333333</v>
      </c>
      <c r="O85">
        <v>2</v>
      </c>
      <c r="P85">
        <v>1.5</v>
      </c>
      <c r="Q85">
        <v>2</v>
      </c>
      <c r="R85">
        <v>3.25</v>
      </c>
      <c r="S85">
        <v>3.75</v>
      </c>
      <c r="T85">
        <v>3.75</v>
      </c>
      <c r="U85">
        <v>4</v>
      </c>
      <c r="W85" t="s">
        <v>110</v>
      </c>
      <c r="X85" t="s">
        <v>109</v>
      </c>
      <c r="Y85" t="s">
        <v>112</v>
      </c>
      <c r="Z85" t="s">
        <v>113</v>
      </c>
      <c r="AA85" t="s">
        <v>110</v>
      </c>
      <c r="AB85" t="s">
        <v>113</v>
      </c>
      <c r="AC85" t="s">
        <v>109</v>
      </c>
      <c r="AD85" t="s">
        <v>113</v>
      </c>
      <c r="AE85" t="s">
        <v>109</v>
      </c>
      <c r="AF85" t="s">
        <v>109</v>
      </c>
      <c r="AG85" t="s">
        <v>113</v>
      </c>
      <c r="AH85" t="s">
        <v>113</v>
      </c>
      <c r="AI85" t="s">
        <v>113</v>
      </c>
      <c r="AJ85" t="s">
        <v>109</v>
      </c>
      <c r="AK85" t="s">
        <v>111</v>
      </c>
      <c r="AL85" t="s">
        <v>109</v>
      </c>
      <c r="AM85" t="s">
        <v>111</v>
      </c>
      <c r="AN85" t="s">
        <v>113</v>
      </c>
      <c r="AO85" t="s">
        <v>109</v>
      </c>
      <c r="AP85" t="s">
        <v>113</v>
      </c>
      <c r="AQ85" t="s">
        <v>113</v>
      </c>
      <c r="AR85" t="s">
        <v>113</v>
      </c>
      <c r="AS85" t="s">
        <v>109</v>
      </c>
      <c r="AT85" t="s">
        <v>113</v>
      </c>
      <c r="AU85" t="s">
        <v>109</v>
      </c>
      <c r="AV85" t="s">
        <v>113</v>
      </c>
      <c r="AW85" t="s">
        <v>109</v>
      </c>
      <c r="AX85" t="s">
        <v>109</v>
      </c>
      <c r="AY85" t="s">
        <v>111</v>
      </c>
      <c r="AZ85" t="s">
        <v>113</v>
      </c>
      <c r="BA85" t="s">
        <v>113</v>
      </c>
      <c r="BB85" t="s">
        <v>109</v>
      </c>
      <c r="BC85" t="s">
        <v>109</v>
      </c>
      <c r="BD85" t="s">
        <v>109</v>
      </c>
      <c r="BE85" t="s">
        <v>111</v>
      </c>
      <c r="BF85" t="s">
        <v>109</v>
      </c>
      <c r="BG85" t="s">
        <v>109</v>
      </c>
      <c r="BH85" t="s">
        <v>113</v>
      </c>
      <c r="BI85" t="s">
        <v>112</v>
      </c>
      <c r="BJ85" t="s">
        <v>110</v>
      </c>
      <c r="BK85" t="s">
        <v>109</v>
      </c>
      <c r="BL85" t="s">
        <v>109</v>
      </c>
      <c r="BM85" t="s">
        <v>113</v>
      </c>
      <c r="BN85" t="s">
        <v>112</v>
      </c>
      <c r="BO85" t="s">
        <v>113</v>
      </c>
      <c r="BP85" t="s">
        <v>113</v>
      </c>
      <c r="BQ85" t="s">
        <v>111</v>
      </c>
      <c r="BR85" t="s">
        <v>109</v>
      </c>
      <c r="BS85" t="s">
        <v>113</v>
      </c>
      <c r="BT85" t="s">
        <v>109</v>
      </c>
      <c r="BU85" t="s">
        <v>109</v>
      </c>
      <c r="BV85" t="s">
        <v>113</v>
      </c>
      <c r="BW85" t="s">
        <v>110</v>
      </c>
      <c r="BX85" t="s">
        <v>113</v>
      </c>
      <c r="BY85" t="s">
        <v>112</v>
      </c>
      <c r="BZ85" t="s">
        <v>109</v>
      </c>
      <c r="CA85" t="s">
        <v>113</v>
      </c>
      <c r="CB85" t="s">
        <v>109</v>
      </c>
      <c r="CC85" t="s">
        <v>109</v>
      </c>
      <c r="CD85" t="s">
        <v>109</v>
      </c>
      <c r="CE85" t="s">
        <v>109</v>
      </c>
      <c r="CF85" t="s">
        <v>109</v>
      </c>
      <c r="CG85" t="s">
        <v>113</v>
      </c>
      <c r="CH85" t="s">
        <v>113</v>
      </c>
      <c r="CI85" t="s">
        <v>109</v>
      </c>
      <c r="CJ85" t="s">
        <v>109</v>
      </c>
      <c r="CK85" t="s">
        <v>113</v>
      </c>
      <c r="CL85" t="s">
        <v>111</v>
      </c>
      <c r="CM85" t="s">
        <v>109</v>
      </c>
      <c r="CN85" t="s">
        <v>109</v>
      </c>
      <c r="CO85" t="s">
        <v>113</v>
      </c>
      <c r="CP85">
        <v>2</v>
      </c>
      <c r="DT85">
        <f t="shared" si="25"/>
        <v>1.1917234443552081</v>
      </c>
      <c r="DU85">
        <f t="shared" si="26"/>
        <v>-0.61481438726584359</v>
      </c>
      <c r="DV85">
        <f t="shared" si="27"/>
        <v>-0.60095265203826054</v>
      </c>
      <c r="DW85">
        <f t="shared" si="28"/>
        <v>-1.9445525164814881</v>
      </c>
      <c r="DX85">
        <f t="shared" si="29"/>
        <v>-1.0526758263465836</v>
      </c>
    </row>
    <row r="86" spans="1:128" x14ac:dyDescent="0.3">
      <c r="A86" t="s">
        <v>195</v>
      </c>
      <c r="B86">
        <v>3.3333333333333335</v>
      </c>
      <c r="C86">
        <v>3.5</v>
      </c>
      <c r="D86">
        <v>3</v>
      </c>
      <c r="E86">
        <v>3.5</v>
      </c>
      <c r="F86">
        <v>3.25</v>
      </c>
      <c r="G86">
        <v>2.75</v>
      </c>
      <c r="H86">
        <v>4</v>
      </c>
      <c r="I86">
        <v>3</v>
      </c>
      <c r="J86">
        <v>3.6666666666666665</v>
      </c>
      <c r="K86">
        <v>4</v>
      </c>
      <c r="L86">
        <v>3</v>
      </c>
      <c r="M86">
        <v>4</v>
      </c>
      <c r="N86">
        <v>3.25</v>
      </c>
      <c r="O86">
        <v>4</v>
      </c>
      <c r="P86">
        <v>2.75</v>
      </c>
      <c r="Q86">
        <v>3</v>
      </c>
      <c r="R86">
        <v>3.8333333333333335</v>
      </c>
      <c r="S86">
        <v>3.5</v>
      </c>
      <c r="T86">
        <v>3.5</v>
      </c>
      <c r="U86">
        <v>3.75</v>
      </c>
      <c r="W86" t="s">
        <v>110</v>
      </c>
      <c r="X86" t="s">
        <v>115</v>
      </c>
      <c r="Y86" t="s">
        <v>112</v>
      </c>
      <c r="Z86" t="s">
        <v>112</v>
      </c>
      <c r="AA86" t="s">
        <v>109</v>
      </c>
      <c r="AB86" t="s">
        <v>112</v>
      </c>
      <c r="AC86" t="s">
        <v>109</v>
      </c>
      <c r="AD86" t="s">
        <v>112</v>
      </c>
      <c r="AE86" t="s">
        <v>109</v>
      </c>
      <c r="AF86" t="s">
        <v>109</v>
      </c>
      <c r="AG86" t="s">
        <v>113</v>
      </c>
      <c r="AH86" t="s">
        <v>113</v>
      </c>
      <c r="AI86" t="s">
        <v>113</v>
      </c>
      <c r="AJ86" t="s">
        <v>112</v>
      </c>
      <c r="AK86" t="s">
        <v>110</v>
      </c>
      <c r="AL86" t="s">
        <v>109</v>
      </c>
      <c r="AM86" t="s">
        <v>110</v>
      </c>
      <c r="AN86" t="s">
        <v>113</v>
      </c>
      <c r="AO86" t="s">
        <v>113</v>
      </c>
      <c r="AP86" t="s">
        <v>112</v>
      </c>
      <c r="AQ86" t="s">
        <v>113</v>
      </c>
      <c r="AR86" t="s">
        <v>109</v>
      </c>
      <c r="AS86" t="s">
        <v>110</v>
      </c>
      <c r="AT86" t="s">
        <v>112</v>
      </c>
      <c r="AU86" t="s">
        <v>113</v>
      </c>
      <c r="AV86" t="s">
        <v>113</v>
      </c>
      <c r="AW86" t="s">
        <v>109</v>
      </c>
      <c r="AX86" t="s">
        <v>109</v>
      </c>
      <c r="AY86" t="s">
        <v>113</v>
      </c>
      <c r="AZ86" t="s">
        <v>112</v>
      </c>
      <c r="BA86" t="s">
        <v>113</v>
      </c>
      <c r="BB86" t="s">
        <v>113</v>
      </c>
      <c r="BC86" t="s">
        <v>109</v>
      </c>
      <c r="BD86" t="s">
        <v>113</v>
      </c>
      <c r="BE86" t="s">
        <v>113</v>
      </c>
      <c r="BF86" t="s">
        <v>109</v>
      </c>
      <c r="BG86" t="s">
        <v>109</v>
      </c>
      <c r="BH86" t="s">
        <v>113</v>
      </c>
      <c r="BI86" t="s">
        <v>113</v>
      </c>
      <c r="BJ86" t="s">
        <v>109</v>
      </c>
      <c r="BK86" t="s">
        <v>109</v>
      </c>
      <c r="BL86" t="s">
        <v>109</v>
      </c>
      <c r="BM86" t="s">
        <v>113</v>
      </c>
      <c r="BN86" t="s">
        <v>113</v>
      </c>
      <c r="BO86" t="s">
        <v>113</v>
      </c>
      <c r="BP86" t="s">
        <v>113</v>
      </c>
      <c r="BQ86" t="s">
        <v>109</v>
      </c>
      <c r="BR86" t="s">
        <v>112</v>
      </c>
      <c r="BS86" t="s">
        <v>113</v>
      </c>
      <c r="BT86" t="s">
        <v>110</v>
      </c>
      <c r="BU86" t="s">
        <v>112</v>
      </c>
      <c r="BV86" t="s">
        <v>113</v>
      </c>
      <c r="BW86" t="s">
        <v>109</v>
      </c>
      <c r="BX86" t="s">
        <v>113</v>
      </c>
      <c r="BY86" t="s">
        <v>112</v>
      </c>
      <c r="BZ86" t="s">
        <v>109</v>
      </c>
      <c r="CA86" t="s">
        <v>113</v>
      </c>
      <c r="CB86" t="s">
        <v>109</v>
      </c>
      <c r="CC86" t="s">
        <v>109</v>
      </c>
      <c r="CD86" t="s">
        <v>110</v>
      </c>
      <c r="CE86" t="s">
        <v>109</v>
      </c>
      <c r="CF86" t="s">
        <v>112</v>
      </c>
      <c r="CG86" t="s">
        <v>113</v>
      </c>
      <c r="CH86" t="s">
        <v>109</v>
      </c>
      <c r="CI86" t="s">
        <v>112</v>
      </c>
      <c r="CJ86" t="s">
        <v>109</v>
      </c>
      <c r="CK86" t="s">
        <v>113</v>
      </c>
      <c r="CL86" t="s">
        <v>113</v>
      </c>
      <c r="CM86" t="s">
        <v>113</v>
      </c>
      <c r="CN86" t="s">
        <v>112</v>
      </c>
      <c r="CO86" t="s">
        <v>110</v>
      </c>
      <c r="CP86">
        <v>2.6</v>
      </c>
      <c r="DT86">
        <f t="shared" si="25"/>
        <v>-0.23123664275271577</v>
      </c>
      <c r="DU86">
        <f t="shared" si="26"/>
        <v>-1.147278511962978</v>
      </c>
      <c r="DV86">
        <f t="shared" si="27"/>
        <v>0.4809180191943328</v>
      </c>
      <c r="DW86">
        <f t="shared" si="28"/>
        <v>0.1897697764294887</v>
      </c>
      <c r="DX86">
        <f t="shared" si="29"/>
        <v>5.1599504956523989E-2</v>
      </c>
    </row>
    <row r="87" spans="1:128" x14ac:dyDescent="0.3">
      <c r="A87" t="s">
        <v>196</v>
      </c>
      <c r="B87">
        <v>4.25</v>
      </c>
      <c r="C87">
        <v>4</v>
      </c>
      <c r="D87">
        <v>4.5</v>
      </c>
      <c r="E87">
        <v>4.25</v>
      </c>
      <c r="F87">
        <v>4.416666666666667</v>
      </c>
      <c r="G87">
        <v>4</v>
      </c>
      <c r="H87">
        <v>5</v>
      </c>
      <c r="I87">
        <v>4.25</v>
      </c>
      <c r="J87">
        <v>4.083333333333333</v>
      </c>
      <c r="K87">
        <v>5</v>
      </c>
      <c r="L87">
        <v>2.75</v>
      </c>
      <c r="M87">
        <v>4.5</v>
      </c>
      <c r="N87">
        <v>2.4166666666666665</v>
      </c>
      <c r="O87">
        <v>2.75</v>
      </c>
      <c r="P87">
        <v>1.5</v>
      </c>
      <c r="Q87">
        <v>3</v>
      </c>
      <c r="R87">
        <v>4.166666666666667</v>
      </c>
      <c r="S87">
        <v>3.5</v>
      </c>
      <c r="T87">
        <v>3.5</v>
      </c>
      <c r="U87">
        <v>4.5</v>
      </c>
      <c r="W87" t="s">
        <v>110</v>
      </c>
      <c r="X87" t="s">
        <v>110</v>
      </c>
      <c r="Y87" t="s">
        <v>112</v>
      </c>
      <c r="Z87" t="s">
        <v>113</v>
      </c>
      <c r="AA87" t="s">
        <v>109</v>
      </c>
      <c r="AB87" t="s">
        <v>113</v>
      </c>
      <c r="AC87" t="s">
        <v>109</v>
      </c>
      <c r="AD87" t="s">
        <v>113</v>
      </c>
      <c r="AE87" t="s">
        <v>109</v>
      </c>
      <c r="AF87" t="s">
        <v>111</v>
      </c>
      <c r="AG87" t="s">
        <v>111</v>
      </c>
      <c r="AH87" t="s">
        <v>112</v>
      </c>
      <c r="AI87" t="s">
        <v>113</v>
      </c>
      <c r="AJ87" t="s">
        <v>110</v>
      </c>
      <c r="AK87" t="s">
        <v>113</v>
      </c>
      <c r="AL87" t="s">
        <v>110</v>
      </c>
      <c r="AM87" t="s">
        <v>112</v>
      </c>
      <c r="AN87" t="s">
        <v>113</v>
      </c>
      <c r="AO87" t="s">
        <v>111</v>
      </c>
      <c r="AP87" t="s">
        <v>113</v>
      </c>
      <c r="AQ87" t="s">
        <v>113</v>
      </c>
      <c r="AR87" t="s">
        <v>111</v>
      </c>
      <c r="AS87" t="s">
        <v>112</v>
      </c>
      <c r="AT87" t="s">
        <v>111</v>
      </c>
      <c r="AU87" t="s">
        <v>110</v>
      </c>
      <c r="AV87" t="s">
        <v>113</v>
      </c>
      <c r="AW87" t="s">
        <v>110</v>
      </c>
      <c r="AX87" t="s">
        <v>111</v>
      </c>
      <c r="AY87" t="s">
        <v>112</v>
      </c>
      <c r="AZ87" t="s">
        <v>110</v>
      </c>
      <c r="BA87" t="s">
        <v>111</v>
      </c>
      <c r="BB87" t="s">
        <v>111</v>
      </c>
      <c r="BC87" t="s">
        <v>109</v>
      </c>
      <c r="BD87" t="s">
        <v>111</v>
      </c>
      <c r="BE87" t="s">
        <v>112</v>
      </c>
      <c r="BF87" t="s">
        <v>109</v>
      </c>
      <c r="BG87" t="s">
        <v>109</v>
      </c>
      <c r="BH87" t="s">
        <v>112</v>
      </c>
      <c r="BI87" t="s">
        <v>112</v>
      </c>
      <c r="BJ87" t="s">
        <v>113</v>
      </c>
      <c r="BK87" t="s">
        <v>110</v>
      </c>
      <c r="BL87" t="s">
        <v>111</v>
      </c>
      <c r="BM87" t="s">
        <v>112</v>
      </c>
      <c r="BN87" t="s">
        <v>112</v>
      </c>
      <c r="BO87" t="s">
        <v>112</v>
      </c>
      <c r="BP87" t="s">
        <v>112</v>
      </c>
      <c r="BQ87" t="s">
        <v>111</v>
      </c>
      <c r="BR87" t="s">
        <v>110</v>
      </c>
      <c r="BS87" t="s">
        <v>112</v>
      </c>
      <c r="BT87" t="s">
        <v>109</v>
      </c>
      <c r="BU87" t="s">
        <v>112</v>
      </c>
      <c r="BV87" t="s">
        <v>113</v>
      </c>
      <c r="BW87" t="s">
        <v>112</v>
      </c>
      <c r="BX87" t="s">
        <v>113</v>
      </c>
      <c r="BY87" t="s">
        <v>113</v>
      </c>
      <c r="BZ87" t="s">
        <v>110</v>
      </c>
      <c r="CA87" t="s">
        <v>112</v>
      </c>
      <c r="CB87" t="s">
        <v>112</v>
      </c>
      <c r="CC87" t="s">
        <v>109</v>
      </c>
      <c r="CD87" t="s">
        <v>109</v>
      </c>
      <c r="CE87" t="s">
        <v>111</v>
      </c>
      <c r="CF87" t="s">
        <v>111</v>
      </c>
      <c r="CG87" t="s">
        <v>112</v>
      </c>
      <c r="CH87" t="s">
        <v>113</v>
      </c>
      <c r="CI87" t="s">
        <v>109</v>
      </c>
      <c r="CJ87" t="s">
        <v>109</v>
      </c>
      <c r="CK87" t="s">
        <v>113</v>
      </c>
      <c r="CL87" t="s">
        <v>111</v>
      </c>
      <c r="CM87" t="s">
        <v>112</v>
      </c>
      <c r="CN87" t="s">
        <v>110</v>
      </c>
      <c r="CO87" t="s">
        <v>112</v>
      </c>
      <c r="CP87">
        <v>3.7</v>
      </c>
      <c r="DT87">
        <f t="shared" si="25"/>
        <v>1.5079367970458586</v>
      </c>
      <c r="DU87">
        <f t="shared" si="26"/>
        <v>1.3375540699569832</v>
      </c>
      <c r="DV87">
        <f t="shared" si="27"/>
        <v>1.1570871887147036</v>
      </c>
      <c r="DW87">
        <f t="shared" si="28"/>
        <v>-1.0657139252828507</v>
      </c>
      <c r="DX87">
        <f t="shared" si="29"/>
        <v>0.68261397998687123</v>
      </c>
    </row>
    <row r="88" spans="1:128" x14ac:dyDescent="0.3">
      <c r="A88" t="s">
        <v>197</v>
      </c>
      <c r="B88">
        <v>4.166666666666667</v>
      </c>
      <c r="C88">
        <v>4</v>
      </c>
      <c r="D88">
        <v>4.25</v>
      </c>
      <c r="E88">
        <v>4.25</v>
      </c>
      <c r="F88">
        <v>4.583333333333333</v>
      </c>
      <c r="G88">
        <v>4.75</v>
      </c>
      <c r="H88">
        <v>5</v>
      </c>
      <c r="I88">
        <v>4</v>
      </c>
      <c r="J88">
        <v>3.8333333333333335</v>
      </c>
      <c r="K88">
        <v>3.75</v>
      </c>
      <c r="L88">
        <v>3.5</v>
      </c>
      <c r="M88">
        <v>4.25</v>
      </c>
      <c r="N88">
        <v>1.8333333333333333</v>
      </c>
      <c r="O88">
        <v>2.75</v>
      </c>
      <c r="P88">
        <v>1.75</v>
      </c>
      <c r="Q88">
        <v>1</v>
      </c>
      <c r="R88">
        <v>4.916666666666667</v>
      </c>
      <c r="S88">
        <v>4.75</v>
      </c>
      <c r="T88">
        <v>4.75</v>
      </c>
      <c r="U88">
        <v>5</v>
      </c>
      <c r="W88" t="s">
        <v>110</v>
      </c>
      <c r="X88" t="s">
        <v>110</v>
      </c>
      <c r="Y88" t="s">
        <v>112</v>
      </c>
      <c r="Z88" t="s">
        <v>112</v>
      </c>
      <c r="AA88" t="s">
        <v>110</v>
      </c>
      <c r="AB88" t="s">
        <v>112</v>
      </c>
      <c r="AC88" t="s">
        <v>110</v>
      </c>
      <c r="AD88" t="s">
        <v>111</v>
      </c>
      <c r="AE88" t="s">
        <v>111</v>
      </c>
      <c r="AF88" t="s">
        <v>110</v>
      </c>
      <c r="AG88" t="s">
        <v>112</v>
      </c>
      <c r="AH88" t="s">
        <v>112</v>
      </c>
      <c r="AI88" t="s">
        <v>112</v>
      </c>
      <c r="AJ88" t="s">
        <v>112</v>
      </c>
      <c r="AK88" t="s">
        <v>112</v>
      </c>
      <c r="AL88" t="s">
        <v>110</v>
      </c>
      <c r="AM88" t="s">
        <v>111</v>
      </c>
      <c r="AN88" t="s">
        <v>112</v>
      </c>
      <c r="AO88" t="s">
        <v>112</v>
      </c>
      <c r="AP88" t="s">
        <v>112</v>
      </c>
      <c r="AQ88" t="s">
        <v>113</v>
      </c>
      <c r="AR88" t="s">
        <v>110</v>
      </c>
      <c r="AS88" t="s">
        <v>111</v>
      </c>
      <c r="AT88" t="s">
        <v>112</v>
      </c>
      <c r="AU88" t="s">
        <v>111</v>
      </c>
      <c r="AV88" t="s">
        <v>113</v>
      </c>
      <c r="AW88" t="s">
        <v>112</v>
      </c>
      <c r="AX88" t="s">
        <v>110</v>
      </c>
      <c r="AY88" t="s">
        <v>110</v>
      </c>
      <c r="AZ88" t="s">
        <v>112</v>
      </c>
      <c r="BA88" t="s">
        <v>112</v>
      </c>
      <c r="BB88" t="s">
        <v>112</v>
      </c>
      <c r="BC88" t="s">
        <v>111</v>
      </c>
      <c r="BD88" t="s">
        <v>112</v>
      </c>
      <c r="BE88" t="s">
        <v>111</v>
      </c>
      <c r="BF88" t="s">
        <v>110</v>
      </c>
      <c r="BG88" t="s">
        <v>112</v>
      </c>
      <c r="BH88" t="s">
        <v>112</v>
      </c>
      <c r="BI88" t="s">
        <v>112</v>
      </c>
      <c r="BJ88" t="s">
        <v>111</v>
      </c>
      <c r="BK88" t="s">
        <v>110</v>
      </c>
      <c r="BL88" t="s">
        <v>112</v>
      </c>
      <c r="BM88" t="s">
        <v>112</v>
      </c>
      <c r="BN88" t="s">
        <v>111</v>
      </c>
      <c r="BO88" t="s">
        <v>110</v>
      </c>
      <c r="BP88" t="s">
        <v>112</v>
      </c>
      <c r="BQ88" t="s">
        <v>111</v>
      </c>
      <c r="BR88" t="s">
        <v>110</v>
      </c>
      <c r="BS88" t="s">
        <v>112</v>
      </c>
      <c r="BT88" t="s">
        <v>112</v>
      </c>
      <c r="BU88" t="s">
        <v>112</v>
      </c>
      <c r="BV88" t="s">
        <v>112</v>
      </c>
      <c r="BW88" t="s">
        <v>110</v>
      </c>
      <c r="BX88" t="s">
        <v>112</v>
      </c>
      <c r="BY88" t="s">
        <v>111</v>
      </c>
      <c r="BZ88" t="s">
        <v>110</v>
      </c>
      <c r="CA88" t="s">
        <v>110</v>
      </c>
      <c r="CB88" t="s">
        <v>111</v>
      </c>
      <c r="CC88" t="s">
        <v>112</v>
      </c>
      <c r="CD88" t="s">
        <v>112</v>
      </c>
      <c r="CE88" t="s">
        <v>112</v>
      </c>
      <c r="CF88" t="s">
        <v>112</v>
      </c>
      <c r="CG88" t="s">
        <v>112</v>
      </c>
      <c r="CH88" t="s">
        <v>110</v>
      </c>
      <c r="CI88" t="s">
        <v>112</v>
      </c>
      <c r="CJ88" t="s">
        <v>110</v>
      </c>
      <c r="CK88" t="s">
        <v>111</v>
      </c>
      <c r="CL88" t="s">
        <v>112</v>
      </c>
      <c r="CM88" t="s">
        <v>112</v>
      </c>
      <c r="CN88" t="s">
        <v>112</v>
      </c>
      <c r="CO88" t="s">
        <v>113</v>
      </c>
      <c r="CP88">
        <v>2.6</v>
      </c>
      <c r="DT88">
        <f t="shared" si="25"/>
        <v>1.3498301207005341</v>
      </c>
      <c r="DU88">
        <f t="shared" si="26"/>
        <v>1.6925301530884047</v>
      </c>
      <c r="DV88">
        <f t="shared" si="27"/>
        <v>0.75138568700248176</v>
      </c>
      <c r="DW88">
        <f t="shared" si="28"/>
        <v>-1.9445525164814881</v>
      </c>
      <c r="DX88">
        <f t="shared" si="29"/>
        <v>2.1023965488051521</v>
      </c>
    </row>
    <row r="89" spans="1:128" x14ac:dyDescent="0.3">
      <c r="A89" t="s">
        <v>198</v>
      </c>
      <c r="B89">
        <v>3.25</v>
      </c>
      <c r="C89">
        <v>3</v>
      </c>
      <c r="D89">
        <v>3.75</v>
      </c>
      <c r="E89">
        <v>3</v>
      </c>
      <c r="F89">
        <v>4.583333333333333</v>
      </c>
      <c r="G89">
        <v>4.75</v>
      </c>
      <c r="H89">
        <v>5</v>
      </c>
      <c r="I89">
        <v>4</v>
      </c>
      <c r="J89">
        <v>3.5</v>
      </c>
      <c r="K89">
        <v>3</v>
      </c>
      <c r="L89">
        <v>3</v>
      </c>
      <c r="M89">
        <v>4.5</v>
      </c>
      <c r="N89">
        <v>3.25</v>
      </c>
      <c r="O89">
        <v>4.75</v>
      </c>
      <c r="P89">
        <v>3.5</v>
      </c>
      <c r="Q89">
        <v>1.5</v>
      </c>
      <c r="R89">
        <v>5</v>
      </c>
      <c r="S89">
        <v>5</v>
      </c>
      <c r="T89">
        <v>5</v>
      </c>
      <c r="U89">
        <v>5</v>
      </c>
      <c r="W89" t="s">
        <v>110</v>
      </c>
      <c r="X89" t="s">
        <v>114</v>
      </c>
      <c r="Y89" t="s">
        <v>112</v>
      </c>
      <c r="Z89" t="s">
        <v>111</v>
      </c>
      <c r="AA89" t="s">
        <v>111</v>
      </c>
      <c r="AB89" t="s">
        <v>111</v>
      </c>
      <c r="AC89" t="s">
        <v>109</v>
      </c>
      <c r="AD89" t="s">
        <v>112</v>
      </c>
      <c r="AE89" t="s">
        <v>110</v>
      </c>
      <c r="AF89" t="s">
        <v>110</v>
      </c>
      <c r="AG89" t="s">
        <v>112</v>
      </c>
      <c r="AH89" t="s">
        <v>112</v>
      </c>
      <c r="AI89" t="s">
        <v>113</v>
      </c>
      <c r="AJ89" t="s">
        <v>110</v>
      </c>
      <c r="AK89" t="s">
        <v>110</v>
      </c>
      <c r="AL89" t="s">
        <v>111</v>
      </c>
      <c r="AM89" t="s">
        <v>113</v>
      </c>
      <c r="AN89" t="s">
        <v>113</v>
      </c>
      <c r="AO89" t="s">
        <v>112</v>
      </c>
      <c r="AP89" t="s">
        <v>113</v>
      </c>
      <c r="AQ89" t="s">
        <v>113</v>
      </c>
      <c r="AR89" t="s">
        <v>109</v>
      </c>
      <c r="AS89" t="s">
        <v>112</v>
      </c>
      <c r="AT89" t="s">
        <v>112</v>
      </c>
      <c r="AU89" t="s">
        <v>110</v>
      </c>
      <c r="AV89" t="s">
        <v>113</v>
      </c>
      <c r="AW89" t="s">
        <v>111</v>
      </c>
      <c r="AX89" t="s">
        <v>109</v>
      </c>
      <c r="AY89" t="s">
        <v>112</v>
      </c>
      <c r="AZ89" t="s">
        <v>112</v>
      </c>
      <c r="BA89" t="s">
        <v>112</v>
      </c>
      <c r="BB89" t="s">
        <v>111</v>
      </c>
      <c r="BC89" t="s">
        <v>111</v>
      </c>
      <c r="BD89" t="s">
        <v>112</v>
      </c>
      <c r="BE89" t="s">
        <v>112</v>
      </c>
      <c r="BF89" t="s">
        <v>109</v>
      </c>
      <c r="BG89" t="s">
        <v>111</v>
      </c>
      <c r="BH89" t="s">
        <v>113</v>
      </c>
      <c r="BI89" t="s">
        <v>112</v>
      </c>
      <c r="BJ89" t="s">
        <v>112</v>
      </c>
      <c r="BK89" t="s">
        <v>109</v>
      </c>
      <c r="BL89" t="s">
        <v>112</v>
      </c>
      <c r="BM89" t="s">
        <v>112</v>
      </c>
      <c r="BN89" t="s">
        <v>112</v>
      </c>
      <c r="BO89" t="s">
        <v>112</v>
      </c>
      <c r="BP89" t="s">
        <v>113</v>
      </c>
      <c r="BQ89" t="s">
        <v>110</v>
      </c>
      <c r="BR89" t="s">
        <v>110</v>
      </c>
      <c r="BS89" t="s">
        <v>112</v>
      </c>
      <c r="BT89" t="s">
        <v>110</v>
      </c>
      <c r="BU89" t="s">
        <v>112</v>
      </c>
      <c r="BV89" t="s">
        <v>112</v>
      </c>
      <c r="BW89" t="s">
        <v>112</v>
      </c>
      <c r="BX89" t="s">
        <v>113</v>
      </c>
      <c r="BY89" t="s">
        <v>110</v>
      </c>
      <c r="BZ89" t="s">
        <v>109</v>
      </c>
      <c r="CA89" t="s">
        <v>111</v>
      </c>
      <c r="CB89" t="s">
        <v>109</v>
      </c>
      <c r="CC89" t="s">
        <v>109</v>
      </c>
      <c r="CD89" t="s">
        <v>110</v>
      </c>
      <c r="CE89" t="s">
        <v>110</v>
      </c>
      <c r="CF89" t="s">
        <v>111</v>
      </c>
      <c r="CG89" t="s">
        <v>112</v>
      </c>
      <c r="CH89" t="s">
        <v>112</v>
      </c>
      <c r="CI89" t="s">
        <v>110</v>
      </c>
      <c r="CJ89" t="s">
        <v>111</v>
      </c>
      <c r="CK89" t="s">
        <v>112</v>
      </c>
      <c r="CL89" t="s">
        <v>111</v>
      </c>
      <c r="CM89" t="s">
        <v>110</v>
      </c>
      <c r="CN89" t="s">
        <v>112</v>
      </c>
      <c r="CO89" t="s">
        <v>111</v>
      </c>
      <c r="CP89">
        <v>3.1</v>
      </c>
      <c r="DT89">
        <f t="shared" si="25"/>
        <v>-0.38934331909804104</v>
      </c>
      <c r="DU89">
        <f t="shared" si="26"/>
        <v>1.6925301530884047</v>
      </c>
      <c r="DV89">
        <f t="shared" si="27"/>
        <v>0.21045035138618465</v>
      </c>
      <c r="DW89">
        <f t="shared" si="28"/>
        <v>0.1897697764294887</v>
      </c>
      <c r="DX89">
        <f t="shared" si="29"/>
        <v>2.2601501675627382</v>
      </c>
    </row>
    <row r="90" spans="1:128" x14ac:dyDescent="0.3">
      <c r="A90" t="s">
        <v>199</v>
      </c>
      <c r="B90">
        <v>3.8333333333333335</v>
      </c>
      <c r="C90">
        <v>4.5</v>
      </c>
      <c r="D90">
        <v>3.25</v>
      </c>
      <c r="E90">
        <v>3.75</v>
      </c>
      <c r="F90">
        <v>4.25</v>
      </c>
      <c r="G90">
        <v>4.5</v>
      </c>
      <c r="H90">
        <v>4.5</v>
      </c>
      <c r="I90">
        <v>3.75</v>
      </c>
      <c r="J90">
        <v>3.5833333333333335</v>
      </c>
      <c r="K90">
        <v>3.75</v>
      </c>
      <c r="L90">
        <v>3.5</v>
      </c>
      <c r="M90">
        <v>3.5</v>
      </c>
      <c r="N90">
        <v>2.5833333333333335</v>
      </c>
      <c r="O90">
        <v>3.5</v>
      </c>
      <c r="P90">
        <v>2</v>
      </c>
      <c r="Q90">
        <v>2.25</v>
      </c>
      <c r="R90">
        <v>4</v>
      </c>
      <c r="S90">
        <v>3.75</v>
      </c>
      <c r="T90">
        <v>3.75</v>
      </c>
      <c r="U90">
        <v>3.75</v>
      </c>
      <c r="W90" t="s">
        <v>110</v>
      </c>
      <c r="X90" t="s">
        <v>109</v>
      </c>
      <c r="Y90" t="s">
        <v>112</v>
      </c>
      <c r="Z90" t="s">
        <v>112</v>
      </c>
      <c r="AA90" t="s">
        <v>109</v>
      </c>
      <c r="AB90" t="s">
        <v>112</v>
      </c>
      <c r="AC90" t="s">
        <v>109</v>
      </c>
      <c r="AD90" t="s">
        <v>111</v>
      </c>
      <c r="AE90" t="s">
        <v>109</v>
      </c>
      <c r="AF90" t="s">
        <v>111</v>
      </c>
      <c r="AG90" t="s">
        <v>110</v>
      </c>
      <c r="AH90" t="s">
        <v>112</v>
      </c>
      <c r="AI90" t="s">
        <v>111</v>
      </c>
      <c r="AJ90" t="s">
        <v>110</v>
      </c>
      <c r="AK90" t="s">
        <v>110</v>
      </c>
      <c r="AL90" t="s">
        <v>110</v>
      </c>
      <c r="AM90" t="s">
        <v>111</v>
      </c>
      <c r="AN90" t="s">
        <v>112</v>
      </c>
      <c r="AO90" t="s">
        <v>111</v>
      </c>
      <c r="AP90" t="s">
        <v>110</v>
      </c>
      <c r="AQ90" t="s">
        <v>111</v>
      </c>
      <c r="AR90" t="s">
        <v>110</v>
      </c>
      <c r="AS90" t="s">
        <v>110</v>
      </c>
      <c r="AT90" t="s">
        <v>112</v>
      </c>
      <c r="AU90" t="s">
        <v>111</v>
      </c>
      <c r="AV90" t="s">
        <v>111</v>
      </c>
      <c r="AW90" t="s">
        <v>110</v>
      </c>
      <c r="AX90" t="s">
        <v>112</v>
      </c>
      <c r="AY90" t="s">
        <v>112</v>
      </c>
      <c r="AZ90" t="s">
        <v>112</v>
      </c>
      <c r="BA90" t="s">
        <v>111</v>
      </c>
      <c r="BB90" t="s">
        <v>111</v>
      </c>
      <c r="BC90" t="s">
        <v>110</v>
      </c>
      <c r="BD90" t="s">
        <v>112</v>
      </c>
      <c r="BE90" t="s">
        <v>111</v>
      </c>
      <c r="BF90" t="s">
        <v>110</v>
      </c>
      <c r="BG90" t="s">
        <v>110</v>
      </c>
      <c r="BH90" t="s">
        <v>111</v>
      </c>
      <c r="BI90" t="s">
        <v>110</v>
      </c>
      <c r="BJ90" t="s">
        <v>112</v>
      </c>
      <c r="BK90" t="s">
        <v>110</v>
      </c>
      <c r="BL90" t="s">
        <v>112</v>
      </c>
      <c r="BM90" t="s">
        <v>112</v>
      </c>
      <c r="BN90" t="s">
        <v>111</v>
      </c>
      <c r="BO90" t="s">
        <v>112</v>
      </c>
      <c r="BP90" t="s">
        <v>113</v>
      </c>
      <c r="BQ90" t="s">
        <v>111</v>
      </c>
      <c r="BR90" t="s">
        <v>110</v>
      </c>
      <c r="BS90" t="s">
        <v>111</v>
      </c>
      <c r="BT90" t="s">
        <v>110</v>
      </c>
      <c r="BU90" t="s">
        <v>111</v>
      </c>
      <c r="BV90" t="s">
        <v>111</v>
      </c>
      <c r="BW90" t="s">
        <v>112</v>
      </c>
      <c r="BX90" t="s">
        <v>112</v>
      </c>
      <c r="BY90" t="s">
        <v>111</v>
      </c>
      <c r="BZ90" t="s">
        <v>110</v>
      </c>
      <c r="CA90" t="s">
        <v>112</v>
      </c>
      <c r="CB90" t="s">
        <v>112</v>
      </c>
      <c r="CC90" t="s">
        <v>109</v>
      </c>
      <c r="CD90" t="s">
        <v>110</v>
      </c>
      <c r="CE90" t="s">
        <v>109</v>
      </c>
      <c r="CF90" t="s">
        <v>111</v>
      </c>
      <c r="CG90" t="s">
        <v>112</v>
      </c>
      <c r="CH90" t="s">
        <v>112</v>
      </c>
      <c r="CI90" t="s">
        <v>110</v>
      </c>
      <c r="CJ90" t="s">
        <v>110</v>
      </c>
      <c r="CK90" t="s">
        <v>111</v>
      </c>
      <c r="CL90" t="s">
        <v>111</v>
      </c>
      <c r="CM90" t="s">
        <v>110</v>
      </c>
      <c r="CN90" t="s">
        <v>112</v>
      </c>
      <c r="CO90" t="s">
        <v>112</v>
      </c>
      <c r="CP90">
        <v>2.8</v>
      </c>
      <c r="DT90">
        <f t="shared" si="25"/>
        <v>0.71740341531923402</v>
      </c>
      <c r="DU90">
        <f t="shared" si="26"/>
        <v>0.98257798682555963</v>
      </c>
      <c r="DV90">
        <f t="shared" si="27"/>
        <v>0.34568418529025907</v>
      </c>
      <c r="DW90">
        <f t="shared" si="28"/>
        <v>-0.81461718494038249</v>
      </c>
      <c r="DX90">
        <f t="shared" si="29"/>
        <v>0.36710674247169722</v>
      </c>
    </row>
    <row r="91" spans="1:128" x14ac:dyDescent="0.3">
      <c r="A91" t="s">
        <v>200</v>
      </c>
      <c r="B91">
        <v>3.8333333333333335</v>
      </c>
      <c r="C91">
        <v>3.5</v>
      </c>
      <c r="D91">
        <v>3.5</v>
      </c>
      <c r="E91">
        <v>4.5</v>
      </c>
      <c r="F91">
        <v>3.1666666666666665</v>
      </c>
      <c r="G91">
        <v>3.75</v>
      </c>
      <c r="H91">
        <v>2.75</v>
      </c>
      <c r="I91">
        <v>3</v>
      </c>
      <c r="J91">
        <v>3.1666666666666665</v>
      </c>
      <c r="K91">
        <v>3</v>
      </c>
      <c r="L91">
        <v>3.5</v>
      </c>
      <c r="M91">
        <v>3</v>
      </c>
      <c r="N91">
        <v>2.9166666666666665</v>
      </c>
      <c r="O91">
        <v>3.25</v>
      </c>
      <c r="P91">
        <v>3</v>
      </c>
      <c r="Q91">
        <v>2.5</v>
      </c>
      <c r="R91">
        <v>4.333333333333333</v>
      </c>
      <c r="S91">
        <v>4.25</v>
      </c>
      <c r="T91">
        <v>4.25</v>
      </c>
      <c r="U91">
        <v>4.25</v>
      </c>
      <c r="W91" t="s">
        <v>110</v>
      </c>
      <c r="X91" t="s">
        <v>114</v>
      </c>
      <c r="Y91" t="s">
        <v>112</v>
      </c>
      <c r="Z91" t="s">
        <v>111</v>
      </c>
      <c r="AA91" t="s">
        <v>110</v>
      </c>
      <c r="AB91" t="s">
        <v>111</v>
      </c>
      <c r="AC91" t="s">
        <v>110</v>
      </c>
      <c r="AD91" t="s">
        <v>111</v>
      </c>
      <c r="AE91" t="s">
        <v>110</v>
      </c>
      <c r="AF91" t="s">
        <v>111</v>
      </c>
      <c r="AG91" t="s">
        <v>112</v>
      </c>
      <c r="AH91" t="s">
        <v>112</v>
      </c>
      <c r="AI91" t="s">
        <v>111</v>
      </c>
      <c r="AJ91" t="s">
        <v>112</v>
      </c>
      <c r="AK91" t="s">
        <v>110</v>
      </c>
      <c r="AL91" t="s">
        <v>110</v>
      </c>
      <c r="AM91" t="s">
        <v>112</v>
      </c>
      <c r="AN91" t="s">
        <v>112</v>
      </c>
      <c r="AO91" t="s">
        <v>110</v>
      </c>
      <c r="AP91" t="s">
        <v>110</v>
      </c>
      <c r="AQ91" t="s">
        <v>113</v>
      </c>
      <c r="AR91" t="s">
        <v>110</v>
      </c>
      <c r="AS91" t="s">
        <v>110</v>
      </c>
      <c r="AT91" t="s">
        <v>112</v>
      </c>
      <c r="AU91" t="s">
        <v>110</v>
      </c>
      <c r="AV91" t="s">
        <v>110</v>
      </c>
      <c r="AW91" t="s">
        <v>110</v>
      </c>
      <c r="AX91" t="s">
        <v>110</v>
      </c>
      <c r="AY91" t="s">
        <v>112</v>
      </c>
      <c r="AZ91" t="s">
        <v>112</v>
      </c>
      <c r="BA91" t="s">
        <v>111</v>
      </c>
      <c r="BB91" t="s">
        <v>112</v>
      </c>
      <c r="BC91" t="s">
        <v>110</v>
      </c>
      <c r="BD91" t="s">
        <v>110</v>
      </c>
      <c r="BE91" t="s">
        <v>112</v>
      </c>
      <c r="BF91" t="s">
        <v>110</v>
      </c>
      <c r="BG91" t="s">
        <v>110</v>
      </c>
      <c r="BH91" t="s">
        <v>112</v>
      </c>
      <c r="BI91" t="s">
        <v>110</v>
      </c>
      <c r="BJ91" t="s">
        <v>112</v>
      </c>
      <c r="BK91" t="s">
        <v>110</v>
      </c>
      <c r="BL91" t="s">
        <v>112</v>
      </c>
      <c r="BM91" t="s">
        <v>112</v>
      </c>
      <c r="BN91" t="s">
        <v>112</v>
      </c>
      <c r="BO91" t="s">
        <v>113</v>
      </c>
      <c r="BP91" t="s">
        <v>112</v>
      </c>
      <c r="BQ91" t="s">
        <v>110</v>
      </c>
      <c r="BR91" t="s">
        <v>110</v>
      </c>
      <c r="BS91" t="s">
        <v>112</v>
      </c>
      <c r="BT91" t="s">
        <v>110</v>
      </c>
      <c r="BU91" t="s">
        <v>112</v>
      </c>
      <c r="BV91" t="s">
        <v>112</v>
      </c>
      <c r="BW91" t="s">
        <v>110</v>
      </c>
      <c r="BX91" t="s">
        <v>112</v>
      </c>
      <c r="BY91" t="s">
        <v>111</v>
      </c>
      <c r="BZ91" t="s">
        <v>110</v>
      </c>
      <c r="CA91" t="s">
        <v>112</v>
      </c>
      <c r="CB91" t="s">
        <v>110</v>
      </c>
      <c r="CC91" t="s">
        <v>110</v>
      </c>
      <c r="CD91" t="s">
        <v>110</v>
      </c>
      <c r="CE91" t="s">
        <v>110</v>
      </c>
      <c r="CF91" t="s">
        <v>110</v>
      </c>
      <c r="CG91" t="s">
        <v>111</v>
      </c>
      <c r="CH91" t="s">
        <v>112</v>
      </c>
      <c r="CI91" t="s">
        <v>110</v>
      </c>
      <c r="CJ91" t="s">
        <v>110</v>
      </c>
      <c r="CK91" t="s">
        <v>110</v>
      </c>
      <c r="CL91" t="s">
        <v>112</v>
      </c>
      <c r="CM91" t="s">
        <v>110</v>
      </c>
      <c r="CN91" t="s">
        <v>111</v>
      </c>
      <c r="CO91" t="s">
        <v>112</v>
      </c>
      <c r="CP91">
        <v>2.6</v>
      </c>
      <c r="DT91">
        <f t="shared" si="25"/>
        <v>0.71740341531923402</v>
      </c>
      <c r="DU91">
        <f t="shared" si="26"/>
        <v>-1.3247665535286897</v>
      </c>
      <c r="DV91">
        <f t="shared" si="27"/>
        <v>-0.33048498423011241</v>
      </c>
      <c r="DW91">
        <f t="shared" si="28"/>
        <v>-0.31242370425544719</v>
      </c>
      <c r="DX91">
        <f t="shared" si="29"/>
        <v>0.99812121750204363</v>
      </c>
    </row>
    <row r="92" spans="1:128" x14ac:dyDescent="0.3">
      <c r="A92" t="s">
        <v>201</v>
      </c>
      <c r="B92">
        <v>3.6666666666666665</v>
      </c>
      <c r="C92">
        <v>3.5</v>
      </c>
      <c r="D92">
        <v>3.75</v>
      </c>
      <c r="E92">
        <v>3.75</v>
      </c>
      <c r="F92">
        <v>3.75</v>
      </c>
      <c r="G92">
        <v>3.25</v>
      </c>
      <c r="H92">
        <v>4.5</v>
      </c>
      <c r="I92">
        <v>3.5</v>
      </c>
      <c r="J92">
        <v>4.25</v>
      </c>
      <c r="K92">
        <v>4.25</v>
      </c>
      <c r="L92">
        <v>4.5</v>
      </c>
      <c r="M92">
        <v>4</v>
      </c>
      <c r="N92">
        <v>2.1666666666666665</v>
      </c>
      <c r="O92">
        <v>2</v>
      </c>
      <c r="P92">
        <v>1.5</v>
      </c>
      <c r="Q92">
        <v>3</v>
      </c>
      <c r="R92">
        <v>4</v>
      </c>
      <c r="S92">
        <v>4.25</v>
      </c>
      <c r="T92">
        <v>4.25</v>
      </c>
      <c r="U92">
        <v>4.5</v>
      </c>
      <c r="W92" t="s">
        <v>110</v>
      </c>
      <c r="X92" t="s">
        <v>114</v>
      </c>
      <c r="Y92" t="s">
        <v>112</v>
      </c>
      <c r="Z92" t="s">
        <v>112</v>
      </c>
      <c r="AA92" t="s">
        <v>110</v>
      </c>
      <c r="AB92" t="s">
        <v>111</v>
      </c>
      <c r="AC92" t="s">
        <v>111</v>
      </c>
      <c r="AD92" t="s">
        <v>112</v>
      </c>
      <c r="AE92" t="s">
        <v>110</v>
      </c>
      <c r="AF92" t="s">
        <v>110</v>
      </c>
      <c r="AG92" t="s">
        <v>112</v>
      </c>
      <c r="AH92" t="s">
        <v>112</v>
      </c>
      <c r="AI92" t="s">
        <v>112</v>
      </c>
      <c r="AJ92" t="s">
        <v>110</v>
      </c>
      <c r="AK92" t="s">
        <v>112</v>
      </c>
      <c r="AL92" t="s">
        <v>110</v>
      </c>
      <c r="AM92" t="s">
        <v>112</v>
      </c>
      <c r="AN92" t="s">
        <v>113</v>
      </c>
      <c r="AO92" t="s">
        <v>110</v>
      </c>
      <c r="AP92" t="s">
        <v>112</v>
      </c>
      <c r="AQ92" t="s">
        <v>110</v>
      </c>
      <c r="AR92" t="s">
        <v>112</v>
      </c>
      <c r="AS92" t="s">
        <v>109</v>
      </c>
      <c r="AT92" t="s">
        <v>112</v>
      </c>
      <c r="AU92" t="s">
        <v>110</v>
      </c>
      <c r="AV92" t="s">
        <v>112</v>
      </c>
      <c r="AW92" t="s">
        <v>113</v>
      </c>
      <c r="AX92" t="s">
        <v>110</v>
      </c>
      <c r="AY92" t="s">
        <v>112</v>
      </c>
      <c r="AZ92" t="s">
        <v>112</v>
      </c>
      <c r="BA92" t="s">
        <v>110</v>
      </c>
      <c r="BB92" t="s">
        <v>112</v>
      </c>
      <c r="BC92" t="s">
        <v>110</v>
      </c>
      <c r="BD92" t="s">
        <v>110</v>
      </c>
      <c r="BE92" t="s">
        <v>112</v>
      </c>
      <c r="BF92" t="s">
        <v>112</v>
      </c>
      <c r="BG92" t="s">
        <v>110</v>
      </c>
      <c r="BH92" t="s">
        <v>112</v>
      </c>
      <c r="BI92" t="s">
        <v>110</v>
      </c>
      <c r="BJ92" t="s">
        <v>112</v>
      </c>
      <c r="BK92" t="s">
        <v>110</v>
      </c>
      <c r="BL92" t="s">
        <v>112</v>
      </c>
      <c r="BM92" t="s">
        <v>112</v>
      </c>
      <c r="BN92" t="s">
        <v>112</v>
      </c>
      <c r="BO92" t="s">
        <v>112</v>
      </c>
      <c r="BP92" t="s">
        <v>112</v>
      </c>
      <c r="BQ92" t="s">
        <v>110</v>
      </c>
      <c r="BR92" t="s">
        <v>110</v>
      </c>
      <c r="BS92" t="s">
        <v>112</v>
      </c>
      <c r="BT92" t="s">
        <v>110</v>
      </c>
      <c r="BU92" t="s">
        <v>110</v>
      </c>
      <c r="BV92" t="s">
        <v>111</v>
      </c>
      <c r="BW92" t="s">
        <v>111</v>
      </c>
      <c r="BX92" t="s">
        <v>112</v>
      </c>
      <c r="BY92" t="s">
        <v>112</v>
      </c>
      <c r="BZ92" t="s">
        <v>110</v>
      </c>
      <c r="CA92" t="s">
        <v>110</v>
      </c>
      <c r="CB92" t="s">
        <v>112</v>
      </c>
      <c r="CC92" t="s">
        <v>110</v>
      </c>
      <c r="CD92" t="s">
        <v>112</v>
      </c>
      <c r="CE92" t="s">
        <v>110</v>
      </c>
      <c r="CF92" t="s">
        <v>110</v>
      </c>
      <c r="CG92" t="s">
        <v>112</v>
      </c>
      <c r="CH92" t="s">
        <v>112</v>
      </c>
      <c r="CI92" t="s">
        <v>110</v>
      </c>
      <c r="CJ92" t="s">
        <v>110</v>
      </c>
      <c r="CK92" t="s">
        <v>111</v>
      </c>
      <c r="CL92" t="s">
        <v>112</v>
      </c>
      <c r="CM92" t="s">
        <v>109</v>
      </c>
      <c r="CN92" t="s">
        <v>110</v>
      </c>
      <c r="CO92" t="s">
        <v>112</v>
      </c>
      <c r="CP92">
        <v>2.5</v>
      </c>
      <c r="DT92">
        <f t="shared" si="25"/>
        <v>0.40119006262858353</v>
      </c>
      <c r="DU92">
        <f t="shared" si="26"/>
        <v>-8.2350262568709157E-2</v>
      </c>
      <c r="DV92">
        <f t="shared" si="27"/>
        <v>1.4275548565228524</v>
      </c>
      <c r="DW92">
        <f t="shared" si="28"/>
        <v>-1.4423590357965526</v>
      </c>
      <c r="DX92">
        <f t="shared" si="29"/>
        <v>0.36710674247169722</v>
      </c>
    </row>
    <row r="93" spans="1:128" x14ac:dyDescent="0.3">
      <c r="A93" t="s">
        <v>202</v>
      </c>
      <c r="B93">
        <v>3.1666666666666665</v>
      </c>
      <c r="C93">
        <v>2.75</v>
      </c>
      <c r="D93">
        <v>3.25</v>
      </c>
      <c r="E93">
        <v>3.5</v>
      </c>
      <c r="F93">
        <v>4.083333333333333</v>
      </c>
      <c r="G93">
        <v>4.75</v>
      </c>
      <c r="H93">
        <v>4.25</v>
      </c>
      <c r="I93">
        <v>3.25</v>
      </c>
      <c r="J93">
        <v>2.5</v>
      </c>
      <c r="K93">
        <v>2.5</v>
      </c>
      <c r="L93">
        <v>2.25</v>
      </c>
      <c r="M93">
        <v>2.75</v>
      </c>
      <c r="N93">
        <v>3.6666666666666665</v>
      </c>
      <c r="O93">
        <v>4.25</v>
      </c>
      <c r="P93">
        <v>3.25</v>
      </c>
      <c r="Q93">
        <v>3.5</v>
      </c>
      <c r="R93">
        <v>3.5</v>
      </c>
      <c r="S93">
        <v>3.25</v>
      </c>
      <c r="T93">
        <v>3.25</v>
      </c>
      <c r="U93">
        <v>3.75</v>
      </c>
      <c r="W93" t="s">
        <v>110</v>
      </c>
      <c r="X93" t="s">
        <v>111</v>
      </c>
      <c r="Y93" t="s">
        <v>112</v>
      </c>
      <c r="Z93" t="s">
        <v>112</v>
      </c>
      <c r="AA93" t="s">
        <v>110</v>
      </c>
      <c r="AB93" t="s">
        <v>112</v>
      </c>
      <c r="AC93" t="s">
        <v>110</v>
      </c>
      <c r="AD93" t="s">
        <v>112</v>
      </c>
      <c r="AE93" t="s">
        <v>110</v>
      </c>
      <c r="AF93" t="s">
        <v>110</v>
      </c>
      <c r="AG93" t="s">
        <v>112</v>
      </c>
      <c r="AH93" t="s">
        <v>113</v>
      </c>
      <c r="AI93" t="s">
        <v>112</v>
      </c>
      <c r="AJ93" t="s">
        <v>110</v>
      </c>
      <c r="AK93" t="s">
        <v>112</v>
      </c>
      <c r="AL93" t="s">
        <v>110</v>
      </c>
      <c r="AM93" t="s">
        <v>113</v>
      </c>
      <c r="AN93" t="s">
        <v>112</v>
      </c>
      <c r="AO93" t="s">
        <v>110</v>
      </c>
      <c r="AP93" t="s">
        <v>111</v>
      </c>
      <c r="AQ93" t="s">
        <v>113</v>
      </c>
      <c r="AR93" t="s">
        <v>110</v>
      </c>
      <c r="AS93" t="s">
        <v>111</v>
      </c>
      <c r="AT93" t="s">
        <v>112</v>
      </c>
      <c r="AU93" t="s">
        <v>111</v>
      </c>
      <c r="AV93" t="s">
        <v>112</v>
      </c>
      <c r="AW93" t="s">
        <v>111</v>
      </c>
      <c r="AX93" t="s">
        <v>110</v>
      </c>
      <c r="AY93" t="s">
        <v>111</v>
      </c>
      <c r="AZ93" t="s">
        <v>111</v>
      </c>
      <c r="BA93" t="s">
        <v>112</v>
      </c>
      <c r="BB93" t="s">
        <v>111</v>
      </c>
      <c r="BC93" t="s">
        <v>110</v>
      </c>
      <c r="BD93" t="s">
        <v>110</v>
      </c>
      <c r="BE93" t="s">
        <v>113</v>
      </c>
      <c r="BF93" t="s">
        <v>110</v>
      </c>
      <c r="BG93" t="s">
        <v>110</v>
      </c>
      <c r="BH93" t="s">
        <v>112</v>
      </c>
      <c r="BI93" t="s">
        <v>111</v>
      </c>
      <c r="BJ93" t="s">
        <v>111</v>
      </c>
      <c r="BK93" t="s">
        <v>110</v>
      </c>
      <c r="BL93" t="s">
        <v>109</v>
      </c>
      <c r="BM93" t="s">
        <v>112</v>
      </c>
      <c r="BN93" t="s">
        <v>112</v>
      </c>
      <c r="BO93" t="s">
        <v>110</v>
      </c>
      <c r="BP93" t="s">
        <v>113</v>
      </c>
      <c r="BQ93" t="s">
        <v>111</v>
      </c>
      <c r="BR93" t="s">
        <v>110</v>
      </c>
      <c r="BS93" t="s">
        <v>113</v>
      </c>
      <c r="BT93" t="s">
        <v>110</v>
      </c>
      <c r="BU93" t="s">
        <v>113</v>
      </c>
      <c r="BV93" t="s">
        <v>112</v>
      </c>
      <c r="BW93" t="s">
        <v>110</v>
      </c>
      <c r="BX93" t="s">
        <v>113</v>
      </c>
      <c r="BY93" t="s">
        <v>112</v>
      </c>
      <c r="BZ93" t="s">
        <v>110</v>
      </c>
      <c r="CA93" t="s">
        <v>111</v>
      </c>
      <c r="CB93" t="s">
        <v>110</v>
      </c>
      <c r="CC93" t="s">
        <v>110</v>
      </c>
      <c r="CD93" t="s">
        <v>110</v>
      </c>
      <c r="CE93" t="s">
        <v>109</v>
      </c>
      <c r="CF93" t="s">
        <v>109</v>
      </c>
      <c r="CG93" t="s">
        <v>112</v>
      </c>
      <c r="CH93" t="s">
        <v>112</v>
      </c>
      <c r="CI93" t="s">
        <v>110</v>
      </c>
      <c r="CJ93" t="s">
        <v>110</v>
      </c>
      <c r="CK93" t="s">
        <v>112</v>
      </c>
      <c r="CL93" t="s">
        <v>112</v>
      </c>
      <c r="CM93" t="s">
        <v>111</v>
      </c>
      <c r="CN93" t="s">
        <v>110</v>
      </c>
      <c r="CO93" t="s">
        <v>112</v>
      </c>
      <c r="CP93">
        <v>3</v>
      </c>
      <c r="DT93">
        <f t="shared" si="25"/>
        <v>-0.54744999544336626</v>
      </c>
      <c r="DU93">
        <f t="shared" si="26"/>
        <v>0.62760190369413604</v>
      </c>
      <c r="DV93">
        <f t="shared" si="27"/>
        <v>-1.4123556554627059</v>
      </c>
      <c r="DW93">
        <f t="shared" si="28"/>
        <v>0.81751162728565807</v>
      </c>
      <c r="DX93">
        <f t="shared" si="29"/>
        <v>-0.57941497007382325</v>
      </c>
    </row>
    <row r="94" spans="1:128" x14ac:dyDescent="0.3">
      <c r="A94" t="s">
        <v>203</v>
      </c>
      <c r="B94">
        <v>4</v>
      </c>
      <c r="C94">
        <v>5</v>
      </c>
      <c r="D94">
        <v>3</v>
      </c>
      <c r="E94">
        <v>4</v>
      </c>
      <c r="F94">
        <v>4.75</v>
      </c>
      <c r="G94">
        <v>5</v>
      </c>
      <c r="H94">
        <v>5</v>
      </c>
      <c r="I94">
        <v>4.25</v>
      </c>
      <c r="J94">
        <v>4.5</v>
      </c>
      <c r="K94">
        <v>4.25</v>
      </c>
      <c r="L94">
        <v>5</v>
      </c>
      <c r="M94">
        <v>4.25</v>
      </c>
      <c r="N94">
        <v>2.6666666666666665</v>
      </c>
      <c r="O94">
        <v>4.5</v>
      </c>
      <c r="P94">
        <v>1.5</v>
      </c>
      <c r="Q94">
        <v>2</v>
      </c>
      <c r="R94">
        <v>4.666666666666667</v>
      </c>
      <c r="S94">
        <v>4</v>
      </c>
      <c r="T94">
        <v>4</v>
      </c>
      <c r="U94">
        <v>5</v>
      </c>
      <c r="W94" t="s">
        <v>110</v>
      </c>
      <c r="X94" t="s">
        <v>115</v>
      </c>
      <c r="Y94" t="s">
        <v>112</v>
      </c>
      <c r="Z94" t="s">
        <v>112</v>
      </c>
      <c r="AA94" t="s">
        <v>110</v>
      </c>
      <c r="AB94" t="s">
        <v>112</v>
      </c>
      <c r="AC94" t="s">
        <v>111</v>
      </c>
      <c r="AD94" t="s">
        <v>113</v>
      </c>
      <c r="AE94" t="s">
        <v>109</v>
      </c>
      <c r="AF94" t="s">
        <v>110</v>
      </c>
      <c r="AG94" t="s">
        <v>112</v>
      </c>
      <c r="AH94" t="s">
        <v>113</v>
      </c>
      <c r="AI94" t="s">
        <v>112</v>
      </c>
      <c r="AJ94" t="s">
        <v>111</v>
      </c>
      <c r="AK94" t="s">
        <v>111</v>
      </c>
      <c r="AL94" t="s">
        <v>113</v>
      </c>
      <c r="AM94" t="s">
        <v>111</v>
      </c>
      <c r="AN94" t="s">
        <v>112</v>
      </c>
      <c r="AO94" t="s">
        <v>113</v>
      </c>
      <c r="AP94" t="s">
        <v>111</v>
      </c>
      <c r="AQ94" t="s">
        <v>112</v>
      </c>
      <c r="AR94" t="s">
        <v>111</v>
      </c>
      <c r="AS94" t="s">
        <v>111</v>
      </c>
      <c r="AT94" t="s">
        <v>111</v>
      </c>
      <c r="AU94" t="s">
        <v>112</v>
      </c>
      <c r="AV94" t="s">
        <v>113</v>
      </c>
      <c r="AW94" t="s">
        <v>112</v>
      </c>
      <c r="AX94" t="s">
        <v>111</v>
      </c>
      <c r="AY94" t="s">
        <v>111</v>
      </c>
      <c r="AZ94" t="s">
        <v>112</v>
      </c>
      <c r="BA94" t="s">
        <v>113</v>
      </c>
      <c r="BB94" t="s">
        <v>112</v>
      </c>
      <c r="BC94" t="s">
        <v>110</v>
      </c>
      <c r="BD94" t="s">
        <v>111</v>
      </c>
      <c r="BE94" t="s">
        <v>111</v>
      </c>
      <c r="BF94" t="s">
        <v>112</v>
      </c>
      <c r="BG94" t="s">
        <v>110</v>
      </c>
      <c r="BH94" t="s">
        <v>112</v>
      </c>
      <c r="BI94" t="s">
        <v>110</v>
      </c>
      <c r="BJ94" t="s">
        <v>112</v>
      </c>
      <c r="BK94" t="s">
        <v>109</v>
      </c>
      <c r="BL94" t="s">
        <v>112</v>
      </c>
      <c r="BM94" t="s">
        <v>111</v>
      </c>
      <c r="BN94" t="s">
        <v>111</v>
      </c>
      <c r="BO94" t="s">
        <v>113</v>
      </c>
      <c r="BP94" t="s">
        <v>111</v>
      </c>
      <c r="BQ94" t="s">
        <v>112</v>
      </c>
      <c r="BR94" t="s">
        <v>112</v>
      </c>
      <c r="BS94" t="s">
        <v>113</v>
      </c>
      <c r="BT94" t="s">
        <v>111</v>
      </c>
      <c r="BU94" t="s">
        <v>113</v>
      </c>
      <c r="BV94" t="s">
        <v>112</v>
      </c>
      <c r="BW94" t="s">
        <v>112</v>
      </c>
      <c r="BX94" t="s">
        <v>112</v>
      </c>
      <c r="BY94" t="s">
        <v>112</v>
      </c>
      <c r="BZ94" t="s">
        <v>110</v>
      </c>
      <c r="CA94" t="s">
        <v>111</v>
      </c>
      <c r="CB94" t="s">
        <v>112</v>
      </c>
      <c r="CC94" t="s">
        <v>110</v>
      </c>
      <c r="CD94" t="s">
        <v>111</v>
      </c>
      <c r="CE94" t="s">
        <v>113</v>
      </c>
      <c r="CF94" t="s">
        <v>110</v>
      </c>
      <c r="CG94" t="s">
        <v>111</v>
      </c>
      <c r="CH94" t="s">
        <v>113</v>
      </c>
      <c r="CI94" t="s">
        <v>111</v>
      </c>
      <c r="CJ94" t="s">
        <v>112</v>
      </c>
      <c r="CK94" t="s">
        <v>111</v>
      </c>
      <c r="CL94" t="s">
        <v>111</v>
      </c>
      <c r="CM94" t="s">
        <v>110</v>
      </c>
      <c r="CN94" t="s">
        <v>111</v>
      </c>
      <c r="CO94" t="s">
        <v>112</v>
      </c>
      <c r="CP94">
        <v>2.2999999999999998</v>
      </c>
      <c r="DT94">
        <f t="shared" si="25"/>
        <v>1.0336167680098838</v>
      </c>
      <c r="DU94">
        <f t="shared" si="26"/>
        <v>2.0475062362198284</v>
      </c>
      <c r="DV94">
        <f t="shared" si="27"/>
        <v>1.8332563582350752</v>
      </c>
      <c r="DW94">
        <f t="shared" si="28"/>
        <v>-0.68906881476914894</v>
      </c>
      <c r="DX94">
        <f t="shared" si="29"/>
        <v>1.6291356925323919</v>
      </c>
    </row>
    <row r="95" spans="1:128" x14ac:dyDescent="0.3">
      <c r="A95" t="s">
        <v>204</v>
      </c>
      <c r="B95">
        <v>3.6666666666666665</v>
      </c>
      <c r="C95">
        <v>3.5</v>
      </c>
      <c r="D95">
        <v>4</v>
      </c>
      <c r="E95">
        <v>3.5</v>
      </c>
      <c r="F95">
        <v>3.8333333333333335</v>
      </c>
      <c r="G95">
        <v>3.75</v>
      </c>
      <c r="H95">
        <v>3.75</v>
      </c>
      <c r="I95">
        <v>4</v>
      </c>
      <c r="J95">
        <v>3.8333333333333335</v>
      </c>
      <c r="K95">
        <v>3.5</v>
      </c>
      <c r="L95">
        <v>4</v>
      </c>
      <c r="M95">
        <v>4</v>
      </c>
      <c r="N95">
        <v>3.0833333333333335</v>
      </c>
      <c r="O95">
        <v>4.25</v>
      </c>
      <c r="P95">
        <v>2.5</v>
      </c>
      <c r="Q95">
        <v>2.5</v>
      </c>
      <c r="R95">
        <v>3.8333333333333335</v>
      </c>
      <c r="S95">
        <v>4.25</v>
      </c>
      <c r="T95">
        <v>4.25</v>
      </c>
      <c r="U95">
        <v>3.5</v>
      </c>
      <c r="W95" t="s">
        <v>110</v>
      </c>
      <c r="X95" t="s">
        <v>115</v>
      </c>
      <c r="Y95" t="s">
        <v>112</v>
      </c>
      <c r="Z95" t="s">
        <v>112</v>
      </c>
      <c r="AA95" t="s">
        <v>109</v>
      </c>
      <c r="AB95" t="s">
        <v>112</v>
      </c>
      <c r="AC95" t="s">
        <v>110</v>
      </c>
      <c r="AD95" t="s">
        <v>112</v>
      </c>
      <c r="AE95" t="s">
        <v>110</v>
      </c>
      <c r="AF95" t="s">
        <v>112</v>
      </c>
      <c r="AG95" t="s">
        <v>110</v>
      </c>
      <c r="AH95" t="s">
        <v>113</v>
      </c>
      <c r="AI95" t="s">
        <v>112</v>
      </c>
      <c r="AJ95" t="s">
        <v>112</v>
      </c>
      <c r="AK95" t="s">
        <v>112</v>
      </c>
      <c r="AL95" t="s">
        <v>112</v>
      </c>
      <c r="AM95" t="s">
        <v>112</v>
      </c>
      <c r="AN95" t="s">
        <v>112</v>
      </c>
      <c r="AO95" t="s">
        <v>111</v>
      </c>
      <c r="AP95" t="s">
        <v>112</v>
      </c>
      <c r="AQ95" t="s">
        <v>113</v>
      </c>
      <c r="AR95" t="s">
        <v>110</v>
      </c>
      <c r="AS95" t="s">
        <v>110</v>
      </c>
      <c r="AT95" t="s">
        <v>110</v>
      </c>
      <c r="AU95" t="s">
        <v>112</v>
      </c>
      <c r="AV95" t="s">
        <v>113</v>
      </c>
      <c r="AW95" t="s">
        <v>109</v>
      </c>
      <c r="AX95" t="s">
        <v>109</v>
      </c>
      <c r="AY95" t="s">
        <v>111</v>
      </c>
      <c r="AZ95" t="s">
        <v>112</v>
      </c>
      <c r="BA95" t="s">
        <v>111</v>
      </c>
      <c r="BB95" t="s">
        <v>112</v>
      </c>
      <c r="BC95" t="s">
        <v>110</v>
      </c>
      <c r="BD95" t="s">
        <v>112</v>
      </c>
      <c r="BE95" t="s">
        <v>112</v>
      </c>
      <c r="BF95" t="s">
        <v>110</v>
      </c>
      <c r="BG95" t="s">
        <v>111</v>
      </c>
      <c r="BH95" t="s">
        <v>112</v>
      </c>
      <c r="BI95" t="s">
        <v>112</v>
      </c>
      <c r="BJ95" t="s">
        <v>111</v>
      </c>
      <c r="BK95" t="s">
        <v>109</v>
      </c>
      <c r="BL95" t="s">
        <v>112</v>
      </c>
      <c r="BM95" t="s">
        <v>112</v>
      </c>
      <c r="BN95" t="s">
        <v>111</v>
      </c>
      <c r="BO95" t="s">
        <v>110</v>
      </c>
      <c r="BP95" t="s">
        <v>110</v>
      </c>
      <c r="BQ95" t="s">
        <v>110</v>
      </c>
      <c r="BR95" t="s">
        <v>112</v>
      </c>
      <c r="BS95" t="s">
        <v>112</v>
      </c>
      <c r="BT95" t="s">
        <v>110</v>
      </c>
      <c r="BU95" t="s">
        <v>112</v>
      </c>
      <c r="BV95" t="s">
        <v>111</v>
      </c>
      <c r="BW95" t="s">
        <v>113</v>
      </c>
      <c r="BX95" t="s">
        <v>112</v>
      </c>
      <c r="BY95" t="s">
        <v>110</v>
      </c>
      <c r="BZ95" t="s">
        <v>110</v>
      </c>
      <c r="CA95" t="s">
        <v>113</v>
      </c>
      <c r="CB95" t="s">
        <v>112</v>
      </c>
      <c r="CC95" t="s">
        <v>109</v>
      </c>
      <c r="CD95" t="s">
        <v>112</v>
      </c>
      <c r="CE95" t="s">
        <v>111</v>
      </c>
      <c r="CF95" t="s">
        <v>110</v>
      </c>
      <c r="CG95" t="s">
        <v>112</v>
      </c>
      <c r="CH95" t="s">
        <v>111</v>
      </c>
      <c r="CI95" t="s">
        <v>110</v>
      </c>
      <c r="CJ95" t="s">
        <v>110</v>
      </c>
      <c r="CK95" t="s">
        <v>112</v>
      </c>
      <c r="CL95" t="s">
        <v>111</v>
      </c>
      <c r="CM95" t="s">
        <v>112</v>
      </c>
      <c r="CN95" t="s">
        <v>112</v>
      </c>
      <c r="CO95" t="s">
        <v>113</v>
      </c>
      <c r="CP95">
        <v>2.9</v>
      </c>
      <c r="DT95">
        <f t="shared" si="25"/>
        <v>0.40119006262858353</v>
      </c>
      <c r="DU95">
        <f t="shared" si="26"/>
        <v>9.5137778997002612E-2</v>
      </c>
      <c r="DV95">
        <f t="shared" si="27"/>
        <v>0.75138568700248176</v>
      </c>
      <c r="DW95">
        <f t="shared" si="28"/>
        <v>-6.132696391297892E-2</v>
      </c>
      <c r="DX95">
        <f t="shared" si="29"/>
        <v>5.1599504956523989E-2</v>
      </c>
    </row>
    <row r="96" spans="1:128" x14ac:dyDescent="0.3">
      <c r="A96" t="s">
        <v>205</v>
      </c>
      <c r="B96">
        <v>3.0833333333333335</v>
      </c>
      <c r="C96">
        <v>2.25</v>
      </c>
      <c r="D96">
        <v>4</v>
      </c>
      <c r="E96">
        <v>3</v>
      </c>
      <c r="F96">
        <v>3.9166666666666665</v>
      </c>
      <c r="G96">
        <v>3.5</v>
      </c>
      <c r="H96">
        <v>4.25</v>
      </c>
      <c r="I96">
        <v>4</v>
      </c>
      <c r="J96">
        <v>4.083333333333333</v>
      </c>
      <c r="K96">
        <v>4</v>
      </c>
      <c r="L96">
        <v>4</v>
      </c>
      <c r="M96">
        <v>4.25</v>
      </c>
      <c r="N96">
        <v>2.3333333333333335</v>
      </c>
      <c r="O96">
        <v>3</v>
      </c>
      <c r="P96">
        <v>2</v>
      </c>
      <c r="Q96">
        <v>2</v>
      </c>
      <c r="R96">
        <v>3.3333333333333335</v>
      </c>
      <c r="S96">
        <v>2.5</v>
      </c>
      <c r="T96">
        <v>2.5</v>
      </c>
      <c r="U96">
        <v>4</v>
      </c>
      <c r="W96" t="s">
        <v>110</v>
      </c>
      <c r="X96" t="s">
        <v>113</v>
      </c>
      <c r="Y96" t="s">
        <v>112</v>
      </c>
      <c r="Z96" t="s">
        <v>112</v>
      </c>
      <c r="AA96" t="s">
        <v>110</v>
      </c>
      <c r="AB96" t="s">
        <v>111</v>
      </c>
      <c r="AC96" t="s">
        <v>111</v>
      </c>
      <c r="AD96" t="s">
        <v>111</v>
      </c>
      <c r="AE96" t="s">
        <v>111</v>
      </c>
      <c r="AF96" t="s">
        <v>110</v>
      </c>
      <c r="AG96" t="s">
        <v>112</v>
      </c>
      <c r="AH96" t="s">
        <v>112</v>
      </c>
      <c r="AI96" t="s">
        <v>113</v>
      </c>
      <c r="AJ96" t="s">
        <v>110</v>
      </c>
      <c r="AK96" t="s">
        <v>112</v>
      </c>
      <c r="AL96" t="s">
        <v>111</v>
      </c>
      <c r="AM96" t="s">
        <v>112</v>
      </c>
      <c r="AN96" t="s">
        <v>111</v>
      </c>
      <c r="AO96" t="s">
        <v>112</v>
      </c>
      <c r="AP96" t="s">
        <v>112</v>
      </c>
      <c r="AQ96" t="s">
        <v>113</v>
      </c>
      <c r="AR96" t="s">
        <v>112</v>
      </c>
      <c r="AS96" t="s">
        <v>112</v>
      </c>
      <c r="AT96" t="s">
        <v>113</v>
      </c>
      <c r="AU96" t="s">
        <v>109</v>
      </c>
      <c r="AV96" t="s">
        <v>113</v>
      </c>
      <c r="AW96" t="s">
        <v>111</v>
      </c>
      <c r="AX96" t="s">
        <v>111</v>
      </c>
      <c r="AY96" t="s">
        <v>112</v>
      </c>
      <c r="AZ96" t="s">
        <v>112</v>
      </c>
      <c r="BA96" t="s">
        <v>109</v>
      </c>
      <c r="BB96" t="s">
        <v>112</v>
      </c>
      <c r="BC96" t="s">
        <v>110</v>
      </c>
      <c r="BD96" t="s">
        <v>112</v>
      </c>
      <c r="BE96" t="s">
        <v>112</v>
      </c>
      <c r="BF96" t="s">
        <v>109</v>
      </c>
      <c r="BG96" t="s">
        <v>110</v>
      </c>
      <c r="BH96" t="s">
        <v>112</v>
      </c>
      <c r="BI96" t="s">
        <v>112</v>
      </c>
      <c r="BJ96" t="s">
        <v>113</v>
      </c>
      <c r="BK96" t="s">
        <v>109</v>
      </c>
      <c r="BL96" t="s">
        <v>111</v>
      </c>
      <c r="BM96" t="s">
        <v>113</v>
      </c>
      <c r="BN96" t="s">
        <v>111</v>
      </c>
      <c r="BO96" t="s">
        <v>113</v>
      </c>
      <c r="BP96" t="s">
        <v>112</v>
      </c>
      <c r="BQ96" t="s">
        <v>110</v>
      </c>
      <c r="BR96" t="s">
        <v>109</v>
      </c>
      <c r="BS96" t="s">
        <v>113</v>
      </c>
      <c r="BT96" t="s">
        <v>109</v>
      </c>
      <c r="BU96" t="s">
        <v>113</v>
      </c>
      <c r="BV96" t="s">
        <v>111</v>
      </c>
      <c r="BW96" t="s">
        <v>112</v>
      </c>
      <c r="BX96" t="s">
        <v>112</v>
      </c>
      <c r="BY96" t="s">
        <v>112</v>
      </c>
      <c r="BZ96" t="s">
        <v>110</v>
      </c>
      <c r="CA96" t="s">
        <v>111</v>
      </c>
      <c r="CB96" t="s">
        <v>111</v>
      </c>
      <c r="CC96" t="s">
        <v>110</v>
      </c>
      <c r="CD96" t="s">
        <v>111</v>
      </c>
      <c r="CE96" t="s">
        <v>110</v>
      </c>
      <c r="CF96" t="s">
        <v>110</v>
      </c>
      <c r="CG96" t="s">
        <v>112</v>
      </c>
      <c r="CH96" t="s">
        <v>111</v>
      </c>
      <c r="CI96" t="s">
        <v>111</v>
      </c>
      <c r="CJ96" t="s">
        <v>110</v>
      </c>
      <c r="CK96" t="s">
        <v>112</v>
      </c>
      <c r="CL96" t="s">
        <v>111</v>
      </c>
      <c r="CM96" t="s">
        <v>111</v>
      </c>
      <c r="CN96" t="s">
        <v>109</v>
      </c>
      <c r="CO96" t="s">
        <v>113</v>
      </c>
      <c r="CP96">
        <v>3</v>
      </c>
      <c r="DT96">
        <f t="shared" si="25"/>
        <v>-0.70555667178869064</v>
      </c>
      <c r="DU96">
        <f t="shared" si="26"/>
        <v>0.27262582056271345</v>
      </c>
      <c r="DV96">
        <f t="shared" si="27"/>
        <v>1.1570871887147036</v>
      </c>
      <c r="DW96">
        <f t="shared" si="28"/>
        <v>-1.1912622954540841</v>
      </c>
      <c r="DX96">
        <f t="shared" si="29"/>
        <v>-0.89492220758899654</v>
      </c>
    </row>
    <row r="97" spans="1:128" x14ac:dyDescent="0.3">
      <c r="A97" t="s">
        <v>206</v>
      </c>
      <c r="B97">
        <v>3.5</v>
      </c>
      <c r="C97">
        <v>3.25</v>
      </c>
      <c r="D97">
        <v>4</v>
      </c>
      <c r="E97">
        <v>3.25</v>
      </c>
      <c r="F97">
        <v>3.5833333333333335</v>
      </c>
      <c r="G97">
        <v>4</v>
      </c>
      <c r="H97">
        <v>4</v>
      </c>
      <c r="I97">
        <v>2.75</v>
      </c>
      <c r="J97">
        <v>3.4166666666666665</v>
      </c>
      <c r="K97">
        <v>3.75</v>
      </c>
      <c r="L97">
        <v>3</v>
      </c>
      <c r="M97">
        <v>3.5</v>
      </c>
      <c r="N97">
        <v>2.25</v>
      </c>
      <c r="O97">
        <v>3.5</v>
      </c>
      <c r="P97">
        <v>2</v>
      </c>
      <c r="Q97">
        <v>1.25</v>
      </c>
      <c r="R97">
        <v>4.166666666666667</v>
      </c>
      <c r="S97">
        <v>4.75</v>
      </c>
      <c r="T97">
        <v>4.75</v>
      </c>
      <c r="U97">
        <v>4.75</v>
      </c>
      <c r="W97" t="s">
        <v>110</v>
      </c>
      <c r="X97" t="s">
        <v>115</v>
      </c>
      <c r="Y97" t="s">
        <v>112</v>
      </c>
      <c r="Z97" t="s">
        <v>112</v>
      </c>
      <c r="AA97" t="s">
        <v>109</v>
      </c>
      <c r="AB97" t="s">
        <v>112</v>
      </c>
      <c r="AC97" t="s">
        <v>110</v>
      </c>
      <c r="AD97" t="s">
        <v>112</v>
      </c>
      <c r="AE97" t="s">
        <v>110</v>
      </c>
      <c r="AF97" t="s">
        <v>111</v>
      </c>
      <c r="AG97" t="s">
        <v>111</v>
      </c>
      <c r="AH97" t="s">
        <v>112</v>
      </c>
      <c r="AI97" t="s">
        <v>112</v>
      </c>
      <c r="AJ97" t="s">
        <v>112</v>
      </c>
      <c r="AK97" t="s">
        <v>112</v>
      </c>
      <c r="AL97" t="s">
        <v>110</v>
      </c>
      <c r="AM97" t="s">
        <v>112</v>
      </c>
      <c r="AN97" t="s">
        <v>113</v>
      </c>
      <c r="AO97" t="s">
        <v>112</v>
      </c>
      <c r="AP97" t="s">
        <v>112</v>
      </c>
      <c r="AQ97" t="s">
        <v>112</v>
      </c>
      <c r="AR97" t="s">
        <v>110</v>
      </c>
      <c r="AS97" t="s">
        <v>110</v>
      </c>
      <c r="AT97" t="s">
        <v>111</v>
      </c>
      <c r="AU97" t="s">
        <v>110</v>
      </c>
      <c r="AV97" t="s">
        <v>112</v>
      </c>
      <c r="AW97" t="s">
        <v>112</v>
      </c>
      <c r="AX97" t="s">
        <v>110</v>
      </c>
      <c r="AY97" t="s">
        <v>111</v>
      </c>
      <c r="AZ97" t="s">
        <v>112</v>
      </c>
      <c r="BA97" t="s">
        <v>113</v>
      </c>
      <c r="BB97" t="s">
        <v>111</v>
      </c>
      <c r="BC97" t="s">
        <v>110</v>
      </c>
      <c r="BD97" t="s">
        <v>111</v>
      </c>
      <c r="BE97" t="s">
        <v>112</v>
      </c>
      <c r="BF97" t="s">
        <v>110</v>
      </c>
      <c r="BG97" t="s">
        <v>111</v>
      </c>
      <c r="BH97" t="s">
        <v>112</v>
      </c>
      <c r="BI97" t="s">
        <v>112</v>
      </c>
      <c r="BJ97" t="s">
        <v>111</v>
      </c>
      <c r="BK97" t="s">
        <v>110</v>
      </c>
      <c r="BL97" t="s">
        <v>112</v>
      </c>
      <c r="BM97" t="s">
        <v>112</v>
      </c>
      <c r="BN97" t="s">
        <v>110</v>
      </c>
      <c r="BO97" t="s">
        <v>110</v>
      </c>
      <c r="BP97" t="s">
        <v>112</v>
      </c>
      <c r="BQ97" t="s">
        <v>111</v>
      </c>
      <c r="BR97" t="s">
        <v>109</v>
      </c>
      <c r="BS97" t="s">
        <v>112</v>
      </c>
      <c r="BT97" t="s">
        <v>111</v>
      </c>
      <c r="BU97" t="s">
        <v>111</v>
      </c>
      <c r="BV97" t="s">
        <v>110</v>
      </c>
      <c r="BW97" t="s">
        <v>111</v>
      </c>
      <c r="BX97" t="s">
        <v>112</v>
      </c>
      <c r="BY97" t="s">
        <v>111</v>
      </c>
      <c r="BZ97" t="s">
        <v>110</v>
      </c>
      <c r="CA97" t="s">
        <v>110</v>
      </c>
      <c r="CB97" t="s">
        <v>110</v>
      </c>
      <c r="CC97" t="s">
        <v>110</v>
      </c>
      <c r="CD97" t="s">
        <v>111</v>
      </c>
      <c r="CE97" t="s">
        <v>110</v>
      </c>
      <c r="CF97" t="s">
        <v>110</v>
      </c>
      <c r="CG97" t="s">
        <v>112</v>
      </c>
      <c r="CH97" t="s">
        <v>112</v>
      </c>
      <c r="CI97" t="s">
        <v>111</v>
      </c>
      <c r="CJ97" t="s">
        <v>110</v>
      </c>
      <c r="CK97" t="s">
        <v>112</v>
      </c>
      <c r="CL97" t="s">
        <v>112</v>
      </c>
      <c r="CM97" t="s">
        <v>112</v>
      </c>
      <c r="CN97" t="s">
        <v>110</v>
      </c>
      <c r="CO97" t="s">
        <v>112</v>
      </c>
      <c r="CP97">
        <v>2.7</v>
      </c>
      <c r="DT97">
        <f t="shared" si="25"/>
        <v>8.4976709937933881E-2</v>
      </c>
      <c r="DU97">
        <f t="shared" si="26"/>
        <v>-0.43732634570013179</v>
      </c>
      <c r="DV97">
        <f t="shared" si="27"/>
        <v>7.5216517482110209E-2</v>
      </c>
      <c r="DW97">
        <f t="shared" si="28"/>
        <v>-1.3168106656253182</v>
      </c>
      <c r="DX97">
        <f t="shared" si="29"/>
        <v>0.68261397998687123</v>
      </c>
    </row>
    <row r="98" spans="1:128" x14ac:dyDescent="0.3">
      <c r="A98" t="s">
        <v>207</v>
      </c>
      <c r="B98">
        <v>3.9166666666666665</v>
      </c>
      <c r="C98">
        <v>4.25</v>
      </c>
      <c r="D98">
        <v>4</v>
      </c>
      <c r="E98">
        <v>3.5</v>
      </c>
      <c r="F98">
        <v>3.4166666666666665</v>
      </c>
      <c r="G98">
        <v>3.75</v>
      </c>
      <c r="H98">
        <v>3.5</v>
      </c>
      <c r="I98">
        <v>3</v>
      </c>
      <c r="J98">
        <v>2.9166666666666665</v>
      </c>
      <c r="K98">
        <v>3.25</v>
      </c>
      <c r="L98">
        <v>3</v>
      </c>
      <c r="M98">
        <v>2.5</v>
      </c>
      <c r="N98">
        <v>2.75</v>
      </c>
      <c r="O98">
        <v>2.5</v>
      </c>
      <c r="P98">
        <v>2</v>
      </c>
      <c r="Q98">
        <v>3.75</v>
      </c>
      <c r="R98">
        <v>3.8333333333333335</v>
      </c>
      <c r="S98">
        <v>4.25</v>
      </c>
      <c r="T98">
        <v>4.25</v>
      </c>
      <c r="U98">
        <v>4.75</v>
      </c>
      <c r="W98" t="s">
        <v>110</v>
      </c>
      <c r="X98" t="s">
        <v>109</v>
      </c>
      <c r="Y98" t="s">
        <v>112</v>
      </c>
      <c r="Z98" t="s">
        <v>113</v>
      </c>
      <c r="AA98" t="s">
        <v>109</v>
      </c>
      <c r="AB98" t="s">
        <v>113</v>
      </c>
      <c r="AC98" t="s">
        <v>109</v>
      </c>
      <c r="AD98" t="s">
        <v>112</v>
      </c>
      <c r="AE98" t="s">
        <v>110</v>
      </c>
      <c r="AF98" t="s">
        <v>109</v>
      </c>
      <c r="AG98" t="s">
        <v>113</v>
      </c>
      <c r="AH98" t="s">
        <v>113</v>
      </c>
      <c r="AI98" t="s">
        <v>112</v>
      </c>
      <c r="AJ98" t="s">
        <v>110</v>
      </c>
      <c r="AK98" t="s">
        <v>113</v>
      </c>
      <c r="AL98" t="s">
        <v>110</v>
      </c>
      <c r="AM98" t="s">
        <v>111</v>
      </c>
      <c r="AN98" t="s">
        <v>112</v>
      </c>
      <c r="AO98" t="s">
        <v>110</v>
      </c>
      <c r="AP98" t="s">
        <v>113</v>
      </c>
      <c r="AQ98" t="s">
        <v>113</v>
      </c>
      <c r="AR98" t="s">
        <v>110</v>
      </c>
      <c r="AS98" t="s">
        <v>109</v>
      </c>
      <c r="AT98" t="s">
        <v>112</v>
      </c>
      <c r="AU98" t="s">
        <v>109</v>
      </c>
      <c r="AV98" t="s">
        <v>113</v>
      </c>
      <c r="AW98" t="s">
        <v>111</v>
      </c>
      <c r="AX98" t="s">
        <v>111</v>
      </c>
      <c r="AY98" t="s">
        <v>112</v>
      </c>
      <c r="AZ98" t="s">
        <v>109</v>
      </c>
      <c r="BA98" t="s">
        <v>112</v>
      </c>
      <c r="BB98" t="s">
        <v>110</v>
      </c>
      <c r="BC98" t="s">
        <v>109</v>
      </c>
      <c r="BD98" t="s">
        <v>112</v>
      </c>
      <c r="BE98" t="s">
        <v>113</v>
      </c>
      <c r="BF98" t="s">
        <v>110</v>
      </c>
      <c r="BG98" t="s">
        <v>111</v>
      </c>
      <c r="BH98" t="s">
        <v>112</v>
      </c>
      <c r="BI98" t="s">
        <v>112</v>
      </c>
      <c r="BJ98" t="s">
        <v>113</v>
      </c>
      <c r="BK98" t="s">
        <v>110</v>
      </c>
      <c r="BL98" t="s">
        <v>110</v>
      </c>
      <c r="BM98" t="s">
        <v>113</v>
      </c>
      <c r="BN98" t="s">
        <v>112</v>
      </c>
      <c r="BO98" t="s">
        <v>109</v>
      </c>
      <c r="BP98" t="s">
        <v>113</v>
      </c>
      <c r="BQ98" t="s">
        <v>111</v>
      </c>
      <c r="BR98" t="s">
        <v>109</v>
      </c>
      <c r="BS98" t="s">
        <v>111</v>
      </c>
      <c r="BT98" t="s">
        <v>109</v>
      </c>
      <c r="BU98" t="s">
        <v>113</v>
      </c>
      <c r="BV98" t="s">
        <v>112</v>
      </c>
      <c r="BW98" t="s">
        <v>111</v>
      </c>
      <c r="BX98" t="s">
        <v>112</v>
      </c>
      <c r="BY98" t="s">
        <v>113</v>
      </c>
      <c r="BZ98" t="s">
        <v>113</v>
      </c>
      <c r="CA98" t="s">
        <v>113</v>
      </c>
      <c r="CB98" t="s">
        <v>111</v>
      </c>
      <c r="CC98" t="s">
        <v>110</v>
      </c>
      <c r="CD98" t="s">
        <v>112</v>
      </c>
      <c r="CE98" t="s">
        <v>109</v>
      </c>
      <c r="CF98" t="s">
        <v>110</v>
      </c>
      <c r="CG98" t="s">
        <v>112</v>
      </c>
      <c r="CH98" t="s">
        <v>112</v>
      </c>
      <c r="CI98" t="s">
        <v>109</v>
      </c>
      <c r="CJ98" t="s">
        <v>109</v>
      </c>
      <c r="CK98" t="s">
        <v>112</v>
      </c>
      <c r="CL98" t="s">
        <v>113</v>
      </c>
      <c r="CM98" t="s">
        <v>110</v>
      </c>
      <c r="CN98" t="s">
        <v>110</v>
      </c>
      <c r="CO98" t="s">
        <v>112</v>
      </c>
      <c r="CP98">
        <v>3.2</v>
      </c>
      <c r="DT98">
        <f t="shared" si="25"/>
        <v>0.8755100916645584</v>
      </c>
      <c r="DU98">
        <f t="shared" si="26"/>
        <v>-0.79230242883155533</v>
      </c>
      <c r="DV98">
        <f t="shared" si="27"/>
        <v>-0.73618648594233504</v>
      </c>
      <c r="DW98">
        <f t="shared" si="28"/>
        <v>-0.56352044459791484</v>
      </c>
      <c r="DX98">
        <f t="shared" si="29"/>
        <v>5.1599504956523989E-2</v>
      </c>
    </row>
    <row r="99" spans="1:128" x14ac:dyDescent="0.3">
      <c r="A99" t="s">
        <v>208</v>
      </c>
      <c r="B99">
        <v>3.6666666666666665</v>
      </c>
      <c r="C99">
        <v>4.25</v>
      </c>
      <c r="D99">
        <v>3</v>
      </c>
      <c r="E99">
        <v>3.75</v>
      </c>
      <c r="F99">
        <v>4.166666666666667</v>
      </c>
      <c r="G99">
        <v>3.75</v>
      </c>
      <c r="H99">
        <v>4.5</v>
      </c>
      <c r="I99">
        <v>4.25</v>
      </c>
      <c r="J99">
        <v>3.5833333333333335</v>
      </c>
      <c r="K99">
        <v>4</v>
      </c>
      <c r="L99">
        <v>3.25</v>
      </c>
      <c r="M99">
        <v>3.5</v>
      </c>
      <c r="N99">
        <v>1.1666666666666667</v>
      </c>
      <c r="O99">
        <v>1.25</v>
      </c>
      <c r="P99">
        <v>1</v>
      </c>
      <c r="Q99">
        <v>1.25</v>
      </c>
      <c r="R99">
        <v>4.25</v>
      </c>
      <c r="S99">
        <v>4.75</v>
      </c>
      <c r="T99">
        <v>4.75</v>
      </c>
      <c r="U99">
        <v>3.5</v>
      </c>
      <c r="W99" t="s">
        <v>110</v>
      </c>
      <c r="X99" t="s">
        <v>113</v>
      </c>
      <c r="Y99" t="s">
        <v>112</v>
      </c>
      <c r="Z99" t="s">
        <v>110</v>
      </c>
      <c r="AA99" t="s">
        <v>112</v>
      </c>
      <c r="AB99" t="s">
        <v>110</v>
      </c>
      <c r="AC99" t="s">
        <v>112</v>
      </c>
      <c r="AD99" t="s">
        <v>111</v>
      </c>
      <c r="AE99" t="s">
        <v>110</v>
      </c>
      <c r="AF99" t="s">
        <v>112</v>
      </c>
      <c r="AG99" t="s">
        <v>111</v>
      </c>
      <c r="AH99" t="s">
        <v>109</v>
      </c>
      <c r="AI99" t="s">
        <v>112</v>
      </c>
      <c r="AJ99" t="s">
        <v>113</v>
      </c>
      <c r="AK99" t="s">
        <v>110</v>
      </c>
      <c r="AL99" t="s">
        <v>112</v>
      </c>
      <c r="AM99" t="s">
        <v>111</v>
      </c>
      <c r="AN99" t="s">
        <v>112</v>
      </c>
      <c r="AO99" t="s">
        <v>113</v>
      </c>
      <c r="AP99" t="s">
        <v>110</v>
      </c>
      <c r="AQ99" t="s">
        <v>111</v>
      </c>
      <c r="AR99" t="s">
        <v>113</v>
      </c>
      <c r="AS99" t="s">
        <v>113</v>
      </c>
      <c r="AT99" t="s">
        <v>110</v>
      </c>
      <c r="AU99" t="s">
        <v>110</v>
      </c>
      <c r="AV99" t="s">
        <v>112</v>
      </c>
      <c r="AW99" t="s">
        <v>113</v>
      </c>
      <c r="AX99" t="s">
        <v>110</v>
      </c>
      <c r="AY99" t="s">
        <v>111</v>
      </c>
      <c r="AZ99" t="s">
        <v>112</v>
      </c>
      <c r="BA99" t="s">
        <v>111</v>
      </c>
      <c r="BB99" t="s">
        <v>110</v>
      </c>
      <c r="BC99" t="s">
        <v>109</v>
      </c>
      <c r="BD99" t="s">
        <v>112</v>
      </c>
      <c r="BE99" t="s">
        <v>110</v>
      </c>
      <c r="BF99" t="s">
        <v>112</v>
      </c>
      <c r="BG99" t="s">
        <v>112</v>
      </c>
      <c r="BH99" t="s">
        <v>112</v>
      </c>
      <c r="BI99" t="s">
        <v>112</v>
      </c>
      <c r="BJ99" t="s">
        <v>110</v>
      </c>
      <c r="BK99" t="s">
        <v>112</v>
      </c>
      <c r="BL99" t="s">
        <v>113</v>
      </c>
      <c r="BM99" t="s">
        <v>110</v>
      </c>
      <c r="BN99" t="s">
        <v>110</v>
      </c>
      <c r="BO99" t="s">
        <v>112</v>
      </c>
      <c r="BP99" t="s">
        <v>111</v>
      </c>
      <c r="BQ99" t="s">
        <v>112</v>
      </c>
      <c r="BR99" t="s">
        <v>110</v>
      </c>
      <c r="BS99" t="s">
        <v>110</v>
      </c>
      <c r="BT99" t="s">
        <v>112</v>
      </c>
      <c r="BU99" t="s">
        <v>110</v>
      </c>
      <c r="BV99" t="s">
        <v>110</v>
      </c>
      <c r="BW99" t="s">
        <v>111</v>
      </c>
      <c r="BX99" t="s">
        <v>112</v>
      </c>
      <c r="BY99" t="s">
        <v>111</v>
      </c>
      <c r="BZ99" t="s">
        <v>110</v>
      </c>
      <c r="CA99" t="s">
        <v>109</v>
      </c>
      <c r="CB99" t="s">
        <v>112</v>
      </c>
      <c r="CC99" t="s">
        <v>112</v>
      </c>
      <c r="CD99" t="s">
        <v>111</v>
      </c>
      <c r="CE99" t="s">
        <v>112</v>
      </c>
      <c r="CF99" t="s">
        <v>112</v>
      </c>
      <c r="CG99" t="s">
        <v>112</v>
      </c>
      <c r="CH99" t="s">
        <v>111</v>
      </c>
      <c r="CI99" t="s">
        <v>112</v>
      </c>
      <c r="CJ99" t="s">
        <v>110</v>
      </c>
      <c r="CK99" t="s">
        <v>109</v>
      </c>
      <c r="CL99" t="s">
        <v>110</v>
      </c>
      <c r="CM99" t="s">
        <v>112</v>
      </c>
      <c r="CN99" t="s">
        <v>110</v>
      </c>
      <c r="CO99" t="s">
        <v>112</v>
      </c>
      <c r="CP99">
        <v>2.8</v>
      </c>
      <c r="DT99">
        <f t="shared" si="25"/>
        <v>0.40119006262858353</v>
      </c>
      <c r="DU99">
        <f t="shared" si="26"/>
        <v>0.80508994525984878</v>
      </c>
      <c r="DV99">
        <f t="shared" si="27"/>
        <v>0.34568418529025907</v>
      </c>
      <c r="DW99">
        <f t="shared" si="28"/>
        <v>-2.9489394778513591</v>
      </c>
      <c r="DX99">
        <f t="shared" si="29"/>
        <v>0.84036759874445743</v>
      </c>
    </row>
    <row r="100" spans="1:128" x14ac:dyDescent="0.3">
      <c r="A100" t="s">
        <v>209</v>
      </c>
      <c r="B100">
        <v>3.0833333333333335</v>
      </c>
      <c r="C100">
        <v>3.75</v>
      </c>
      <c r="D100">
        <v>2.75</v>
      </c>
      <c r="E100">
        <v>2.75</v>
      </c>
      <c r="F100">
        <v>3.9166666666666665</v>
      </c>
      <c r="G100">
        <v>3.25</v>
      </c>
      <c r="H100">
        <v>3.75</v>
      </c>
      <c r="I100">
        <v>4.75</v>
      </c>
      <c r="J100">
        <v>2.8333333333333335</v>
      </c>
      <c r="K100">
        <v>1.75</v>
      </c>
      <c r="L100">
        <v>3.25</v>
      </c>
      <c r="M100">
        <v>3.5</v>
      </c>
      <c r="N100">
        <v>3.75</v>
      </c>
      <c r="O100">
        <v>3.75</v>
      </c>
      <c r="P100">
        <v>4</v>
      </c>
      <c r="Q100">
        <v>3.5</v>
      </c>
      <c r="R100">
        <v>3.4166666666666665</v>
      </c>
      <c r="S100">
        <v>3.5</v>
      </c>
      <c r="T100">
        <v>3.5</v>
      </c>
      <c r="U100">
        <v>2.75</v>
      </c>
      <c r="W100" t="s">
        <v>110</v>
      </c>
      <c r="X100" t="s">
        <v>114</v>
      </c>
      <c r="Y100" t="s">
        <v>112</v>
      </c>
      <c r="Z100" t="s">
        <v>112</v>
      </c>
      <c r="AA100" t="s">
        <v>110</v>
      </c>
      <c r="AB100" t="s">
        <v>112</v>
      </c>
      <c r="AC100" t="s">
        <v>110</v>
      </c>
      <c r="AD100" t="s">
        <v>111</v>
      </c>
      <c r="AE100" t="s">
        <v>110</v>
      </c>
      <c r="AF100" t="s">
        <v>111</v>
      </c>
      <c r="AG100" t="s">
        <v>110</v>
      </c>
      <c r="AH100" t="s">
        <v>110</v>
      </c>
      <c r="AI100" t="s">
        <v>112</v>
      </c>
      <c r="AJ100" t="s">
        <v>110</v>
      </c>
      <c r="AK100" t="s">
        <v>110</v>
      </c>
      <c r="AL100" t="s">
        <v>110</v>
      </c>
      <c r="AM100" t="s">
        <v>110</v>
      </c>
      <c r="AN100" t="s">
        <v>112</v>
      </c>
      <c r="AO100" t="s">
        <v>110</v>
      </c>
      <c r="AP100" t="s">
        <v>110</v>
      </c>
      <c r="AQ100" t="s">
        <v>111</v>
      </c>
      <c r="AR100" t="s">
        <v>110</v>
      </c>
      <c r="AS100" t="s">
        <v>111</v>
      </c>
      <c r="AT100" t="s">
        <v>113</v>
      </c>
      <c r="AU100" t="s">
        <v>110</v>
      </c>
      <c r="AV100" t="s">
        <v>110</v>
      </c>
      <c r="AW100" t="s">
        <v>112</v>
      </c>
      <c r="AX100" t="s">
        <v>110</v>
      </c>
      <c r="AY100" t="s">
        <v>112</v>
      </c>
      <c r="AZ100" t="s">
        <v>112</v>
      </c>
      <c r="BA100" t="s">
        <v>110</v>
      </c>
      <c r="BB100" t="s">
        <v>110</v>
      </c>
      <c r="BC100" t="s">
        <v>110</v>
      </c>
      <c r="BD100" t="s">
        <v>110</v>
      </c>
      <c r="BE100" t="s">
        <v>110</v>
      </c>
      <c r="BF100" t="s">
        <v>112</v>
      </c>
      <c r="BG100" t="s">
        <v>110</v>
      </c>
      <c r="BH100" t="s">
        <v>112</v>
      </c>
      <c r="BI100" t="s">
        <v>110</v>
      </c>
      <c r="BJ100" t="s">
        <v>110</v>
      </c>
      <c r="BK100" t="s">
        <v>112</v>
      </c>
      <c r="BL100" t="s">
        <v>112</v>
      </c>
      <c r="BM100" t="s">
        <v>112</v>
      </c>
      <c r="BN100" t="s">
        <v>112</v>
      </c>
      <c r="BO100" t="s">
        <v>112</v>
      </c>
      <c r="BP100" t="s">
        <v>111</v>
      </c>
      <c r="BQ100" t="s">
        <v>112</v>
      </c>
      <c r="BR100" t="s">
        <v>111</v>
      </c>
      <c r="BS100" t="s">
        <v>112</v>
      </c>
      <c r="BT100" t="s">
        <v>112</v>
      </c>
      <c r="BU100" t="s">
        <v>111</v>
      </c>
      <c r="BV100" t="s">
        <v>110</v>
      </c>
      <c r="BW100" t="s">
        <v>111</v>
      </c>
      <c r="BX100" t="s">
        <v>112</v>
      </c>
      <c r="BY100" t="s">
        <v>110</v>
      </c>
      <c r="BZ100" t="s">
        <v>112</v>
      </c>
      <c r="CA100" t="s">
        <v>110</v>
      </c>
      <c r="CB100" t="s">
        <v>110</v>
      </c>
      <c r="CC100" t="s">
        <v>110</v>
      </c>
      <c r="CD100" t="s">
        <v>110</v>
      </c>
      <c r="CE100" t="s">
        <v>111</v>
      </c>
      <c r="CF100" t="s">
        <v>112</v>
      </c>
      <c r="CG100" t="s">
        <v>112</v>
      </c>
      <c r="CH100" t="s">
        <v>112</v>
      </c>
      <c r="CI100" t="s">
        <v>112</v>
      </c>
      <c r="CJ100" t="s">
        <v>111</v>
      </c>
      <c r="CK100" t="s">
        <v>110</v>
      </c>
      <c r="CL100" t="s">
        <v>112</v>
      </c>
      <c r="CM100" t="s">
        <v>110</v>
      </c>
      <c r="CN100" t="s">
        <v>110</v>
      </c>
      <c r="CO100" t="s">
        <v>110</v>
      </c>
      <c r="CP100">
        <v>2.8</v>
      </c>
      <c r="DT100">
        <f t="shared" si="25"/>
        <v>-0.70555667178869064</v>
      </c>
      <c r="DU100">
        <f t="shared" si="26"/>
        <v>0.27262582056271345</v>
      </c>
      <c r="DV100">
        <f t="shared" si="27"/>
        <v>-0.87142031984640878</v>
      </c>
      <c r="DW100">
        <f t="shared" si="28"/>
        <v>0.94305999745689217</v>
      </c>
      <c r="DX100">
        <f t="shared" si="29"/>
        <v>-0.73716858883141034</v>
      </c>
    </row>
  </sheetData>
  <sortState xmlns:xlrd2="http://schemas.microsoft.com/office/spreadsheetml/2017/richdata2" ref="A3:U100">
    <sortCondition ref="A3:A1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Ansari Amir</cp:lastModifiedBy>
  <dcterms:created xsi:type="dcterms:W3CDTF">2019-12-12T12:17:00Z</dcterms:created>
  <dcterms:modified xsi:type="dcterms:W3CDTF">2025-04-01T21:18:19Z</dcterms:modified>
</cp:coreProperties>
</file>