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fs2.ucn.muni.cz\profiles\383027\Documents\MDP_new\"/>
    </mc:Choice>
  </mc:AlternateContent>
  <bookViews>
    <workbookView xWindow="0" yWindow="600" windowWidth="21570" windowHeight="9345"/>
  </bookViews>
  <sheets>
    <sheet name="List1" sheetId="1" r:id="rId1"/>
    <sheet name="List2" sheetId="2" r:id="rId2"/>
  </sheets>
  <definedNames>
    <definedName name="_xlnm._FilterDatabase" localSheetId="0" hidden="1">List1!$A$1:$AC$834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74" i="1" l="1"/>
  <c r="W61" i="1" l="1"/>
  <c r="W62" i="1"/>
  <c r="W63" i="1"/>
  <c r="W64" i="1"/>
  <c r="W65" i="1"/>
  <c r="W66" i="1"/>
  <c r="W67" i="1"/>
  <c r="W68" i="1"/>
  <c r="W69" i="1"/>
  <c r="W70" i="1"/>
  <c r="W71" i="1"/>
  <c r="W72" i="1"/>
  <c r="W73" i="1"/>
  <c r="W74" i="1"/>
  <c r="W75" i="1"/>
  <c r="W76" i="1"/>
  <c r="W77" i="1"/>
  <c r="W78" i="1"/>
  <c r="W79" i="1"/>
  <c r="W80" i="1"/>
  <c r="W81" i="1"/>
  <c r="W82" i="1"/>
  <c r="W84" i="1"/>
  <c r="W85" i="1"/>
  <c r="W86"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3" i="1"/>
  <c r="W434" i="1"/>
  <c r="W435" i="1"/>
  <c r="W436" i="1"/>
  <c r="W437" i="1"/>
  <c r="W438" i="1"/>
  <c r="W439" i="1"/>
  <c r="W440" i="1"/>
  <c r="W441" i="1"/>
  <c r="W442"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6" i="1"/>
  <c r="W517" i="1"/>
  <c r="W518" i="1"/>
  <c r="W519" i="1"/>
  <c r="W520" i="1"/>
  <c r="W521" i="1"/>
  <c r="W522" i="1"/>
  <c r="W523" i="1"/>
  <c r="W524" i="1"/>
  <c r="W525" i="1"/>
  <c r="W526"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4" i="1"/>
  <c r="W565" i="1"/>
  <c r="W566" i="1"/>
  <c r="W567" i="1"/>
  <c r="W569" i="1"/>
  <c r="W570" i="1"/>
  <c r="W571" i="1"/>
  <c r="W572" i="1"/>
  <c r="W573" i="1"/>
  <c r="W574" i="1"/>
  <c r="W575" i="1"/>
  <c r="W576" i="1"/>
  <c r="W577" i="1"/>
  <c r="W578" i="1"/>
  <c r="W580" i="1"/>
  <c r="W581" i="1"/>
  <c r="W582" i="1"/>
  <c r="W583" i="1"/>
  <c r="W584" i="1"/>
  <c r="W585" i="1"/>
  <c r="W586" i="1"/>
  <c r="W587"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5" i="1"/>
  <c r="W626" i="1"/>
  <c r="W627" i="1"/>
  <c r="W628" i="1"/>
  <c r="W629"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9" i="1"/>
  <c r="W680" i="1"/>
  <c r="W681" i="1"/>
  <c r="W682" i="1"/>
  <c r="W683" i="1"/>
  <c r="W684" i="1"/>
  <c r="W685" i="1"/>
  <c r="W686" i="1"/>
  <c r="W687" i="1"/>
  <c r="W688" i="1"/>
  <c r="W689" i="1"/>
  <c r="W690" i="1"/>
  <c r="W691" i="1"/>
  <c r="W692" i="1"/>
  <c r="W693" i="1"/>
  <c r="W696" i="1"/>
  <c r="W697" i="1"/>
  <c r="W698" i="1"/>
  <c r="W699" i="1"/>
  <c r="W700" i="1"/>
  <c r="W701" i="1"/>
  <c r="W702" i="1"/>
  <c r="W703" i="1"/>
  <c r="W704" i="1"/>
  <c r="W705" i="1"/>
  <c r="W706" i="1"/>
  <c r="W707" i="1"/>
  <c r="W708" i="1"/>
  <c r="W709" i="1"/>
  <c r="W710" i="1"/>
  <c r="W712" i="1"/>
  <c r="W713" i="1"/>
  <c r="W714" i="1"/>
  <c r="W715" i="1"/>
  <c r="W716" i="1"/>
  <c r="W717" i="1"/>
  <c r="W718" i="1"/>
  <c r="W719" i="1"/>
  <c r="W720" i="1"/>
  <c r="W721" i="1"/>
  <c r="W722" i="1"/>
  <c r="W723" i="1"/>
  <c r="W724" i="1"/>
  <c r="W725" i="1"/>
  <c r="W726" i="1"/>
  <c r="W727" i="1"/>
  <c r="W728" i="1"/>
  <c r="W729" i="1"/>
  <c r="W730" i="1"/>
  <c r="W731" i="1"/>
  <c r="W732" i="1"/>
  <c r="W733"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2" i="1"/>
  <c r="W793" i="1"/>
  <c r="W60" i="1"/>
  <c r="V63" i="1"/>
  <c r="V64" i="1"/>
  <c r="V65" i="1"/>
  <c r="V66" i="1"/>
  <c r="V67" i="1"/>
  <c r="V68" i="1"/>
  <c r="V69" i="1"/>
  <c r="V70" i="1"/>
  <c r="V71" i="1"/>
  <c r="V72" i="1"/>
  <c r="V73"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61" i="1"/>
  <c r="V62" i="1"/>
  <c r="V60" i="1"/>
  <c r="Q735" i="1" l="1"/>
  <c r="S735" i="1" s="1"/>
  <c r="Q184" i="1"/>
  <c r="S184" i="1" s="1"/>
  <c r="Q793" i="1" l="1"/>
  <c r="S793" i="1" s="1"/>
  <c r="Q792" i="1"/>
  <c r="S792" i="1" s="1"/>
  <c r="Q791" i="1"/>
  <c r="Q790" i="1"/>
  <c r="Q789" i="1"/>
  <c r="S789" i="1" s="1"/>
  <c r="Q788" i="1"/>
  <c r="S788" i="1" s="1"/>
  <c r="Q787" i="1"/>
  <c r="S787" i="1" s="1"/>
  <c r="Q786" i="1"/>
  <c r="S786" i="1" s="1"/>
  <c r="Q785" i="1"/>
  <c r="S785" i="1" s="1"/>
  <c r="Q784" i="1"/>
  <c r="S784" i="1" s="1"/>
  <c r="Q783" i="1"/>
  <c r="S783" i="1" s="1"/>
  <c r="Q782" i="1"/>
  <c r="S782" i="1" s="1"/>
  <c r="Q781" i="1"/>
  <c r="S781" i="1" s="1"/>
  <c r="Q780" i="1"/>
  <c r="S780" i="1" s="1"/>
  <c r="Q779" i="1"/>
  <c r="S779" i="1" s="1"/>
  <c r="Q778" i="1"/>
  <c r="S778" i="1" s="1"/>
  <c r="Q777" i="1"/>
  <c r="S777" i="1" s="1"/>
  <c r="Q776" i="1"/>
  <c r="S776" i="1" s="1"/>
  <c r="Q775" i="1"/>
  <c r="S775" i="1" s="1"/>
  <c r="Q774" i="1"/>
  <c r="S774" i="1" s="1"/>
  <c r="Q773" i="1"/>
  <c r="S773" i="1" s="1"/>
  <c r="Q772" i="1"/>
  <c r="S772" i="1" s="1"/>
  <c r="Q771" i="1"/>
  <c r="S771" i="1" s="1"/>
  <c r="Q770" i="1"/>
  <c r="S770" i="1" s="1"/>
  <c r="Q769" i="1"/>
  <c r="S769" i="1" s="1"/>
  <c r="Q768" i="1"/>
  <c r="S768" i="1" s="1"/>
  <c r="Q767" i="1"/>
  <c r="S767" i="1" s="1"/>
  <c r="Q766" i="1"/>
  <c r="S766" i="1" s="1"/>
  <c r="Q765" i="1"/>
  <c r="S765" i="1" s="1"/>
  <c r="Q764" i="1"/>
  <c r="S764" i="1" s="1"/>
  <c r="Q763" i="1"/>
  <c r="S763" i="1" s="1"/>
  <c r="Q762" i="1"/>
  <c r="S762" i="1" s="1"/>
  <c r="Q761" i="1"/>
  <c r="S761" i="1" s="1"/>
  <c r="Q760" i="1"/>
  <c r="S760" i="1" s="1"/>
  <c r="Q759" i="1"/>
  <c r="S759" i="1" s="1"/>
  <c r="Q758" i="1"/>
  <c r="S758" i="1" s="1"/>
  <c r="Q757" i="1"/>
  <c r="S757" i="1" s="1"/>
  <c r="Q756" i="1"/>
  <c r="S756" i="1" s="1"/>
  <c r="Q755" i="1"/>
  <c r="S755" i="1" s="1"/>
  <c r="Q754" i="1"/>
  <c r="S754" i="1" s="1"/>
  <c r="Q753" i="1"/>
  <c r="S753" i="1" s="1"/>
  <c r="Q752" i="1"/>
  <c r="S752" i="1" s="1"/>
  <c r="Q751" i="1"/>
  <c r="S751" i="1" s="1"/>
  <c r="Q750" i="1"/>
  <c r="S750" i="1" s="1"/>
  <c r="Q749" i="1"/>
  <c r="S749" i="1" s="1"/>
  <c r="Q748" i="1"/>
  <c r="S748" i="1" s="1"/>
  <c r="Q747" i="1"/>
  <c r="S747" i="1" s="1"/>
  <c r="Q746" i="1"/>
  <c r="S746" i="1" s="1"/>
  <c r="Q745" i="1"/>
  <c r="S745" i="1" s="1"/>
  <c r="Q744" i="1"/>
  <c r="S744" i="1" s="1"/>
  <c r="Q743" i="1"/>
  <c r="S743" i="1" s="1"/>
  <c r="Q742" i="1"/>
  <c r="S742" i="1" s="1"/>
  <c r="Q741" i="1"/>
  <c r="S741" i="1" s="1"/>
  <c r="Q740" i="1"/>
  <c r="S740" i="1" s="1"/>
  <c r="Q739" i="1"/>
  <c r="S739" i="1" s="1"/>
  <c r="Q738" i="1"/>
  <c r="S738" i="1" s="1"/>
  <c r="Q737" i="1"/>
  <c r="S737" i="1" s="1"/>
  <c r="Q736" i="1"/>
  <c r="S736" i="1" s="1"/>
  <c r="Q734" i="1"/>
  <c r="Q733" i="1"/>
  <c r="Q732" i="1"/>
  <c r="S732" i="1" s="1"/>
  <c r="Q731" i="1"/>
  <c r="S731" i="1" s="1"/>
  <c r="Q730" i="1"/>
  <c r="S730" i="1" s="1"/>
  <c r="Q729" i="1"/>
  <c r="S729" i="1" s="1"/>
  <c r="Q728" i="1"/>
  <c r="S728" i="1" s="1"/>
  <c r="Q727" i="1"/>
  <c r="S727" i="1" s="1"/>
  <c r="Q726" i="1"/>
  <c r="S726" i="1" s="1"/>
  <c r="Q725" i="1"/>
  <c r="S725" i="1" s="1"/>
  <c r="Q724" i="1"/>
  <c r="S724" i="1" s="1"/>
  <c r="Q723" i="1"/>
  <c r="S723" i="1" s="1"/>
  <c r="Q722" i="1"/>
  <c r="S722" i="1" s="1"/>
  <c r="Q721" i="1"/>
  <c r="S721" i="1" s="1"/>
  <c r="Q720" i="1"/>
  <c r="S720" i="1" s="1"/>
  <c r="Q719" i="1"/>
  <c r="S719" i="1" s="1"/>
  <c r="Q718" i="1"/>
  <c r="S718" i="1" s="1"/>
  <c r="Q717" i="1"/>
  <c r="S717" i="1" s="1"/>
  <c r="Q716" i="1"/>
  <c r="S716" i="1" s="1"/>
  <c r="Q715" i="1"/>
  <c r="S715" i="1" s="1"/>
  <c r="Q714" i="1"/>
  <c r="S714" i="1" s="1"/>
  <c r="Q713" i="1"/>
  <c r="S713" i="1" s="1"/>
  <c r="Q712" i="1"/>
  <c r="S712" i="1" s="1"/>
  <c r="Q711" i="1"/>
  <c r="Q710" i="1"/>
  <c r="Q709" i="1"/>
  <c r="S709" i="1" s="1"/>
  <c r="Q708" i="1"/>
  <c r="S708" i="1" s="1"/>
  <c r="Q707" i="1"/>
  <c r="S707" i="1" s="1"/>
  <c r="Q706" i="1"/>
  <c r="S706" i="1" s="1"/>
  <c r="Q705" i="1"/>
  <c r="S705" i="1" s="1"/>
  <c r="Q704" i="1"/>
  <c r="S704" i="1" s="1"/>
  <c r="Q703" i="1"/>
  <c r="S703" i="1" s="1"/>
  <c r="Q702" i="1"/>
  <c r="S702" i="1" s="1"/>
  <c r="Q701" i="1"/>
  <c r="S701" i="1" s="1"/>
  <c r="S733" i="1" l="1"/>
  <c r="S790" i="1"/>
  <c r="S710" i="1"/>
  <c r="Q700" i="1"/>
  <c r="S700" i="1" s="1"/>
  <c r="Q699" i="1"/>
  <c r="S699" i="1" s="1"/>
  <c r="Q698" i="1"/>
  <c r="S698" i="1" s="1"/>
  <c r="Q697" i="1"/>
  <c r="S697" i="1" s="1"/>
  <c r="Q696" i="1"/>
  <c r="S696" i="1" s="1"/>
  <c r="Q695" i="1"/>
  <c r="Q694" i="1"/>
  <c r="Q693" i="1"/>
  <c r="S693" i="1" l="1"/>
  <c r="Q692" i="1"/>
  <c r="S692" i="1" s="1"/>
  <c r="Q691" i="1"/>
  <c r="S691" i="1" s="1"/>
  <c r="Q690" i="1"/>
  <c r="S690" i="1" s="1"/>
  <c r="Q689" i="1"/>
  <c r="S689" i="1" s="1"/>
  <c r="Q688" i="1"/>
  <c r="S688" i="1" s="1"/>
  <c r="Q687" i="1"/>
  <c r="S687" i="1" s="1"/>
  <c r="Q686" i="1"/>
  <c r="S686" i="1" s="1"/>
  <c r="Q685" i="1"/>
  <c r="S685" i="1" s="1"/>
  <c r="Q684" i="1" l="1"/>
  <c r="S684" i="1" s="1"/>
  <c r="Q683" i="1"/>
  <c r="S683" i="1" s="1"/>
  <c r="Q682" i="1"/>
  <c r="S682" i="1" s="1"/>
  <c r="Q681" i="1"/>
  <c r="S681" i="1" s="1"/>
  <c r="Q680" i="1"/>
  <c r="S680" i="1" s="1"/>
  <c r="Q679" i="1"/>
  <c r="S679" i="1" s="1"/>
  <c r="Q678" i="1"/>
  <c r="Q677" i="1"/>
  <c r="Q672" i="1"/>
  <c r="S672" i="1" s="1"/>
  <c r="Q676" i="1"/>
  <c r="S676" i="1" s="1"/>
  <c r="Q675" i="1"/>
  <c r="S675" i="1" s="1"/>
  <c r="Q674" i="1"/>
  <c r="S674" i="1" s="1"/>
  <c r="Q673" i="1"/>
  <c r="S673" i="1" s="1"/>
  <c r="Q671" i="1"/>
  <c r="S671" i="1" s="1"/>
  <c r="Q670" i="1"/>
  <c r="S670" i="1" s="1"/>
  <c r="Q669" i="1"/>
  <c r="S669" i="1" s="1"/>
  <c r="Q668" i="1"/>
  <c r="S668" i="1" s="1"/>
  <c r="Q667" i="1"/>
  <c r="S667" i="1" s="1"/>
  <c r="Q666" i="1"/>
  <c r="S666" i="1" s="1"/>
  <c r="Q665" i="1"/>
  <c r="S665" i="1" s="1"/>
  <c r="Q664" i="1"/>
  <c r="S664" i="1" s="1"/>
  <c r="Q663" i="1"/>
  <c r="S663" i="1" s="1"/>
  <c r="Q662" i="1"/>
  <c r="S662" i="1" s="1"/>
  <c r="Q661" i="1"/>
  <c r="S661" i="1" s="1"/>
  <c r="Q660" i="1"/>
  <c r="S660" i="1" s="1"/>
  <c r="Q659" i="1"/>
  <c r="S659" i="1" s="1"/>
  <c r="Q658" i="1"/>
  <c r="S658" i="1" s="1"/>
  <c r="Q657" i="1"/>
  <c r="S657" i="1" s="1"/>
  <c r="Q656" i="1"/>
  <c r="S656" i="1" s="1"/>
  <c r="Q655" i="1"/>
  <c r="S655" i="1" s="1"/>
  <c r="Q654" i="1"/>
  <c r="S654" i="1" s="1"/>
  <c r="Q653" i="1"/>
  <c r="S653" i="1" s="1"/>
  <c r="Q652" i="1"/>
  <c r="S652" i="1" s="1"/>
  <c r="Q651" i="1"/>
  <c r="S651" i="1" s="1"/>
  <c r="Q650" i="1"/>
  <c r="S650" i="1" s="1"/>
  <c r="Q649" i="1"/>
  <c r="S649" i="1" s="1"/>
  <c r="Q648" i="1"/>
  <c r="S648" i="1" s="1"/>
  <c r="Q647" i="1"/>
  <c r="S647" i="1" s="1"/>
  <c r="Q646" i="1"/>
  <c r="S646" i="1" s="1"/>
  <c r="Q645" i="1"/>
  <c r="S645" i="1" s="1"/>
  <c r="Q644" i="1"/>
  <c r="S644" i="1" s="1"/>
  <c r="Q643" i="1"/>
  <c r="S643" i="1" s="1"/>
  <c r="Q642" i="1"/>
  <c r="S642" i="1" s="1"/>
  <c r="Q641" i="1"/>
  <c r="S641" i="1" s="1"/>
  <c r="Q640" i="1"/>
  <c r="S640" i="1" s="1"/>
  <c r="Q639" i="1"/>
  <c r="S639" i="1" s="1"/>
  <c r="Q638" i="1"/>
  <c r="S638" i="1" s="1"/>
  <c r="Q637" i="1"/>
  <c r="S637" i="1" s="1"/>
  <c r="Q636" i="1"/>
  <c r="S636" i="1" s="1"/>
  <c r="Q635" i="1"/>
  <c r="S635" i="1" s="1"/>
  <c r="Q634" i="1"/>
  <c r="S634" i="1" s="1"/>
  <c r="Q633" i="1"/>
  <c r="S633" i="1" s="1"/>
  <c r="Q632" i="1"/>
  <c r="S632" i="1" s="1"/>
  <c r="Q631" i="1"/>
  <c r="S631" i="1" s="1"/>
  <c r="Q630" i="1"/>
  <c r="Q629" i="1"/>
  <c r="Q628" i="1"/>
  <c r="S628" i="1" s="1"/>
  <c r="Q627" i="1"/>
  <c r="S627" i="1" s="1"/>
  <c r="Q626" i="1"/>
  <c r="S626" i="1" s="1"/>
  <c r="Q625" i="1"/>
  <c r="S625" i="1" s="1"/>
  <c r="Q624" i="1"/>
  <c r="Q623" i="1"/>
  <c r="Q622" i="1"/>
  <c r="S622" i="1" s="1"/>
  <c r="Q621" i="1"/>
  <c r="S621" i="1" s="1"/>
  <c r="Q620" i="1"/>
  <c r="S620" i="1" s="1"/>
  <c r="Q619" i="1"/>
  <c r="S619" i="1" s="1"/>
  <c r="Q618" i="1"/>
  <c r="S618" i="1" s="1"/>
  <c r="Q617" i="1"/>
  <c r="S617" i="1" s="1"/>
  <c r="Q616" i="1"/>
  <c r="S616" i="1" s="1"/>
  <c r="Q615" i="1"/>
  <c r="S615" i="1" s="1"/>
  <c r="Q613" i="1"/>
  <c r="S613" i="1" s="1"/>
  <c r="Q614" i="1"/>
  <c r="S614" i="1" s="1"/>
  <c r="Q612" i="1"/>
  <c r="S612" i="1" s="1"/>
  <c r="Q611" i="1"/>
  <c r="S611" i="1" s="1"/>
  <c r="Q610" i="1"/>
  <c r="S610" i="1" s="1"/>
  <c r="Q609" i="1"/>
  <c r="S609" i="1" s="1"/>
  <c r="Q608" i="1"/>
  <c r="S608" i="1" s="1"/>
  <c r="Q607" i="1"/>
  <c r="S607" i="1" s="1"/>
  <c r="Q606" i="1"/>
  <c r="S606" i="1" s="1"/>
  <c r="Q605" i="1"/>
  <c r="S605" i="1" s="1"/>
  <c r="Q604" i="1"/>
  <c r="S604" i="1" s="1"/>
  <c r="Q603" i="1"/>
  <c r="S603" i="1" s="1"/>
  <c r="Q602" i="1"/>
  <c r="S602" i="1" s="1"/>
  <c r="Q601" i="1"/>
  <c r="S601" i="1" s="1"/>
  <c r="Q600" i="1"/>
  <c r="S600" i="1" s="1"/>
  <c r="Q599" i="1"/>
  <c r="S599" i="1" s="1"/>
  <c r="Q598" i="1"/>
  <c r="S598" i="1" s="1"/>
  <c r="Q597" i="1"/>
  <c r="S597" i="1" s="1"/>
  <c r="Q596" i="1"/>
  <c r="S596" i="1" s="1"/>
  <c r="Q595" i="1"/>
  <c r="S595" i="1" s="1"/>
  <c r="Q594" i="1"/>
  <c r="S594" i="1" s="1"/>
  <c r="Q593" i="1"/>
  <c r="S593" i="1" s="1"/>
  <c r="Q592" i="1"/>
  <c r="S592" i="1" s="1"/>
  <c r="Q591" i="1"/>
  <c r="S591" i="1" s="1"/>
  <c r="Q590" i="1"/>
  <c r="S590" i="1" s="1"/>
  <c r="Q589" i="1"/>
  <c r="S589" i="1" s="1"/>
  <c r="Q588" i="1"/>
  <c r="Q587" i="1"/>
  <c r="Q586" i="1"/>
  <c r="S586" i="1" s="1"/>
  <c r="Q585" i="1"/>
  <c r="S585" i="1" s="1"/>
  <c r="Q584" i="1"/>
  <c r="S584" i="1" s="1"/>
  <c r="Q583" i="1"/>
  <c r="S583" i="1" s="1"/>
  <c r="Q582" i="1"/>
  <c r="S582" i="1" s="1"/>
  <c r="Q581" i="1"/>
  <c r="S581" i="1" s="1"/>
  <c r="Q580" i="1"/>
  <c r="S580" i="1" s="1"/>
  <c r="Q579" i="1"/>
  <c r="Q578" i="1"/>
  <c r="Q577" i="1"/>
  <c r="S577" i="1" s="1"/>
  <c r="Q576" i="1"/>
  <c r="S576" i="1" s="1"/>
  <c r="Q575" i="1"/>
  <c r="S575" i="1" s="1"/>
  <c r="Q574" i="1"/>
  <c r="S574" i="1" s="1"/>
  <c r="Q573" i="1"/>
  <c r="S573" i="1" s="1"/>
  <c r="Q572" i="1"/>
  <c r="S572" i="1" s="1"/>
  <c r="Q571" i="1"/>
  <c r="S571" i="1" s="1"/>
  <c r="Q570" i="1"/>
  <c r="S570" i="1" s="1"/>
  <c r="Q569" i="1"/>
  <c r="S569" i="1" s="1"/>
  <c r="Q568" i="1"/>
  <c r="Q567" i="1"/>
  <c r="Q566" i="1"/>
  <c r="S566" i="1" s="1"/>
  <c r="Q565" i="1"/>
  <c r="S565" i="1" s="1"/>
  <c r="Q564" i="1"/>
  <c r="S564" i="1" s="1"/>
  <c r="Q563" i="1"/>
  <c r="Q562" i="1"/>
  <c r="Q561" i="1"/>
  <c r="S561" i="1" s="1"/>
  <c r="Q560" i="1"/>
  <c r="S560" i="1" s="1"/>
  <c r="Q559" i="1"/>
  <c r="S559" i="1" s="1"/>
  <c r="Q558" i="1"/>
  <c r="S558" i="1" s="1"/>
  <c r="Q557" i="1"/>
  <c r="S557" i="1" s="1"/>
  <c r="Q556" i="1"/>
  <c r="S556" i="1" s="1"/>
  <c r="Q555" i="1"/>
  <c r="S555" i="1" s="1"/>
  <c r="Q554" i="1"/>
  <c r="S554" i="1" s="1"/>
  <c r="Q553" i="1"/>
  <c r="S553" i="1" s="1"/>
  <c r="Q552" i="1"/>
  <c r="S552" i="1" s="1"/>
  <c r="Q551" i="1"/>
  <c r="S551" i="1" s="1"/>
  <c r="Q550" i="1"/>
  <c r="S550" i="1" s="1"/>
  <c r="Q549" i="1"/>
  <c r="S549" i="1" s="1"/>
  <c r="Q548" i="1"/>
  <c r="S548" i="1" s="1"/>
  <c r="Q547" i="1"/>
  <c r="S547" i="1" s="1"/>
  <c r="Q546" i="1"/>
  <c r="S546" i="1" s="1"/>
  <c r="Q545" i="1"/>
  <c r="S545" i="1" s="1"/>
  <c r="Q544" i="1"/>
  <c r="S544" i="1" s="1"/>
  <c r="Q543" i="1"/>
  <c r="S543" i="1" s="1"/>
  <c r="Q542" i="1"/>
  <c r="S542" i="1" s="1"/>
  <c r="Q541" i="1"/>
  <c r="S541" i="1" s="1"/>
  <c r="Q540" i="1"/>
  <c r="S540" i="1" s="1"/>
  <c r="Q539" i="1"/>
  <c r="S539" i="1" s="1"/>
  <c r="Q538" i="1"/>
  <c r="S538" i="1" s="1"/>
  <c r="Q537" i="1"/>
  <c r="S537" i="1" s="1"/>
  <c r="Q536" i="1"/>
  <c r="S536" i="1" s="1"/>
  <c r="Q535" i="1"/>
  <c r="S535" i="1" s="1"/>
  <c r="Q534" i="1"/>
  <c r="S534" i="1" s="1"/>
  <c r="Q533" i="1"/>
  <c r="S533" i="1" s="1"/>
  <c r="Q532" i="1"/>
  <c r="S532" i="1" s="1"/>
  <c r="Q531" i="1"/>
  <c r="S531" i="1" s="1"/>
  <c r="Q530" i="1"/>
  <c r="S530" i="1" s="1"/>
  <c r="Q529" i="1"/>
  <c r="S529" i="1" s="1"/>
  <c r="Q528" i="1"/>
  <c r="S528" i="1" s="1"/>
  <c r="Q526" i="1"/>
  <c r="Q527" i="1"/>
  <c r="S526" i="1" l="1"/>
  <c r="S567" i="1"/>
  <c r="S587" i="1"/>
  <c r="S629" i="1"/>
  <c r="S677" i="1"/>
  <c r="S623" i="1"/>
  <c r="S562" i="1"/>
  <c r="S578" i="1"/>
  <c r="Q525" i="1"/>
  <c r="S525" i="1" s="1"/>
  <c r="Q524" i="1"/>
  <c r="S524" i="1" s="1"/>
  <c r="Q523" i="1"/>
  <c r="S523" i="1" s="1"/>
  <c r="Q522" i="1"/>
  <c r="S522" i="1" s="1"/>
  <c r="Q521" i="1"/>
  <c r="S521" i="1" s="1"/>
  <c r="Q520" i="1"/>
  <c r="S520" i="1" s="1"/>
  <c r="Q519" i="1"/>
  <c r="S519" i="1" s="1"/>
  <c r="Q518" i="1"/>
  <c r="S518" i="1" s="1"/>
  <c r="Q517" i="1"/>
  <c r="S517" i="1" s="1"/>
  <c r="Q516" i="1"/>
  <c r="S516" i="1" s="1"/>
  <c r="Q515" i="1"/>
  <c r="Q514" i="1"/>
  <c r="Q513" i="1"/>
  <c r="S513" i="1" s="1"/>
  <c r="Q512" i="1"/>
  <c r="S512" i="1" s="1"/>
  <c r="Q511" i="1"/>
  <c r="S511" i="1" s="1"/>
  <c r="Q510" i="1"/>
  <c r="S510" i="1" s="1"/>
  <c r="Q509" i="1"/>
  <c r="S509" i="1" s="1"/>
  <c r="S514" i="1" l="1"/>
  <c r="Q508" i="1"/>
  <c r="S508" i="1" s="1"/>
  <c r="Q507" i="1"/>
  <c r="S507" i="1" s="1"/>
  <c r="Q506" i="1"/>
  <c r="S506" i="1" s="1"/>
  <c r="Q505" i="1"/>
  <c r="S505" i="1" s="1"/>
  <c r="Q504" i="1"/>
  <c r="S504" i="1" s="1"/>
  <c r="Q503" i="1"/>
  <c r="S503" i="1" s="1"/>
  <c r="Q502" i="1"/>
  <c r="S502" i="1" s="1"/>
  <c r="Q501" i="1"/>
  <c r="S501" i="1" s="1"/>
  <c r="Q500" i="1"/>
  <c r="S500" i="1" s="1"/>
  <c r="Q499" i="1"/>
  <c r="S499" i="1" s="1"/>
  <c r="Q498" i="1"/>
  <c r="S498" i="1" s="1"/>
  <c r="Q497" i="1"/>
  <c r="S497" i="1" s="1"/>
  <c r="Q496" i="1"/>
  <c r="S496" i="1" s="1"/>
  <c r="Q495" i="1"/>
  <c r="S495" i="1" s="1"/>
  <c r="Q494" i="1"/>
  <c r="S494" i="1" s="1"/>
  <c r="Q493" i="1"/>
  <c r="S493" i="1" s="1"/>
  <c r="Q492" i="1" l="1"/>
  <c r="S492" i="1" s="1"/>
  <c r="Q491" i="1"/>
  <c r="S491" i="1" s="1"/>
  <c r="Q490" i="1"/>
  <c r="S490" i="1" s="1"/>
  <c r="Q489" i="1"/>
  <c r="S489" i="1" s="1"/>
  <c r="Q488" i="1"/>
  <c r="S488" i="1" s="1"/>
  <c r="Q487" i="1"/>
  <c r="S487" i="1" s="1"/>
  <c r="Q486" i="1"/>
  <c r="S486" i="1" s="1"/>
  <c r="Q485" i="1"/>
  <c r="S485" i="1" s="1"/>
  <c r="Q484" i="1"/>
  <c r="S484" i="1" s="1"/>
  <c r="Q483" i="1"/>
  <c r="S483" i="1" s="1"/>
  <c r="Q482" i="1"/>
  <c r="S482" i="1" s="1"/>
  <c r="Q481" i="1"/>
  <c r="S481" i="1" s="1"/>
  <c r="Q480" i="1"/>
  <c r="S480" i="1" s="1"/>
  <c r="Q479" i="1"/>
  <c r="S479" i="1" s="1"/>
  <c r="Q478" i="1"/>
  <c r="S478" i="1" s="1"/>
  <c r="Q477" i="1"/>
  <c r="S477" i="1" s="1"/>
  <c r="Q476" i="1"/>
  <c r="S476" i="1" s="1"/>
  <c r="Q475" i="1"/>
  <c r="S475" i="1" s="1"/>
  <c r="Q474" i="1"/>
  <c r="S474" i="1" s="1"/>
  <c r="Q473" i="1"/>
  <c r="S473" i="1" s="1"/>
  <c r="Q472" i="1"/>
  <c r="S472" i="1" s="1"/>
  <c r="Q471" i="1"/>
  <c r="S471" i="1" s="1"/>
  <c r="Q470" i="1"/>
  <c r="S470" i="1" s="1"/>
  <c r="Q469" i="1"/>
  <c r="S469" i="1" s="1"/>
  <c r="Q468" i="1"/>
  <c r="S468" i="1" s="1"/>
  <c r="Q467" i="1"/>
  <c r="S467" i="1" s="1"/>
  <c r="Q466" i="1"/>
  <c r="S466" i="1" s="1"/>
  <c r="Q465" i="1"/>
  <c r="S465" i="1" s="1"/>
  <c r="Q464" i="1"/>
  <c r="S464" i="1" s="1"/>
  <c r="Q463" i="1"/>
  <c r="S463" i="1" s="1"/>
  <c r="Q462" i="1"/>
  <c r="S462" i="1" s="1"/>
  <c r="Q461" i="1"/>
  <c r="S461" i="1" s="1"/>
  <c r="Q460" i="1"/>
  <c r="S460" i="1" s="1"/>
  <c r="Q459" i="1"/>
  <c r="S459" i="1" s="1"/>
  <c r="Q458" i="1"/>
  <c r="S458" i="1" s="1"/>
  <c r="Q457" i="1"/>
  <c r="S457" i="1" s="1"/>
  <c r="Q456" i="1"/>
  <c r="S456" i="1" s="1"/>
  <c r="Q455" i="1"/>
  <c r="S455" i="1" s="1"/>
  <c r="Q454" i="1" l="1"/>
  <c r="S454" i="1" s="1"/>
  <c r="Q453" i="1"/>
  <c r="S453" i="1" s="1"/>
  <c r="Q452" i="1"/>
  <c r="S452" i="1" s="1"/>
  <c r="Q451" i="1"/>
  <c r="S451" i="1" s="1"/>
  <c r="Q450" i="1"/>
  <c r="S450" i="1" s="1"/>
  <c r="Q449" i="1"/>
  <c r="S449" i="1" s="1"/>
  <c r="Q448" i="1"/>
  <c r="S448" i="1" s="1"/>
  <c r="Q447" i="1"/>
  <c r="S447" i="1" s="1"/>
  <c r="Q446" i="1"/>
  <c r="S446" i="1" s="1"/>
  <c r="Q445" i="1"/>
  <c r="S445" i="1" s="1"/>
  <c r="Q444" i="1"/>
  <c r="S444" i="1" s="1"/>
  <c r="Q443" i="1"/>
  <c r="Q442" i="1"/>
  <c r="Q441" i="1"/>
  <c r="S441" i="1" s="1"/>
  <c r="Q440" i="1"/>
  <c r="S440" i="1" s="1"/>
  <c r="Q439" i="1"/>
  <c r="S439" i="1" s="1"/>
  <c r="Q438" i="1"/>
  <c r="S438" i="1" s="1"/>
  <c r="Q437" i="1"/>
  <c r="S437" i="1" s="1"/>
  <c r="Q436" i="1"/>
  <c r="S436" i="1" s="1"/>
  <c r="Q435" i="1"/>
  <c r="S435" i="1" s="1"/>
  <c r="Q434" i="1"/>
  <c r="S434" i="1" s="1"/>
  <c r="Q433" i="1"/>
  <c r="S433" i="1" s="1"/>
  <c r="Q432" i="1"/>
  <c r="Q431" i="1"/>
  <c r="Q430" i="1"/>
  <c r="S430" i="1" s="1"/>
  <c r="Q429" i="1"/>
  <c r="S429" i="1" s="1"/>
  <c r="Q428" i="1"/>
  <c r="S428" i="1" s="1"/>
  <c r="Q427" i="1"/>
  <c r="S427" i="1" s="1"/>
  <c r="Q426" i="1"/>
  <c r="S426" i="1" s="1"/>
  <c r="Q425" i="1"/>
  <c r="S425" i="1" s="1"/>
  <c r="Q424" i="1"/>
  <c r="S424" i="1" s="1"/>
  <c r="Q423" i="1"/>
  <c r="S423" i="1" s="1"/>
  <c r="Q422" i="1"/>
  <c r="S422" i="1" s="1"/>
  <c r="Q421" i="1"/>
  <c r="S421" i="1" s="1"/>
  <c r="Q420" i="1"/>
  <c r="S420" i="1" s="1"/>
  <c r="Q419" i="1"/>
  <c r="S419" i="1" s="1"/>
  <c r="Q418" i="1"/>
  <c r="S418" i="1" s="1"/>
  <c r="Q417" i="1"/>
  <c r="S417" i="1" s="1"/>
  <c r="Q416" i="1"/>
  <c r="S416" i="1" s="1"/>
  <c r="Q415" i="1"/>
  <c r="S415" i="1" s="1"/>
  <c r="Q414" i="1"/>
  <c r="S414" i="1" s="1"/>
  <c r="Q413" i="1"/>
  <c r="S413" i="1" s="1"/>
  <c r="Q412" i="1"/>
  <c r="S412" i="1" s="1"/>
  <c r="Q411" i="1"/>
  <c r="S411" i="1" s="1"/>
  <c r="Q410" i="1"/>
  <c r="S410" i="1" s="1"/>
  <c r="Q409" i="1"/>
  <c r="S409" i="1" s="1"/>
  <c r="Q408" i="1"/>
  <c r="S408" i="1" s="1"/>
  <c r="Q407" i="1"/>
  <c r="S407" i="1" s="1"/>
  <c r="Q406" i="1"/>
  <c r="S406" i="1" s="1"/>
  <c r="Q405" i="1"/>
  <c r="S405" i="1" s="1"/>
  <c r="Q404" i="1"/>
  <c r="S404" i="1" s="1"/>
  <c r="Q403" i="1"/>
  <c r="S403" i="1" s="1"/>
  <c r="Q402" i="1"/>
  <c r="S402" i="1" s="1"/>
  <c r="Q401" i="1"/>
  <c r="S401" i="1" s="1"/>
  <c r="Q400" i="1"/>
  <c r="S400" i="1" s="1"/>
  <c r="Q399" i="1"/>
  <c r="S399" i="1" s="1"/>
  <c r="Q398" i="1"/>
  <c r="S398" i="1" s="1"/>
  <c r="Q397" i="1"/>
  <c r="S397" i="1" s="1"/>
  <c r="Q396" i="1"/>
  <c r="S396" i="1" s="1"/>
  <c r="Q395" i="1"/>
  <c r="S395" i="1" s="1"/>
  <c r="Q394" i="1"/>
  <c r="S394" i="1" s="1"/>
  <c r="Q393" i="1"/>
  <c r="S393" i="1" s="1"/>
  <c r="Q392" i="1"/>
  <c r="S392" i="1" s="1"/>
  <c r="Q391" i="1"/>
  <c r="S391" i="1" s="1"/>
  <c r="Q390" i="1"/>
  <c r="S390" i="1" s="1"/>
  <c r="Q389" i="1"/>
  <c r="S389" i="1" s="1"/>
  <c r="Q388" i="1"/>
  <c r="S388" i="1" s="1"/>
  <c r="Q387" i="1"/>
  <c r="S387" i="1" s="1"/>
  <c r="Q386" i="1"/>
  <c r="S386" i="1" s="1"/>
  <c r="Q385" i="1"/>
  <c r="S385" i="1" s="1"/>
  <c r="Q384" i="1"/>
  <c r="S384" i="1" s="1"/>
  <c r="Q383" i="1"/>
  <c r="S383" i="1" s="1"/>
  <c r="Q382" i="1"/>
  <c r="S382" i="1" s="1"/>
  <c r="Q381" i="1"/>
  <c r="S381" i="1" s="1"/>
  <c r="Q380" i="1"/>
  <c r="S380" i="1" s="1"/>
  <c r="Q379" i="1"/>
  <c r="S379" i="1" s="1"/>
  <c r="Q378" i="1"/>
  <c r="S378" i="1" s="1"/>
  <c r="S431" i="1" l="1"/>
  <c r="S442" i="1"/>
  <c r="Q377" i="1"/>
  <c r="S377" i="1" s="1"/>
  <c r="Q376" i="1"/>
  <c r="S376" i="1" s="1"/>
  <c r="Q375" i="1"/>
  <c r="S375" i="1" s="1"/>
  <c r="Q374" i="1"/>
  <c r="S374" i="1" s="1"/>
  <c r="J21" i="2"/>
  <c r="Q373" i="1"/>
  <c r="S373" i="1" s="1"/>
  <c r="Q372" i="1"/>
  <c r="S372" i="1" s="1"/>
  <c r="Q371" i="1"/>
  <c r="S371" i="1" s="1"/>
  <c r="Q370" i="1"/>
  <c r="S370" i="1" s="1"/>
  <c r="Q369" i="1"/>
  <c r="S369" i="1" s="1"/>
  <c r="Q368" i="1"/>
  <c r="S368" i="1" s="1"/>
  <c r="Q367" i="1"/>
  <c r="S367" i="1" s="1"/>
  <c r="Q366" i="1"/>
  <c r="S366" i="1" s="1"/>
  <c r="Q365" i="1"/>
  <c r="S365" i="1" s="1"/>
  <c r="Q364" i="1"/>
  <c r="S364" i="1" s="1"/>
  <c r="Q363" i="1"/>
  <c r="S363" i="1" s="1"/>
  <c r="Q362" i="1"/>
  <c r="S362" i="1" s="1"/>
  <c r="Q361" i="1"/>
  <c r="S361" i="1" s="1"/>
  <c r="Q360" i="1"/>
  <c r="S360" i="1" s="1"/>
  <c r="Q359" i="1"/>
  <c r="S359" i="1" s="1"/>
  <c r="Q358" i="1"/>
  <c r="S358" i="1" s="1"/>
  <c r="Q357" i="1"/>
  <c r="S357" i="1" s="1"/>
  <c r="Q356" i="1"/>
  <c r="S356" i="1" s="1"/>
  <c r="Q355" i="1"/>
  <c r="S355" i="1" s="1"/>
  <c r="Q354" i="1"/>
  <c r="S354" i="1" s="1"/>
  <c r="Q353" i="1"/>
  <c r="S353" i="1" s="1"/>
  <c r="Q352" i="1"/>
  <c r="S352" i="1" s="1"/>
  <c r="Q349" i="1"/>
  <c r="S349" i="1" s="1"/>
  <c r="Q351" i="1"/>
  <c r="S351" i="1" s="1"/>
  <c r="Q350" i="1"/>
  <c r="S350" i="1" s="1"/>
  <c r="Q348" i="1"/>
  <c r="S348" i="1" s="1"/>
  <c r="Q347" i="1"/>
  <c r="S347" i="1" s="1"/>
  <c r="Q346" i="1"/>
  <c r="S346" i="1" s="1"/>
  <c r="Q345" i="1"/>
  <c r="S345" i="1" s="1"/>
  <c r="Q344" i="1"/>
  <c r="S344" i="1" s="1"/>
  <c r="Q343" i="1"/>
  <c r="S343" i="1" s="1"/>
  <c r="Q342" i="1"/>
  <c r="S342" i="1" s="1"/>
  <c r="Q341" i="1"/>
  <c r="S341" i="1" s="1"/>
  <c r="J24" i="2"/>
  <c r="Q340" i="1"/>
  <c r="S340" i="1" s="1"/>
  <c r="Q339" i="1"/>
  <c r="S339" i="1" s="1"/>
  <c r="Q338" i="1"/>
  <c r="S338" i="1" s="1"/>
  <c r="Q337" i="1"/>
  <c r="S337" i="1" s="1"/>
  <c r="Q336" i="1"/>
  <c r="S336" i="1" s="1"/>
  <c r="Q335" i="1"/>
  <c r="S335" i="1" s="1"/>
  <c r="Q334" i="1" l="1"/>
  <c r="S334" i="1" s="1"/>
  <c r="Q333" i="1"/>
  <c r="S333" i="1" s="1"/>
  <c r="Q332" i="1"/>
  <c r="S332" i="1" s="1"/>
  <c r="Q331" i="1"/>
  <c r="S331" i="1" s="1"/>
  <c r="Q330" i="1"/>
  <c r="S330" i="1" s="1"/>
  <c r="Q329" i="1"/>
  <c r="S329" i="1" s="1"/>
  <c r="Q328" i="1"/>
  <c r="S328" i="1" s="1"/>
  <c r="Q327" i="1"/>
  <c r="S327" i="1" s="1"/>
  <c r="Q326" i="1"/>
  <c r="S326" i="1" s="1"/>
  <c r="Q325" i="1"/>
  <c r="S325" i="1" s="1"/>
  <c r="Q324" i="1"/>
  <c r="S324" i="1" s="1"/>
  <c r="Q323" i="1"/>
  <c r="S323" i="1" s="1"/>
  <c r="Q322" i="1"/>
  <c r="S322" i="1" s="1"/>
  <c r="Q321" i="1"/>
  <c r="S321" i="1" s="1"/>
  <c r="Q320" i="1"/>
  <c r="S320" i="1" s="1"/>
  <c r="Q319" i="1"/>
  <c r="S319" i="1" s="1"/>
  <c r="Q318" i="1"/>
  <c r="S318" i="1" s="1"/>
  <c r="Q317" i="1"/>
  <c r="S317" i="1" s="1"/>
  <c r="Q316" i="1"/>
  <c r="S316" i="1" s="1"/>
  <c r="Q315" i="1"/>
  <c r="S315" i="1" s="1"/>
  <c r="Q314" i="1"/>
  <c r="S314" i="1" s="1"/>
  <c r="Q313" i="1"/>
  <c r="S313" i="1" s="1"/>
  <c r="Q312" i="1"/>
  <c r="S312" i="1" s="1"/>
  <c r="Q311" i="1"/>
  <c r="S311" i="1" s="1"/>
  <c r="Q310" i="1"/>
  <c r="S310" i="1" s="1"/>
  <c r="Q309" i="1"/>
  <c r="S309" i="1" s="1"/>
  <c r="Q308" i="1"/>
  <c r="S308" i="1" s="1"/>
  <c r="Q307" i="1"/>
  <c r="S307" i="1" s="1"/>
  <c r="Q305" i="1"/>
  <c r="S305" i="1" s="1"/>
  <c r="Q306" i="1"/>
  <c r="S306" i="1" s="1"/>
  <c r="Q304" i="1"/>
  <c r="S304" i="1" s="1"/>
  <c r="Q303" i="1"/>
  <c r="S303" i="1" s="1"/>
  <c r="Q302" i="1"/>
  <c r="S302" i="1" s="1"/>
  <c r="Q301" i="1"/>
  <c r="S301" i="1" s="1"/>
  <c r="Q300" i="1"/>
  <c r="S300" i="1" s="1"/>
  <c r="Q299" i="1"/>
  <c r="S299" i="1" s="1"/>
  <c r="Q298" i="1"/>
  <c r="S298" i="1" s="1"/>
  <c r="Q297" i="1"/>
  <c r="S297" i="1" s="1"/>
  <c r="Q296" i="1"/>
  <c r="S296" i="1" s="1"/>
  <c r="Q295" i="1"/>
  <c r="S295" i="1" s="1"/>
  <c r="Q294" i="1"/>
  <c r="S294" i="1" s="1"/>
  <c r="Q293" i="1"/>
  <c r="S293" i="1" s="1"/>
  <c r="Q292" i="1"/>
  <c r="S292" i="1" s="1"/>
  <c r="Q291" i="1"/>
  <c r="S291" i="1" s="1"/>
  <c r="Q290" i="1"/>
  <c r="S290" i="1" s="1"/>
  <c r="Q289" i="1"/>
  <c r="S289" i="1" s="1"/>
  <c r="Q288" i="1"/>
  <c r="S288" i="1" s="1"/>
  <c r="Q287" i="1"/>
  <c r="S287" i="1" s="1"/>
  <c r="Q286" i="1"/>
  <c r="S286" i="1" s="1"/>
  <c r="Q285" i="1"/>
  <c r="S285" i="1" s="1"/>
  <c r="Q284" i="1"/>
  <c r="S284" i="1" s="1"/>
  <c r="Q283" i="1"/>
  <c r="S283" i="1" s="1"/>
  <c r="Q282" i="1"/>
  <c r="S282" i="1" s="1"/>
  <c r="Q281" i="1"/>
  <c r="S281" i="1" s="1"/>
  <c r="Q280" i="1"/>
  <c r="S280" i="1" s="1"/>
  <c r="Q279" i="1"/>
  <c r="S279" i="1" s="1"/>
  <c r="Q278" i="1"/>
  <c r="S278" i="1" s="1"/>
  <c r="Q277" i="1"/>
  <c r="S277" i="1" s="1"/>
  <c r="Q276" i="1"/>
  <c r="S276" i="1" s="1"/>
  <c r="Q275" i="1"/>
  <c r="S275" i="1" s="1"/>
  <c r="Q274" i="1"/>
  <c r="S274" i="1" s="1"/>
  <c r="Q273" i="1"/>
  <c r="S273" i="1" s="1"/>
  <c r="Q272" i="1"/>
  <c r="S272" i="1" s="1"/>
  <c r="Q271" i="1"/>
  <c r="S271" i="1" s="1"/>
  <c r="Q270" i="1"/>
  <c r="S270" i="1" s="1"/>
  <c r="Q269" i="1"/>
  <c r="S269" i="1" s="1"/>
  <c r="Q268" i="1"/>
  <c r="S268" i="1" s="1"/>
  <c r="Q267" i="1"/>
  <c r="S267" i="1" s="1"/>
  <c r="Q266" i="1"/>
  <c r="S266" i="1" s="1"/>
  <c r="Q265" i="1"/>
  <c r="S265" i="1" s="1"/>
  <c r="Q264" i="1"/>
  <c r="S264" i="1" s="1"/>
  <c r="Q263" i="1"/>
  <c r="S263" i="1" s="1"/>
  <c r="Q262" i="1"/>
  <c r="S262" i="1" s="1"/>
  <c r="Q259" i="1"/>
  <c r="S259" i="1" s="1"/>
  <c r="Q261" i="1"/>
  <c r="S261" i="1" s="1"/>
  <c r="Q260" i="1"/>
  <c r="S260" i="1" s="1"/>
  <c r="Q258" i="1"/>
  <c r="S258" i="1" s="1"/>
  <c r="Q257" i="1"/>
  <c r="S257" i="1" s="1"/>
  <c r="Q256" i="1"/>
  <c r="S256" i="1" s="1"/>
  <c r="Q255" i="1"/>
  <c r="S255" i="1" s="1"/>
  <c r="Q254" i="1"/>
  <c r="S254" i="1" s="1"/>
  <c r="Q253" i="1"/>
  <c r="S253" i="1" s="1"/>
  <c r="Q252" i="1"/>
  <c r="S252" i="1" s="1"/>
  <c r="Q251" i="1"/>
  <c r="S251" i="1" s="1"/>
  <c r="Q250" i="1"/>
  <c r="S250" i="1" s="1"/>
  <c r="Q249" i="1"/>
  <c r="S249" i="1" s="1"/>
  <c r="Q248" i="1"/>
  <c r="S248" i="1" s="1"/>
  <c r="Q247" i="1"/>
  <c r="S247" i="1" s="1"/>
  <c r="Q246" i="1"/>
  <c r="S246" i="1" s="1"/>
  <c r="Q245" i="1"/>
  <c r="S245" i="1" s="1"/>
  <c r="Q244" i="1"/>
  <c r="S244" i="1" s="1"/>
  <c r="Q243" i="1"/>
  <c r="S243" i="1" s="1"/>
  <c r="Q242" i="1"/>
  <c r="S242" i="1" s="1"/>
  <c r="Q241" i="1"/>
  <c r="S241" i="1" s="1"/>
  <c r="Q240" i="1"/>
  <c r="S240" i="1" s="1"/>
  <c r="Q239" i="1"/>
  <c r="S239" i="1" s="1"/>
  <c r="Q238" i="1"/>
  <c r="S238" i="1" s="1"/>
  <c r="Q237" i="1"/>
  <c r="S237" i="1" s="1"/>
  <c r="Q236" i="1"/>
  <c r="S236" i="1" s="1"/>
  <c r="Q234" i="1"/>
  <c r="S234" i="1" s="1"/>
  <c r="Q233" i="1"/>
  <c r="S233" i="1" s="1"/>
  <c r="Q232" i="1"/>
  <c r="S232" i="1" s="1"/>
  <c r="Q231" i="1"/>
  <c r="S231" i="1" s="1"/>
  <c r="Q230" i="1"/>
  <c r="S230" i="1" s="1"/>
  <c r="Q229" i="1"/>
  <c r="S229" i="1" s="1"/>
  <c r="Q228" i="1"/>
  <c r="S228" i="1" s="1"/>
  <c r="Q235" i="1"/>
  <c r="S235" i="1" s="1"/>
  <c r="Q222" i="1"/>
  <c r="Q221" i="1"/>
  <c r="Q220" i="1"/>
  <c r="S220" i="1" s="1"/>
  <c r="Q219" i="1"/>
  <c r="S219" i="1" s="1"/>
  <c r="Q227" i="1"/>
  <c r="S227" i="1" s="1"/>
  <c r="Q226" i="1"/>
  <c r="S226" i="1" s="1"/>
  <c r="Q225" i="1"/>
  <c r="S225" i="1" s="1"/>
  <c r="Q224" i="1"/>
  <c r="S224" i="1" s="1"/>
  <c r="Q223" i="1"/>
  <c r="S223" i="1" s="1"/>
  <c r="Q218" i="1"/>
  <c r="S218" i="1" s="1"/>
  <c r="Q217" i="1"/>
  <c r="S217" i="1" s="1"/>
  <c r="Q216" i="1"/>
  <c r="S216" i="1" s="1"/>
  <c r="Q215" i="1"/>
  <c r="S215" i="1" s="1"/>
  <c r="Q214" i="1"/>
  <c r="S214" i="1" s="1"/>
  <c r="Q213" i="1"/>
  <c r="S213" i="1" s="1"/>
  <c r="Q212" i="1"/>
  <c r="S212" i="1" s="1"/>
  <c r="Q211" i="1"/>
  <c r="S211" i="1" s="1"/>
  <c r="Q210" i="1"/>
  <c r="S210" i="1" s="1"/>
  <c r="Q209" i="1"/>
  <c r="S209" i="1" s="1"/>
  <c r="Q208" i="1"/>
  <c r="S208" i="1" s="1"/>
  <c r="Q207" i="1"/>
  <c r="S207" i="1" s="1"/>
  <c r="Q206" i="1"/>
  <c r="S206" i="1" s="1"/>
  <c r="Q205" i="1"/>
  <c r="S205" i="1" s="1"/>
  <c r="Q204" i="1"/>
  <c r="S204" i="1" s="1"/>
  <c r="Q203" i="1"/>
  <c r="S203" i="1" s="1"/>
  <c r="Q202" i="1"/>
  <c r="S202" i="1" s="1"/>
  <c r="Q197" i="1"/>
  <c r="S197" i="1" s="1"/>
  <c r="Q201" i="1"/>
  <c r="S201" i="1" s="1"/>
  <c r="Q196" i="1"/>
  <c r="S196" i="1" s="1"/>
  <c r="Q195" i="1"/>
  <c r="S195" i="1" s="1"/>
  <c r="Q194" i="1"/>
  <c r="S194" i="1" s="1"/>
  <c r="Q193" i="1"/>
  <c r="S193" i="1" s="1"/>
  <c r="Q192" i="1"/>
  <c r="S192" i="1" s="1"/>
  <c r="Q191" i="1"/>
  <c r="S191" i="1" s="1"/>
  <c r="Q198" i="1"/>
  <c r="S198" i="1" s="1"/>
  <c r="Q200" i="1"/>
  <c r="S200" i="1" s="1"/>
  <c r="Q199" i="1"/>
  <c r="S199" i="1" s="1"/>
  <c r="Q190" i="1"/>
  <c r="S190" i="1" s="1"/>
  <c r="Q189" i="1"/>
  <c r="S189" i="1" s="1"/>
  <c r="Q188" i="1"/>
  <c r="S188" i="1" s="1"/>
  <c r="Q186" i="1"/>
  <c r="S186" i="1" s="1"/>
  <c r="Q185" i="1"/>
  <c r="S185" i="1" s="1"/>
  <c r="Q183" i="1"/>
  <c r="S183" i="1" s="1"/>
  <c r="Q187" i="1"/>
  <c r="S187" i="1" s="1"/>
  <c r="Q182" i="1"/>
  <c r="S182" i="1" s="1"/>
  <c r="Q181" i="1"/>
  <c r="S181" i="1" s="1"/>
  <c r="Q180" i="1"/>
  <c r="S180" i="1" s="1"/>
  <c r="Q179" i="1"/>
  <c r="S179" i="1" s="1"/>
  <c r="Q178" i="1"/>
  <c r="S178" i="1" s="1"/>
  <c r="S221" i="1" l="1"/>
  <c r="Q177" i="1"/>
  <c r="S177" i="1" s="1"/>
  <c r="Q176" i="1"/>
  <c r="S176" i="1" s="1"/>
  <c r="Q175" i="1"/>
  <c r="S175" i="1" s="1"/>
  <c r="Q174" i="1"/>
  <c r="S174" i="1" s="1"/>
  <c r="Q173" i="1"/>
  <c r="S173" i="1" s="1"/>
  <c r="Q170" i="1"/>
  <c r="S170" i="1" s="1"/>
  <c r="Q171" i="1"/>
  <c r="S171" i="1" s="1"/>
  <c r="Q172" i="1"/>
  <c r="S172" i="1" s="1"/>
  <c r="Q169" i="1"/>
  <c r="S169" i="1" s="1"/>
  <c r="Q168" i="1"/>
  <c r="S168" i="1" s="1"/>
  <c r="Q167" i="1"/>
  <c r="S167" i="1" s="1"/>
  <c r="Q166" i="1"/>
  <c r="S166" i="1" s="1"/>
  <c r="Q165" i="1"/>
  <c r="S165" i="1" s="1"/>
  <c r="Q164" i="1"/>
  <c r="S164" i="1" s="1"/>
  <c r="Q163" i="1"/>
  <c r="S163" i="1" s="1"/>
  <c r="Q162" i="1"/>
  <c r="S162" i="1" s="1"/>
  <c r="Q156" i="1"/>
  <c r="S156" i="1" s="1"/>
  <c r="Q157" i="1"/>
  <c r="S157" i="1" s="1"/>
  <c r="Q158" i="1"/>
  <c r="S158" i="1" s="1"/>
  <c r="Q159" i="1"/>
  <c r="S159" i="1" s="1"/>
  <c r="Q160" i="1"/>
  <c r="S160" i="1" s="1"/>
  <c r="Q161" i="1"/>
  <c r="S161" i="1" s="1"/>
  <c r="Q155" i="1"/>
  <c r="S155" i="1" s="1"/>
  <c r="Q154" i="1"/>
  <c r="S154" i="1" s="1"/>
  <c r="Q153" i="1"/>
  <c r="S153" i="1" s="1"/>
  <c r="Q152" i="1"/>
  <c r="S152" i="1" s="1"/>
  <c r="Q151" i="1"/>
  <c r="S151" i="1" s="1"/>
  <c r="Q150" i="1"/>
  <c r="Q149" i="1"/>
  <c r="Q148" i="1"/>
  <c r="S148" i="1" s="1"/>
  <c r="Q147" i="1"/>
  <c r="S147" i="1" s="1"/>
  <c r="Q146" i="1"/>
  <c r="S146" i="1" s="1"/>
  <c r="Q145" i="1"/>
  <c r="S145" i="1" s="1"/>
  <c r="Q144" i="1"/>
  <c r="S144" i="1" s="1"/>
  <c r="Q142" i="1"/>
  <c r="S142" i="1" s="1"/>
  <c r="Q143" i="1"/>
  <c r="S143" i="1" s="1"/>
  <c r="Q141" i="1"/>
  <c r="S141" i="1" s="1"/>
  <c r="Q140" i="1"/>
  <c r="S140" i="1" s="1"/>
  <c r="Q139" i="1"/>
  <c r="S139" i="1" s="1"/>
  <c r="Q138" i="1"/>
  <c r="S138" i="1" s="1"/>
  <c r="Q137" i="1"/>
  <c r="S137" i="1" s="1"/>
  <c r="Q136" i="1"/>
  <c r="S136" i="1" s="1"/>
  <c r="Q134" i="1"/>
  <c r="S134" i="1" s="1"/>
  <c r="Q135" i="1"/>
  <c r="S135" i="1" s="1"/>
  <c r="Q133" i="1"/>
  <c r="S133" i="1" s="1"/>
  <c r="J23" i="2"/>
  <c r="J25" i="2"/>
  <c r="J26" i="2"/>
  <c r="J27" i="2"/>
  <c r="J28" i="2"/>
  <c r="J29" i="2"/>
  <c r="J30" i="2"/>
  <c r="J31" i="2"/>
  <c r="J32" i="2"/>
  <c r="J33" i="2"/>
  <c r="J22" i="2"/>
  <c r="Q132" i="1"/>
  <c r="S132" i="1" s="1"/>
  <c r="Q131" i="1"/>
  <c r="S131" i="1" s="1"/>
  <c r="Q130" i="1"/>
  <c r="S130" i="1" s="1"/>
  <c r="Q128" i="1"/>
  <c r="S128" i="1" s="1"/>
  <c r="Q129" i="1"/>
  <c r="S129" i="1" s="1"/>
  <c r="Q127" i="1"/>
  <c r="S127" i="1" s="1"/>
  <c r="Q126" i="1"/>
  <c r="S126" i="1" s="1"/>
  <c r="Q125" i="1"/>
  <c r="S125" i="1" s="1"/>
  <c r="Q124" i="1"/>
  <c r="S124" i="1" s="1"/>
  <c r="S149" i="1" l="1"/>
  <c r="J20" i="2"/>
  <c r="M25" i="2"/>
  <c r="M31" i="2"/>
  <c r="M22" i="2"/>
  <c r="M30" i="2"/>
  <c r="M26" i="2"/>
  <c r="M32" i="2"/>
  <c r="M28" i="2"/>
  <c r="M24" i="2"/>
  <c r="M27" i="2"/>
  <c r="M33" i="2"/>
  <c r="M29" i="2"/>
  <c r="M23" i="2"/>
  <c r="Q123" i="1"/>
  <c r="S123" i="1" s="1"/>
  <c r="Q122" i="1"/>
  <c r="S122" i="1" s="1"/>
  <c r="Q116" i="1"/>
  <c r="S116" i="1" s="1"/>
  <c r="Q117" i="1"/>
  <c r="S117" i="1" s="1"/>
  <c r="Q118" i="1"/>
  <c r="S118" i="1" s="1"/>
  <c r="Q119" i="1"/>
  <c r="S119" i="1" s="1"/>
  <c r="Q120" i="1"/>
  <c r="S120" i="1" s="1"/>
  <c r="Q121" i="1"/>
  <c r="S121" i="1" s="1"/>
  <c r="Q115" i="1"/>
  <c r="S115" i="1" s="1"/>
  <c r="Q114" i="1"/>
  <c r="S114" i="1" s="1"/>
  <c r="Q113" i="1"/>
  <c r="S113" i="1" s="1"/>
  <c r="Q112" i="1"/>
  <c r="S112" i="1" s="1"/>
  <c r="Q111" i="1"/>
  <c r="S111" i="1" s="1"/>
  <c r="M21" i="2" l="1"/>
  <c r="Q110" i="1"/>
  <c r="S110" i="1" s="1"/>
  <c r="Q109" i="1"/>
  <c r="S109" i="1" s="1"/>
  <c r="Q108" i="1"/>
  <c r="S108" i="1" s="1"/>
  <c r="Q107" i="1"/>
  <c r="S107" i="1" s="1"/>
  <c r="Q106" i="1"/>
  <c r="S106" i="1" s="1"/>
  <c r="Q105" i="1"/>
  <c r="S105" i="1" s="1"/>
  <c r="Q104" i="1"/>
  <c r="S104" i="1" s="1"/>
  <c r="Q103" i="1"/>
  <c r="S103" i="1" s="1"/>
  <c r="Q102" i="1"/>
  <c r="S102" i="1" s="1"/>
  <c r="Q101" i="1"/>
  <c r="S101" i="1" s="1"/>
  <c r="Q100" i="1"/>
  <c r="S100" i="1" s="1"/>
  <c r="Q99" i="1"/>
  <c r="S99" i="1" s="1"/>
  <c r="Q98" i="1"/>
  <c r="S98" i="1" s="1"/>
  <c r="Q97" i="1"/>
  <c r="S97" i="1" s="1"/>
  <c r="Q96" i="1"/>
  <c r="S96" i="1" s="1"/>
  <c r="Q95" i="1"/>
  <c r="S95" i="1" s="1"/>
  <c r="Q94" i="1"/>
  <c r="S94" i="1" s="1"/>
  <c r="Q93" i="1"/>
  <c r="S93" i="1" s="1"/>
  <c r="Q92" i="1"/>
  <c r="S92" i="1" s="1"/>
  <c r="Q91" i="1"/>
  <c r="S91" i="1" s="1"/>
  <c r="Q90" i="1"/>
  <c r="S90" i="1" s="1"/>
  <c r="Q89" i="1"/>
  <c r="Q88" i="1"/>
  <c r="Q87" i="1"/>
  <c r="Q86" i="1"/>
  <c r="Q85" i="1"/>
  <c r="S85" i="1" s="1"/>
  <c r="Q84" i="1"/>
  <c r="S84" i="1" s="1"/>
  <c r="Q83" i="1"/>
  <c r="Q82" i="1"/>
  <c r="Q81" i="1"/>
  <c r="S81" i="1" s="1"/>
  <c r="Q80" i="1"/>
  <c r="S80" i="1" s="1"/>
  <c r="Q79" i="1"/>
  <c r="S79" i="1" s="1"/>
  <c r="Q78" i="1"/>
  <c r="S78" i="1" s="1"/>
  <c r="Q77" i="1"/>
  <c r="S77" i="1" s="1"/>
  <c r="Q76" i="1"/>
  <c r="S76" i="1" s="1"/>
  <c r="Q75" i="1"/>
  <c r="S75" i="1" s="1"/>
  <c r="Q74" i="1"/>
  <c r="S74" i="1" s="1"/>
  <c r="Q73" i="1"/>
  <c r="S73" i="1" s="1"/>
  <c r="Q72" i="1"/>
  <c r="S72" i="1" s="1"/>
  <c r="S82" i="1" l="1"/>
  <c r="S86" i="1"/>
  <c r="Q71" i="1"/>
  <c r="S71" i="1" s="1"/>
  <c r="Q70" i="1"/>
  <c r="S70" i="1" s="1"/>
  <c r="Q69" i="1"/>
  <c r="S69" i="1" s="1"/>
  <c r="Q68" i="1"/>
  <c r="S68" i="1" s="1"/>
  <c r="Q67" i="1"/>
  <c r="S67" i="1" s="1"/>
  <c r="Q66" i="1"/>
  <c r="S66" i="1" s="1"/>
  <c r="Q65" i="1"/>
  <c r="S65" i="1" s="1"/>
  <c r="Q64" i="1"/>
  <c r="S64" i="1" s="1"/>
  <c r="Q63" i="1"/>
  <c r="S63" i="1" s="1"/>
  <c r="Q62" i="1"/>
  <c r="S62" i="1" s="1"/>
  <c r="Q61" i="1" l="1"/>
  <c r="S61" i="1" s="1"/>
  <c r="Q60" i="1"/>
  <c r="S60" i="1" s="1"/>
</calcChain>
</file>

<file path=xl/sharedStrings.xml><?xml version="1.0" encoding="utf-8"?>
<sst xmlns="http://schemas.openxmlformats.org/spreadsheetml/2006/main" count="12147" uniqueCount="1806">
  <si>
    <t>PT No.</t>
  </si>
  <si>
    <t>Sources</t>
  </si>
  <si>
    <t>Page in Rasmussen 2003</t>
  </si>
  <si>
    <t>Prodigy</t>
  </si>
  <si>
    <t>Year BC</t>
  </si>
  <si>
    <t>Incidence</t>
  </si>
  <si>
    <t>Livy 10.23.1; Cass. Dio 8 in Zon. 8.1</t>
  </si>
  <si>
    <t>Rome (Capitoline; Forum Romanum)</t>
  </si>
  <si>
    <t>4 (legio)</t>
  </si>
  <si>
    <t>blood, honey, and milk flow from the altar of Jupiter on the Capitoline</t>
  </si>
  <si>
    <t>in the forum a bronze statue of Victoria moves of its own accord, facing towards the Gauls</t>
  </si>
  <si>
    <t>in and outside Rome</t>
  </si>
  <si>
    <t>Livy 10.31.8; August. De civ. D. 3.17</t>
  </si>
  <si>
    <t>plague</t>
  </si>
  <si>
    <t>shower of earth</t>
  </si>
  <si>
    <t>lightning strikes many times among the army of Appius Claudius</t>
  </si>
  <si>
    <t>Livy 10.47.6; Per. 11; Ov. Met. 15. 622; Plut. Qua est. Ran. 94; Val. Max. 1.8.2; August. De civ. D. 3.17; Oros. 3.22.5; Plin. HN 29.72; Strabo 12.567</t>
  </si>
  <si>
    <t>293/292</t>
  </si>
  <si>
    <t>Livy Per. 1 14; Cic. Div. 1.16; Ov. Fast. 6.729; CIL I (2) p. 320; Plin. HN 29.57</t>
  </si>
  <si>
    <t>Rome (Capitoline)</t>
  </si>
  <si>
    <t>lightning strikes the statue of Jupiter Summanus on the roof of the temple on the Capitoline</t>
  </si>
  <si>
    <t>the head, which has fallen off, is found (in the Tiber) by the haruspices</t>
  </si>
  <si>
    <t>58-59</t>
  </si>
  <si>
    <t>Gell. NA 4.5.1-7</t>
  </si>
  <si>
    <t>no date, circa 270 [?]</t>
  </si>
  <si>
    <t>lightning strikes the statue of Horatius Codes at the Comitium</t>
  </si>
  <si>
    <t>Oros. 4.4.1-4</t>
  </si>
  <si>
    <t>Rome; Formiae; ager Calenus</t>
  </si>
  <si>
    <t>lightning strikes the temple of Salus and the city walls</t>
  </si>
  <si>
    <t>wolves run into the city with a corpse that they tear apart</t>
  </si>
  <si>
    <t>in Formiae lightning strikes the city walls</t>
  </si>
  <si>
    <t>a flaming pit appears on the ager Calenus</t>
  </si>
  <si>
    <t>Oros. 4.5.1</t>
  </si>
  <si>
    <t>blood wells up out of the ground</t>
  </si>
  <si>
    <t>milk rains from the sky</t>
  </si>
  <si>
    <t>springs bubble with blood</t>
  </si>
  <si>
    <t>Oros. 4.5.7; August. De civ. D. 3.17</t>
  </si>
  <si>
    <t>Rome</t>
  </si>
  <si>
    <t>Livy Per. 49; Festus 441.4; Varro in Censorinus DN 17.8.10</t>
  </si>
  <si>
    <t>Rome (Campus Martius)</t>
  </si>
  <si>
    <t>the war</t>
  </si>
  <si>
    <t>lightning strikes</t>
  </si>
  <si>
    <t>disease</t>
  </si>
  <si>
    <t>Plin. HN 18.286</t>
  </si>
  <si>
    <t>Plin. HN 7.120.35; Val. Max. 8.15.12</t>
  </si>
  <si>
    <t>during Second Punic War (218-201)</t>
  </si>
  <si>
    <t>the impudicitia of Roman matrons</t>
  </si>
  <si>
    <t>Cass. Dio 12.50</t>
  </si>
  <si>
    <t>lightning strikes the Capitoline near the temple of Apollo</t>
  </si>
  <si>
    <t>Cass. Dio 12 in Zon. 8.19; Plut. Vit. Marc. 3; Orosius 4.13.3</t>
  </si>
  <si>
    <t>Cass. Dio 12 in Zon. 8.20; Plut. Vit. Marc. 4; Oros. 4.13.12</t>
  </si>
  <si>
    <t>Rome (Forum Romanum); Picenum; Etruria; Ariminum</t>
  </si>
  <si>
    <t>in Picenum blood flows in the river</t>
  </si>
  <si>
    <t>in Etruria the sky is on fire</t>
  </si>
  <si>
    <t>in Ariminum the light of day shines at night</t>
  </si>
  <si>
    <t>in several places three moons are visible</t>
  </si>
  <si>
    <t>a vulture settles in the Forum Romanum for days</t>
  </si>
  <si>
    <t>61-62</t>
  </si>
  <si>
    <t>Livy 21.62; Val. Max. 1.6.5; Cass. Dio 13 in Zon. 8.22.5; Livy 21.46.1-3</t>
  </si>
  <si>
    <t>Rome (Forum Olitorium; Forum Boarium); Lanuvium; Amiternum; Picenum; Caere; Gallia</t>
  </si>
  <si>
    <t>at the Forum Olitorium a sixmonth-old freeborn infant shouts "triumphus"</t>
  </si>
  <si>
    <t>at the Forum Boarium an ox ascends, of its own accord, to the third floor of a building and then hurls itself out because of the tumult among the inhabitants</t>
  </si>
  <si>
    <t>visions of ships shine in the sky</t>
  </si>
  <si>
    <t>at the Forum Olitorium the temple of Spes is struck by lightning</t>
  </si>
  <si>
    <t>at Amiternum people are seen in shining robes, but only at a distance</t>
  </si>
  <si>
    <t>at Picenum there is a shower of stones</t>
  </si>
  <si>
    <t>at Caere the lots shrink</t>
  </si>
  <si>
    <t>in Gallia a wolf snatches the sword of a guard</t>
  </si>
  <si>
    <t>a wolf walks unharmed through Scipio's camp</t>
  </si>
  <si>
    <t>a swarm of bees settles in a tree over Scipio's tent</t>
  </si>
  <si>
    <t>62-63</t>
  </si>
  <si>
    <t>Rome (Via Appia); Sicily; Sardinia; Praeneste; Arpi; Capena; Caere; Antium; Falerii; Capua</t>
  </si>
  <si>
    <t>Livy 22.1.8-20; Val. Max. 1.6.5; Plut. Vit.Fab. Max. 2; Oros. 4.15.1; Macrob. Sat. 1.6.13-14</t>
  </si>
  <si>
    <t>on Sicily the spears of soldiers break into flames</t>
  </si>
  <si>
    <t>on Sardinia, flames spring from the staff of a night watchman</t>
  </si>
  <si>
    <t>on the coast many fires occur</t>
  </si>
  <si>
    <t>two shields sweat blood</t>
  </si>
  <si>
    <t>soldiers are struck by lightning</t>
  </si>
  <si>
    <t>the solar disc seems diminished</t>
  </si>
  <si>
    <t>in Praeneste burning stones fall from the sky</t>
  </si>
  <si>
    <t>in Capena two moons rise in the daytime</t>
  </si>
  <si>
    <t>in Caere the springs flow with blood, and blood trickles in the very spring of Hercules</t>
  </si>
  <si>
    <t>in Antium bloody heads of grain fall into the basket during harvesting</t>
  </si>
  <si>
    <t>in Falerii the sky seems to split into a rift, from which rays of light shine</t>
  </si>
  <si>
    <t>lots shrink, and one falls out of its own accord, bearing the inscription "Mavors shakes his spear", and at the same time the statue of Mars and the images of the wolves on the Via Appia sweat</t>
  </si>
  <si>
    <t>wooly-haired goats</t>
  </si>
  <si>
    <t>a hen that transforms into a cock</t>
  </si>
  <si>
    <t>a cock that transforms into a hen</t>
  </si>
  <si>
    <t>Cic. Div. 177-78; Plin. HN 2.200; Livy 22.9.7-11; Per. 22 Plut. Vit.Fab. Max. 3</t>
  </si>
  <si>
    <t>(217)</t>
  </si>
  <si>
    <t>Rome; all of Italy; several islands; Liguria; Gallia; Lake Trasimene</t>
  </si>
  <si>
    <t>earthquake</t>
  </si>
  <si>
    <t>Flaminius ignores unfavourable auspices</t>
  </si>
  <si>
    <t>his horse stumbles and falls in front of the statue of Jupiter Stator</t>
  </si>
  <si>
    <t>a standard-bearer cannot move the standard</t>
  </si>
  <si>
    <t>Livy 22.36.6-9; (cf. Cass. Dio 15 in Zon.9.33)</t>
  </si>
  <si>
    <t>Rome (Aventine; road to Campus Martius); Aricia; Sabine territory; Caere</t>
  </si>
  <si>
    <t>shower of stones on the Aventine</t>
  </si>
  <si>
    <t>shower of stones in Aricia</t>
  </si>
  <si>
    <t>in the Sabine territory blood drips from statues of deities</t>
  </si>
  <si>
    <t>in Caere there is blood in the springs</t>
  </si>
  <si>
    <t>on the way to the Campus Martius, people are killed by lightning</t>
  </si>
  <si>
    <t>Livy 22.57.2-6; Per. 22; Plut. V/V. Fab. Max. 18</t>
  </si>
  <si>
    <t>(216)</t>
  </si>
  <si>
    <t>the Vestal Virgins Opimia and Floronia break the vow of chastity (Floronia even does so with a scriba pontificius by the name of L. Cantilius)</t>
  </si>
  <si>
    <t>Livy 23.31.15; 23.39.5; Cass. Dio 15 in Zon. 9.3.3</t>
  </si>
  <si>
    <t>64-65</t>
  </si>
  <si>
    <t>Sinuessa; Lanuvium</t>
  </si>
  <si>
    <t>the sea is aflame</t>
  </si>
  <si>
    <t>in Sinuessa a cow gives birth to a foal</t>
  </si>
  <si>
    <t>in Lanuvium blood drips from statues in the temple of Juno Sospita and there is a shower of stones around the temple</t>
  </si>
  <si>
    <t>Livy 24.10.6-24.1 1.1</t>
  </si>
  <si>
    <t>65-66</t>
  </si>
  <si>
    <t>Rome (Forum Romanum; Forum Boarium; Vicus Insteius; Capitoline; Janiculum); Lanuvium; Apulia; Mantua; Cales; Sabine territory; Gabii; Praeneste; Sicily; Marrucini; Spoletium; Hadria</t>
  </si>
  <si>
    <t>in Lanuvium ravens build a nest in the temple of Juno Sospita</t>
  </si>
  <si>
    <t>in Apulia a palm tree bursts into flames</t>
  </si>
  <si>
    <t>in Mantua there is blood in the sea at the mouth of the Mincius river</t>
  </si>
  <si>
    <t>in Cales there are showers of chalk</t>
  </si>
  <si>
    <t>in the Forum Boarium there is a rain of blood</t>
  </si>
  <si>
    <t>in Vicus Insteius a subterranean spring flows with a strong current</t>
  </si>
  <si>
    <t>in Praeneste the spear of Mars moves</t>
  </si>
  <si>
    <t>on Sicily an ox speaks</t>
  </si>
  <si>
    <t>among the Marrucini a child shouts "Io triumphe" from its mother's womb</t>
  </si>
  <si>
    <t>in Spoletium a man turns into a woman</t>
  </si>
  <si>
    <t>in the Forum Romanum a swarm of bees is seen by some, followed by a vision of armed legions on the Janiculum, while others present see nothing unusual</t>
  </si>
  <si>
    <t>Livy 24.44.7-9</t>
  </si>
  <si>
    <t>[lacuna - Caietae proposed by Luterbacher]; Aricia; Tarracina; Compsa; Amiternum</t>
  </si>
  <si>
    <t>lightning strikes the wall and gates in [lacuna]</t>
  </si>
  <si>
    <t>in Aricia lightning strikes the temple of Jupiter</t>
  </si>
  <si>
    <t>on the river near Tarracina visions of war ships are seen</t>
  </si>
  <si>
    <t>in the temple of Jupiter Vicilinus in Compsa the clamour of weapons is heard</t>
  </si>
  <si>
    <t>blood flows in the river near Amiternum</t>
  </si>
  <si>
    <t>Rome (Capitoline); Mons Albanus; Suessula; Cumae; Reate</t>
  </si>
  <si>
    <t>Livy 257.7-9</t>
  </si>
  <si>
    <t>showers of stones fall on the Mons Albanus for two days</t>
  </si>
  <si>
    <t>lightning strikes two temples on the Capitoline</t>
  </si>
  <si>
    <t>lightning is seen many places on the fortifications over Suessula, where two guardsmen are killed</t>
  </si>
  <si>
    <t>66-67</t>
  </si>
  <si>
    <t>Livy 26.23.4-6</t>
  </si>
  <si>
    <t>Rome (Forum Subertanum); Anagnia; Fregellae; Eretum; Reate</t>
  </si>
  <si>
    <t>on the pediment of the temple of Concordia a Victoria is struck by lightning, falls down to the Victorias on the antefix, and remains there without falling to the ground</t>
  </si>
  <si>
    <t>in the Forum Subettanum streams of blood flow for a whole day</t>
  </si>
  <si>
    <t>in Reate a mule gives birth</t>
  </si>
  <si>
    <t>Livy 27.4.11-15</t>
  </si>
  <si>
    <t>Rome (Tusculum); Anagnia; Tarracina; Tarquinii; Capena</t>
  </si>
  <si>
    <t>in Tusculum a lamb is born with a milk-filled udder</t>
  </si>
  <si>
    <t>lightning strikes the top of the temple of Jupiter and rips off almost the entire roof</t>
  </si>
  <si>
    <t>around the same time in Anagnia lightning strikes in front of the gate and the fire bums for a day and a night without being fuelled</t>
  </si>
  <si>
    <t>in the grove of Diana in Anagnia birds abandon their nests</t>
  </si>
  <si>
    <t>in Tarracina great serpents frolic in the sea like playful fish</t>
  </si>
  <si>
    <t>in Tarquinii a pig is born with a human head</t>
  </si>
  <si>
    <t>in the grove of Feronia on the ager Capenas four statues sweat blood for a day and a night</t>
  </si>
  <si>
    <t>Livy 27.11.1-6</t>
  </si>
  <si>
    <t>67-68</t>
  </si>
  <si>
    <t>Commentary A.K.</t>
  </si>
  <si>
    <t>lightning strikes a basin in Ostia</t>
  </si>
  <si>
    <t>the waters of Albanus flow with blood</t>
  </si>
  <si>
    <t>in the cella of the temple of Fors Fortuna in Rome a figure falls by itself from the garland on the statue's head into its hand</t>
  </si>
  <si>
    <t>in Privernum a cow speaks</t>
  </si>
  <si>
    <t>and in the peopled square a vulture flies down into a shop</t>
  </si>
  <si>
    <t>in Sinuessa a hermaphrodite is born</t>
  </si>
  <si>
    <t>it rains milk</t>
  </si>
  <si>
    <t>a child is born with the head of an elephant</t>
  </si>
  <si>
    <t>Rome (Mons Albanus; Lacus Albanus); Ostia; Capua; Sinuessa; Privernum</t>
  </si>
  <si>
    <t>Livy 27.23.1-4</t>
  </si>
  <si>
    <t>Capua; Cumae; Casinum; Ostia; Caere; Volsinii</t>
  </si>
  <si>
    <t>in Cumae mice nibble at the gold in the temple of Jupiter</t>
  </si>
  <si>
    <t>in Casinum a large swarm of bees settles in the forum</t>
  </si>
  <si>
    <t>in Caere a vulture flies into the temple of Jupiter</t>
  </si>
  <si>
    <t>in Volsinii blood flows in the sea</t>
  </si>
  <si>
    <t>Livy 27.37.1-15</t>
  </si>
  <si>
    <t>68-70</t>
  </si>
  <si>
    <t>Rom (Armilustrum); Veii; Minturnae; Atella; Capua; Frusino</t>
  </si>
  <si>
    <t>Shower of stones in Veii</t>
  </si>
  <si>
    <t>(the prodigies are expiated and new ones are reported:) a shower of stones in the Armilustrum</t>
  </si>
  <si>
    <t>in Frusino a hermaphrodite as big as a fouryear-old is born</t>
  </si>
  <si>
    <t>while the 27 virgines are learning the expiation hymn relating to the hermaphrodite prodigy in the temple of Jupiter Stator, lightning strikes the temple of Juno Regina on the Aventine</t>
  </si>
  <si>
    <t>Livy 28.11.1-7; Cass. Dio 17.57-40</t>
  </si>
  <si>
    <t>Rome (Circus Flaminius); Tarracina; Satricum; Antium; Caere; Alba; Fregellae; ager Romanus</t>
  </si>
  <si>
    <t>70-71</t>
  </si>
  <si>
    <t>lightning strikes the temple of Jupiter in Tarracina</t>
  </si>
  <si>
    <t>in Satricum lightning strikes the temple of Mater Matuta</t>
  </si>
  <si>
    <t>in Satricum two snakes slide into the temple of Jupiter</t>
  </si>
  <si>
    <t>in Antium bloody heads of grain are seen</t>
  </si>
  <si>
    <t>in Alba two suns are seen</t>
  </si>
  <si>
    <t>in Fregellae light breaks forth during the night</t>
  </si>
  <si>
    <t>in the ager Romanus an ox speaks</t>
  </si>
  <si>
    <t>at the Circus Flaminius the alter of Neptune drips with sweat</t>
  </si>
  <si>
    <t>the flame at the temple of Vesta goes out, due to the negligence of a Vestal Virgin</t>
  </si>
  <si>
    <t>Livy 29.10.4-8; 29.11; 29.14; Ov. Fast. 4. 179ff; Plin. HN 7.120; App. Hann. 56; auctor ignotus De vir. ill. 46</t>
  </si>
  <si>
    <t>205/204</t>
  </si>
  <si>
    <t>Rome; Setia; Tarracina; Anagnia; Lanuvium</t>
  </si>
  <si>
    <t>frequent showers of stones</t>
  </si>
  <si>
    <t>two suns</t>
  </si>
  <si>
    <t>light in the middle of the night</t>
  </si>
  <si>
    <t>in Setia a meteor is seen to move from east to west</t>
  </si>
  <si>
    <t>in Tarracina lightning strikes a gate</t>
  </si>
  <si>
    <t>in the temple of Juno Sospita in Lanuvium, noise is heard and a dreadful rumble</t>
  </si>
  <si>
    <t>71-72</t>
  </si>
  <si>
    <t>Livy 30.2.9-13</t>
  </si>
  <si>
    <t>in and outside Rome: Capitoline; Antium; Capua; Reate; Anagnia; Frusino; Arpinum</t>
  </si>
  <si>
    <t>ravens eat from the gold on the Capitoline</t>
  </si>
  <si>
    <t>in Antium mice nibble on a golden wreath</t>
  </si>
  <si>
    <t>the entire region of Capua is full of locusts</t>
  </si>
  <si>
    <t>in Reate a five-footed foal is born</t>
  </si>
  <si>
    <t>in Frusino the sun is surrounded by two rings</t>
  </si>
  <si>
    <t>in Arpinum the earth collapses into a great cavity</t>
  </si>
  <si>
    <t>one of the consuls finds the head of the liver absent in his first victim</t>
  </si>
  <si>
    <t>Livy 30.38.8-10</t>
  </si>
  <si>
    <t>Rome (Palatine); Cumae; Velitrae; Aricia; Frusino</t>
  </si>
  <si>
    <t>in the Velitrae region the earth collapses into deep pits into which trees plummet</t>
  </si>
  <si>
    <t>there is a shower of stones on the Palatine</t>
  </si>
  <si>
    <t>72-73</t>
  </si>
  <si>
    <t>Livy 31.12.5-10</t>
  </si>
  <si>
    <t>Lucania; Privernum; Lanuvium; Sabini; Frusino; Sinuessa;</t>
  </si>
  <si>
    <t>in Lucania flames are seen in the sky</t>
  </si>
  <si>
    <t>in Privernum the sun is red all day</t>
  </si>
  <si>
    <t>in the temple of Juno Sospita in Lanuvium a great noise is heard at night</t>
  </si>
  <si>
    <t>in Frusino a lamb with a pig's head is born</t>
  </si>
  <si>
    <t>in Sinuessa a pig with a human head is born</t>
  </si>
  <si>
    <t>in Lucania a fivefooted foal</t>
  </si>
  <si>
    <t>Livy 32.1.10-14 Livy Per. 32</t>
  </si>
  <si>
    <t>Suessa; Formiae; Ostia; Velitrae; Bruttium; Macedonia</t>
  </si>
  <si>
    <t>in Formiae the temple of Jupiter is struck</t>
  </si>
  <si>
    <t>in Ostia the temple of Jupiter is struck</t>
  </si>
  <si>
    <t>and hair grows in the temple of Hercules</t>
  </si>
  <si>
    <t>in Bruttium a fivefooted foal is born</t>
  </si>
  <si>
    <t>and three chicks each with three feet are born</t>
  </si>
  <si>
    <t>in Macedonia a laurel grows up from the stern of a longship</t>
  </si>
  <si>
    <t>73-74</t>
  </si>
  <si>
    <t>Livy 32.9.2-4</t>
  </si>
  <si>
    <t>Veii; Lanuvium; Ardea; Capua; Arretium; Velitrae; Suessa Aurunca; Sinuessa</t>
  </si>
  <si>
    <t>in Veii lightning strikes a public road</t>
  </si>
  <si>
    <t>in Lanuvium the temple of Jupiter is struck</t>
  </si>
  <si>
    <t>in Ardea the temple of Hercules</t>
  </si>
  <si>
    <t>in Anetium the sky seems to be burning</t>
  </si>
  <si>
    <t>in Velitrae the earth collapses into a pit three iugera wide</t>
  </si>
  <si>
    <t>in Suessa Aurunca a two-headed lamb is born</t>
  </si>
  <si>
    <t>and in Sinuessa a pig with a human head is born</t>
  </si>
  <si>
    <t>Livy 32.29.1-2</t>
  </si>
  <si>
    <t>Rome (Capitoline); Fregenae; Frusino; Aefula; Formiae</t>
  </si>
  <si>
    <t>in Frusino it is light at night</t>
  </si>
  <si>
    <t>in Aefula a two-headed lamb with five feet is born</t>
  </si>
  <si>
    <t>in Formiae two wolves run through the city and mangle passers-by</t>
  </si>
  <si>
    <t>74-75</t>
  </si>
  <si>
    <t>Livy 33.26.7-9</t>
  </si>
  <si>
    <t>Rome; Sabine territory; Capena</t>
  </si>
  <si>
    <t>a Roman equestrian and his horse are killed by lightning in the Sabine territory</t>
  </si>
  <si>
    <t>in Capena lightning strikes the temple of Feronia</t>
  </si>
  <si>
    <t>at the temple of Moneta two lance points burn</t>
  </si>
  <si>
    <t>a wolf runs through the city</t>
  </si>
  <si>
    <t>Livy 34.45.6-8</t>
  </si>
  <si>
    <t>Rome (Forum Romanum; Comitium; Capitoline); Nar; Ariminum; Picenum; Adria</t>
  </si>
  <si>
    <t>frequent showers of earth</t>
  </si>
  <si>
    <t>the head of a statue of Vulcan burns</t>
  </si>
  <si>
    <t>milk flows in the river Nar</t>
  </si>
  <si>
    <t>in Ariminum freeborn infants are born with no eyes and nose</t>
  </si>
  <si>
    <t>in Picenum one is born without hands and feet</t>
  </si>
  <si>
    <t>there is a shower of stones in Adria</t>
  </si>
  <si>
    <t>Livy 34.55.1-5; 35.9.3-5</t>
  </si>
  <si>
    <t>75-76</t>
  </si>
  <si>
    <t>Rome (Tiber; Porta Flumentana; Porta Caelimontana; Aventine); Aricia; Lanuvium; Capua</t>
  </si>
  <si>
    <t>frequent earthquakes</t>
  </si>
  <si>
    <t>the Tiber overflows its banks</t>
  </si>
  <si>
    <t>buildings collapse near the Porta Flumentana</t>
  </si>
  <si>
    <t>in Capua a large swarm of bees settles on the temple of Mars at the forum</t>
  </si>
  <si>
    <t>Livy 35.21.2-5</t>
  </si>
  <si>
    <t>Rome; Picenum; Arretium; Amiternum; Formiae</t>
  </si>
  <si>
    <t>in Picenum a she-goat gives birth to six kids at once</t>
  </si>
  <si>
    <t>in Arretium a boy is born with one hand</t>
  </si>
  <si>
    <t>in Amiternum there is a shower of earth</t>
  </si>
  <si>
    <t>in Rome an ox belonging to the consul Gnaeus Domitius says: "Roma, cave tibi"</t>
  </si>
  <si>
    <t>Livy 36.37.2-6</t>
  </si>
  <si>
    <t>Rome (Carinae); Tarracina; Amiternum; Minturnae; Volturnum</t>
  </si>
  <si>
    <t>76-77</t>
  </si>
  <si>
    <t>near Carinae two oxen ascend the stairs to the roof of a building</t>
  </si>
  <si>
    <t>at the mouth of the river in Volturnum two ships are struck by lightning and burn</t>
  </si>
  <si>
    <t>Livy 37.3.1-6; Obseq. 1</t>
  </si>
  <si>
    <t>Rome; Puteoli; Nurcia; Tusculum; Reate</t>
  </si>
  <si>
    <t>in Rome lightning strikes the temple of Juno Lucina</t>
  </si>
  <si>
    <t>in Puteoli lightning strikes many places and kills two men</t>
  </si>
  <si>
    <t>in Tusculum there is a shower of earth</t>
  </si>
  <si>
    <t>Livy 38.36.4; Obseq. 2</t>
  </si>
  <si>
    <t>Rome (Aventine)</t>
  </si>
  <si>
    <t>darkness of night between the third and fourth hour of the day</t>
  </si>
  <si>
    <t>Livy 38.447</t>
  </si>
  <si>
    <t>plague in the city and in the country</t>
  </si>
  <si>
    <t>Livy 39.22.3-5; Obseq. 3</t>
  </si>
  <si>
    <t>Rome (Capitoline); Picenum; Umbria</t>
  </si>
  <si>
    <t>in Picenum showers of stones for three days</t>
  </si>
  <si>
    <t>flames from the sky burn the clothes off of people</t>
  </si>
  <si>
    <t>lightning strikes the temple of Ops on the Capitoline</t>
  </si>
  <si>
    <t>in Umbria a twelve-year-old hermaphrodite is discovered</t>
  </si>
  <si>
    <t>Livy 39.46.5; 39.56.6; Obseq. 4; Oros. 4.20.30;</t>
  </si>
  <si>
    <t>Rome; island near Sicily</t>
  </si>
  <si>
    <t>for two days there are rains of blood in the area around Vulcan and Concordia</t>
  </si>
  <si>
    <t>a new island emerges near Sicily</t>
  </si>
  <si>
    <t>78-79</t>
  </si>
  <si>
    <t>Livy 40.2.1-4; Obseq. 5</t>
  </si>
  <si>
    <t>Rome (Capitoline; Aventine; Circus Maximus); Reate; Caieta</t>
  </si>
  <si>
    <t>in Reate a three-footed mule is born</t>
  </si>
  <si>
    <t>in Caieta the temple of Apollo is struck by lightning</t>
  </si>
  <si>
    <t>Livy 40.19.1-5; Obseq. 6</t>
  </si>
  <si>
    <t>Rome; Lanuvium</t>
  </si>
  <si>
    <t>rain of blood in the area around Vulcan and Concordia</t>
  </si>
  <si>
    <t>lances move</t>
  </si>
  <si>
    <t>in Lanuvium the statue of Juno Sospita weeps</t>
  </si>
  <si>
    <t>Livy 40.37.1-3</t>
  </si>
  <si>
    <t>Livy 40.45.3-5; 40.59.6-8; Obseq. 7</t>
  </si>
  <si>
    <t>79-80</t>
  </si>
  <si>
    <t>Rome (Capitoline); Tarracina; Capua; Reate</t>
  </si>
  <si>
    <t>a storm knocks down statues on the Capitoline</t>
  </si>
  <si>
    <t>in Tarracina lightning strikes the temple of Jupiter</t>
  </si>
  <si>
    <t>the earth trembles</t>
  </si>
  <si>
    <t>mice eat of the olives</t>
  </si>
  <si>
    <t>Livy Per. 41; Obseq. 8</t>
  </si>
  <si>
    <t>the temple of Venus burns to the ground in a fire around the Forum</t>
  </si>
  <si>
    <t>the flame of Vesta dies out</t>
  </si>
  <si>
    <t>80-81</t>
  </si>
  <si>
    <t>Livy 41.9.4-8; 41.13.1-3</t>
  </si>
  <si>
    <t>Rome, ager Crustuminus; ager Romanus; Capua; Puteoli; Crustumerium; Campania; Syracuse</t>
  </si>
  <si>
    <t>in ager Crustuminus a stone falls from the sky in the grove of Mars</t>
  </si>
  <si>
    <t>in Capua lightning strikes buildings in the forum</t>
  </si>
  <si>
    <t>in Puteoli two ships burn because of lightning</t>
  </si>
  <si>
    <t>a wolf runs through the city from the Porta Collina to the Porta Esquilina</t>
  </si>
  <si>
    <t>in Crustumerium a bird, referred to as sanqualis, bores its beak into a sacred stone</t>
  </si>
  <si>
    <t>in Campania an ox speaks</t>
  </si>
  <si>
    <t>in Syracuse a wild bull mounts a bronze cow and tries to mate with it</t>
  </si>
  <si>
    <t>Livy 41.16.3-6; 41.15.1-4; Obseq. 9</t>
  </si>
  <si>
    <t>Rome; Tusculum; Gabii; Gravisca</t>
  </si>
  <si>
    <t>in Tusculum a torch is seen in the sky</t>
  </si>
  <si>
    <t>as a consequence of unfavourable exta for the consuls in Rome, they die: Q. Petilius is killed in battle, Gn. Cornelius falls, becomes ill and dies in Cumae, which is linked to the other prodigies for the year</t>
  </si>
  <si>
    <t>Livy 41.21.5-13; 41.28.2; Obseq. 10; Plin. HN 2.99</t>
  </si>
  <si>
    <t>81-82</t>
  </si>
  <si>
    <t>Rome (Forum Romanum); Veii; Sinuessa; Auximum; Lanuvium; Caere; Campania; Sabini</t>
  </si>
  <si>
    <t>in Veii a boy is born with two heads</t>
  </si>
  <si>
    <t>in Sinuessa a boy is born with one hand</t>
  </si>
  <si>
    <t>in Auximum a girl is born with teeth</t>
  </si>
  <si>
    <t>in the Forum Romanum a rainbow stretches over the temple of Saturn on a clear day</t>
  </si>
  <si>
    <t>three suns shine at the same time</t>
  </si>
  <si>
    <t>torches float in the sky</t>
  </si>
  <si>
    <t>an earthquake in Sabini</t>
  </si>
  <si>
    <t>Livy 42.2.3-7</t>
  </si>
  <si>
    <t>Lanuvium; Privernum; Veii (Remens); Pomptinum; Gallia</t>
  </si>
  <si>
    <t>in Lanuvium a great fleet is seen in the sky</t>
  </si>
  <si>
    <t>in Privernum dark wool grows up out of the ground</t>
  </si>
  <si>
    <t>a shower of stones in Remens at Veii</t>
  </si>
  <si>
    <t>locusts swarm in Pomptinum</t>
  </si>
  <si>
    <t>fish jump out of a plough furrow in Gaul</t>
  </si>
  <si>
    <t>Livy 42.20</t>
  </si>
  <si>
    <t>82-83</t>
  </si>
  <si>
    <t>lightning strikes and destroys the columna rostrata on the Capitoline</t>
  </si>
  <si>
    <t>in Saturnia there are showers of blood lasting three days</t>
  </si>
  <si>
    <t>in Calatia a donkey is born with three feet</t>
  </si>
  <si>
    <t>a bull and five cows are killed by a single thunderbolt</t>
  </si>
  <si>
    <t>in Auximum there is a shower of earth</t>
  </si>
  <si>
    <t>Rome (Capitoline); Saturnia; Calatia; Auximum</t>
  </si>
  <si>
    <t>Plin. HN 7.36</t>
  </si>
  <si>
    <t>Casinum</t>
  </si>
  <si>
    <t>in Casinum a girl transforms into a boy before her parents' eyes</t>
  </si>
  <si>
    <t>83-84</t>
  </si>
  <si>
    <t>Livy 43.13.3-8; 44.18.6-7; Plin. HN 17.244; Festus 285; Sen. Q Nat. 1.1.2</t>
  </si>
  <si>
    <t>Rome (Capitoline); (Quirinal); Anagnia; Minturnae; Reate; Cumae; Veii</t>
  </si>
  <si>
    <t>in Minturnae fire is seen in the sky</t>
  </si>
  <si>
    <t>in Reate there is a shower  of stones</t>
  </si>
  <si>
    <t>in Cumae Apollo weeps on the citadel for three days and three nights</t>
  </si>
  <si>
    <t>in the temple of Fortuna in Rome a snake with a crest is seen</t>
  </si>
  <si>
    <t>a shower of stones in the ager Romanus</t>
  </si>
  <si>
    <t>a shower of stones in Veii</t>
  </si>
  <si>
    <t>according to Pliny a palm tree sprouts from the alter of Jupiter on the Capitoline, portending victory in the war against Perseus of Macedonia</t>
  </si>
  <si>
    <t>Livy 45.16.5-6; Obseq.ll</t>
  </si>
  <si>
    <t>in and outside Rome: Velia; Minervium; Anagnia; Lanuvium; Calatia</t>
  </si>
  <si>
    <t>84-85</t>
  </si>
  <si>
    <t>on the Velia lightning strikes the temple of Penates</t>
  </si>
  <si>
    <t>in Minervium the wall and two gates are struck</t>
  </si>
  <si>
    <t>in Anagnia there is a shower of earth</t>
  </si>
  <si>
    <t>in Lanuvium a meteor is seen in the sky</t>
  </si>
  <si>
    <t>on the ager publicus in Calatia a Roman citizen (M. Valerius) reports that for three days and two nights blood has dripped from his hearth</t>
  </si>
  <si>
    <t>Obseq. 12</t>
  </si>
  <si>
    <t>Rome (Capitoline; Quirinal); Campania; Praeneste; Veii; Terracina; Lanuvium; Cassinum; Teanum Sidicinum</t>
  </si>
  <si>
    <t>a shower of earth in Campania</t>
  </si>
  <si>
    <t>a rain of blood in Praeneste</t>
  </si>
  <si>
    <t>in Veii wool grows on the trees</t>
  </si>
  <si>
    <t>in the temple of Minerva in Terracina three women die after having made sacrifices</t>
  </si>
  <si>
    <t>in the grove of Libitina water drips from the mouth and foot of a bronze equestrian statue</t>
  </si>
  <si>
    <t>a kite drops a weasel it had caught inside the temple of Jupiter into the midst of a Senate meeting on the Capitoline</t>
  </si>
  <si>
    <t>lightning strikes the temple of Salus</t>
  </si>
  <si>
    <t>on the Quirinal blood wells up out of the earth</t>
  </si>
  <si>
    <t>in Lanuvium a meteor is seen</t>
  </si>
  <si>
    <t>in Teanum S. a boy is born with four hands and four feet</t>
  </si>
  <si>
    <t>Obseq. 13</t>
  </si>
  <si>
    <t>Rome (Esquiline; Quirinal)</t>
  </si>
  <si>
    <t>in the temple of Penates the doors open of their own accord at night</t>
  </si>
  <si>
    <t>wolves are seen on the Quirinal at midday and chased away</t>
  </si>
  <si>
    <t>86-87</t>
  </si>
  <si>
    <t>Obseq. 14</t>
  </si>
  <si>
    <t>Rome (Palatine); Capua; ager Stellatinus; Terracina; Formiae; Antium; Gabii; Privernum; Cephallenia; Pisaurum; Caere; Forum Aesi</t>
  </si>
  <si>
    <t>in Capua the sun is seen at night</t>
  </si>
  <si>
    <t>on the ager Stellatinus rams are killed by lightning</t>
  </si>
  <si>
    <t>in Terracina triplet boys are born</t>
  </si>
  <si>
    <t>in Formiae two suns are seen in the daytime</t>
  </si>
  <si>
    <t>the sky bursts into flames</t>
  </si>
  <si>
    <t>in Antium a person burns up in a ray of light from a mirror</t>
  </si>
  <si>
    <t>in Gabii there are rains of milk</t>
  </si>
  <si>
    <t>many thunderbolts on the Palatine</t>
  </si>
  <si>
    <t>a swan flies into the temple of Victoria and evades those trying to catch it</t>
  </si>
  <si>
    <t>in Privernum a girl is born with no hands</t>
  </si>
  <si>
    <t>in Cephallenia a trumpet sounds from the sky</t>
  </si>
  <si>
    <t>there is a shower of earth</t>
  </si>
  <si>
    <t>a storm devastates fields and houses</t>
  </si>
  <si>
    <t>and there are many thunderbolts</t>
  </si>
  <si>
    <t>in Pisaurum a sun shines at night</t>
  </si>
  <si>
    <t>in Caere a pig is born with human hands and feet</t>
  </si>
  <si>
    <t>children are born with four feet and four hands</t>
  </si>
  <si>
    <t>in the Forum Aesi an ox breathes fire without being injured</t>
  </si>
  <si>
    <t>Obseq. 15</t>
  </si>
  <si>
    <t>Anagniae; Frusino; Reate</t>
  </si>
  <si>
    <t>Obseq. 16</t>
  </si>
  <si>
    <t>Rome (Capitoline; Regia; Circus Flaminius)</t>
  </si>
  <si>
    <t>on the Capitoline a storm shakes the temple of Jupiter and all that surrounds it</t>
  </si>
  <si>
    <t>the roof and columns of the pontifex maximus' house are flung into the Tiber</t>
  </si>
  <si>
    <t>at the Circus Flaminius a colonnade between the temple of Juno Regina and the temple of Fortuna is struck and buildings around it are scattered</t>
  </si>
  <si>
    <t>a bull being led to the place of sacrifice because of these prodigies collapses</t>
  </si>
  <si>
    <t>Obseq. 17; Plin. HN 17.244</t>
  </si>
  <si>
    <t>87-88</t>
  </si>
  <si>
    <t>Rome; Compsa</t>
  </si>
  <si>
    <t>despite the heads being absent in the livers of several victims, the consul Postumius still travels to his province, and seven days later he returns to Rome and dies</t>
  </si>
  <si>
    <t>in Compsa weapons seem to soar in the sky</t>
  </si>
  <si>
    <t>lightning strikes many times</t>
  </si>
  <si>
    <t>according to Pliny a fig tree grows up from the altar of Jupiter on the Capitoline after a storm has knocked down a palm tree at the same spot (cf. PT 77)</t>
  </si>
  <si>
    <t>Obseq. 18</t>
  </si>
  <si>
    <t>Rome (Campus Martius); Aricia</t>
  </si>
  <si>
    <t>a whirlwind knocks down a column with a statue in front of the temple of Jupiter on the Campus Martius</t>
  </si>
  <si>
    <t>there is a shower of stones in Aricia</t>
  </si>
  <si>
    <t>in Rome people in togas are seen, who disappear before the eyes of those approaching</t>
  </si>
  <si>
    <t>Obseq. 20</t>
  </si>
  <si>
    <t>Rome; Amiternum; Caere; Frusino; Lanuvium</t>
  </si>
  <si>
    <t>in Amiternum a boy is born with three feet and one hand</t>
  </si>
  <si>
    <t>lightning strikes several times in Rome and its environs</t>
  </si>
  <si>
    <t>in Frusino mice nibble at the sacred gold</t>
  </si>
  <si>
    <t>in Lanuvium a red and a white circle are seen around the sun</t>
  </si>
  <si>
    <t>a star burns for thirty-two days</t>
  </si>
  <si>
    <t>Obseq. 21; Cass. Dio 22.74.1 (cf. Livy Per. 54 (140 BC))</t>
  </si>
  <si>
    <t>88-89</t>
  </si>
  <si>
    <t>Amiternum; Caura</t>
  </si>
  <si>
    <t>in Amiternum a boy is born with three feet</t>
  </si>
  <si>
    <t>in Caura blood flows from the earth</t>
  </si>
  <si>
    <t>Obseq. 22; Oros. 5.4.8</t>
  </si>
  <si>
    <t>Rome; Luna</t>
  </si>
  <si>
    <t>plague and famine</t>
  </si>
  <si>
    <t>in Luna a hermaphrodite is born</t>
  </si>
  <si>
    <t>plague in Luna</t>
  </si>
  <si>
    <t>Obseq. 23</t>
  </si>
  <si>
    <t>Praeneste; Cephallenia; Aetna</t>
  </si>
  <si>
    <t>Aetna overflows with fire</t>
  </si>
  <si>
    <t>89-90</t>
  </si>
  <si>
    <t>Obseq. 24; Livy Per. 55; Oros 5.4.19</t>
  </si>
  <si>
    <t>Rome (Esquiline; Comitium; Graecostasis); Lavinium; Praeneste; Terracina; Lacus Fucinus; Portus Herculis</t>
  </si>
  <si>
    <t>during the taking of auspices in Lavinium the chickens fly out of their cage into the Laurentine forest and cannot be found</t>
  </si>
  <si>
    <t>in Terracina Marcus Claudius burns up when his ship is struck by lightning</t>
  </si>
  <si>
    <t>Lacus Fucinus overflows its banks</t>
  </si>
  <si>
    <t>on the Esquiline a five-footed foal is born</t>
  </si>
  <si>
    <t>many thunderbolts occur</t>
  </si>
  <si>
    <t>Obseq. 25; Oros. 5.6.1</t>
  </si>
  <si>
    <t>Regium; Puteoli</t>
  </si>
  <si>
    <t>the town of Regium burns to the ground without a trace of crime or negligence</t>
  </si>
  <si>
    <t>a slave woman gives birth to a boy with four feet, hands, eyes and ears, and two sets of sexual organs</t>
  </si>
  <si>
    <t>the hot springs of Puteoli flow with blood</t>
  </si>
  <si>
    <t>lightning strikes many places</t>
  </si>
  <si>
    <t>Obseq. 26; Oros. 5.6.2</t>
  </si>
  <si>
    <t>Rome (Capitoline); Aetna; Bononia</t>
  </si>
  <si>
    <t>Aetna spews more fire than usual</t>
  </si>
  <si>
    <t>in Rome a boy is born without a lower aperture</t>
  </si>
  <si>
    <t>in Bononia grain grows on the trees</t>
  </si>
  <si>
    <t>the cry of an owl is heard on the Capitoline and in other locations in the city</t>
  </si>
  <si>
    <t>an ox speaks</t>
  </si>
  <si>
    <t>Obseq. 27</t>
  </si>
  <si>
    <t>90-91</t>
  </si>
  <si>
    <t>Rome (Capitoline); Amiternum; Anagnia</t>
  </si>
  <si>
    <t>in Amiternum the sun is seen at night</t>
  </si>
  <si>
    <t>it rains blood</t>
  </si>
  <si>
    <t>in Anagnia the tunic of a slave burns leaving no trace of flames</t>
  </si>
  <si>
    <t>on the Capitoline a bird lets out a human-like groan at night</t>
  </si>
  <si>
    <t>in the temple of Juno Regina a Ligurian shield is struck by lightning</t>
  </si>
  <si>
    <t>Obseq. 27a; (cf. Cic. Verr. 4.108; Diod. Sic. 34/35 10)</t>
  </si>
  <si>
    <t>Rome (Lacus Romanus); Luna; Ardea; Minturnae; Ferentinum</t>
  </si>
  <si>
    <t>milk in the Lacus Romanus</t>
  </si>
  <si>
    <t>in Luna a lake appears</t>
  </si>
  <si>
    <t>showers of earth in Ardea</t>
  </si>
  <si>
    <t>in Minturnae a night guardsman is mangled by a wolf, which escapes in the tumult</t>
  </si>
  <si>
    <t>in the temple of Juno Regina a child's voice is heard for two days</t>
  </si>
  <si>
    <t>shields with stains of blood are seen</t>
  </si>
  <si>
    <t>a girl is born with four feet</t>
  </si>
  <si>
    <t>a hermaphrodite in Ferentinum</t>
  </si>
  <si>
    <t>Obseq. 28; Cass. Dio 24.84.2; August. De civ. D. 3.11</t>
  </si>
  <si>
    <t>91-92</t>
  </si>
  <si>
    <t>Rome (Graecostasis); Reate; Ostia; Apulia; Terracina</t>
  </si>
  <si>
    <t>in Reate a five-footed mule is born</t>
  </si>
  <si>
    <t>there is a rain of milk in the Graecostasis</t>
  </si>
  <si>
    <t>in Apulia a flock of sheep is killed by a single thunderbolt</t>
  </si>
  <si>
    <t>a praetor is struck by lightning</t>
  </si>
  <si>
    <t>in Terracina the sail of a ship is flung into the water by lightning</t>
  </si>
  <si>
    <t>the statue of Apollo in Cumae weeps for four days</t>
  </si>
  <si>
    <t>King Antiochus ignores swallows building a nest in his tent, commences a battle, and is killed by the Parthians</t>
  </si>
  <si>
    <t>Obseq. 28a; Livy Per. 59; Cic. Nat. D. 2.14; Cic. Q Fr. 3.5.1</t>
  </si>
  <si>
    <t>two black snakes slide into the temple of Minerva</t>
  </si>
  <si>
    <t>a double sun is seen in the sky</t>
  </si>
  <si>
    <t>Publius Scipio Africanus dies suddenly</t>
  </si>
  <si>
    <t>Obseq. 29; Plin. HN 2.203; Strabo 6.2.11; Oros. 5.10.11</t>
  </si>
  <si>
    <t>Rome (Capitoline); Aetna; Liparae</t>
  </si>
  <si>
    <t>a storm shakes temples on the Capitoline</t>
  </si>
  <si>
    <t>Aetna spews fire</t>
  </si>
  <si>
    <t>Obseq. 30; Livy Per. 60; August. De civ. D. 3.31; Oros. 5.11.1-7</t>
  </si>
  <si>
    <t>Rome (Capitoline); Veii; Arpi; Cyrene (Africa)</t>
  </si>
  <si>
    <t>an owl is seen on the Capitoline</t>
  </si>
  <si>
    <t>in Arpi there are showers of stones for three days</t>
  </si>
  <si>
    <t>in Africa there are enormous swarms of locusts, which are thrown into the sea by the wind, and when they wash ashore again, they cause a deadly miasma and plague in Cyrene and 800,000 people are said to die</t>
  </si>
  <si>
    <t>Obseq. 31</t>
  </si>
  <si>
    <t>Rome (Graecostasis); Croton; Satura</t>
  </si>
  <si>
    <t>rain of milk in the Graecostasis</t>
  </si>
  <si>
    <t>in Croton a flock of sheep, a dog, and three shepherds die due to a thunderbolt</t>
  </si>
  <si>
    <t>in Satura a twoheaded calf is born</t>
  </si>
  <si>
    <t>Obseq. 32; Plin. HN 2.99</t>
  </si>
  <si>
    <t>Rome (Capitoline); Forum Vessanum; Gallia; Catina (Aetna)</t>
  </si>
  <si>
    <t>at the Forum Vessanum a hermaphrodite is born</t>
  </si>
  <si>
    <t>in Gaul three suns and three moons are seen</t>
  </si>
  <si>
    <t>a calf is born with two heads</t>
  </si>
  <si>
    <t>Catina is destroyed due to an eruption from Aetna</t>
  </si>
  <si>
    <t>Obseq. 33; Plut. Vit. C. Gracch. 11; App. B Civ. 1.24</t>
  </si>
  <si>
    <t>a flock of wolves scatters the boundary stones that had been set up after the distribution of land by C. Gracchus</t>
  </si>
  <si>
    <t>93-94</t>
  </si>
  <si>
    <t>Obseq. 35</t>
  </si>
  <si>
    <t>Obseq. 34</t>
  </si>
  <si>
    <t>Ager Romanus</t>
  </si>
  <si>
    <t>an eight-year-old hermaphrodite is discovered in ager Romanus</t>
  </si>
  <si>
    <t>when the consul Cato offers sacrifice, the entrails melt and the animal's liver has no head</t>
  </si>
  <si>
    <t>a swarm of bees settles in the forum</t>
  </si>
  <si>
    <t>Obseq. 36; Cic. Div. 1.97</t>
  </si>
  <si>
    <t>Rome (Regia); Praeneste; Privernum; Saturnia; Apulia</t>
  </si>
  <si>
    <t>lightning strikes in Rome</t>
  </si>
  <si>
    <t>it rains milk in Praeneste</t>
  </si>
  <si>
    <t>in Regia the spear of Mars moves</t>
  </si>
  <si>
    <t>in Privernum an enormous cavity in the earth appears</t>
  </si>
  <si>
    <t>in Saturnia a ten-year-old hermaphrodite is discovered</t>
  </si>
  <si>
    <t>according to Cicero there are also violent earthquakes in Apulia</t>
  </si>
  <si>
    <t>Plin. HN 2.144</t>
  </si>
  <si>
    <t>the temple of Juno is struck by lightning</t>
  </si>
  <si>
    <t>94-95</t>
  </si>
  <si>
    <t>Obseq. 37; Livy Per. 63; Ov.Fast. 4.157-160; Cass. Dio 26.87.1-4; Plut. Quaest. Rom. 83; Oros. 5.15.20-22</t>
  </si>
  <si>
    <t>ager Stellatinus</t>
  </si>
  <si>
    <t>on the ager Stellatinus lightning kills a young girl (the daughter of a Roman equestrian named Publius Elvius): her dress is pulled up to her waist and her tongue protrudes, as if the lightning has flashed over her lower limbs to her mouth</t>
  </si>
  <si>
    <t>Mons Albanus; Lucania; Privernum; Gallia</t>
  </si>
  <si>
    <t>the Mons Albanus seems to burn by night</t>
  </si>
  <si>
    <t>the altar of Salus is broken</t>
  </si>
  <si>
    <t>in Gaul the sky appears to be on fire</t>
  </si>
  <si>
    <t>Obseq. 38; Plin. HN 2.100</t>
  </si>
  <si>
    <t>Obseq. 39</t>
  </si>
  <si>
    <t>a large part of the city burns along with the temple of Magna Mater</t>
  </si>
  <si>
    <t>it rains milk for three days</t>
  </si>
  <si>
    <t>Obseq. 40</t>
  </si>
  <si>
    <t>Rome; Padus; Arretium; Nursia</t>
  </si>
  <si>
    <t>in the quarries one man eats another</t>
  </si>
  <si>
    <t>twice there are rains of milk</t>
  </si>
  <si>
    <t>in Nursia a free woman gives birth to twins: a girl with all limbs intact and a boy with an open stomach and no anus (the boy dies)</t>
  </si>
  <si>
    <t>Obseq. 41</t>
  </si>
  <si>
    <t>in Amiternum the newborn son of a slave woman says "ave"</t>
  </si>
  <si>
    <t>lightning strikes in Atella, among other things slicing four fingers off a man</t>
  </si>
  <si>
    <t>silver coins are dissolved due to lightning</t>
  </si>
  <si>
    <t>on Trebulan soil lightning strikes a woman who is married to a Roman citizen</t>
  </si>
  <si>
    <t>noise is heard and spears seem to fall from the sky</t>
  </si>
  <si>
    <t>in Rome, in the daytime, a torch is seen flying high up in the air</t>
  </si>
  <si>
    <t>in the temple of the Lares a flame penetrates from the gable to the highest peak of the roof without any damage</t>
  </si>
  <si>
    <t>Rome; Amiternum; Perusia; Atella; Trebula</t>
  </si>
  <si>
    <t>Obseq. 42</t>
  </si>
  <si>
    <t>Trebula Mutusca</t>
  </si>
  <si>
    <t>before the games at Trebula Mutusca the altar is encircled by black snakes when the flute player is performing and the next day they are stoned by the people</t>
  </si>
  <si>
    <t>when the temple is opened, the statue of Mars is found standing on its head</t>
  </si>
  <si>
    <t>96-97</t>
  </si>
  <si>
    <t>Obseq. 43; Plin. HN 16.132; 2.148; Plut. Wit. Mar. 17.4</t>
  </si>
  <si>
    <t>104/103</t>
  </si>
  <si>
    <t>Rome (Comitium); Trebula Mutusca; Nuceria; Lucania; Luna; Ariminum; Picenum; Volsinii; Tarquinii; Ameria; Tuder</t>
  </si>
  <si>
    <t>an owl is seen outside the city</t>
  </si>
  <si>
    <t>a cow speaks</t>
  </si>
  <si>
    <t>in Trebula Mutusca a bare-headed statue is found enveiled</t>
  </si>
  <si>
    <t>in Nuceria an elm tree falls over because of the wind and rises again of its own accord</t>
  </si>
  <si>
    <t>in Lucania there is a rain of milk</t>
  </si>
  <si>
    <t>in Luna there is a rain of blood</t>
  </si>
  <si>
    <t>in Ariminum a dog speaks</t>
  </si>
  <si>
    <t>in the sky weapons are seen to fight day and night from east and west, until those from the west are vanquished</t>
  </si>
  <si>
    <t>a wolf walks into the city</t>
  </si>
  <si>
    <t>on a tower vultures are killed by lightning</t>
  </si>
  <si>
    <t>a solar eclipse occurs in the third hour</t>
  </si>
  <si>
    <t>a swarm of bees settles in front of the temple of Salus</t>
  </si>
  <si>
    <t>on the Comitium there is a rain of milk</t>
  </si>
  <si>
    <t>in Picenum three suns are seen</t>
  </si>
  <si>
    <t>on Volsinian soil a flame reaches from the earth to the sky</t>
  </si>
  <si>
    <t>in Lucania two lambs are born with horse's hoofs, and one with the head of an ape</t>
  </si>
  <si>
    <t>in Tarquinii milk bubbles up out of the ground</t>
  </si>
  <si>
    <t>Obseq. 44</t>
  </si>
  <si>
    <t>Rome (Regia; Forum Boarium); Etruria; Anio; Gallia; Aricia</t>
  </si>
  <si>
    <t>a shower of stones in Etruria</t>
  </si>
  <si>
    <t>the spears of Mars in Regia move of their own accord</t>
  </si>
  <si>
    <t>there is a rain of blood around the river Anio</t>
  </si>
  <si>
    <t>a swarm of bees settles on a shrine in the Forum Boarium</t>
  </si>
  <si>
    <t>in Gaul a light shines at night in a camp</t>
  </si>
  <si>
    <t>in Aricia a freeborn boy is enveloped by a flame without being burned</t>
  </si>
  <si>
    <t>lightning strikes the temple of Jupiter</t>
  </si>
  <si>
    <t>Obseq. 44a; Livy Per. 68</t>
  </si>
  <si>
    <t>the sacred shields move of their own accord with a rattle</t>
  </si>
  <si>
    <t>the slave of Quintus Servilius Caepio castrates himself in devotion to the Idaean Mother</t>
  </si>
  <si>
    <t>a shower of mud occurs on the Aventine</t>
  </si>
  <si>
    <t>98-99</t>
  </si>
  <si>
    <t>Obseq. 45</t>
  </si>
  <si>
    <t>Rome (forum); Tarqvinii; Picenum;</t>
  </si>
  <si>
    <t>in Tarqvinii a burning torch that suddenly falls is seen</t>
  </si>
  <si>
    <t>a solar disc that resembles a shield moves from the west towards the east</t>
  </si>
  <si>
    <t>an earthquake occurs in Picenum</t>
  </si>
  <si>
    <t>the clanging of weapons is heard from the depths of the earth</t>
  </si>
  <si>
    <t>gilded four-horse chariots in the forum sweat from their hoofs</t>
  </si>
  <si>
    <t>99-100</t>
  </si>
  <si>
    <t>Obseq. 46; Gell. NA 4.6.1-2</t>
  </si>
  <si>
    <t>Rome (Regia); Lanuvium; Nursia</t>
  </si>
  <si>
    <t>an owl is seen in the city</t>
  </si>
  <si>
    <t>torrents of rain, gusts of wind, and lightning cause great destruction</t>
  </si>
  <si>
    <t>in Lanuvium drops of blood are seen in the temple of Juno Sospita</t>
  </si>
  <si>
    <t>in Nursia a shrine is torn asunder by an earthquake</t>
  </si>
  <si>
    <t>when the plebeian tribune S. Titius proposes a distribution of land to the people, two ravens tear each other apart above the assembly</t>
  </si>
  <si>
    <t>noise rises from the depths of the earth towards the sky</t>
  </si>
  <si>
    <t>100-101</t>
  </si>
  <si>
    <t>Obseq. 47 (cf. Sen. Q Nat. 1.1.14-15)</t>
  </si>
  <si>
    <t>Rome (Capitoline; Regia; circus)</t>
  </si>
  <si>
    <t>an owl is seen over the statues of the deities on the Capitoline</t>
  </si>
  <si>
    <t>in Regia the spears of Mars move</t>
  </si>
  <si>
    <t>in the theatre there is a shower of chalk during the ludi</t>
  </si>
  <si>
    <t>it thunders from a clear sky</t>
  </si>
  <si>
    <t>a hermaphrodite is found</t>
  </si>
  <si>
    <t>in the circus the spears of the soldiers catch fire</t>
  </si>
  <si>
    <t>Obseq. 48</t>
  </si>
  <si>
    <t>Rome; Pisaurum; Nursia</t>
  </si>
  <si>
    <t>in Pisaurum noise is heard from the earth</t>
  </si>
  <si>
    <t>masonry tumbles down without an earthquake</t>
  </si>
  <si>
    <t>in Nursia Jupiter turns towards the left</t>
  </si>
  <si>
    <t>Obseq. 49</t>
  </si>
  <si>
    <t>Rome (Capitoline); Faesulae; Arretium;</t>
  </si>
  <si>
    <t>a wolf walks through the city and is killed in a private house</t>
  </si>
  <si>
    <t>an owl is killed on the Capitoline</t>
  </si>
  <si>
    <t>gilded statues of Jupiter, capitals and columns are crushed</t>
  </si>
  <si>
    <t>in Faesulae blood wells up out of the earth</t>
  </si>
  <si>
    <t>in Arretium heads of spelt grow out of the nose of a woman and she vomits grains of spelt</t>
  </si>
  <si>
    <t>Obseq. 50</t>
  </si>
  <si>
    <t>101-102</t>
  </si>
  <si>
    <t>Rome (Regia); Caere; Venafrum; Ateste; Urbinum</t>
  </si>
  <si>
    <t>in Caere it rains milk</t>
  </si>
  <si>
    <t>many animals are killed by lightning</t>
  </si>
  <si>
    <t>in Venafrum the earth collapses into a deep chasm</t>
  </si>
  <si>
    <t>vultures ripping apart a dead dog are killed and eaten by other vultures</t>
  </si>
  <si>
    <t>in Ateste a two-headed lamb is born, and a boy with three hands and three feet</t>
  </si>
  <si>
    <t>in Urbinum a hermaphrodite is born</t>
  </si>
  <si>
    <t>Obseq. 51</t>
  </si>
  <si>
    <t>a shower of stones over the Volsci</t>
  </si>
  <si>
    <t>in Volsinii a new moon goes dark</t>
  </si>
  <si>
    <t>a girl with two heads, four feet, four hands, and double female sexual organs is stillborn</t>
  </si>
  <si>
    <t>a firebird is killed</t>
  </si>
  <si>
    <t>a shower of stones occur within a villa in Vestini</t>
  </si>
  <si>
    <t>a torch is seen in a burning sky</t>
  </si>
  <si>
    <t>blood trickles from the earth</t>
  </si>
  <si>
    <t>dogs gnaw on stones and tiles</t>
  </si>
  <si>
    <t>in Faesulae a large group clad in mourning garb and with pale faces is seen wandering among the graves</t>
  </si>
  <si>
    <t>Rome; Volsci; Volsinii; Vestini; Faesulae</t>
  </si>
  <si>
    <t>Obseq. 52</t>
  </si>
  <si>
    <t>102-103</t>
  </si>
  <si>
    <t>Rome; Fregellae; Arretium; Lucania; Carseoli; Praeneste; Apulia; Volsinii</t>
  </si>
  <si>
    <t>lightning strikes many places in Rome and environs</t>
  </si>
  <si>
    <t>a slave woman gives birth to a boy with one hand</t>
  </si>
  <si>
    <t>in Fregellae the temple of Neptune is opened at night</t>
  </si>
  <si>
    <t>twin calves are found in the stomach of a bull calf</t>
  </si>
  <si>
    <t>in Arretium a bronze statue of Mercury sweats</t>
  </si>
  <si>
    <t>in Lucania a flock of rams is encircled by fire without burning</t>
  </si>
  <si>
    <t>in Carseoli a stream of blood flows</t>
  </si>
  <si>
    <t>wolves walk into the city</t>
  </si>
  <si>
    <t>in Praeneste wool flies</t>
  </si>
  <si>
    <t>in Apulia a mule gives birth</t>
  </si>
  <si>
    <t>in Rome a kite is caught in the temple of Apollo</t>
  </si>
  <si>
    <t>although consul Herennius offers a second sacrifice, the head of the liver fails to appear</t>
  </si>
  <si>
    <t>during a novemdiale a dog eats the meal of the goddess</t>
  </si>
  <si>
    <t>in Volsinii fire leaps across the sky, which seems to split in two</t>
  </si>
  <si>
    <t>Obseq. 53</t>
  </si>
  <si>
    <t>Rome; Faesulae; Volaterrae; Arretium</t>
  </si>
  <si>
    <t>an owl is caught in the temple of Fortuna Equestris</t>
  </si>
  <si>
    <t>in Faesulae noises are heard from the ground</t>
  </si>
  <si>
    <t>a slave woman gives birth to a boy with no opening in his private parts</t>
  </si>
  <si>
    <t>a woman has two sets of sexual organs</t>
  </si>
  <si>
    <t>a torch is seen in the sky</t>
  </si>
  <si>
    <t>a swarm of bees settles atop a private house</t>
  </si>
  <si>
    <t>in Volaterrae a stream of blood flows</t>
  </si>
  <si>
    <t>in Rome there is a rain of milk</t>
  </si>
  <si>
    <t>in Arretium two hermaphrodites are found</t>
  </si>
  <si>
    <t>a cock is born with four feet</t>
  </si>
  <si>
    <t>Obseq.54; Cic. Div. 1.98-99; Plin. HN 8.221; 2.199; Oros. 5.18.3-6</t>
  </si>
  <si>
    <t>Rome (Circus Flaminius); Arretium; Vestini; Aenaria; Regium; Spoletium; Asculum; Cumae; Lanuvium</t>
  </si>
  <si>
    <t>103-104</t>
  </si>
  <si>
    <t>at dawn a ball of fire springs with great noise from the northern skies</t>
  </si>
  <si>
    <t>in Arretium blood flows from bread when it is broken</t>
  </si>
  <si>
    <t>in Aenaria a flame springs from a chasm</t>
  </si>
  <si>
    <t>an earthquake in Regium</t>
  </si>
  <si>
    <t>in Spoletium a gold-coloured ball of fire flies to the earth</t>
  </si>
  <si>
    <t>on the fortifications in Cumae a statue of Apollo sweats</t>
  </si>
  <si>
    <t>lightning strikes the temple of Pietas at the Circus Flaminius</t>
  </si>
  <si>
    <t>in Asculum Romans are murdered during the games</t>
  </si>
  <si>
    <t>in Lanuvium war is portended by mice nibbling at silver shields</t>
  </si>
  <si>
    <t>104-105</t>
  </si>
  <si>
    <t>Obseq. 55; Cic. Div. 1.99; 1.4; Plin. 2.238; Diod. Sic. 32.12.2; Strabo 6.2.11 (Diod. Sic.)</t>
  </si>
  <si>
    <t>90/89</t>
  </si>
  <si>
    <t>divide the case 125 by sources, years, and locations as proposed by Rasmussen (2003: 104-105)</t>
  </si>
  <si>
    <t>the temple of Juno Sospita is disgraced by a hag and her offspring, who had laid down bedding beneath the effigy of the goddess</t>
  </si>
  <si>
    <t>(Metella Caecilia dreams that Juno Sospita flees her temple)</t>
  </si>
  <si>
    <t>Hiera, Liparae and the sea around them burn</t>
  </si>
  <si>
    <t>a man who is married to a hermaphrodite reports this to the Senate</t>
  </si>
  <si>
    <t>near Rome</t>
  </si>
  <si>
    <t>during the Social War (91-88)</t>
  </si>
  <si>
    <t>Rome Hiera; Liparae</t>
  </si>
  <si>
    <t>Obseq. 56; Plut. Vit. SulL 7; Diod. Sic. 38.5</t>
  </si>
  <si>
    <t>Bovianum</t>
  </si>
  <si>
    <t>Pompeius Silo leads a triumphal procession into the city of Bovianum, and in the next battle loses his army and is killed himself</t>
  </si>
  <si>
    <t>Obseq. 56a; Plin. HN 2.92; Oros. 5.19.18</t>
  </si>
  <si>
    <t>during the civil war in Rome, the sky above the camp of Pompeius seems to collapse, weapons and standards are struck, and soldiers die</t>
  </si>
  <si>
    <t>Pompeius dies from a starlike gust of wind</t>
  </si>
  <si>
    <t>Obseq. 56b</t>
  </si>
  <si>
    <t>105-106</t>
  </si>
  <si>
    <t>Piraeus; Ilium</t>
  </si>
  <si>
    <t>while Sulla is besieging Piraeus, a soldier dies when struck by lightning, while he is carrying earth</t>
  </si>
  <si>
    <t>when Gaius Fimbria has Ilium burned, the temple of Minerva also burns to the ground, except for one statue</t>
  </si>
  <si>
    <t>App. B Civ. 1.78</t>
  </si>
  <si>
    <t>Obseq. 57; Plin. HN 7.34; App. B Civ. 1.78</t>
  </si>
  <si>
    <t>somewhere between Capua and Vulturnum; Clusium</t>
  </si>
  <si>
    <t>between Capua and Vulturnum the clamour of standards, weapons, and shouts are heard</t>
  </si>
  <si>
    <t>traces of horses and men are seen</t>
  </si>
  <si>
    <t>in Clusium a mother gives birth to a live snake</t>
  </si>
  <si>
    <t>a mule gives birth</t>
  </si>
  <si>
    <t>earthquakes</t>
  </si>
  <si>
    <t>Plin. HN 10.50</t>
  </si>
  <si>
    <t>Ariminum</t>
  </si>
  <si>
    <t>in the villa of Galerius a cock speaks</t>
  </si>
  <si>
    <t>Obseq. 59</t>
  </si>
  <si>
    <t>Reate</t>
  </si>
  <si>
    <t>in Reate earthquakes shake shrines in the city and in the country</t>
  </si>
  <si>
    <t>noises are heard from the earth</t>
  </si>
  <si>
    <t>Cic. Div. 1.19-20; 2.45-46; Cat. 3.19-20; Obseq. 61; Cass. Dio 37.9.1-2</t>
  </si>
  <si>
    <t>65-63</t>
  </si>
  <si>
    <t>lightning strikes the she-wolf on the Capitoline</t>
  </si>
  <si>
    <t>the statue of Jupiter is also struck; (bronze tablets melt, see below)</t>
  </si>
  <si>
    <t>Obseq. 61 (cf. Cic. Cat. 3.19-20); Plin. HN 2.52; Cass. Dio 37.25.1-2</t>
  </si>
  <si>
    <t>Rome; Pompeii; Spoletum</t>
  </si>
  <si>
    <t>frequent lightning</t>
  </si>
  <si>
    <t>in Pompeii Vargunteius is killed by lightning from a clear sky</t>
  </si>
  <si>
    <t>a fiery timber stretches up into the sky from the west</t>
  </si>
  <si>
    <t>an earthquake shakes all of Spoletum</t>
  </si>
  <si>
    <t>bronze tablets with laws are struck by lightning and the letters melt</t>
  </si>
  <si>
    <t>Obseq. 61a; Livy Per. 103</t>
  </si>
  <si>
    <t>Macedonia</t>
  </si>
  <si>
    <t>after the proconsul Gaius Antonius defeats Catiline in Pistoria, he carries the fasces, crowned with laurel wreaths, into his province, where he is defeated by the Dardani</t>
  </si>
  <si>
    <t>Obseq. 62</t>
  </si>
  <si>
    <t>Rome (Tiber)</t>
  </si>
  <si>
    <t>although the entire day is clear, night falls around the eleventh hour, after which the light returns</t>
  </si>
  <si>
    <t>a whirlwind strikes roofs to the ground</t>
  </si>
  <si>
    <t>when a bridge collapses, people fall into the Tiber</t>
  </si>
  <si>
    <t>in the country several trees are uprooted</t>
  </si>
  <si>
    <t>Cass. Dio 39.15</t>
  </si>
  <si>
    <t>Rome; Mons Albanus</t>
  </si>
  <si>
    <t>lightning strikes the statue of Jupiter on the Mons Albanus</t>
  </si>
  <si>
    <t>on the Mons Albanus a small temple of Juno turns towards the north</t>
  </si>
  <si>
    <t>a wolf walks through the city</t>
  </si>
  <si>
    <t>Cass. Dio 39.20.1-2; Cic. Har. Resp.</t>
  </si>
  <si>
    <t>ager Latiniensis</t>
  </si>
  <si>
    <t>on the ager Latiniensis rumbling and noises from the earth are heard</t>
  </si>
  <si>
    <t>Cass. Dio 39.60.4-61.4; Plin. HN 2.147; Obseq. 64; (cf. Plut. Vit. Crass. 19ff)</t>
  </si>
  <si>
    <t>Rome (Tiber); Lucania; Euphrates</t>
  </si>
  <si>
    <t>the waters of the Tiber rise drastically</t>
  </si>
  <si>
    <t>houses collapse</t>
  </si>
  <si>
    <t>animals and people drown</t>
  </si>
  <si>
    <t>in Lucania there are showers of iron that looks like fungi</t>
  </si>
  <si>
    <t>when setting off to cross the Euphrates, M. Crassus ignores many prodigies, including a dark fog and a storm's ripping the standard from a standardbearer and making it sink in deep water</t>
  </si>
  <si>
    <t>Obseq. 63; Cass. Dio 40.17.1</t>
  </si>
  <si>
    <t>108-109</t>
  </si>
  <si>
    <t>at night the plaintive howling of dogs is heard</t>
  </si>
  <si>
    <t>the statue of Mars sweats</t>
  </si>
  <si>
    <t>lightning races through the city, destroying several statues of deities and killing people</t>
  </si>
  <si>
    <t>Cass. Dio 40.47.1-2</t>
  </si>
  <si>
    <t>a statue sweats for three days</t>
  </si>
  <si>
    <t>a torch moves from the south towards the east</t>
  </si>
  <si>
    <t>lightning strikes in several places</t>
  </si>
  <si>
    <t>there is a shower of stones</t>
  </si>
  <si>
    <t>and a rain of blood</t>
  </si>
  <si>
    <t>lumps of earth, shards of pottery and blood fly through the air</t>
  </si>
  <si>
    <t>109-110</t>
  </si>
  <si>
    <t>Obseq. 65; Plin. HN 2.147; 17.243 (circa 50 BC)</t>
  </si>
  <si>
    <t>Rome; Cumae</t>
  </si>
  <si>
    <t>a fire destroys most of the city</t>
  </si>
  <si>
    <t>in Cumae a tree sinks into the earth and only a few branches protrude</t>
  </si>
  <si>
    <t>Rome (Capitoline); Macedonia; Antiochia; Ptolemais; Pergamon; Tralles</t>
  </si>
  <si>
    <t>lightning flashes against Pompeius and his army when he lines up against Caesar in Macedonia</t>
  </si>
  <si>
    <t>a swarm of bees settles on the standards</t>
  </si>
  <si>
    <t>the same day, statues turn of their own accord in several places</t>
  </si>
  <si>
    <t>in Antiochia and Ptolemais sounds of shouting and the clamour of weapons are heard, in Pergamon the sound of a tympanon is heard</t>
  </si>
  <si>
    <t>in the temple of Victoria in Tralles a palm tree sprouts to full-grown size from beneath the statue of Caesar</t>
  </si>
  <si>
    <t>a swarm of bees lands near the statue of Hercules on the Capitoline</t>
  </si>
  <si>
    <t>when shrines are demolished, a temple of Bellona is destroyed that is found to contain crocks full of human flesh</t>
  </si>
  <si>
    <t>divide the case 143 by sources as proposed by Rasmussen (2003: 110)</t>
  </si>
  <si>
    <t>Obseq. 65a; Cass. Dio 42.26.1-2; Plin. HN 2.92</t>
  </si>
  <si>
    <t>(Cass. Dio)</t>
  </si>
  <si>
    <t>divide the case 143 by sources as proposed by Rasmussen (2003: 110); perhaps divide into two prodiges?</t>
  </si>
  <si>
    <t>Cass. Dio 42.26.3-5</t>
  </si>
  <si>
    <t>110-111</t>
  </si>
  <si>
    <t>violent earthquake</t>
  </si>
  <si>
    <t>an owl is seen</t>
  </si>
  <si>
    <t>lightning strikes the Capitoline</t>
  </si>
  <si>
    <t>in the temple of Fortuna Publica</t>
  </si>
  <si>
    <t>and in Caesar's garden</t>
  </si>
  <si>
    <t>the doors of the temple of Fortuna open of their own accord</t>
  </si>
  <si>
    <t>blood runs from a bakery to the temple of Fortuna Respiciens</t>
  </si>
  <si>
    <t>some newborn babies hold their left hand to their head</t>
  </si>
  <si>
    <t>Cass. Dio 43.2.1</t>
  </si>
  <si>
    <t>a wolf is seen in the city</t>
  </si>
  <si>
    <t>a pig is born that resembles an elephant, except for its feet</t>
  </si>
  <si>
    <t>Obseq. 67-68; Cass. Dio 45.17.2-8; Plin. HN 2.96.98-99; Oros. 6.20.5; Suet. Div. Aug. 2.95</t>
  </si>
  <si>
    <t>111-112</t>
  </si>
  <si>
    <t>Rome; Ostia; Po; Italia</t>
  </si>
  <si>
    <t>exta without a heart are found at Caesar's sacrifice</t>
  </si>
  <si>
    <t>Caesar's wife dreams that the gable top on his house, which had been added by decree of the Senate, had fallen down</t>
  </si>
  <si>
    <t>the doors to Caesar's bedchamber are flung open of their own accord</t>
  </si>
  <si>
    <t>on the day he enters Rome, Gaius Octavius is surrounded as if by the end of a rainbow, which reached from the sun in a clear sky</t>
  </si>
  <si>
    <t>during the games of Venus Genetrix a long-haired star is seen</t>
  </si>
  <si>
    <t>the day before the final approval of the exile a whirlwind knocks down the statue Cicero had installed before the temple chamber of Minerva</t>
  </si>
  <si>
    <t>a storm tears the bronze tablets of the temple of Fides loose</t>
  </si>
  <si>
    <t>the doors of the temple of Ops are broken open</t>
  </si>
  <si>
    <t>trees are uprooted and many roofs crash down</t>
  </si>
  <si>
    <t>a special star blazes for seven days</t>
  </si>
  <si>
    <t>the howling of dogs is heard in front of the residence of the pontifex maximus and the largest of the dogs is ripped apart by the others</t>
  </si>
  <si>
    <t>a wave leaves a school of fish behind on the shore in Ostia</t>
  </si>
  <si>
    <t>the Po overflows its banks leaving vipers behind</t>
  </si>
  <si>
    <t>three suns are seen</t>
  </si>
  <si>
    <t>in the temple of Castor some letters are shaken down</t>
  </si>
  <si>
    <t>(Cas. Dio)</t>
  </si>
  <si>
    <t>112-113</t>
  </si>
  <si>
    <t>(44/43)</t>
  </si>
  <si>
    <t>a bull that is sacrificed in the temple of Vesta because of an earthquake jumps up after being sacrificed</t>
  </si>
  <si>
    <t>plague afflicts all of Italy</t>
  </si>
  <si>
    <t>during the sacrifice on the first day of the year a lictor drops dead</t>
  </si>
  <si>
    <t>Obseq. 69; App. B Civ. 4.4; Cass. Dio 46.33</t>
  </si>
  <si>
    <t>113-114</t>
  </si>
  <si>
    <t>Rome (Palatine); Mutina</t>
  </si>
  <si>
    <t>double entrails appear in Caesar's sacrifice</t>
  </si>
  <si>
    <t>a statue of Pansa collapses</t>
  </si>
  <si>
    <t>a man collapses when Pansa speaks</t>
  </si>
  <si>
    <t>a bronze statue of him turns</t>
  </si>
  <si>
    <t>a horse with trappings falls dead</t>
  </si>
  <si>
    <t>sacrifices cannot be interpreted due to blood</t>
  </si>
  <si>
    <t>a man who is to hand Pansa a palm frond slips in the blood, sullying the palm frond</t>
  </si>
  <si>
    <t>a display of weapons seems to be lifted from the earth towards the sky with a great rumble</t>
  </si>
  <si>
    <t>the standards of Pansa's abandoned legions are seen to be wrapped in cobwebs</t>
  </si>
  <si>
    <t>several things are struck by lightning</t>
  </si>
  <si>
    <t>in Caesar's camp an eagle lights on the ridge of the headquarters</t>
  </si>
  <si>
    <t>at the oracle of Apollo a voice is heard: lupis rabies hieme, aestate frumentum non demessum</t>
  </si>
  <si>
    <t>six vultures appear to Caesar on the Campus Martius, and later again on the Rostra after his appointment as consul six vultures are seen</t>
  </si>
  <si>
    <t>dogs howl like wolves</t>
  </si>
  <si>
    <t>wolves walk through the city</t>
  </si>
  <si>
    <t>a newborn baby speaks</t>
  </si>
  <si>
    <t>statues sweat - some sweat blood</t>
  </si>
  <si>
    <t>a clamour of weapons is heard, and voices and horses without anything being seen</t>
  </si>
  <si>
    <t>many signs around the sun</t>
  </si>
  <si>
    <t>a shower of stones</t>
  </si>
  <si>
    <t>lightning strikes temples and statues</t>
  </si>
  <si>
    <t>Magna Mater on the Palatine turns</t>
  </si>
  <si>
    <t>the Minerva at Mutina discharges blood and milk</t>
  </si>
  <si>
    <t>114-116</t>
  </si>
  <si>
    <t>Obseq. 70; Cass. Dio 47.40.2-8</t>
  </si>
  <si>
    <t>Rome (Duodecim Portae); Mutina; Mons Albanus</t>
  </si>
  <si>
    <t>a mule gives birth near the Twelve Gates in Rome</t>
  </si>
  <si>
    <t>a dog drags away the carcass of a temple servant's dog</t>
  </si>
  <si>
    <t>at night so much light shines that people get up to go to work</t>
  </si>
  <si>
    <t>near Mutina the statue of Marius' victory turns</t>
  </si>
  <si>
    <t>when a sacrifice is to be made three suns are seen merging into one</t>
  </si>
  <si>
    <t>during the Latin Festival on the Mons Albanus, blood drips from Jupiter's shoulder and thumb when a sacrifice is made</t>
  </si>
  <si>
    <t>the praetor Publius Titius deprives a colleague of his office because of disagreements and dies within a year</t>
  </si>
  <si>
    <t>a swarm of bees settles in the camp of Cassius</t>
  </si>
  <si>
    <t>a flock of vultures and other carrion-eating birds fly over to the army</t>
  </si>
  <si>
    <t>when a boy is to be carried in a procession dressed in the vestments of Victoria he falls off of the litter</t>
  </si>
  <si>
    <t>during the lustratio the lictor places the laurels on inverted fasces</t>
  </si>
  <si>
    <t>in addition, Cassius Dio mentions: lightning striking</t>
  </si>
  <si>
    <t>a child with ten fingers on each hand</t>
  </si>
  <si>
    <t>a mule giving birth to a mule, the front part of which is a horse while the rest is a mule</t>
  </si>
  <si>
    <t>Cass. Dio 48.43.4; Oros. 6.18.34; 6.20.6; Cass. Dio 48.43.4-6</t>
  </si>
  <si>
    <t>Casa Romuli burns due to a ritual</t>
  </si>
  <si>
    <t>a statue of Virtus falls down on its face</t>
  </si>
  <si>
    <t>Cass. Dio 48.50.4</t>
  </si>
  <si>
    <t>a statue sweats</t>
  </si>
  <si>
    <t>Avernus</t>
  </si>
  <si>
    <t>Dion. Hal. Ant. Rom. 6.17.2-3</t>
  </si>
  <si>
    <t>no crops</t>
  </si>
  <si>
    <t>Dion. Hal. Ant. Rom. 7.68.1-2</t>
  </si>
  <si>
    <t>unusual visions</t>
  </si>
  <si>
    <t>voices are heard without anyone speaking</t>
  </si>
  <si>
    <t>unnatural offspring of humans and cattle</t>
  </si>
  <si>
    <t>divinely possessed women wailingly portend misfortune</t>
  </si>
  <si>
    <t>plague among cattle and people</t>
  </si>
  <si>
    <t>Livy 2.42.10-11; Dion. Hal. Ant. Rom. 8.89.3-5</t>
  </si>
  <si>
    <t>ncestum of the Vestal Virgin Oppia</t>
  </si>
  <si>
    <t>1 (legio)</t>
  </si>
  <si>
    <t>Dion. Hal. Ant. Rom. 9.40</t>
  </si>
  <si>
    <t>incestum of the Vestal Virgin Urbina</t>
  </si>
  <si>
    <t>plague - particularly among pregnant women</t>
  </si>
  <si>
    <t>2 (legio)</t>
  </si>
  <si>
    <t>Livy 3.5.14</t>
  </si>
  <si>
    <t>conflagration in the sky</t>
  </si>
  <si>
    <t>Livy 3.7.6-8; Dion. Hal. Ant. Rom. 9.67; Oros. 2.12.2</t>
  </si>
  <si>
    <t>plague among animals and humans</t>
  </si>
  <si>
    <t>Livy 3.10.5-7; Dion. Hal. Ant. Rom. 10.2.2-6; Plin. HN 2.147; Val. Max. 1.6.5</t>
  </si>
  <si>
    <t>flames in the sky</t>
  </si>
  <si>
    <t>shower of flesh</t>
  </si>
  <si>
    <t>Livy 3.29.9</t>
  </si>
  <si>
    <t>wolves pursued by dogs are seen on the Capitoline</t>
  </si>
  <si>
    <t>Livy 4.21.5; Oros. 2.13.8</t>
  </si>
  <si>
    <t>in the country</t>
  </si>
  <si>
    <t>Livy 4.25.3</t>
  </si>
  <si>
    <t>Cic. Rep. 1.25</t>
  </si>
  <si>
    <t>solar eclipse</t>
  </si>
  <si>
    <t>Livy 5.13.4-7; Dion. Hal. Ant. Rom. 12.9; August. De civ. D. 3.17</t>
  </si>
  <si>
    <t>Livy 5.15.2; 5.51.6; Cicero Div. 1.100; 2.69; Dion. Hal. Ant. Rom. 12.10ff; Plut. Vit.Cam. 3-4</t>
  </si>
  <si>
    <t>55-56</t>
  </si>
  <si>
    <t>Lacus Albanus</t>
  </si>
  <si>
    <t>unusual rise in the water level of the lake</t>
  </si>
  <si>
    <t>Livy 7.2.1-7.3.8; August. De civ. D. 2.8; 3.17; Oros. 3.4.1-6</t>
  </si>
  <si>
    <t>365-363</t>
  </si>
  <si>
    <t>flooding of the Tiber</t>
  </si>
  <si>
    <t>Livy 7.6.1-7; Varro Ling. 5.148; Val. Max. 5.6.2; Plin. HN 25.20.78; Dion. Hal. Ant. Rom. 14.11; Cass. Dio 30.1 in Zonar. 7.25; Oros.3.5</t>
  </si>
  <si>
    <t>Rome (Forum Romanum)</t>
  </si>
  <si>
    <t>a bottomless pit opens in the middle of the forum (Lacus Curtius)</t>
  </si>
  <si>
    <t>Livy 7.27.1-2</t>
  </si>
  <si>
    <t>56-57</t>
  </si>
  <si>
    <t>347-346</t>
  </si>
  <si>
    <t>Livy 7.28.7-8</t>
  </si>
  <si>
    <t>shower of stones</t>
  </si>
  <si>
    <t>Livy 8.18.11</t>
  </si>
  <si>
    <t>a poison scandal in which 170 matrons are found guilty is perceived as a prodigy: Prodigii ea res loco habita captisque magis mentibus quam consceleratis similis visa</t>
  </si>
  <si>
    <t>Livy 8.25.1</t>
  </si>
  <si>
    <t>plague [?]</t>
  </si>
  <si>
    <t>Simplicity Rule: Concept</t>
  </si>
  <si>
    <t>Step 1: Basic Level Membership</t>
  </si>
  <si>
    <t>Step 2: Ontological Category (Spatial Entity, Solid Object, Living Thing, Animate, Person)</t>
  </si>
  <si>
    <t>Step 3: Transfers (Physicality P, Biology B, Animacy A, Mentality M)</t>
  </si>
  <si>
    <t>Step 4: Breaches (Universals u, Spatiality s, Physicality p, Biology b, Animacy a, Mentality m)</t>
  </si>
  <si>
    <t>Breaches in one string</t>
  </si>
  <si>
    <t>INFANT</t>
  </si>
  <si>
    <t>Infant that speaks</t>
  </si>
  <si>
    <t>Person</t>
  </si>
  <si>
    <t>Concept Type (INT, CI, MCI (Tr), MCI(Br), CSCH)</t>
  </si>
  <si>
    <t>at Lanuvium a slain victim moves</t>
  </si>
  <si>
    <t>at Lanuvium a raven flies into the temple of Juno and lands on the pulvinar</t>
  </si>
  <si>
    <t>an ox ascends to third floor and hurls itself</t>
  </si>
  <si>
    <t>OX</t>
  </si>
  <si>
    <t>Animate</t>
  </si>
  <si>
    <t>ship visions shine in the sky</t>
  </si>
  <si>
    <t>SHIP</t>
  </si>
  <si>
    <t>Solid Object</t>
  </si>
  <si>
    <t>s</t>
  </si>
  <si>
    <t>MCI (Br)</t>
  </si>
  <si>
    <t>hard to say if BLM is ship or vision</t>
  </si>
  <si>
    <t>temple is stuck by lightning</t>
  </si>
  <si>
    <t>TEMPLE</t>
  </si>
  <si>
    <t>a slain victim moves</t>
  </si>
  <si>
    <t>CORPSE</t>
  </si>
  <si>
    <t>A</t>
  </si>
  <si>
    <t>MCI (Tr)</t>
  </si>
  <si>
    <t>might as well be person, perhaps</t>
  </si>
  <si>
    <t>raven flies and lands in a temple</t>
  </si>
  <si>
    <t>RAVEN</t>
  </si>
  <si>
    <t>INT/CSCH</t>
  </si>
  <si>
    <t>shining robes only when at distance</t>
  </si>
  <si>
    <t>ROBES</t>
  </si>
  <si>
    <t>P</t>
  </si>
  <si>
    <t>u</t>
  </si>
  <si>
    <t>CI</t>
  </si>
  <si>
    <t>rain of stones or stones rain - probably makes no difference</t>
  </si>
  <si>
    <t>SHOWER</t>
  </si>
  <si>
    <t>Spatial Entity</t>
  </si>
  <si>
    <t>lots shrink</t>
  </si>
  <si>
    <t>LOTS</t>
  </si>
  <si>
    <t>wolf snatches guard's sword</t>
  </si>
  <si>
    <t>WOLF</t>
  </si>
  <si>
    <t>wolf walks unharmed through camp</t>
  </si>
  <si>
    <t>a swarm of bees settles in tree over a tent</t>
  </si>
  <si>
    <t>SWARM</t>
  </si>
  <si>
    <t>spears break into flames</t>
  </si>
  <si>
    <t>SPEARS</t>
  </si>
  <si>
    <t>p</t>
  </si>
  <si>
    <t>MCI (Br)/CSCH</t>
  </si>
  <si>
    <t>flames spring from a staff</t>
  </si>
  <si>
    <t>STAFF</t>
  </si>
  <si>
    <t>fires occur on the coast</t>
  </si>
  <si>
    <t>FIRES</t>
  </si>
  <si>
    <t>shields sweat blood</t>
  </si>
  <si>
    <t>SHIELDS</t>
  </si>
  <si>
    <t>B</t>
  </si>
  <si>
    <t>b</t>
  </si>
  <si>
    <t>soldiers struck by lightning</t>
  </si>
  <si>
    <t>SOLDIERS</t>
  </si>
  <si>
    <t>sun is diminished</t>
  </si>
  <si>
    <t>SUN</t>
  </si>
  <si>
    <t>burning stones fall from the sky</t>
  </si>
  <si>
    <t>STONES</t>
  </si>
  <si>
    <t>pp</t>
  </si>
  <si>
    <t>shields are seen in the sky</t>
  </si>
  <si>
    <t>sun seems to be fighting the moon</t>
  </si>
  <si>
    <t>ap</t>
  </si>
  <si>
    <t>two moons rise in daytime</t>
  </si>
  <si>
    <t>MOON</t>
  </si>
  <si>
    <t>uu</t>
  </si>
  <si>
    <t>springs flow with blood</t>
  </si>
  <si>
    <t>SRINGS</t>
  </si>
  <si>
    <t>blood trickles in a spring</t>
  </si>
  <si>
    <t>BLOOD</t>
  </si>
  <si>
    <t>bloody heads of grain fall into basket during harvest</t>
  </si>
  <si>
    <t>HEAD OF GRAIN</t>
  </si>
  <si>
    <t>sky splits into rift that shines rays of light</t>
  </si>
  <si>
    <t>SKY</t>
  </si>
  <si>
    <t>a lot falls out of its own accord bearing an inscription about Mavors</t>
  </si>
  <si>
    <t>statue of Mars sweats</t>
  </si>
  <si>
    <t>images of wolfs sweat</t>
  </si>
  <si>
    <t>LOT</t>
  </si>
  <si>
    <t>STATUE</t>
  </si>
  <si>
    <t>IMAGES</t>
  </si>
  <si>
    <t>sky is on fire</t>
  </si>
  <si>
    <t>moon falls during rain</t>
  </si>
  <si>
    <t>GOATS</t>
  </si>
  <si>
    <t>hen transforms into cock</t>
  </si>
  <si>
    <t>HEN</t>
  </si>
  <si>
    <t>COCK</t>
  </si>
  <si>
    <t>cock transforms into hen</t>
  </si>
  <si>
    <t>EARTH</t>
  </si>
  <si>
    <t>PERSON</t>
  </si>
  <si>
    <t>horse stumbles and falls in front of a statue</t>
  </si>
  <si>
    <t>HORSE</t>
  </si>
  <si>
    <t>STANDARD-BEARER</t>
  </si>
  <si>
    <t>SHOWERS</t>
  </si>
  <si>
    <t>blood drips from statues</t>
  </si>
  <si>
    <t>S</t>
  </si>
  <si>
    <t>blood in springs</t>
  </si>
  <si>
    <t>people are killed by lightning</t>
  </si>
  <si>
    <t>PEOPLE</t>
  </si>
  <si>
    <t>two Vestal Virgins break the vow of chastity</t>
  </si>
  <si>
    <t>VESTAL VIRGINS</t>
  </si>
  <si>
    <t>sea is aflame</t>
  </si>
  <si>
    <t>SEA</t>
  </si>
  <si>
    <t>cow gives birth to foal</t>
  </si>
  <si>
    <t>COW</t>
  </si>
  <si>
    <t>there is a shower of stones around the temple</t>
  </si>
  <si>
    <t>RAVENS</t>
  </si>
  <si>
    <t>ravens build a nest in the temple</t>
  </si>
  <si>
    <t>plam tree bursts into flames</t>
  </si>
  <si>
    <t>TREE</t>
  </si>
  <si>
    <t>Living Thing</t>
  </si>
  <si>
    <t>blood in sea</t>
  </si>
  <si>
    <t>showers of chalk</t>
  </si>
  <si>
    <t>rain of blood</t>
  </si>
  <si>
    <t>RAIN</t>
  </si>
  <si>
    <t>SPRING</t>
  </si>
  <si>
    <t>INT</t>
  </si>
  <si>
    <t>lightning strikes the temple of Vacuna</t>
  </si>
  <si>
    <t>lightning strikes the temple of Vulcan</t>
  </si>
  <si>
    <t>lightning strikes the Atrium Publicum on the Capitoline</t>
  </si>
  <si>
    <t>lightning also strikes a public road in the Sabine territory</t>
  </si>
  <si>
    <t>lightning also strikes a wall in Gabii</t>
  </si>
  <si>
    <t>lightning also strikes a gate in Gabii</t>
  </si>
  <si>
    <t>in Hadria an alter is seen in the skies</t>
  </si>
  <si>
    <t>in Hadria people in white robes are seen in the skies</t>
  </si>
  <si>
    <t>lightning strikes the Atrium Publicum</t>
  </si>
  <si>
    <t>LIGHTNING</t>
  </si>
  <si>
    <t>lightning strikes a road</t>
  </si>
  <si>
    <t>lightning strikes a temple</t>
  </si>
  <si>
    <t>lightning strikes a wall</t>
  </si>
  <si>
    <t>lightning strikes a gate</t>
  </si>
  <si>
    <t>spear moves</t>
  </si>
  <si>
    <t>SPEAR</t>
  </si>
  <si>
    <t>ox speaks</t>
  </si>
  <si>
    <t>M</t>
  </si>
  <si>
    <t>child shouts a sentence from its mother's womb</t>
  </si>
  <si>
    <t>CHILD</t>
  </si>
  <si>
    <t>m</t>
  </si>
  <si>
    <t>zbývá</t>
  </si>
  <si>
    <t>celkem</t>
  </si>
  <si>
    <t>man turns intom woman</t>
  </si>
  <si>
    <t>MAN</t>
  </si>
  <si>
    <t>alter in the sky</t>
  </si>
  <si>
    <t>ALTER</t>
  </si>
  <si>
    <t>people in the sky</t>
  </si>
  <si>
    <t>vision of armed legions</t>
  </si>
  <si>
    <t>LEGIONS</t>
  </si>
  <si>
    <t>su</t>
  </si>
  <si>
    <t>lightning strike</t>
  </si>
  <si>
    <t>warships on river</t>
  </si>
  <si>
    <t>WARSHIPS</t>
  </si>
  <si>
    <t>clamour of weapons heard in temple</t>
  </si>
  <si>
    <t>CLAMOUR</t>
  </si>
  <si>
    <t>blood flows in river</t>
  </si>
  <si>
    <t>start</t>
  </si>
  <si>
    <t>end</t>
  </si>
  <si>
    <t>showers of stones</t>
  </si>
  <si>
    <t>lightning on many places</t>
  </si>
  <si>
    <t>in Cumae lightning strikes the wall</t>
  </si>
  <si>
    <t>in Cumae lightning strikes some towers, which collapse</t>
  </si>
  <si>
    <t>lightning strikes some towers</t>
  </si>
  <si>
    <t>in Reate an enormous stone seems to fly</t>
  </si>
  <si>
    <t>in Reate the sun seems bloody and redder than usual</t>
  </si>
  <si>
    <t>enormous stone seems to fly</t>
  </si>
  <si>
    <t>STONE</t>
  </si>
  <si>
    <t>sun seems bloody and redder</t>
  </si>
  <si>
    <t>in Anagnia lightning strikes walls and gates</t>
  </si>
  <si>
    <t>in Fregellae lightning strikes walls and gates</t>
  </si>
  <si>
    <t>a Victoria is struck by lightning on the pediment of a temple and falls down to the antefix</t>
  </si>
  <si>
    <t>lightning strikes walls and gates</t>
  </si>
  <si>
    <t>streams of blood flow a whole day in the Forum Subettanum</t>
  </si>
  <si>
    <t>mule gives birth</t>
  </si>
  <si>
    <t>MULE</t>
  </si>
  <si>
    <t>very uncommon for a mule to reproduce - unclear if CI or INT, but definitelly CSCH</t>
  </si>
  <si>
    <t>lamb is born with a milk-filled udder</t>
  </si>
  <si>
    <t>LAMB</t>
  </si>
  <si>
    <t>lightning rips of the majority of temple's roof</t>
  </si>
  <si>
    <t xml:space="preserve">lightning strikes in front of the gate </t>
  </si>
  <si>
    <t>the fire bums for a day and a night without being fuelled</t>
  </si>
  <si>
    <t>FIRE</t>
  </si>
  <si>
    <t>birds abandon their nests</t>
  </si>
  <si>
    <t>BIRDS</t>
  </si>
  <si>
    <t xml:space="preserve"> great serpents frolic in the sea like playful fish</t>
  </si>
  <si>
    <t>SERPENTS</t>
  </si>
  <si>
    <t>PIG</t>
  </si>
  <si>
    <t>pig born with human head</t>
  </si>
  <si>
    <t>statues sweat blood for a day and night</t>
  </si>
  <si>
    <t>STATUES</t>
  </si>
  <si>
    <t>on the Mons Albanus lightning strikes a tree near the temple</t>
  </si>
  <si>
    <t>on the Mons Albanus lightning strikes a statue of Jupiter</t>
  </si>
  <si>
    <t>the town wall in Capua</t>
  </si>
  <si>
    <t>the temple of Fortuna in Capua</t>
  </si>
  <si>
    <t>the wall in Sinuessa</t>
  </si>
  <si>
    <t>a gate in Sinuessa</t>
  </si>
  <si>
    <t>lightning strikes a statue</t>
  </si>
  <si>
    <t>lightning strikes a basin</t>
  </si>
  <si>
    <t>lightning strikes a town hall</t>
  </si>
  <si>
    <t>lightning strikes a tree</t>
  </si>
  <si>
    <t>waters flow with blood</t>
  </si>
  <si>
    <t>WATERS</t>
  </si>
  <si>
    <t>a figure falls from the garland into statue's hand</t>
  </si>
  <si>
    <t>FIGURE</t>
  </si>
  <si>
    <t>cow speaks</t>
  </si>
  <si>
    <t>vulture flies into a shop</t>
  </si>
  <si>
    <t>VULTURE</t>
  </si>
  <si>
    <t>a hermaphrodite is born</t>
  </si>
  <si>
    <t>HERMAPHRODITE</t>
  </si>
  <si>
    <t>child is born with a head of an elephant</t>
  </si>
  <si>
    <t>in Capua lightning strikes some graves</t>
  </si>
  <si>
    <t>in Ostia lightning strikes a gate</t>
  </si>
  <si>
    <t>in Ostia lightning strikes the wall</t>
  </si>
  <si>
    <t>in Capua lightning strikes the temple of Fortuna</t>
  </si>
  <si>
    <t>in Capua lightning strikes the temple of Mars</t>
  </si>
  <si>
    <t>lightning strikes some graves</t>
  </si>
  <si>
    <t>blood flows in the sea</t>
  </si>
  <si>
    <t xml:space="preserve"> a large swarm of bees settles in the forum</t>
  </si>
  <si>
    <t>vulture flies into a temple</t>
  </si>
  <si>
    <t>Shower of stones</t>
  </si>
  <si>
    <t>in Minturnae lightning strikes the temple of Jupiter</t>
  </si>
  <si>
    <t>in Minturnae lightning strikes the grove of Marica</t>
  </si>
  <si>
    <t>in Atella lightning strikes the wall</t>
  </si>
  <si>
    <t>in Atella lightning strikes a gate</t>
  </si>
  <si>
    <t>in Atella a stream of blood is seen at the gate</t>
  </si>
  <si>
    <t>lightning strikes the temple of Juno Regina on the Aventine</t>
  </si>
  <si>
    <t>blood stream at the gate</t>
  </si>
  <si>
    <t>a shower of stones in the Armilustrum</t>
  </si>
  <si>
    <t xml:space="preserve"> a hermaphrodite as big as a fouryear-old is born</t>
  </si>
  <si>
    <t>bb</t>
  </si>
  <si>
    <t>the temple of Ceres is struck by lightning</t>
  </si>
  <si>
    <t>the temple of Salus is struck by lightning</t>
  </si>
  <si>
    <t>the temple of Quirinus is struck by lightning</t>
  </si>
  <si>
    <t>in Caere a lamb that was, at the same time, male and female is born</t>
  </si>
  <si>
    <t>in Caere a two-headed pig is born</t>
  </si>
  <si>
    <t>bloody heads of grain are seen</t>
  </si>
  <si>
    <t>a two-headed pig is born</t>
  </si>
  <si>
    <t>a lamb that was, at the same time, male and female is born</t>
  </si>
  <si>
    <t>two suns are seen</t>
  </si>
  <si>
    <t>light breaks forth during the night</t>
  </si>
  <si>
    <t>HEADS OF GRAIN</t>
  </si>
  <si>
    <t>SUNS</t>
  </si>
  <si>
    <t>LIGHT</t>
  </si>
  <si>
    <t>the flame at the temple of Vesta goes out</t>
  </si>
  <si>
    <t>FLAME</t>
  </si>
  <si>
    <t>the alter of Neptune drips with sweat</t>
  </si>
  <si>
    <t>in Anagnia lightning strikes a gate</t>
  </si>
  <si>
    <t>in Anagnia lightning strikes many places in the wall</t>
  </si>
  <si>
    <t>meteor is seen to move from east to west</t>
  </si>
  <si>
    <t>not sure how common meteors were - definitelly CSCH, but unclear whether MCI (Br) or INT</t>
  </si>
  <si>
    <t>noise and rumble in a temple</t>
  </si>
  <si>
    <t>RUMBLE</t>
  </si>
  <si>
    <t>LOCUSTS</t>
  </si>
  <si>
    <t>in Anagnia shooting stars are seen</t>
  </si>
  <si>
    <t>in Anagnia a great meteor is seen</t>
  </si>
  <si>
    <t>mice nibble on a golden wreath</t>
  </si>
  <si>
    <t>a five-footed foal is born</t>
  </si>
  <si>
    <t>MICE</t>
  </si>
  <si>
    <t>locusts in the Capua region</t>
  </si>
  <si>
    <t>shooting stars are seen</t>
  </si>
  <si>
    <t>the sun is surrounded by two rings</t>
  </si>
  <si>
    <t>FOAL</t>
  </si>
  <si>
    <t>STARS</t>
  </si>
  <si>
    <t>meteor is seen</t>
  </si>
  <si>
    <t>the earth collapses into a great cavity</t>
  </si>
  <si>
    <t>head of the liver missing on a victim</t>
  </si>
  <si>
    <t>VICTIM</t>
  </si>
  <si>
    <t>in Cumae there is a partial solar eclipse</t>
  </si>
  <si>
    <t>in Cumae there is a shower of stones</t>
  </si>
  <si>
    <t>in Frusino lightning strikes several places in a gate</t>
  </si>
  <si>
    <t>in Frusino lightning strikes several places on the wall</t>
  </si>
  <si>
    <t>in Aricia lightning strikes the shops</t>
  </si>
  <si>
    <t>in Aricia lightning strikes the forum</t>
  </si>
  <si>
    <t>earth collapses into deep pits</t>
  </si>
  <si>
    <t>trees fall into deep pits</t>
  </si>
  <si>
    <t>there is a partial solar eclipse</t>
  </si>
  <si>
    <t>lightning strikes the forum</t>
  </si>
  <si>
    <t>lightning strikes the shops</t>
  </si>
  <si>
    <t>lightning strikes several places on the wall</t>
  </si>
  <si>
    <t>lightning strikes several places in a gate</t>
  </si>
  <si>
    <t>flames are seen in the sky</t>
  </si>
  <si>
    <t>shower of stone</t>
  </si>
  <si>
    <t>TREES</t>
  </si>
  <si>
    <t>in the Sabine territory a hermaphrodite is born</t>
  </si>
  <si>
    <t>in the Sabine territory a sixteen-year-old hermaphrodite is found</t>
  </si>
  <si>
    <t>a fivefooted foal is born</t>
  </si>
  <si>
    <t>a lamb with a pig's head is born</t>
  </si>
  <si>
    <t>FLAMES</t>
  </si>
  <si>
    <t>sun is red all day</t>
  </si>
  <si>
    <t xml:space="preserve"> a great noise is heard at night at temple</t>
  </si>
  <si>
    <t>NOISE</t>
  </si>
  <si>
    <t>a pig with a human head is born</t>
  </si>
  <si>
    <t>in Suessa the wall is struck by lightning</t>
  </si>
  <si>
    <t>in Suessa one gate is struck by lightning</t>
  </si>
  <si>
    <t>in Suessa another gate is struck by lightning</t>
  </si>
  <si>
    <t>in Velitrae the temple of Apollo is struck</t>
  </si>
  <si>
    <t>in Velitrae the temple of Sangus is struck</t>
  </si>
  <si>
    <t>lightning strikes the wall</t>
  </si>
  <si>
    <t>lightning strikes the temple</t>
  </si>
  <si>
    <t>lightning strikes the gate</t>
  </si>
  <si>
    <t>hair grows in the temple</t>
  </si>
  <si>
    <t>a laurel grows up from the stern of a longship</t>
  </si>
  <si>
    <t>three chicks each with three feet are born</t>
  </si>
  <si>
    <t>CHICKS</t>
  </si>
  <si>
    <t>PLANT</t>
  </si>
  <si>
    <t>in Capua a wall is struck</t>
  </si>
  <si>
    <t>in Capua towers are struck</t>
  </si>
  <si>
    <t>in Capua the so-called White Shrine is struck</t>
  </si>
  <si>
    <t>lightning strikes towers</t>
  </si>
  <si>
    <t>lightning strikes a shrine</t>
  </si>
  <si>
    <t>sky seems to be burning</t>
  </si>
  <si>
    <t>a two-headed lamb is born</t>
  </si>
  <si>
    <t>earth collapses into a pit</t>
  </si>
  <si>
    <t>in Fregenae lightning strikes walls</t>
  </si>
  <si>
    <t>in Fregenae lightning strikes gates</t>
  </si>
  <si>
    <t>in Rome lightning strikes the temple of Vulcan</t>
  </si>
  <si>
    <t>in Rome lightning strikes the temple of Summanu</t>
  </si>
  <si>
    <t>in Rome a wolf runs up onto the Capitoline</t>
  </si>
  <si>
    <t>lightning strikes walls</t>
  </si>
  <si>
    <t>lightning strikes gates</t>
  </si>
  <si>
    <t>wolf runs up onto the Capitoline</t>
  </si>
  <si>
    <t>light at night</t>
  </si>
  <si>
    <t>a two-headed lamb with five feet is born</t>
  </si>
  <si>
    <t>two wolves run through the city and mangle passers-by</t>
  </si>
  <si>
    <t>WOLVES</t>
  </si>
  <si>
    <t>a Roman equestrian and his horse are killed by lightning</t>
  </si>
  <si>
    <t>lance points burn</t>
  </si>
  <si>
    <t>LANCE</t>
  </si>
  <si>
    <t>blood drips in the Forum</t>
  </si>
  <si>
    <t>blood drips in the Comitium</t>
  </si>
  <si>
    <t>blood drips on the Capitoline</t>
  </si>
  <si>
    <t>head of a statue burns</t>
  </si>
  <si>
    <t>freeborn infants are born with no eyes and nose</t>
  </si>
  <si>
    <t>INFANTS</t>
  </si>
  <si>
    <t>freeborn infant is born without hands and feet</t>
  </si>
  <si>
    <t>showers of stones on the Aventine</t>
  </si>
  <si>
    <t>showers of stones in Lanuvium</t>
  </si>
  <si>
    <t>showers of stones in Aricia</t>
  </si>
  <si>
    <t>lightning strikes the Porta Caelimontana</t>
  </si>
  <si>
    <t>RIVER</t>
  </si>
  <si>
    <t>buildings collapse</t>
  </si>
  <si>
    <t>BUILDINGS</t>
  </si>
  <si>
    <t>a large swarm of bees settles on the temple</t>
  </si>
  <si>
    <t>GOAT</t>
  </si>
  <si>
    <t>in Formiae lightning strikes the gate</t>
  </si>
  <si>
    <t>in Formiae lightning strikes the wall</t>
  </si>
  <si>
    <t>she-goat gives birth to six kids at once</t>
  </si>
  <si>
    <t>six is a lot, five is rare - CSCH or MCI</t>
  </si>
  <si>
    <t>a boy is born with one hand</t>
  </si>
  <si>
    <t>two oxen ascend the stairs to the roof of a building</t>
  </si>
  <si>
    <t>BOY</t>
  </si>
  <si>
    <t>OXEN</t>
  </si>
  <si>
    <t>MCI (Tr)/CSCH</t>
  </si>
  <si>
    <t>in Tarracina there is a shower of stones</t>
  </si>
  <si>
    <t>in Amitemium there is a shower of stones</t>
  </si>
  <si>
    <t>in Minturnae lightning strikes some businesses around the forum</t>
  </si>
  <si>
    <t>lightning strikes businesses</t>
  </si>
  <si>
    <t>lightning strikes two ships</t>
  </si>
  <si>
    <t>in Nurcia two freemen die</t>
  </si>
  <si>
    <t>in Nurcia a storm-cloud is seen in a clear sky</t>
  </si>
  <si>
    <t>lightning kills two men</t>
  </si>
  <si>
    <t xml:space="preserve"> a storm-cloud is seen in a clear sky</t>
  </si>
  <si>
    <t>two freemen die</t>
  </si>
  <si>
    <t>STORM-CLOUD</t>
  </si>
  <si>
    <t>MEN</t>
  </si>
  <si>
    <t>darkness of night during day</t>
  </si>
  <si>
    <t>DARKNESS</t>
  </si>
  <si>
    <t>PLAGUE</t>
  </si>
  <si>
    <t>shower of stones for three days</t>
  </si>
  <si>
    <t>a twelve-year-old hermaphrodite is discovered</t>
  </si>
  <si>
    <t>for two days there are rains of blood</t>
  </si>
  <si>
    <t>a new island emerge</t>
  </si>
  <si>
    <t>ISLAND</t>
  </si>
  <si>
    <t>in Rome a terrible storm knocks down statues on the Capitoline</t>
  </si>
  <si>
    <t>in Rome a terrible storm knocks down statues at the Circus Maximus</t>
  </si>
  <si>
    <t>in Rome a terrible storm destroys temples</t>
  </si>
  <si>
    <t>a storm knocks down statues</t>
  </si>
  <si>
    <t>STORM</t>
  </si>
  <si>
    <t>a storm destroys temples</t>
  </si>
  <si>
    <t>a three-footed mule is born</t>
  </si>
  <si>
    <t>LANCES</t>
  </si>
  <si>
    <t>a statue weeps</t>
  </si>
  <si>
    <t>in Capua lightning strikes the Porta Romana</t>
  </si>
  <si>
    <t>in Capua lightning strikes the White Shrine</t>
  </si>
  <si>
    <t>during a lectisternium the bowl of Jupiter falls down from the table</t>
  </si>
  <si>
    <t>during a lectisternium the gods turn their heads away</t>
  </si>
  <si>
    <t>lightning strikes the White Shrine</t>
  </si>
  <si>
    <t>lightning strikes the Porta Romana</t>
  </si>
  <si>
    <t>if gods were represented by as BUST, STATUE or FIGURINE than MCI (Tr), otherwise INT/CSCH</t>
  </si>
  <si>
    <t>GODS</t>
  </si>
  <si>
    <t xml:space="preserve"> gods turn their heads away</t>
  </si>
  <si>
    <t>the bowl of Jupiter falls down from the table</t>
  </si>
  <si>
    <t>BOWL</t>
  </si>
  <si>
    <t>temple of Venus burns to the ground</t>
  </si>
  <si>
    <t>in ager Romanus a four-legged snake is seen</t>
  </si>
  <si>
    <t>in ager Romanus a boy is born whose body is without limbs</t>
  </si>
  <si>
    <t>stone falls from the sky</t>
  </si>
  <si>
    <t>boy born without limbs</t>
  </si>
  <si>
    <t>a four-legged snake is seen</t>
  </si>
  <si>
    <t>SNAKE</t>
  </si>
  <si>
    <t>ships burn</t>
  </si>
  <si>
    <t>SHIPS</t>
  </si>
  <si>
    <t>wolf runs through city</t>
  </si>
  <si>
    <t>a bird bores its beak into a sacred stone</t>
  </si>
  <si>
    <t>BIRD</t>
  </si>
  <si>
    <t>a bull tryes to mate with a bronze cow</t>
  </si>
  <si>
    <t>BULL</t>
  </si>
  <si>
    <t>torch in the sky</t>
  </si>
  <si>
    <t>TORCH</t>
  </si>
  <si>
    <t>in Gabii lightning strikes the temple of Apollo</t>
  </si>
  <si>
    <t>in Gravisca lightning strikes the wall</t>
  </si>
  <si>
    <t>in Gravisca lightning strikes the gates</t>
  </si>
  <si>
    <t>consuls die as a consequence of unfavourable exta</t>
  </si>
  <si>
    <t>Q. Petilius is killed in battle</t>
  </si>
  <si>
    <t>Gn. Cornelius falls, becomes ill and dies in Cumae</t>
  </si>
  <si>
    <t>lightning strikes the gates</t>
  </si>
  <si>
    <t>in Gabii lightning strikes several private homes</t>
  </si>
  <si>
    <t>lightning strikes several private homes</t>
  </si>
  <si>
    <t>lightning strikes the temple of Apollo</t>
  </si>
  <si>
    <t>CONSUL</t>
  </si>
  <si>
    <t>EXTA</t>
  </si>
  <si>
    <t>I consider the exta a thing here, that breaches causation</t>
  </si>
  <si>
    <t>in Caere are yellow-spotted serpents</t>
  </si>
  <si>
    <t>in Lanuvium are yellow-spotted serpents</t>
  </si>
  <si>
    <t>a boy is born with two heads</t>
  </si>
  <si>
    <t xml:space="preserve"> a boy is born with one hand</t>
  </si>
  <si>
    <t>a girl is born with teeth</t>
  </si>
  <si>
    <t>GIRL</t>
  </si>
  <si>
    <t>rainbow during clear day</t>
  </si>
  <si>
    <t>RAINBOW</t>
  </si>
  <si>
    <t>three suns at once</t>
  </si>
  <si>
    <t>TORCHES</t>
  </si>
  <si>
    <t>yellow-spotted serpents</t>
  </si>
  <si>
    <t>FLEET</t>
  </si>
  <si>
    <t>fleet is seen in the sky</t>
  </si>
  <si>
    <t>wool grows from ground</t>
  </si>
  <si>
    <t>WOOL</t>
  </si>
  <si>
    <t>locust swarm</t>
  </si>
  <si>
    <t>fish jump out of a plough furrow</t>
  </si>
  <si>
    <t>FISH</t>
  </si>
  <si>
    <t>lightning strikes and destroys the columna rostrata</t>
  </si>
  <si>
    <t>showers of blood for several three days</t>
  </si>
  <si>
    <t>donkey is born with three feet</t>
  </si>
  <si>
    <t>DONKEY</t>
  </si>
  <si>
    <t>animals killed with a thunderbolt</t>
  </si>
  <si>
    <t>ANIMALS</t>
  </si>
  <si>
    <t>girl transforms into a boy before her parents' eyes</t>
  </si>
  <si>
    <t>GIRLS</t>
  </si>
  <si>
    <t>in Anagnia a torch is seen in the sky</t>
  </si>
  <si>
    <t>in Anagnia a cow speaks</t>
  </si>
  <si>
    <t>there is a shower of blood</t>
  </si>
  <si>
    <t>in the temple of Fortuna Primigenia on the hill a palm tree grows in the courtyard</t>
  </si>
  <si>
    <t>fire in the sky</t>
  </si>
  <si>
    <t>statue sheds tears for three days and nights</t>
  </si>
  <si>
    <t>snake with crest</t>
  </si>
  <si>
    <t>tree grows in the courtyard of a temple</t>
  </si>
  <si>
    <t>shower of blood</t>
  </si>
  <si>
    <t>tree sprouts from alter</t>
  </si>
  <si>
    <t>lightning strikes the wall and gates</t>
  </si>
  <si>
    <t>blood dripping from hearth</t>
  </si>
  <si>
    <t>in Cassinum there is lightning</t>
  </si>
  <si>
    <t>in Cassinum the sun is seen for hours at night</t>
  </si>
  <si>
    <t>wool grows on trees</t>
  </si>
  <si>
    <t>women die after sacrifices</t>
  </si>
  <si>
    <t>WOMEN</t>
  </si>
  <si>
    <t>water drips from parts of statue</t>
  </si>
  <si>
    <t>WATER</t>
  </si>
  <si>
    <t>kite drops an animal into a temple</t>
  </si>
  <si>
    <t>KITE</t>
  </si>
  <si>
    <t>blood wells up out of the earth</t>
  </si>
  <si>
    <t>lightning</t>
  </si>
  <si>
    <t>sun at night</t>
  </si>
  <si>
    <t>boy born with four hands and four feet</t>
  </si>
  <si>
    <t>doors open of their own accord</t>
  </si>
  <si>
    <t>DOORS</t>
  </si>
  <si>
    <t>wolves on the Quirinal at midday</t>
  </si>
  <si>
    <t>rams are killed by lightning</t>
  </si>
  <si>
    <t>triplet boys born</t>
  </si>
  <si>
    <t>BOYS</t>
  </si>
  <si>
    <t>two suns at daytime</t>
  </si>
  <si>
    <t>a person burns up in a ray of light from a mirror</t>
  </si>
  <si>
    <t>rains of milk</t>
  </si>
  <si>
    <t>THUNDERBOLTS</t>
  </si>
  <si>
    <t>SWAN</t>
  </si>
  <si>
    <t>swan flies into a temple</t>
  </si>
  <si>
    <t>a girl is born with no hands</t>
  </si>
  <si>
    <t>a trumpet sounds from the sky</t>
  </si>
  <si>
    <t>TRUMPET</t>
  </si>
  <si>
    <t>there are many thunderbolts</t>
  </si>
  <si>
    <t>a pig is born with human hands and feet</t>
  </si>
  <si>
    <t>CHILDREN</t>
  </si>
  <si>
    <t>an ox breathes fire without being injured</t>
  </si>
  <si>
    <t>there is much devastation due to lightning</t>
  </si>
  <si>
    <t>in Frusino an ox speaks</t>
  </si>
  <si>
    <t>in Anagniae the sky bursts into flames at night</t>
  </si>
  <si>
    <t>the sky bursts into flames at night</t>
  </si>
  <si>
    <t>a storm shakes the temple of Jupiter and all that surrounds it</t>
  </si>
  <si>
    <t>HOUSE</t>
  </si>
  <si>
    <t>a colonnade is struck and buildings around it are scattered</t>
  </si>
  <si>
    <t xml:space="preserve">bull being led to the place of sacrifice </t>
  </si>
  <si>
    <t xml:space="preserve"> the heads being absent in the livers of several victims</t>
  </si>
  <si>
    <t>the consul Postumius still travels to his province, and seven days later he returns to Rome and dies</t>
  </si>
  <si>
    <t>VICTIMS</t>
  </si>
  <si>
    <t>weapons seem to soar in the sky</t>
  </si>
  <si>
    <t>WEAPONS</t>
  </si>
  <si>
    <t>bp</t>
  </si>
  <si>
    <t>a whirlwind knocks down a column with a statue</t>
  </si>
  <si>
    <t>WHIRLWIND</t>
  </si>
  <si>
    <t>people disappear</t>
  </si>
  <si>
    <t>in Caere blood flows on the earth</t>
  </si>
  <si>
    <t>a boy is born with three feet and one hand</t>
  </si>
  <si>
    <t>lightning strikes several times</t>
  </si>
  <si>
    <t>blood flows on the earth</t>
  </si>
  <si>
    <t>heaven seems to be on fire</t>
  </si>
  <si>
    <t>earth seems to be on fire</t>
  </si>
  <si>
    <t>HEAVEN</t>
  </si>
  <si>
    <t>mice nibble on gold</t>
  </si>
  <si>
    <t>a red and a white circle are seen around the sun</t>
  </si>
  <si>
    <t>STAR</t>
  </si>
  <si>
    <t>a boy is born with three feet</t>
  </si>
  <si>
    <t>in Praeneste statues seem to have fallen from the sky</t>
  </si>
  <si>
    <t>in Cephallenia statues seem to have fallen from the sky</t>
  </si>
  <si>
    <t>MOUNTAIN</t>
  </si>
  <si>
    <t>in Praeneste a flaming torch is seen in the sky</t>
  </si>
  <si>
    <t>in Praeneste there is thunder from a clear sky</t>
  </si>
  <si>
    <t>a snake on the ship escapes from capture</t>
  </si>
  <si>
    <t>a voice warns Mancinus against boarding his ship for Numantia</t>
  </si>
  <si>
    <t>chickens fly out of their cage into the Laurentine forest and cannot be found</t>
  </si>
  <si>
    <t>ship is struck by lightning</t>
  </si>
  <si>
    <t>CHICKEN</t>
  </si>
  <si>
    <t>THUNDER</t>
  </si>
  <si>
    <t>thunder from a clear sky</t>
  </si>
  <si>
    <t>a lake overflows its banks</t>
  </si>
  <si>
    <t>LAKE</t>
  </si>
  <si>
    <t>in the Graecostasis blood flows</t>
  </si>
  <si>
    <t>in the Comitium blood flows</t>
  </si>
  <si>
    <t>a voice warns Mancinus</t>
  </si>
  <si>
    <t>VOICE</t>
  </si>
  <si>
    <t>TOWN</t>
  </si>
  <si>
    <t>town burns down without signs of cause</t>
  </si>
  <si>
    <t>CRY</t>
  </si>
  <si>
    <t>a boy is born without a lower aperture</t>
  </si>
  <si>
    <t>grain grows on the trees</t>
  </si>
  <si>
    <t>a tunic burns with no trace of flames</t>
  </si>
  <si>
    <t>bird makes a human-like groan</t>
  </si>
  <si>
    <t>a Ligurian shield is struck by lightning</t>
  </si>
  <si>
    <t>milk in a lake</t>
  </si>
  <si>
    <t>MILK</t>
  </si>
  <si>
    <t>a lake appears</t>
  </si>
  <si>
    <t>showers of earth</t>
  </si>
  <si>
    <t>shields with stains of blood</t>
  </si>
  <si>
    <t>a night guardsman is mangled by a wolf, which escapes in the tumult</t>
  </si>
  <si>
    <t>in Rome an owl is seen</t>
  </si>
  <si>
    <t>in Rome an unknown bird is seen</t>
  </si>
  <si>
    <t>owl seen in Rome</t>
  </si>
  <si>
    <t>an unknown bird seen in Rome</t>
  </si>
  <si>
    <t>OWL</t>
  </si>
  <si>
    <t>a child's voice is heard for two days</t>
  </si>
  <si>
    <t>a five-footed mule is born</t>
  </si>
  <si>
    <t>rain of milk</t>
  </si>
  <si>
    <t>in Ostia a wolf and is killed by lightning</t>
  </si>
  <si>
    <t>in Ostia a dog is killed by lightning</t>
  </si>
  <si>
    <t>a sail i flung by lightning</t>
  </si>
  <si>
    <t>swallows build a nest in a tent</t>
  </si>
  <si>
    <t>two black snakes slide into a temple</t>
  </si>
  <si>
    <t>SNAKES</t>
  </si>
  <si>
    <t>double sun</t>
  </si>
  <si>
    <t>person suddenly dies</t>
  </si>
  <si>
    <t>there is a storm at Liparae</t>
  </si>
  <si>
    <t>dead fish lead to stomach poisoning/plague</t>
  </si>
  <si>
    <t>seamen are poisoned by smoke from ships' fires</t>
  </si>
  <si>
    <t>a storm shakes temples</t>
  </si>
  <si>
    <t>seamen get poisoned by smoke</t>
  </si>
  <si>
    <t>SEAMEN</t>
  </si>
  <si>
    <t>dead fish cause plague</t>
  </si>
  <si>
    <t>in Veii there are rains of oil</t>
  </si>
  <si>
    <t>in Veii there are rains of milk</t>
  </si>
  <si>
    <t>an owl on the Capitoline</t>
  </si>
  <si>
    <t>a swawrm of locusts is thrown into the sea by wind</t>
  </si>
  <si>
    <t>dead locusts cause a plague</t>
  </si>
  <si>
    <t>thunderbolt kills people and animals</t>
  </si>
  <si>
    <t>THUNDERBOLT</t>
  </si>
  <si>
    <t>CALF</t>
  </si>
  <si>
    <t>a twoheaded calf is born</t>
  </si>
  <si>
    <t>three suns and three moons are seen</t>
  </si>
  <si>
    <t>ss</t>
  </si>
  <si>
    <t>owl on the Capitoline</t>
  </si>
  <si>
    <t>Aetna erupted and destroyed Catina</t>
  </si>
  <si>
    <t>wolves scatter the boundary stones</t>
  </si>
  <si>
    <t>the entrails melt</t>
  </si>
  <si>
    <t>the animal's liver has no head</t>
  </si>
  <si>
    <t>ANIMAL</t>
  </si>
  <si>
    <t>ENTRAILS</t>
  </si>
  <si>
    <t>lightning strikes Rome</t>
  </si>
  <si>
    <t>a spear moves</t>
  </si>
  <si>
    <t>a cavity in the earth appears</t>
  </si>
  <si>
    <t>a hermaphrodite is discovered</t>
  </si>
  <si>
    <t>a temple is struck by lightning</t>
  </si>
  <si>
    <t>girl is struck by lightning from below</t>
  </si>
  <si>
    <t>a mountain seems seems to burn by night</t>
  </si>
  <si>
    <t>in Lucania the earth is violently rent</t>
  </si>
  <si>
    <t>in Privernum the earth is violently rent</t>
  </si>
  <si>
    <t>a shrine is struck by lightning</t>
  </si>
  <si>
    <t>a statue is struck by lightning</t>
  </si>
  <si>
    <t>an altar is broken</t>
  </si>
  <si>
    <t>ALTAR</t>
  </si>
  <si>
    <t>the earth opens</t>
  </si>
  <si>
    <t>sky appears to be on fire</t>
  </si>
  <si>
    <t>part of the city burns down</t>
  </si>
  <si>
    <t>CITY</t>
  </si>
  <si>
    <t>in the city a firebird is seen</t>
  </si>
  <si>
    <t>in the city an owl is seen</t>
  </si>
  <si>
    <t>the river Po overflows its banks</t>
  </si>
  <si>
    <t>the lake of Arretium overflows its banks</t>
  </si>
  <si>
    <t>first time</t>
  </si>
  <si>
    <t>second time</t>
  </si>
  <si>
    <t>owl in a city</t>
  </si>
  <si>
    <t>a firebird in a city</t>
  </si>
  <si>
    <t>one man eats another</t>
  </si>
  <si>
    <t>RAINS</t>
  </si>
  <si>
    <t>boy with an open stomach and no anus is born</t>
  </si>
  <si>
    <t>NEWBORN</t>
  </si>
  <si>
    <t>a newborn speaks</t>
  </si>
  <si>
    <t>on Perusian soil there is a rain of milk</t>
  </si>
  <si>
    <t>lightning  strike slices four fingers off a man</t>
  </si>
  <si>
    <t>lightning dissolves silver coins</t>
  </si>
  <si>
    <t>lightning strikes a woman</t>
  </si>
  <si>
    <t xml:space="preserve">noise is heard </t>
  </si>
  <si>
    <t>spears seem to fall from the sky</t>
  </si>
  <si>
    <t>torch flying in the sky</t>
  </si>
  <si>
    <t>flame without making damage</t>
  </si>
  <si>
    <t>snakes encircle an altar</t>
  </si>
  <si>
    <t>people stone snakes</t>
  </si>
  <si>
    <t>statue is standing on its head</t>
  </si>
  <si>
    <t>a bare-headed statue is found enveiled</t>
  </si>
  <si>
    <t>a tree rises by itself after falling</t>
  </si>
  <si>
    <t>a dog speaks</t>
  </si>
  <si>
    <t>DOG</t>
  </si>
  <si>
    <t>weapons are fighting in the sky until one side is vanquished</t>
  </si>
  <si>
    <t>moon in daytime</t>
  </si>
  <si>
    <t>a star in daytime</t>
  </si>
  <si>
    <t xml:space="preserve">vultures are killed by lightning </t>
  </si>
  <si>
    <t>VULTURES</t>
  </si>
  <si>
    <t>a swarm of bees settles in front of a temple</t>
  </si>
  <si>
    <t xml:space="preserve"> two lambs are born with horse's hoofs</t>
  </si>
  <si>
    <t>milk bubbles up out of the ground</t>
  </si>
  <si>
    <t>flame reaches from the earth to the sky</t>
  </si>
  <si>
    <t>a lamb is born with the head of an ape</t>
  </si>
  <si>
    <t>LAMBS</t>
  </si>
  <si>
    <t>spears move</t>
  </si>
  <si>
    <t>there is a rain of blood</t>
  </si>
  <si>
    <t>a swarm of bees settles on a shrine</t>
  </si>
  <si>
    <t>light shines in camp at night</t>
  </si>
  <si>
    <t>a freeborn boy is enveloped by a flame without being burned</t>
  </si>
  <si>
    <t>shileds move on their own</t>
  </si>
  <si>
    <t>a slave castrates himself</t>
  </si>
  <si>
    <t>SLAVE</t>
  </si>
  <si>
    <t>shower of mud</t>
  </si>
  <si>
    <t>a torch sudenly falls</t>
  </si>
  <si>
    <t>sun looks like a shiled and moves from west to east</t>
  </si>
  <si>
    <t>statues sweat</t>
  </si>
  <si>
    <t>storm causes damage</t>
  </si>
  <si>
    <t>drops of blood are seen in the temple</t>
  </si>
  <si>
    <t>a shrine breaks during an earthquake</t>
  </si>
  <si>
    <t>two ravens tear each other apart</t>
  </si>
  <si>
    <t>shower of chalk</t>
  </si>
  <si>
    <t>spears catch fire</t>
  </si>
  <si>
    <t>noise is heard from the earth</t>
  </si>
  <si>
    <t>MASONRY</t>
  </si>
  <si>
    <t>a statue turns towards the left</t>
  </si>
  <si>
    <t>a wolf is killed in a private house</t>
  </si>
  <si>
    <t>OBJECTS</t>
  </si>
  <si>
    <t>heads of spelt grow out of the nose of a woman</t>
  </si>
  <si>
    <t xml:space="preserve"> a woman vomits grains of spelt</t>
  </si>
  <si>
    <t>SPELT</t>
  </si>
  <si>
    <t>GRAINS</t>
  </si>
  <si>
    <t>animals are killed by lightning</t>
  </si>
  <si>
    <t>a boy with three hands and three feet is born</t>
  </si>
  <si>
    <t>the earth collapses into a deep chasm</t>
  </si>
  <si>
    <t>vultures are killed and eaten by other vultures</t>
  </si>
  <si>
    <t>a new moon goes dark</t>
  </si>
  <si>
    <t>shower of stones within a villa</t>
  </si>
  <si>
    <t>DOGS</t>
  </si>
  <si>
    <t>boy with one hand is born</t>
  </si>
  <si>
    <t>a temple is opened at night</t>
  </si>
  <si>
    <t>CALVES</t>
  </si>
  <si>
    <t>a bronze statue of Mercury sweats</t>
  </si>
  <si>
    <t>a flock of rams is encircled by fire without burning</t>
  </si>
  <si>
    <t>FLOCK</t>
  </si>
  <si>
    <t>a stream of blood flows</t>
  </si>
  <si>
    <t>wood flies</t>
  </si>
  <si>
    <t>WOOD</t>
  </si>
  <si>
    <t>a kite is caught in a temple</t>
  </si>
  <si>
    <t>the head of the liver fails to appear</t>
  </si>
  <si>
    <t>dog eats the meal of a goddess</t>
  </si>
  <si>
    <t>fire leaps across the split sky</t>
  </si>
  <si>
    <t>an owl is caught in a temple</t>
  </si>
  <si>
    <t>noise is heard from the ground</t>
  </si>
  <si>
    <t>a boy with no opening in his private parts is born</t>
  </si>
  <si>
    <t>WOMAN</t>
  </si>
  <si>
    <t>a swarm settles atop a private house</t>
  </si>
  <si>
    <t>a ball of fire springs with great noise from the northern skies</t>
  </si>
  <si>
    <t>blood flows from bread when it is broken</t>
  </si>
  <si>
    <t>first hermaphrodite</t>
  </si>
  <si>
    <t>second hermaphrodite</t>
  </si>
  <si>
    <t>showers of tiles</t>
  </si>
  <si>
    <t xml:space="preserve"> a flame springs from a chasm</t>
  </si>
  <si>
    <t>a gold-coloured ball of fire flies to the earth</t>
  </si>
  <si>
    <t>a statue of Apollo sweats</t>
  </si>
  <si>
    <t>Romans are murdered during the games</t>
  </si>
  <si>
    <t>the wild rampaging of the cattle and the barking of dogs portends war and misfortune</t>
  </si>
  <si>
    <t>when Latins lead cattle from the fields to the city, people die at random</t>
  </si>
  <si>
    <t>people die at random</t>
  </si>
  <si>
    <t>animals rampage</t>
  </si>
  <si>
    <t>mice nibble at silver shields</t>
  </si>
  <si>
    <t>a hag lays down beneath an effigy of a goddess</t>
  </si>
  <si>
    <t>HAG</t>
  </si>
  <si>
    <t>Metella Caecilia has a dream that Juno Jospita flees her temple</t>
  </si>
  <si>
    <t>sea burns</t>
  </si>
  <si>
    <t>a man is married to a hermaphrodite</t>
  </si>
  <si>
    <t>Pompeius Silo is killed in battle</t>
  </si>
  <si>
    <t>the sky above the camp of Pompeius seems to collapse</t>
  </si>
  <si>
    <t>weapons and standards are struck</t>
  </si>
  <si>
    <t>soldiers die</t>
  </si>
  <si>
    <t>THING</t>
  </si>
  <si>
    <t>starlike gust of wind causes a death</t>
  </si>
  <si>
    <t>WIND</t>
  </si>
  <si>
    <t>soldier is killed by lightning</t>
  </si>
  <si>
    <t>a temple burns to the ground, except for one statue</t>
  </si>
  <si>
    <t>lightning strikes the temple of Luna</t>
  </si>
  <si>
    <t>lightning strikes the temples of Ceres</t>
  </si>
  <si>
    <t>noise of battle sounds between two places</t>
  </si>
  <si>
    <t>traces are seen</t>
  </si>
  <si>
    <t>TRACES</t>
  </si>
  <si>
    <t>a mother gives birth to a snake</t>
  </si>
  <si>
    <t>MOTHER</t>
  </si>
  <si>
    <t>a cock speaks</t>
  </si>
  <si>
    <t>NOISES</t>
  </si>
  <si>
    <t>lightning strikes a she-wolf</t>
  </si>
  <si>
    <t>bronze tablets melt</t>
  </si>
  <si>
    <t>Vargunteius is killed by lightning from a clear sky</t>
  </si>
  <si>
    <t>a fiery timber in the sky</t>
  </si>
  <si>
    <t>TIMBER</t>
  </si>
  <si>
    <t>PROCONSUL</t>
  </si>
  <si>
    <t>bronze tablets are struck by lightning and the letters melt</t>
  </si>
  <si>
    <t>the proconsul Gaius Antonius is defeated by the Dardani</t>
  </si>
  <si>
    <t>night for a while during the day</t>
  </si>
  <si>
    <t>NIGHT</t>
  </si>
  <si>
    <t>ROOFS</t>
  </si>
  <si>
    <t>a temple turns towards the north</t>
  </si>
  <si>
    <t>WOLD</t>
  </si>
  <si>
    <t>rumbling and noises from the earth are heard</t>
  </si>
  <si>
    <t>HOUSES</t>
  </si>
  <si>
    <t>animals drown</t>
  </si>
  <si>
    <t>people drown</t>
  </si>
  <si>
    <t>showers of iron that looks like fungi</t>
  </si>
  <si>
    <t>PB</t>
  </si>
  <si>
    <t>a dark fog</t>
  </si>
  <si>
    <t>a storm's ripping the standard from a standardbearer and making it sink in deep water</t>
  </si>
  <si>
    <t>FOG</t>
  </si>
  <si>
    <t>animals are seen in the city</t>
  </si>
  <si>
    <t>dog howling at night</t>
  </si>
  <si>
    <t>lightning races through the city</t>
  </si>
  <si>
    <t xml:space="preserve">a torch moves </t>
  </si>
  <si>
    <t>earth flies through air</t>
  </si>
  <si>
    <t>pottery flies through air</t>
  </si>
  <si>
    <t>blood flies through air</t>
  </si>
  <si>
    <t>POTTERY</t>
  </si>
  <si>
    <t>tree sinks into the earth</t>
  </si>
  <si>
    <t>lightning flashes</t>
  </si>
  <si>
    <t>statues turn of their own accord</t>
  </si>
  <si>
    <t>in Antiochia sounds of shouting and the clamour of weapons are heard</t>
  </si>
  <si>
    <t>in Ptolemais sounds of shouting and the clamour of weapons are heard</t>
  </si>
  <si>
    <t>in Pergamon the sound of a tympanon is heard</t>
  </si>
  <si>
    <t>SOUDNS</t>
  </si>
  <si>
    <t>a palm tree sprouts to full-grown size in a temple</t>
  </si>
  <si>
    <t>sb</t>
  </si>
  <si>
    <t>a swarm of bees lands near the statue of Hercules</t>
  </si>
  <si>
    <t>a destroyed temple contain crocks full of human flesh</t>
  </si>
  <si>
    <t>lightning strikes the temple of Fortuna Publica</t>
  </si>
  <si>
    <t>lightning strikes in Caesar's garden</t>
  </si>
  <si>
    <t xml:space="preserve">blood runs from a bakery to the temple </t>
  </si>
  <si>
    <t>BABIES</t>
  </si>
  <si>
    <t>an elephant-like pig is born</t>
  </si>
  <si>
    <t>exta without a heart are found at sacrifice</t>
  </si>
  <si>
    <t>gable top on his house had fallen down</t>
  </si>
  <si>
    <t>Gaius Octavius is surrounded as if by the end of a rainbow, which reached from the sun in a clear sky</t>
  </si>
  <si>
    <t>a long-haired star is seen</t>
  </si>
  <si>
    <t>GABLE TOP</t>
  </si>
  <si>
    <t>a whirlwind knocks down a statue</t>
  </si>
  <si>
    <t>a storm tears the bronze tablets of a temple</t>
  </si>
  <si>
    <t>doors are broken open</t>
  </si>
  <si>
    <t>trees are uprooted</t>
  </si>
  <si>
    <t>roofs crash down</t>
  </si>
  <si>
    <t>some letters are shaken down</t>
  </si>
  <si>
    <t>LETTERS</t>
  </si>
  <si>
    <t>dogs are howling and rip apart one of them</t>
  </si>
  <si>
    <t>wave leaves a school of fish behind on the shore</t>
  </si>
  <si>
    <t>WAVE</t>
  </si>
  <si>
    <t>a bull jumps up after being sacrificed</t>
  </si>
  <si>
    <t>a lictor drops dead</t>
  </si>
  <si>
    <t>LICTOR</t>
  </si>
  <si>
    <t>Quantified Counterintuitiveness of Concept</t>
  </si>
  <si>
    <t>Quantified Counterintuitiveness of Prodigy</t>
  </si>
  <si>
    <t>Prodigy Type (INT, CI, MCI (Tr), MCI(Br), CSCH)</t>
  </si>
  <si>
    <t>Locations in Rasmussen 2003</t>
  </si>
  <si>
    <t>Location of the specific Prodigy based on Rasmussen 2003</t>
  </si>
  <si>
    <t>Rome (Forum Olitorium)</t>
  </si>
  <si>
    <t>GPS Coordinates</t>
  </si>
  <si>
    <t>41.8910572,12.480727</t>
  </si>
  <si>
    <t>Rome (Forum Boarium)</t>
  </si>
  <si>
    <t>41°53'19.820"N, 12°28'51.139"E</t>
  </si>
  <si>
    <t>separated into 2 prodiges from "in Arpi shields are seen in the sky and the sun seems to be fighting the moon"</t>
  </si>
  <si>
    <t>in Arpi shields are seen in the sky</t>
  </si>
  <si>
    <t>in Arpi the sun seems to be fighting the moon</t>
  </si>
  <si>
    <t>separated into 2 prodiges from "in Capua the sky seems to be on fire and the moon seems to fall to earth during a rain shower"</t>
  </si>
  <si>
    <t>in Capua the sky seems to be on fire</t>
  </si>
  <si>
    <t>in Capua the moon seems to fall to earth during a rain shower</t>
  </si>
  <si>
    <t>in Capua a wolf walks through the gate at night and manges a guard</t>
  </si>
  <si>
    <t>Capua</t>
  </si>
  <si>
    <t>wolf walks through the gate at night and manges a guard</t>
  </si>
  <si>
    <t>Apulia</t>
  </si>
  <si>
    <t>Mantua</t>
  </si>
  <si>
    <t>Cales</t>
  </si>
  <si>
    <t>Rome (Vicus Insteius)</t>
  </si>
  <si>
    <t>it seems that only 8 prodigies are linked to this year, not 9 (cf. Livy 32.29.1-2)</t>
  </si>
  <si>
    <t>in Caere at night the heaven and earth seem to be on fire</t>
  </si>
  <si>
    <t>the moon and one star are seen in the daytime from the third to the seventh hour</t>
  </si>
  <si>
    <t>in Vestini there are showers of stones and tiles for seven days</t>
  </si>
  <si>
    <t>owls are seen in the city</t>
  </si>
  <si>
    <t>wolves are seen in the city</t>
  </si>
  <si>
    <t>seems as part of PT 146</t>
  </si>
  <si>
    <t>Cumae</t>
  </si>
  <si>
    <t>Anagnia</t>
  </si>
  <si>
    <t>Fregellae</t>
  </si>
  <si>
    <t>Rome (Forum Subertanum)</t>
  </si>
  <si>
    <t>in Eretum there is a shower of stones</t>
  </si>
  <si>
    <t>Eretum</t>
  </si>
  <si>
    <t>Tarquinii</t>
  </si>
  <si>
    <t>Rome (Tusculum)</t>
  </si>
  <si>
    <t>Tarracina</t>
  </si>
  <si>
    <t>the grove of Feronia on the ager Capenas</t>
  </si>
  <si>
    <t>EVENT</t>
  </si>
  <si>
    <t>spring flows with a strong current</t>
  </si>
  <si>
    <t>fire is a peculiar concept - an event, abstraction or rather a thing?</t>
  </si>
  <si>
    <t>like fire, are stars considered things, events, or abstractions?</t>
  </si>
  <si>
    <t>Step 2a Concept recategorization for Events</t>
  </si>
  <si>
    <t>Step 2b Concept Type recategorization for Events</t>
  </si>
  <si>
    <t>Step 2c Prodigy Type recategorization for Events</t>
  </si>
  <si>
    <t>Concept Type recategorization according to Kavanagh 2014 (CI, CSCH, INT, CI EVENT - corresponding to CI Object/Agent, CSCH Object/Agent, INT Object/Agent/Event[sic], CI Event)</t>
  </si>
  <si>
    <t>CI EVENT</t>
  </si>
  <si>
    <t>CSCH</t>
  </si>
  <si>
    <t>Conservative Concept Type Recategorization 1 (CI, CSCH, INT, EVENT - corresponding to CI-MCI (Br)-MCI (Tr)-MCI (Br)/CSCH-MCI (Tr)/CSCH, INT/CSCH, INT, and all events)</t>
  </si>
  <si>
    <t>Prodigy Type recategorization according to Kavanagh 2014, T1 (CI, CSCH, INT, CI EVENT - corresponding to CI Object/Agent, CSCH Object/Agent, INT Object/Agent/Event[sic], CI Event)</t>
  </si>
  <si>
    <t>Prodigy Typology T3</t>
  </si>
  <si>
    <t>Prodigy Typology T2</t>
  </si>
  <si>
    <t>Conservative Prodigy Type Recategorization 1, T4 (CI, CSCH, INT, EVENT - corresponding to CI-MCI (Br)-MCI (Tr)-MCI (Br)/CSCH-MCI (Tr)/CSCH, INT/CSCH, INT, and all events)</t>
  </si>
  <si>
    <t>CSCH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</si>
</sst>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38"/>
      <scheme val="minor"/>
    </font>
    <font>
      <sz val="9"/>
      <color theme="1"/>
      <name val="Calibri"/>
      <family val="2"/>
      <charset val="238"/>
      <scheme val="minor"/>
    </font>
    <font>
      <sz val="11"/>
      <name val="Calibri"/>
      <family val="2"/>
      <charset val="238"/>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49" fontId="0" fillId="0" borderId="0" xfId="0" applyNumberFormat="1" applyAlignment="1">
      <alignment wrapText="1"/>
    </xf>
    <xf numFmtId="0" fontId="0" fillId="0" borderId="0" xfId="0" applyFont="1" applyAlignment="1">
      <alignment wrapText="1"/>
    </xf>
    <xf numFmtId="0" fontId="1" fillId="3" borderId="0" xfId="0" applyFont="1" applyFill="1" applyAlignment="1">
      <alignment wrapText="1"/>
    </xf>
    <xf numFmtId="0" fontId="1" fillId="2" borderId="0" xfId="0" applyFont="1" applyFill="1" applyAlignment="1">
      <alignment wrapText="1"/>
    </xf>
    <xf numFmtId="14" fontId="0" fillId="0" borderId="0" xfId="0" applyNumberFormat="1"/>
    <xf numFmtId="10" fontId="0" fillId="0" borderId="0" xfId="0" applyNumberFormat="1"/>
    <xf numFmtId="0" fontId="0" fillId="0" borderId="0" xfId="0" applyFont="1"/>
    <xf numFmtId="0" fontId="0" fillId="0" borderId="0" xfId="0" applyFont="1" applyAlignment="1"/>
    <xf numFmtId="0" fontId="2" fillId="0" borderId="0" xfId="0" applyFont="1" applyAlignment="1"/>
    <xf numFmtId="0" fontId="1" fillId="4" borderId="0" xfId="0" applyFont="1" applyFill="1" applyAlignment="1">
      <alignment wrapText="1"/>
    </xf>
    <xf numFmtId="0" fontId="1" fillId="5" borderId="0" xfId="0" applyFont="1" applyFill="1" applyAlignment="1">
      <alignment wrapText="1"/>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4"/>
  <sheetViews>
    <sheetView tabSelected="1" topLeftCell="K1" zoomScale="90" zoomScaleNormal="90" workbookViewId="0">
      <pane ySplit="1" topLeftCell="A57" activePane="bottomLeft" state="frozen"/>
      <selection pane="bottomLeft" activeCell="AC114" sqref="AC114"/>
    </sheetView>
  </sheetViews>
  <sheetFormatPr defaultColWidth="14" defaultRowHeight="15" x14ac:dyDescent="0.25"/>
  <cols>
    <col min="1" max="6" width="14" style="1"/>
    <col min="7" max="7" width="15.85546875" style="1" customWidth="1"/>
    <col min="8" max="21" width="14" style="1"/>
    <col min="22" max="22" width="10" style="1" customWidth="1"/>
    <col min="23" max="23" width="10.5703125" style="1" customWidth="1"/>
    <col min="24" max="16384" width="14" style="1"/>
  </cols>
  <sheetData>
    <row r="1" spans="1:29" s="5" customFormat="1" ht="113.25" customHeight="1" x14ac:dyDescent="0.2">
      <c r="A1" s="4" t="s">
        <v>0</v>
      </c>
      <c r="B1" s="4" t="s">
        <v>1</v>
      </c>
      <c r="C1" s="4" t="s">
        <v>2</v>
      </c>
      <c r="D1" s="4" t="s">
        <v>4</v>
      </c>
      <c r="E1" s="4" t="s">
        <v>1753</v>
      </c>
      <c r="F1" s="4" t="s">
        <v>1754</v>
      </c>
      <c r="G1" s="4" t="s">
        <v>1756</v>
      </c>
      <c r="H1" s="4" t="s">
        <v>5</v>
      </c>
      <c r="I1" s="4" t="s">
        <v>3</v>
      </c>
      <c r="J1" s="4" t="s">
        <v>154</v>
      </c>
      <c r="K1" s="5" t="s">
        <v>946</v>
      </c>
      <c r="L1" s="5" t="s">
        <v>947</v>
      </c>
      <c r="M1" s="5" t="s">
        <v>948</v>
      </c>
      <c r="N1" s="5" t="s">
        <v>949</v>
      </c>
      <c r="O1" s="5" t="s">
        <v>950</v>
      </c>
      <c r="P1" s="5" t="s">
        <v>951</v>
      </c>
      <c r="Q1" s="5" t="s">
        <v>1750</v>
      </c>
      <c r="R1" s="11" t="s">
        <v>955</v>
      </c>
      <c r="S1" s="11" t="s">
        <v>1751</v>
      </c>
      <c r="T1" s="11" t="s">
        <v>1752</v>
      </c>
      <c r="U1" s="11" t="s">
        <v>1794</v>
      </c>
      <c r="V1" s="11" t="s">
        <v>1795</v>
      </c>
      <c r="W1" s="11" t="s">
        <v>1796</v>
      </c>
      <c r="X1" s="12" t="s">
        <v>1797</v>
      </c>
      <c r="Y1" s="12" t="s">
        <v>1801</v>
      </c>
      <c r="Z1" s="12" t="s">
        <v>1800</v>
      </c>
      <c r="AA1" s="12" t="s">
        <v>1804</v>
      </c>
      <c r="AB1" s="5" t="s">
        <v>1803</v>
      </c>
      <c r="AC1" s="5" t="s">
        <v>1802</v>
      </c>
    </row>
    <row r="2" spans="1:29" ht="30" x14ac:dyDescent="0.25">
      <c r="A2" s="1">
        <v>1</v>
      </c>
      <c r="B2" s="1" t="s">
        <v>897</v>
      </c>
      <c r="C2" s="1">
        <v>53</v>
      </c>
      <c r="D2" s="1">
        <v>496</v>
      </c>
      <c r="H2" s="1">
        <v>1</v>
      </c>
      <c r="I2" s="1" t="s">
        <v>898</v>
      </c>
    </row>
    <row r="3" spans="1:29" ht="30" x14ac:dyDescent="0.25">
      <c r="A3" s="1">
        <v>2</v>
      </c>
      <c r="B3" s="1" t="s">
        <v>899</v>
      </c>
      <c r="C3" s="1">
        <v>53</v>
      </c>
      <c r="D3" s="1">
        <v>490</v>
      </c>
      <c r="H3" s="1">
        <v>5</v>
      </c>
      <c r="I3" s="1" t="s">
        <v>900</v>
      </c>
    </row>
    <row r="4" spans="1:29" ht="60" x14ac:dyDescent="0.25">
      <c r="A4" s="1">
        <v>2</v>
      </c>
      <c r="B4" s="1" t="s">
        <v>899</v>
      </c>
      <c r="C4" s="1">
        <v>53</v>
      </c>
      <c r="D4" s="1">
        <v>490</v>
      </c>
      <c r="H4" s="1">
        <v>5</v>
      </c>
      <c r="I4" s="1" t="s">
        <v>901</v>
      </c>
    </row>
    <row r="5" spans="1:29" ht="60" x14ac:dyDescent="0.25">
      <c r="A5" s="1">
        <v>2</v>
      </c>
      <c r="B5" s="1" t="s">
        <v>899</v>
      </c>
      <c r="C5" s="1">
        <v>53</v>
      </c>
      <c r="D5" s="1">
        <v>490</v>
      </c>
      <c r="H5" s="1">
        <v>5</v>
      </c>
      <c r="I5" s="1" t="s">
        <v>902</v>
      </c>
    </row>
    <row r="6" spans="1:29" ht="90" x14ac:dyDescent="0.25">
      <c r="A6" s="1">
        <v>2</v>
      </c>
      <c r="B6" s="1" t="s">
        <v>899</v>
      </c>
      <c r="C6" s="1">
        <v>53</v>
      </c>
      <c r="D6" s="1">
        <v>490</v>
      </c>
      <c r="H6" s="1">
        <v>5</v>
      </c>
      <c r="I6" s="1" t="s">
        <v>903</v>
      </c>
    </row>
    <row r="7" spans="1:29" ht="45" x14ac:dyDescent="0.25">
      <c r="A7" s="1">
        <v>2</v>
      </c>
      <c r="B7" s="1" t="s">
        <v>899</v>
      </c>
      <c r="C7" s="1">
        <v>53</v>
      </c>
      <c r="D7" s="1">
        <v>490</v>
      </c>
      <c r="H7" s="1">
        <v>5</v>
      </c>
      <c r="I7" s="1" t="s">
        <v>904</v>
      </c>
    </row>
    <row r="8" spans="1:29" ht="60" x14ac:dyDescent="0.25">
      <c r="A8" s="1">
        <v>3</v>
      </c>
      <c r="B8" s="1" t="s">
        <v>905</v>
      </c>
      <c r="C8" s="1">
        <v>53</v>
      </c>
      <c r="D8" s="1">
        <v>483</v>
      </c>
      <c r="E8" s="1" t="s">
        <v>37</v>
      </c>
      <c r="H8" s="1" t="s">
        <v>907</v>
      </c>
      <c r="I8" s="1" t="s">
        <v>906</v>
      </c>
    </row>
    <row r="9" spans="1:29" ht="45" x14ac:dyDescent="0.25">
      <c r="A9" s="1">
        <v>4</v>
      </c>
      <c r="B9" s="1" t="s">
        <v>908</v>
      </c>
      <c r="C9" s="1">
        <v>53</v>
      </c>
      <c r="D9" s="1">
        <v>472</v>
      </c>
      <c r="E9" s="1" t="s">
        <v>37</v>
      </c>
      <c r="H9" s="1" t="s">
        <v>911</v>
      </c>
      <c r="I9" s="1" t="s">
        <v>909</v>
      </c>
    </row>
    <row r="10" spans="1:29" ht="75" x14ac:dyDescent="0.25">
      <c r="A10" s="1">
        <v>4</v>
      </c>
      <c r="B10" s="1" t="s">
        <v>908</v>
      </c>
      <c r="C10" s="1">
        <v>53</v>
      </c>
      <c r="D10" s="1">
        <v>472</v>
      </c>
      <c r="E10" s="1" t="s">
        <v>37</v>
      </c>
      <c r="H10" s="1" t="s">
        <v>911</v>
      </c>
      <c r="I10" s="1" t="s">
        <v>910</v>
      </c>
    </row>
    <row r="11" spans="1:29" ht="30" x14ac:dyDescent="0.25">
      <c r="A11" s="1">
        <v>5</v>
      </c>
      <c r="B11" s="1" t="s">
        <v>912</v>
      </c>
      <c r="C11" s="1">
        <v>54</v>
      </c>
      <c r="D11" s="1">
        <v>464</v>
      </c>
      <c r="E11" s="1" t="s">
        <v>37</v>
      </c>
      <c r="H11" s="1" t="s">
        <v>907</v>
      </c>
      <c r="I11" s="1" t="s">
        <v>913</v>
      </c>
    </row>
    <row r="12" spans="1:29" ht="60" x14ac:dyDescent="0.25">
      <c r="A12" s="1">
        <v>6</v>
      </c>
      <c r="B12" s="1" t="s">
        <v>914</v>
      </c>
      <c r="C12" s="1">
        <v>54</v>
      </c>
      <c r="D12" s="1">
        <v>463</v>
      </c>
      <c r="E12" s="1" t="s">
        <v>11</v>
      </c>
      <c r="H12" s="1">
        <v>1</v>
      </c>
      <c r="I12" s="1" t="s">
        <v>915</v>
      </c>
    </row>
    <row r="13" spans="1:29" ht="75" x14ac:dyDescent="0.25">
      <c r="A13" s="1">
        <v>7</v>
      </c>
      <c r="B13" s="1" t="s">
        <v>916</v>
      </c>
      <c r="C13" s="1">
        <v>54</v>
      </c>
      <c r="D13" s="1">
        <v>461</v>
      </c>
      <c r="E13" s="1" t="s">
        <v>11</v>
      </c>
      <c r="H13" s="1">
        <v>4</v>
      </c>
      <c r="I13" s="1" t="s">
        <v>917</v>
      </c>
    </row>
    <row r="14" spans="1:29" ht="75" x14ac:dyDescent="0.25">
      <c r="A14" s="1">
        <v>7</v>
      </c>
      <c r="B14" s="1" t="s">
        <v>916</v>
      </c>
      <c r="C14" s="1">
        <v>54</v>
      </c>
      <c r="D14" s="1">
        <v>461</v>
      </c>
      <c r="E14" s="1" t="s">
        <v>11</v>
      </c>
      <c r="H14" s="1">
        <v>4</v>
      </c>
      <c r="I14" s="1" t="s">
        <v>91</v>
      </c>
    </row>
    <row r="15" spans="1:29" ht="75" x14ac:dyDescent="0.25">
      <c r="A15" s="1">
        <v>7</v>
      </c>
      <c r="B15" s="1" t="s">
        <v>916</v>
      </c>
      <c r="C15" s="1">
        <v>54</v>
      </c>
      <c r="D15" s="1">
        <v>461</v>
      </c>
      <c r="E15" s="1" t="s">
        <v>11</v>
      </c>
      <c r="H15" s="1">
        <v>4</v>
      </c>
      <c r="I15" s="1" t="s">
        <v>582</v>
      </c>
    </row>
    <row r="16" spans="1:29" ht="75" x14ac:dyDescent="0.25">
      <c r="A16" s="1">
        <v>7</v>
      </c>
      <c r="B16" s="1" t="s">
        <v>916</v>
      </c>
      <c r="C16" s="1">
        <v>54</v>
      </c>
      <c r="D16" s="1">
        <v>461</v>
      </c>
      <c r="E16" s="1" t="s">
        <v>11</v>
      </c>
      <c r="H16" s="1">
        <v>4</v>
      </c>
      <c r="I16" s="1" t="s">
        <v>918</v>
      </c>
    </row>
    <row r="17" spans="1:9" ht="75" x14ac:dyDescent="0.25">
      <c r="A17" s="1">
        <v>8</v>
      </c>
      <c r="B17" s="1" t="s">
        <v>919</v>
      </c>
      <c r="C17" s="1">
        <v>54</v>
      </c>
      <c r="D17" s="1">
        <v>458</v>
      </c>
      <c r="E17" s="1" t="s">
        <v>19</v>
      </c>
      <c r="H17" s="1">
        <v>1</v>
      </c>
      <c r="I17" s="1" t="s">
        <v>920</v>
      </c>
    </row>
    <row r="18" spans="1:9" ht="30" x14ac:dyDescent="0.25">
      <c r="A18" s="1">
        <v>9</v>
      </c>
      <c r="B18" s="1" t="s">
        <v>921</v>
      </c>
      <c r="C18" s="1">
        <v>54</v>
      </c>
      <c r="D18" s="1">
        <v>436</v>
      </c>
      <c r="E18" s="1" t="s">
        <v>922</v>
      </c>
      <c r="H18" s="1">
        <v>1</v>
      </c>
      <c r="I18" s="1" t="s">
        <v>91</v>
      </c>
    </row>
    <row r="19" spans="1:9" ht="30" x14ac:dyDescent="0.25">
      <c r="A19" s="1">
        <v>10</v>
      </c>
      <c r="B19" s="1" t="s">
        <v>923</v>
      </c>
      <c r="C19" s="1">
        <v>55</v>
      </c>
      <c r="D19" s="1">
        <v>433</v>
      </c>
      <c r="E19" s="1" t="s">
        <v>11</v>
      </c>
      <c r="H19" s="1">
        <v>1</v>
      </c>
      <c r="I19" s="1" t="s">
        <v>13</v>
      </c>
    </row>
    <row r="20" spans="1:9" ht="30" x14ac:dyDescent="0.25">
      <c r="A20" s="1">
        <v>11</v>
      </c>
      <c r="B20" s="1" t="s">
        <v>924</v>
      </c>
      <c r="C20" s="1">
        <v>55</v>
      </c>
      <c r="D20" s="1">
        <v>401</v>
      </c>
      <c r="E20" s="1" t="s">
        <v>11</v>
      </c>
      <c r="H20" s="1">
        <v>1</v>
      </c>
      <c r="I20" s="1" t="s">
        <v>925</v>
      </c>
    </row>
    <row r="21" spans="1:9" ht="75" x14ac:dyDescent="0.25">
      <c r="A21" s="1">
        <v>12</v>
      </c>
      <c r="B21" s="1" t="s">
        <v>926</v>
      </c>
      <c r="C21" s="1">
        <v>55</v>
      </c>
      <c r="D21" s="1">
        <v>399</v>
      </c>
      <c r="E21" s="1" t="s">
        <v>37</v>
      </c>
      <c r="H21" s="1">
        <v>1</v>
      </c>
      <c r="I21" s="1" t="s">
        <v>13</v>
      </c>
    </row>
    <row r="22" spans="1:9" ht="105" x14ac:dyDescent="0.25">
      <c r="A22" s="1">
        <v>13</v>
      </c>
      <c r="B22" s="1" t="s">
        <v>927</v>
      </c>
      <c r="C22" s="1" t="s">
        <v>928</v>
      </c>
      <c r="D22" s="1">
        <v>398</v>
      </c>
      <c r="E22" s="1" t="s">
        <v>929</v>
      </c>
      <c r="H22" s="1">
        <v>1</v>
      </c>
      <c r="I22" s="1" t="s">
        <v>930</v>
      </c>
    </row>
    <row r="23" spans="1:9" ht="75" x14ac:dyDescent="0.25">
      <c r="A23" s="1">
        <v>14</v>
      </c>
      <c r="B23" s="1" t="s">
        <v>931</v>
      </c>
      <c r="C23" s="1">
        <v>56</v>
      </c>
      <c r="D23" s="1" t="s">
        <v>932</v>
      </c>
      <c r="E23" s="1" t="s">
        <v>37</v>
      </c>
      <c r="H23" s="1">
        <v>2</v>
      </c>
      <c r="I23" s="1" t="s">
        <v>13</v>
      </c>
    </row>
    <row r="24" spans="1:9" ht="75" x14ac:dyDescent="0.25">
      <c r="A24" s="1">
        <v>14</v>
      </c>
      <c r="B24" s="1" t="s">
        <v>931</v>
      </c>
      <c r="C24" s="1">
        <v>56</v>
      </c>
      <c r="D24" s="1" t="s">
        <v>932</v>
      </c>
      <c r="E24" s="1" t="s">
        <v>37</v>
      </c>
      <c r="H24" s="1">
        <v>2</v>
      </c>
      <c r="I24" s="1" t="s">
        <v>933</v>
      </c>
    </row>
    <row r="25" spans="1:9" ht="165" x14ac:dyDescent="0.25">
      <c r="A25" s="1">
        <v>15</v>
      </c>
      <c r="B25" s="1" t="s">
        <v>934</v>
      </c>
      <c r="C25" s="1">
        <v>56</v>
      </c>
      <c r="D25" s="1">
        <v>362</v>
      </c>
      <c r="E25" s="1" t="s">
        <v>935</v>
      </c>
      <c r="H25" s="1" t="s">
        <v>907</v>
      </c>
      <c r="I25" s="1" t="s">
        <v>936</v>
      </c>
    </row>
    <row r="26" spans="1:9" x14ac:dyDescent="0.25">
      <c r="A26" s="1">
        <v>16</v>
      </c>
      <c r="B26" s="1" t="s">
        <v>937</v>
      </c>
      <c r="C26" s="1" t="s">
        <v>938</v>
      </c>
      <c r="D26" s="1" t="s">
        <v>939</v>
      </c>
      <c r="E26" s="1" t="s">
        <v>37</v>
      </c>
      <c r="H26" s="1">
        <v>1</v>
      </c>
      <c r="I26" s="1" t="s">
        <v>13</v>
      </c>
    </row>
    <row r="27" spans="1:9" ht="30" x14ac:dyDescent="0.25">
      <c r="A27" s="1">
        <v>17</v>
      </c>
      <c r="B27" s="1" t="s">
        <v>940</v>
      </c>
      <c r="C27" s="1">
        <v>57</v>
      </c>
      <c r="D27" s="1">
        <v>344</v>
      </c>
      <c r="E27" s="1" t="s">
        <v>37</v>
      </c>
      <c r="H27" s="1">
        <v>2</v>
      </c>
      <c r="I27" s="1" t="s">
        <v>941</v>
      </c>
    </row>
    <row r="28" spans="1:9" x14ac:dyDescent="0.25">
      <c r="A28" s="1">
        <v>17</v>
      </c>
      <c r="B28" s="1" t="s">
        <v>940</v>
      </c>
      <c r="C28" s="1">
        <v>57</v>
      </c>
      <c r="D28" s="1">
        <v>344</v>
      </c>
      <c r="E28" s="1" t="s">
        <v>37</v>
      </c>
      <c r="H28" s="1">
        <v>2</v>
      </c>
      <c r="I28" s="1" t="s">
        <v>925</v>
      </c>
    </row>
    <row r="29" spans="1:9" ht="225" x14ac:dyDescent="0.25">
      <c r="A29" s="1">
        <v>18</v>
      </c>
      <c r="B29" s="1" t="s">
        <v>942</v>
      </c>
      <c r="C29" s="1">
        <v>57</v>
      </c>
      <c r="D29" s="1">
        <v>331</v>
      </c>
      <c r="E29" s="1" t="s">
        <v>37</v>
      </c>
      <c r="H29" s="1">
        <v>1</v>
      </c>
      <c r="I29" s="1" t="s">
        <v>943</v>
      </c>
    </row>
    <row r="30" spans="1:9" x14ac:dyDescent="0.25">
      <c r="A30" s="1">
        <v>19</v>
      </c>
      <c r="B30" s="1" t="s">
        <v>944</v>
      </c>
      <c r="C30" s="1">
        <v>57</v>
      </c>
      <c r="D30" s="1">
        <v>326</v>
      </c>
      <c r="E30" s="1" t="s">
        <v>37</v>
      </c>
      <c r="H30" s="1">
        <v>1</v>
      </c>
      <c r="I30" s="1" t="s">
        <v>945</v>
      </c>
    </row>
    <row r="31" spans="1:9" ht="75" x14ac:dyDescent="0.25">
      <c r="A31" s="1">
        <v>20</v>
      </c>
      <c r="B31" s="1" t="s">
        <v>6</v>
      </c>
      <c r="C31" s="1">
        <v>57</v>
      </c>
      <c r="D31" s="1">
        <v>296</v>
      </c>
      <c r="E31" s="1" t="s">
        <v>7</v>
      </c>
      <c r="H31" s="1" t="s">
        <v>8</v>
      </c>
      <c r="I31" s="1" t="s">
        <v>9</v>
      </c>
    </row>
    <row r="32" spans="1:9" ht="105" x14ac:dyDescent="0.25">
      <c r="A32" s="1">
        <v>20</v>
      </c>
      <c r="B32" s="1" t="s">
        <v>6</v>
      </c>
      <c r="C32" s="1">
        <v>57</v>
      </c>
      <c r="D32" s="1">
        <v>296</v>
      </c>
      <c r="E32" s="1" t="s">
        <v>7</v>
      </c>
      <c r="H32" s="1" t="s">
        <v>8</v>
      </c>
      <c r="I32" s="1" t="s">
        <v>10</v>
      </c>
    </row>
    <row r="33" spans="1:9" ht="45" x14ac:dyDescent="0.25">
      <c r="A33" s="1">
        <v>21</v>
      </c>
      <c r="B33" s="1" t="s">
        <v>12</v>
      </c>
      <c r="C33" s="1">
        <v>58</v>
      </c>
      <c r="D33" s="1">
        <v>295</v>
      </c>
      <c r="E33" s="1" t="s">
        <v>11</v>
      </c>
      <c r="H33" s="1">
        <v>3</v>
      </c>
      <c r="I33" s="1" t="s">
        <v>13</v>
      </c>
    </row>
    <row r="34" spans="1:9" ht="45" x14ac:dyDescent="0.25">
      <c r="A34" s="1">
        <v>21</v>
      </c>
      <c r="B34" s="1" t="s">
        <v>12</v>
      </c>
      <c r="C34" s="1">
        <v>58</v>
      </c>
      <c r="D34" s="1">
        <v>295</v>
      </c>
      <c r="E34" s="1" t="s">
        <v>11</v>
      </c>
      <c r="H34" s="1">
        <v>3</v>
      </c>
      <c r="I34" s="1" t="s">
        <v>14</v>
      </c>
    </row>
    <row r="35" spans="1:9" ht="90" x14ac:dyDescent="0.25">
      <c r="A35" s="1">
        <v>21</v>
      </c>
      <c r="B35" s="1" t="s">
        <v>12</v>
      </c>
      <c r="C35" s="1">
        <v>58</v>
      </c>
      <c r="D35" s="1">
        <v>295</v>
      </c>
      <c r="E35" s="1" t="s">
        <v>11</v>
      </c>
      <c r="H35" s="1">
        <v>3</v>
      </c>
      <c r="I35" s="1" t="s">
        <v>15</v>
      </c>
    </row>
    <row r="36" spans="1:9" ht="165" x14ac:dyDescent="0.25">
      <c r="A36" s="1">
        <v>22</v>
      </c>
      <c r="B36" s="1" t="s">
        <v>16</v>
      </c>
      <c r="C36" s="1">
        <v>58</v>
      </c>
      <c r="D36" s="1" t="s">
        <v>17</v>
      </c>
      <c r="E36" s="1" t="s">
        <v>11</v>
      </c>
      <c r="H36" s="1">
        <v>1</v>
      </c>
      <c r="I36" s="1" t="s">
        <v>13</v>
      </c>
    </row>
    <row r="37" spans="1:9" ht="120" x14ac:dyDescent="0.25">
      <c r="A37" s="1">
        <v>23</v>
      </c>
      <c r="B37" s="1" t="s">
        <v>18</v>
      </c>
      <c r="C37" s="1" t="s">
        <v>22</v>
      </c>
      <c r="D37" s="1">
        <v>278</v>
      </c>
      <c r="E37" s="1" t="s">
        <v>19</v>
      </c>
      <c r="H37" s="1">
        <v>1</v>
      </c>
      <c r="I37" s="1" t="s">
        <v>20</v>
      </c>
    </row>
    <row r="38" spans="1:9" ht="90" x14ac:dyDescent="0.25">
      <c r="A38" s="1">
        <v>23</v>
      </c>
      <c r="B38" s="1" t="s">
        <v>18</v>
      </c>
      <c r="C38" s="1" t="s">
        <v>22</v>
      </c>
      <c r="D38" s="1">
        <v>278</v>
      </c>
      <c r="E38" s="1" t="s">
        <v>19</v>
      </c>
      <c r="H38" s="1">
        <v>1</v>
      </c>
      <c r="I38" s="1" t="s">
        <v>21</v>
      </c>
    </row>
    <row r="39" spans="1:9" ht="90" x14ac:dyDescent="0.25">
      <c r="A39" s="1">
        <v>24</v>
      </c>
      <c r="B39" s="1" t="s">
        <v>23</v>
      </c>
      <c r="C39" s="1">
        <v>59</v>
      </c>
      <c r="D39" s="1" t="s">
        <v>24</v>
      </c>
      <c r="E39" s="1" t="s">
        <v>19</v>
      </c>
      <c r="H39" s="1">
        <v>1</v>
      </c>
      <c r="I39" s="1" t="s">
        <v>25</v>
      </c>
    </row>
    <row r="40" spans="1:9" ht="75" x14ac:dyDescent="0.25">
      <c r="A40" s="1">
        <v>25</v>
      </c>
      <c r="B40" s="1" t="s">
        <v>26</v>
      </c>
      <c r="C40" s="1">
        <v>59</v>
      </c>
      <c r="D40" s="1">
        <v>269</v>
      </c>
      <c r="E40" s="1" t="s">
        <v>27</v>
      </c>
      <c r="H40" s="1">
        <v>4</v>
      </c>
      <c r="I40" s="1" t="s">
        <v>28</v>
      </c>
    </row>
    <row r="41" spans="1:9" ht="75" x14ac:dyDescent="0.25">
      <c r="A41" s="1">
        <v>25</v>
      </c>
      <c r="B41" s="1" t="s">
        <v>26</v>
      </c>
      <c r="C41" s="1">
        <v>59</v>
      </c>
      <c r="D41" s="1">
        <v>269</v>
      </c>
      <c r="E41" s="1" t="s">
        <v>27</v>
      </c>
      <c r="H41" s="1">
        <v>4</v>
      </c>
      <c r="I41" s="1" t="s">
        <v>29</v>
      </c>
    </row>
    <row r="42" spans="1:9" ht="60" x14ac:dyDescent="0.25">
      <c r="A42" s="1">
        <v>25</v>
      </c>
      <c r="B42" s="1" t="s">
        <v>26</v>
      </c>
      <c r="C42" s="1">
        <v>59</v>
      </c>
      <c r="D42" s="1">
        <v>269</v>
      </c>
      <c r="E42" s="1" t="s">
        <v>27</v>
      </c>
      <c r="H42" s="1">
        <v>4</v>
      </c>
      <c r="I42" s="1" t="s">
        <v>30</v>
      </c>
    </row>
    <row r="43" spans="1:9" ht="60" x14ac:dyDescent="0.25">
      <c r="A43" s="1">
        <v>25</v>
      </c>
      <c r="B43" s="1" t="s">
        <v>26</v>
      </c>
      <c r="C43" s="1">
        <v>59</v>
      </c>
      <c r="D43" s="1">
        <v>269</v>
      </c>
      <c r="E43" s="1" t="s">
        <v>27</v>
      </c>
      <c r="H43" s="1">
        <v>4</v>
      </c>
      <c r="I43" s="1" t="s">
        <v>31</v>
      </c>
    </row>
    <row r="44" spans="1:9" ht="45" x14ac:dyDescent="0.25">
      <c r="A44" s="1">
        <v>26</v>
      </c>
      <c r="B44" s="1" t="s">
        <v>32</v>
      </c>
      <c r="C44" s="1">
        <v>59</v>
      </c>
      <c r="D44" s="1">
        <v>267</v>
      </c>
      <c r="H44" s="1">
        <v>3</v>
      </c>
      <c r="I44" s="1" t="s">
        <v>33</v>
      </c>
    </row>
    <row r="45" spans="1:9" ht="30" x14ac:dyDescent="0.25">
      <c r="A45" s="1">
        <v>26</v>
      </c>
      <c r="B45" s="1" t="s">
        <v>32</v>
      </c>
      <c r="C45" s="1">
        <v>59</v>
      </c>
      <c r="D45" s="1">
        <v>267</v>
      </c>
      <c r="H45" s="1">
        <v>3</v>
      </c>
      <c r="I45" s="1" t="s">
        <v>34</v>
      </c>
    </row>
    <row r="46" spans="1:9" ht="45" x14ac:dyDescent="0.25">
      <c r="A46" s="1">
        <v>26</v>
      </c>
      <c r="B46" s="1" t="s">
        <v>32</v>
      </c>
      <c r="C46" s="1">
        <v>59</v>
      </c>
      <c r="D46" s="1">
        <v>267</v>
      </c>
      <c r="H46" s="1">
        <v>3</v>
      </c>
      <c r="I46" s="1" t="s">
        <v>35</v>
      </c>
    </row>
    <row r="47" spans="1:9" ht="45" x14ac:dyDescent="0.25">
      <c r="A47" s="1">
        <v>27</v>
      </c>
      <c r="B47" s="1" t="s">
        <v>36</v>
      </c>
      <c r="C47" s="1">
        <v>60</v>
      </c>
      <c r="D47" s="1">
        <v>266</v>
      </c>
      <c r="E47" s="1" t="s">
        <v>37</v>
      </c>
      <c r="H47" s="1">
        <v>1</v>
      </c>
      <c r="I47" s="1" t="s">
        <v>13</v>
      </c>
    </row>
    <row r="48" spans="1:9" ht="75" x14ac:dyDescent="0.25">
      <c r="A48" s="1">
        <v>28</v>
      </c>
      <c r="B48" s="1" t="s">
        <v>38</v>
      </c>
      <c r="C48" s="1">
        <v>60</v>
      </c>
      <c r="D48" s="1">
        <v>249</v>
      </c>
      <c r="E48" s="1" t="s">
        <v>39</v>
      </c>
      <c r="H48" s="1">
        <v>3</v>
      </c>
      <c r="I48" s="1" t="s">
        <v>40</v>
      </c>
    </row>
    <row r="49" spans="1:29" ht="75" x14ac:dyDescent="0.25">
      <c r="A49" s="1">
        <v>28</v>
      </c>
      <c r="B49" s="1" t="s">
        <v>38</v>
      </c>
      <c r="C49" s="1">
        <v>60</v>
      </c>
      <c r="D49" s="1">
        <v>249</v>
      </c>
      <c r="E49" s="1" t="s">
        <v>39</v>
      </c>
      <c r="H49" s="1">
        <v>3</v>
      </c>
      <c r="I49" s="1" t="s">
        <v>41</v>
      </c>
    </row>
    <row r="50" spans="1:29" ht="75" x14ac:dyDescent="0.25">
      <c r="A50" s="1">
        <v>28</v>
      </c>
      <c r="B50" s="1" t="s">
        <v>38</v>
      </c>
      <c r="C50" s="1">
        <v>60</v>
      </c>
      <c r="D50" s="1">
        <v>249</v>
      </c>
      <c r="E50" s="1" t="s">
        <v>39</v>
      </c>
      <c r="H50" s="1">
        <v>3</v>
      </c>
      <c r="I50" s="1" t="s">
        <v>42</v>
      </c>
    </row>
    <row r="51" spans="1:29" ht="30" x14ac:dyDescent="0.25">
      <c r="A51" s="1">
        <v>29</v>
      </c>
      <c r="B51" s="1" t="s">
        <v>43</v>
      </c>
      <c r="C51" s="1">
        <v>60</v>
      </c>
      <c r="D51" s="1">
        <v>238</v>
      </c>
    </row>
    <row r="52" spans="1:29" ht="60" x14ac:dyDescent="0.25">
      <c r="A52" s="1">
        <v>30</v>
      </c>
      <c r="B52" s="1" t="s">
        <v>44</v>
      </c>
      <c r="C52" s="1">
        <v>60</v>
      </c>
      <c r="D52" s="1" t="s">
        <v>45</v>
      </c>
      <c r="E52" s="1" t="s">
        <v>37</v>
      </c>
      <c r="H52" s="1">
        <v>1</v>
      </c>
      <c r="I52" s="1" t="s">
        <v>46</v>
      </c>
    </row>
    <row r="53" spans="1:29" ht="90" x14ac:dyDescent="0.25">
      <c r="A53" s="1">
        <v>31</v>
      </c>
      <c r="B53" s="1" t="s">
        <v>47</v>
      </c>
      <c r="C53" s="1">
        <v>61</v>
      </c>
      <c r="D53" s="1">
        <v>228</v>
      </c>
      <c r="E53" s="1" t="s">
        <v>19</v>
      </c>
      <c r="H53" s="1">
        <v>1</v>
      </c>
      <c r="I53" s="1" t="s">
        <v>48</v>
      </c>
    </row>
    <row r="54" spans="1:29" ht="75" x14ac:dyDescent="0.25">
      <c r="A54" s="1">
        <v>32</v>
      </c>
      <c r="B54" s="1" t="s">
        <v>49</v>
      </c>
      <c r="C54" s="1">
        <v>61</v>
      </c>
      <c r="D54" s="1">
        <v>225</v>
      </c>
      <c r="E54" s="1" t="s">
        <v>37</v>
      </c>
    </row>
    <row r="55" spans="1:29" ht="75" x14ac:dyDescent="0.25">
      <c r="A55" s="1">
        <v>33</v>
      </c>
      <c r="B55" s="1" t="s">
        <v>50</v>
      </c>
      <c r="C55" s="1">
        <v>61</v>
      </c>
      <c r="D55" s="1">
        <v>223</v>
      </c>
      <c r="E55" s="1" t="s">
        <v>51</v>
      </c>
      <c r="H55" s="1">
        <v>5</v>
      </c>
      <c r="I55" s="1" t="s">
        <v>52</v>
      </c>
    </row>
    <row r="56" spans="1:29" ht="75" x14ac:dyDescent="0.25">
      <c r="A56" s="1">
        <v>33</v>
      </c>
      <c r="B56" s="1" t="s">
        <v>50</v>
      </c>
      <c r="C56" s="1">
        <v>61</v>
      </c>
      <c r="D56" s="1">
        <v>223</v>
      </c>
      <c r="E56" s="1" t="s">
        <v>51</v>
      </c>
      <c r="H56" s="1">
        <v>5</v>
      </c>
      <c r="I56" s="1" t="s">
        <v>53</v>
      </c>
    </row>
    <row r="57" spans="1:29" ht="75" x14ac:dyDescent="0.25">
      <c r="A57" s="1">
        <v>33</v>
      </c>
      <c r="B57" s="1" t="s">
        <v>50</v>
      </c>
      <c r="C57" s="1">
        <v>61</v>
      </c>
      <c r="D57" s="1">
        <v>223</v>
      </c>
      <c r="E57" s="1" t="s">
        <v>51</v>
      </c>
      <c r="H57" s="1">
        <v>5</v>
      </c>
      <c r="I57" s="1" t="s">
        <v>54</v>
      </c>
    </row>
    <row r="58" spans="1:29" ht="75" x14ac:dyDescent="0.25">
      <c r="A58" s="1">
        <v>33</v>
      </c>
      <c r="B58" s="1" t="s">
        <v>50</v>
      </c>
      <c r="C58" s="1">
        <v>61</v>
      </c>
      <c r="D58" s="1">
        <v>223</v>
      </c>
      <c r="E58" s="1" t="s">
        <v>51</v>
      </c>
      <c r="H58" s="1">
        <v>5</v>
      </c>
      <c r="I58" s="1" t="s">
        <v>55</v>
      </c>
    </row>
    <row r="59" spans="1:29" ht="75" x14ac:dyDescent="0.25">
      <c r="A59" s="1">
        <v>33</v>
      </c>
      <c r="B59" s="1" t="s">
        <v>50</v>
      </c>
      <c r="C59" s="1">
        <v>61</v>
      </c>
      <c r="D59" s="1">
        <v>223</v>
      </c>
      <c r="E59" s="1" t="s">
        <v>51</v>
      </c>
      <c r="H59" s="1">
        <v>5</v>
      </c>
      <c r="I59" s="1" t="s">
        <v>56</v>
      </c>
    </row>
    <row r="60" spans="1:29" ht="120" x14ac:dyDescent="0.25">
      <c r="A60" s="1">
        <v>34</v>
      </c>
      <c r="B60" s="1" t="s">
        <v>58</v>
      </c>
      <c r="C60" s="1" t="s">
        <v>57</v>
      </c>
      <c r="D60" s="1">
        <v>218</v>
      </c>
      <c r="E60" s="1" t="s">
        <v>59</v>
      </c>
      <c r="F60" s="1" t="s">
        <v>1755</v>
      </c>
      <c r="G60" s="1" t="s">
        <v>1757</v>
      </c>
      <c r="H60" s="1">
        <v>12</v>
      </c>
      <c r="I60" s="1" t="s">
        <v>60</v>
      </c>
      <c r="K60" s="1" t="s">
        <v>953</v>
      </c>
      <c r="L60" s="1" t="s">
        <v>952</v>
      </c>
      <c r="M60" s="1" t="s">
        <v>954</v>
      </c>
      <c r="O60" s="1" t="s">
        <v>1087</v>
      </c>
      <c r="P60" s="1" t="s">
        <v>1087</v>
      </c>
      <c r="Q60" s="1">
        <f t="shared" ref="Q60:Q103" si="0">LEN(N60)+LEN(P60)</f>
        <v>1</v>
      </c>
      <c r="R60" s="1" t="s">
        <v>965</v>
      </c>
      <c r="S60" s="1">
        <f>Q60</f>
        <v>1</v>
      </c>
      <c r="T60" s="1" t="s">
        <v>965</v>
      </c>
      <c r="V60" s="1" t="str">
        <f>IF(ISBLANK(U60),R60,CONCATENATE(R60," ",U60))</f>
        <v>MCI (Br)</v>
      </c>
      <c r="W60" s="1" t="str">
        <f>IF(ISBLANK(T60),"",IF(ISBLANK(U60),T60,CONCATENATE(T60," ",U60)))</f>
        <v>MCI (Br)</v>
      </c>
      <c r="X60" s="1" t="s">
        <v>981</v>
      </c>
      <c r="Y60" s="1" t="s">
        <v>981</v>
      </c>
      <c r="Z60" s="1" t="s">
        <v>981</v>
      </c>
      <c r="AA60" s="1" t="s">
        <v>981</v>
      </c>
      <c r="AB60" s="1" t="s">
        <v>981</v>
      </c>
      <c r="AC60" s="1" t="s">
        <v>981</v>
      </c>
    </row>
    <row r="61" spans="1:29" ht="180" x14ac:dyDescent="0.25">
      <c r="A61" s="1">
        <v>34</v>
      </c>
      <c r="B61" s="1" t="s">
        <v>58</v>
      </c>
      <c r="C61" s="1" t="s">
        <v>57</v>
      </c>
      <c r="D61" s="1">
        <v>218</v>
      </c>
      <c r="E61" s="1" t="s">
        <v>59</v>
      </c>
      <c r="F61" s="1" t="s">
        <v>1758</v>
      </c>
      <c r="G61" s="1" t="s">
        <v>1759</v>
      </c>
      <c r="H61" s="1">
        <v>12</v>
      </c>
      <c r="I61" s="1" t="s">
        <v>61</v>
      </c>
      <c r="K61" s="1" t="s">
        <v>958</v>
      </c>
      <c r="L61" s="1" t="s">
        <v>959</v>
      </c>
      <c r="M61" s="1" t="s">
        <v>960</v>
      </c>
      <c r="Q61" s="1">
        <f t="shared" si="0"/>
        <v>0</v>
      </c>
      <c r="R61" s="1" t="s">
        <v>976</v>
      </c>
      <c r="S61" s="1">
        <f>Q61</f>
        <v>0</v>
      </c>
      <c r="T61" s="1" t="s">
        <v>976</v>
      </c>
      <c r="V61" s="1" t="str">
        <f t="shared" ref="V61:V124" si="1">IF(ISBLANK(U61),R61,CONCATENATE(R61," ",U61))</f>
        <v>INT/CSCH</v>
      </c>
      <c r="W61" s="1" t="str">
        <f t="shared" ref="W61:W124" si="2">IF(ISBLANK(T61),"",IF(ISBLANK(U61),T61,CONCATENATE(T61," ",U61)))</f>
        <v>INT/CSCH</v>
      </c>
      <c r="X61" s="1" t="s">
        <v>1799</v>
      </c>
      <c r="Y61" s="1" t="s">
        <v>1799</v>
      </c>
      <c r="Z61" s="1" t="s">
        <v>1799</v>
      </c>
      <c r="AA61" s="1" t="s">
        <v>1799</v>
      </c>
      <c r="AB61" s="1" t="s">
        <v>1799</v>
      </c>
      <c r="AC61" s="1" t="s">
        <v>1799</v>
      </c>
    </row>
    <row r="62" spans="1:29" ht="120" x14ac:dyDescent="0.25">
      <c r="A62" s="1">
        <v>34</v>
      </c>
      <c r="B62" s="1" t="s">
        <v>58</v>
      </c>
      <c r="C62" s="1" t="s">
        <v>57</v>
      </c>
      <c r="D62" s="1">
        <v>218</v>
      </c>
      <c r="E62" s="1" t="s">
        <v>59</v>
      </c>
      <c r="H62" s="1">
        <v>12</v>
      </c>
      <c r="I62" s="1" t="s">
        <v>62</v>
      </c>
      <c r="J62" s="1" t="s">
        <v>966</v>
      </c>
      <c r="K62" s="1" t="s">
        <v>961</v>
      </c>
      <c r="L62" s="1" t="s">
        <v>962</v>
      </c>
      <c r="M62" s="1" t="s">
        <v>963</v>
      </c>
      <c r="O62" s="1" t="s">
        <v>964</v>
      </c>
      <c r="P62" s="1" t="s">
        <v>964</v>
      </c>
      <c r="Q62" s="1">
        <f t="shared" si="0"/>
        <v>1</v>
      </c>
      <c r="R62" s="1" t="s">
        <v>965</v>
      </c>
      <c r="S62" s="1">
        <f t="shared" ref="S62:S81" si="3">Q62</f>
        <v>1</v>
      </c>
      <c r="T62" s="1" t="s">
        <v>965</v>
      </c>
      <c r="U62" s="1" t="s">
        <v>1790</v>
      </c>
      <c r="V62" s="1" t="str">
        <f t="shared" si="1"/>
        <v>MCI (Br) EVENT</v>
      </c>
      <c r="W62" s="1" t="str">
        <f t="shared" si="2"/>
        <v>MCI (Br) EVENT</v>
      </c>
      <c r="X62" s="1" t="s">
        <v>1798</v>
      </c>
      <c r="Y62" s="1" t="s">
        <v>1798</v>
      </c>
      <c r="Z62" s="1" t="s">
        <v>1790</v>
      </c>
      <c r="AA62" s="1" t="s">
        <v>1790</v>
      </c>
      <c r="AB62" s="1" t="s">
        <v>1798</v>
      </c>
      <c r="AC62" s="1" t="s">
        <v>1798</v>
      </c>
    </row>
    <row r="63" spans="1:29" ht="120" x14ac:dyDescent="0.25">
      <c r="A63" s="1">
        <v>34</v>
      </c>
      <c r="B63" s="1" t="s">
        <v>58</v>
      </c>
      <c r="C63" s="1" t="s">
        <v>57</v>
      </c>
      <c r="D63" s="1">
        <v>218</v>
      </c>
      <c r="E63" s="1" t="s">
        <v>59</v>
      </c>
      <c r="H63" s="1">
        <v>12</v>
      </c>
      <c r="I63" s="1" t="s">
        <v>63</v>
      </c>
      <c r="K63" s="1" t="s">
        <v>967</v>
      </c>
      <c r="L63" s="1" t="s">
        <v>968</v>
      </c>
      <c r="M63" s="1" t="s">
        <v>963</v>
      </c>
      <c r="Q63" s="1">
        <f t="shared" si="0"/>
        <v>0</v>
      </c>
      <c r="R63" s="1" t="s">
        <v>976</v>
      </c>
      <c r="S63" s="1">
        <f t="shared" si="3"/>
        <v>0</v>
      </c>
      <c r="T63" s="1" t="s">
        <v>976</v>
      </c>
      <c r="V63" s="1" t="str">
        <f t="shared" si="1"/>
        <v>INT/CSCH</v>
      </c>
      <c r="W63" s="1" t="str">
        <f t="shared" si="2"/>
        <v>INT/CSCH</v>
      </c>
      <c r="X63" s="1" t="s">
        <v>1799</v>
      </c>
      <c r="Y63" s="1" t="s">
        <v>1799</v>
      </c>
      <c r="Z63" s="1" t="s">
        <v>1799</v>
      </c>
      <c r="AA63" s="1" t="s">
        <v>1799</v>
      </c>
      <c r="AB63" s="1" t="s">
        <v>1799</v>
      </c>
      <c r="AC63" s="1" t="s">
        <v>1799</v>
      </c>
    </row>
    <row r="64" spans="1:29" ht="120" x14ac:dyDescent="0.25">
      <c r="A64" s="1">
        <v>34</v>
      </c>
      <c r="B64" s="1" t="s">
        <v>58</v>
      </c>
      <c r="C64" s="1" t="s">
        <v>57</v>
      </c>
      <c r="D64" s="1">
        <v>218</v>
      </c>
      <c r="E64" s="1" t="s">
        <v>59</v>
      </c>
      <c r="H64" s="1">
        <v>12</v>
      </c>
      <c r="I64" s="1" t="s">
        <v>956</v>
      </c>
      <c r="J64" s="1" t="s">
        <v>973</v>
      </c>
      <c r="K64" s="1" t="s">
        <v>969</v>
      </c>
      <c r="L64" s="1" t="s">
        <v>970</v>
      </c>
      <c r="M64" s="1" t="s">
        <v>963</v>
      </c>
      <c r="N64" s="1" t="s">
        <v>971</v>
      </c>
      <c r="Q64" s="1">
        <f t="shared" si="0"/>
        <v>1</v>
      </c>
      <c r="R64" s="1" t="s">
        <v>972</v>
      </c>
      <c r="S64" s="1">
        <f t="shared" si="3"/>
        <v>1</v>
      </c>
      <c r="T64" s="1" t="s">
        <v>972</v>
      </c>
      <c r="V64" s="1" t="str">
        <f t="shared" si="1"/>
        <v>MCI (Tr)</v>
      </c>
      <c r="W64" s="1" t="str">
        <f t="shared" si="2"/>
        <v>MCI (Tr)</v>
      </c>
      <c r="X64" s="1" t="s">
        <v>981</v>
      </c>
      <c r="Y64" s="1" t="s">
        <v>981</v>
      </c>
      <c r="Z64" s="1" t="s">
        <v>981</v>
      </c>
      <c r="AA64" s="1" t="s">
        <v>981</v>
      </c>
      <c r="AB64" s="1" t="s">
        <v>981</v>
      </c>
      <c r="AC64" s="1" t="s">
        <v>981</v>
      </c>
    </row>
    <row r="65" spans="1:29" ht="120" x14ac:dyDescent="0.25">
      <c r="A65" s="1">
        <v>34</v>
      </c>
      <c r="B65" s="1" t="s">
        <v>58</v>
      </c>
      <c r="C65" s="1" t="s">
        <v>57</v>
      </c>
      <c r="D65" s="1">
        <v>218</v>
      </c>
      <c r="E65" s="1" t="s">
        <v>59</v>
      </c>
      <c r="H65" s="1">
        <v>12</v>
      </c>
      <c r="I65" s="1" t="s">
        <v>957</v>
      </c>
      <c r="K65" s="1" t="s">
        <v>974</v>
      </c>
      <c r="L65" s="1" t="s">
        <v>975</v>
      </c>
      <c r="M65" s="1" t="s">
        <v>960</v>
      </c>
      <c r="Q65" s="1">
        <f t="shared" si="0"/>
        <v>0</v>
      </c>
      <c r="R65" s="1" t="s">
        <v>976</v>
      </c>
      <c r="S65" s="1">
        <f t="shared" si="3"/>
        <v>0</v>
      </c>
      <c r="T65" s="1" t="s">
        <v>976</v>
      </c>
      <c r="V65" s="1" t="str">
        <f t="shared" si="1"/>
        <v>INT/CSCH</v>
      </c>
      <c r="W65" s="1" t="str">
        <f t="shared" si="2"/>
        <v>INT/CSCH</v>
      </c>
      <c r="X65" s="1" t="s">
        <v>1799</v>
      </c>
      <c r="Y65" s="1" t="s">
        <v>1799</v>
      </c>
      <c r="Z65" s="1" t="s">
        <v>1799</v>
      </c>
      <c r="AA65" s="1" t="s">
        <v>1799</v>
      </c>
      <c r="AB65" s="1" t="s">
        <v>1799</v>
      </c>
      <c r="AC65" s="1" t="s">
        <v>1799</v>
      </c>
    </row>
    <row r="66" spans="1:29" ht="120" x14ac:dyDescent="0.25">
      <c r="A66" s="1">
        <v>34</v>
      </c>
      <c r="B66" s="1" t="s">
        <v>58</v>
      </c>
      <c r="C66" s="1" t="s">
        <v>57</v>
      </c>
      <c r="D66" s="1">
        <v>218</v>
      </c>
      <c r="E66" s="1" t="s">
        <v>59</v>
      </c>
      <c r="H66" s="1">
        <v>12</v>
      </c>
      <c r="I66" s="1" t="s">
        <v>64</v>
      </c>
      <c r="K66" s="1" t="s">
        <v>977</v>
      </c>
      <c r="L66" s="1" t="s">
        <v>978</v>
      </c>
      <c r="M66" s="1" t="s">
        <v>963</v>
      </c>
      <c r="N66" s="1" t="s">
        <v>979</v>
      </c>
      <c r="O66" s="1" t="s">
        <v>980</v>
      </c>
      <c r="P66" s="1" t="s">
        <v>980</v>
      </c>
      <c r="Q66" s="1">
        <f t="shared" si="0"/>
        <v>2</v>
      </c>
      <c r="R66" s="1" t="s">
        <v>981</v>
      </c>
      <c r="S66" s="1">
        <f t="shared" si="3"/>
        <v>2</v>
      </c>
      <c r="T66" s="1" t="s">
        <v>981</v>
      </c>
      <c r="V66" s="1" t="str">
        <f t="shared" si="1"/>
        <v>CI</v>
      </c>
      <c r="W66" s="1" t="str">
        <f t="shared" si="2"/>
        <v>CI</v>
      </c>
      <c r="X66" s="1" t="s">
        <v>981</v>
      </c>
      <c r="Y66" s="1" t="s">
        <v>981</v>
      </c>
      <c r="Z66" s="1" t="s">
        <v>981</v>
      </c>
      <c r="AA66" s="1" t="s">
        <v>981</v>
      </c>
      <c r="AB66" s="1" t="s">
        <v>981</v>
      </c>
      <c r="AC66" s="1" t="s">
        <v>981</v>
      </c>
    </row>
    <row r="67" spans="1:29" ht="120" x14ac:dyDescent="0.25">
      <c r="A67" s="1">
        <v>34</v>
      </c>
      <c r="B67" s="1" t="s">
        <v>58</v>
      </c>
      <c r="C67" s="1" t="s">
        <v>57</v>
      </c>
      <c r="D67" s="1">
        <v>218</v>
      </c>
      <c r="E67" s="1" t="s">
        <v>59</v>
      </c>
      <c r="H67" s="1">
        <v>12</v>
      </c>
      <c r="I67" s="1" t="s">
        <v>65</v>
      </c>
      <c r="J67" s="1" t="s">
        <v>982</v>
      </c>
      <c r="K67" s="1" t="s">
        <v>941</v>
      </c>
      <c r="L67" s="1" t="s">
        <v>983</v>
      </c>
      <c r="M67" s="1" t="s">
        <v>984</v>
      </c>
      <c r="N67" s="1" t="s">
        <v>979</v>
      </c>
      <c r="Q67" s="1">
        <f t="shared" si="0"/>
        <v>1</v>
      </c>
      <c r="R67" s="1" t="s">
        <v>972</v>
      </c>
      <c r="S67" s="1">
        <f t="shared" si="3"/>
        <v>1</v>
      </c>
      <c r="T67" s="1" t="s">
        <v>972</v>
      </c>
      <c r="U67" s="1" t="s">
        <v>1790</v>
      </c>
      <c r="V67" s="1" t="str">
        <f t="shared" si="1"/>
        <v>MCI (Tr) EVENT</v>
      </c>
      <c r="W67" s="1" t="str">
        <f t="shared" si="2"/>
        <v>MCI (Tr) EVENT</v>
      </c>
      <c r="X67" s="1" t="s">
        <v>1798</v>
      </c>
      <c r="Y67" s="1" t="s">
        <v>1798</v>
      </c>
      <c r="Z67" s="1" t="s">
        <v>1790</v>
      </c>
      <c r="AA67" s="1" t="s">
        <v>1790</v>
      </c>
      <c r="AB67" s="1" t="s">
        <v>1798</v>
      </c>
      <c r="AC67" s="1" t="s">
        <v>1798</v>
      </c>
    </row>
    <row r="68" spans="1:29" ht="120" x14ac:dyDescent="0.25">
      <c r="A68" s="1">
        <v>34</v>
      </c>
      <c r="B68" s="1" t="s">
        <v>58</v>
      </c>
      <c r="C68" s="1" t="s">
        <v>57</v>
      </c>
      <c r="D68" s="1">
        <v>218</v>
      </c>
      <c r="E68" s="1" t="s">
        <v>59</v>
      </c>
      <c r="H68" s="1">
        <v>12</v>
      </c>
      <c r="I68" s="1" t="s">
        <v>66</v>
      </c>
      <c r="K68" s="1" t="s">
        <v>985</v>
      </c>
      <c r="L68" s="1" t="s">
        <v>986</v>
      </c>
      <c r="M68" s="1" t="s">
        <v>984</v>
      </c>
      <c r="O68" s="1" t="s">
        <v>964</v>
      </c>
      <c r="P68" s="1" t="s">
        <v>964</v>
      </c>
      <c r="Q68" s="1">
        <f t="shared" si="0"/>
        <v>1</v>
      </c>
      <c r="R68" s="1" t="s">
        <v>965</v>
      </c>
      <c r="S68" s="1">
        <f t="shared" si="3"/>
        <v>1</v>
      </c>
      <c r="T68" s="1" t="s">
        <v>965</v>
      </c>
      <c r="U68" s="1" t="s">
        <v>1790</v>
      </c>
      <c r="V68" s="1" t="str">
        <f t="shared" si="1"/>
        <v>MCI (Br) EVENT</v>
      </c>
      <c r="W68" s="1" t="str">
        <f t="shared" si="2"/>
        <v>MCI (Br) EVENT</v>
      </c>
      <c r="X68" s="1" t="s">
        <v>1798</v>
      </c>
      <c r="Y68" s="1" t="s">
        <v>1798</v>
      </c>
      <c r="Z68" s="1" t="s">
        <v>1790</v>
      </c>
      <c r="AA68" s="1" t="s">
        <v>1790</v>
      </c>
      <c r="AB68" s="1" t="s">
        <v>1798</v>
      </c>
      <c r="AC68" s="1" t="s">
        <v>1798</v>
      </c>
    </row>
    <row r="69" spans="1:29" ht="120" x14ac:dyDescent="0.25">
      <c r="A69" s="1">
        <v>34</v>
      </c>
      <c r="B69" s="1" t="s">
        <v>58</v>
      </c>
      <c r="C69" s="1" t="s">
        <v>57</v>
      </c>
      <c r="D69" s="1">
        <v>218</v>
      </c>
      <c r="E69" s="1" t="s">
        <v>59</v>
      </c>
      <c r="H69" s="1">
        <v>12</v>
      </c>
      <c r="I69" s="1" t="s">
        <v>67</v>
      </c>
      <c r="K69" s="1" t="s">
        <v>987</v>
      </c>
      <c r="L69" s="1" t="s">
        <v>988</v>
      </c>
      <c r="M69" s="1" t="s">
        <v>960</v>
      </c>
      <c r="Q69" s="1">
        <f t="shared" si="0"/>
        <v>0</v>
      </c>
      <c r="R69" s="1" t="s">
        <v>976</v>
      </c>
      <c r="S69" s="1">
        <f t="shared" si="3"/>
        <v>0</v>
      </c>
      <c r="T69" s="1" t="s">
        <v>976</v>
      </c>
      <c r="V69" s="1" t="str">
        <f t="shared" si="1"/>
        <v>INT/CSCH</v>
      </c>
      <c r="W69" s="1" t="str">
        <f t="shared" si="2"/>
        <v>INT/CSCH</v>
      </c>
      <c r="X69" s="1" t="s">
        <v>1799</v>
      </c>
      <c r="Y69" s="1" t="s">
        <v>1799</v>
      </c>
      <c r="Z69" s="1" t="s">
        <v>1799</v>
      </c>
      <c r="AA69" s="1" t="s">
        <v>1799</v>
      </c>
      <c r="AB69" s="1" t="s">
        <v>1799</v>
      </c>
      <c r="AC69" s="1" t="s">
        <v>1799</v>
      </c>
    </row>
    <row r="70" spans="1:29" ht="120" x14ac:dyDescent="0.25">
      <c r="A70" s="1">
        <v>34</v>
      </c>
      <c r="B70" s="1" t="s">
        <v>58</v>
      </c>
      <c r="C70" s="1" t="s">
        <v>57</v>
      </c>
      <c r="D70" s="1">
        <v>218</v>
      </c>
      <c r="E70" s="1" t="s">
        <v>59</v>
      </c>
      <c r="H70" s="1">
        <v>12</v>
      </c>
      <c r="I70" s="1" t="s">
        <v>68</v>
      </c>
      <c r="K70" s="1" t="s">
        <v>989</v>
      </c>
      <c r="L70" s="1" t="s">
        <v>988</v>
      </c>
      <c r="M70" s="1" t="s">
        <v>960</v>
      </c>
      <c r="Q70" s="1">
        <f t="shared" si="0"/>
        <v>0</v>
      </c>
      <c r="R70" s="1" t="s">
        <v>976</v>
      </c>
      <c r="S70" s="1">
        <f t="shared" si="3"/>
        <v>0</v>
      </c>
      <c r="T70" s="1" t="s">
        <v>976</v>
      </c>
      <c r="V70" s="1" t="str">
        <f t="shared" si="1"/>
        <v>INT/CSCH</v>
      </c>
      <c r="W70" s="1" t="str">
        <f t="shared" si="2"/>
        <v>INT/CSCH</v>
      </c>
      <c r="X70" s="1" t="s">
        <v>1799</v>
      </c>
      <c r="Y70" s="1" t="s">
        <v>1799</v>
      </c>
      <c r="Z70" s="1" t="s">
        <v>1799</v>
      </c>
      <c r="AA70" s="1" t="s">
        <v>1799</v>
      </c>
      <c r="AB70" s="1" t="s">
        <v>1799</v>
      </c>
      <c r="AC70" s="1" t="s">
        <v>1799</v>
      </c>
    </row>
    <row r="71" spans="1:29" ht="120" x14ac:dyDescent="0.25">
      <c r="A71" s="1">
        <v>34</v>
      </c>
      <c r="B71" s="1" t="s">
        <v>58</v>
      </c>
      <c r="C71" s="1" t="s">
        <v>57</v>
      </c>
      <c r="D71" s="1">
        <v>218</v>
      </c>
      <c r="E71" s="1" t="s">
        <v>59</v>
      </c>
      <c r="H71" s="1">
        <v>12</v>
      </c>
      <c r="I71" s="1" t="s">
        <v>69</v>
      </c>
      <c r="K71" s="1" t="s">
        <v>990</v>
      </c>
      <c r="L71" s="1" t="s">
        <v>991</v>
      </c>
      <c r="M71" s="1" t="s">
        <v>960</v>
      </c>
      <c r="Q71" s="1">
        <f t="shared" si="0"/>
        <v>0</v>
      </c>
      <c r="R71" s="1" t="s">
        <v>976</v>
      </c>
      <c r="S71" s="1">
        <f t="shared" si="3"/>
        <v>0</v>
      </c>
      <c r="T71" s="1" t="s">
        <v>976</v>
      </c>
      <c r="V71" s="1" t="str">
        <f t="shared" si="1"/>
        <v>INT/CSCH</v>
      </c>
      <c r="W71" s="1" t="str">
        <f t="shared" si="2"/>
        <v>INT/CSCH</v>
      </c>
      <c r="X71" s="1" t="s">
        <v>1799</v>
      </c>
      <c r="Y71" s="1" t="s">
        <v>1799</v>
      </c>
      <c r="Z71" s="1" t="s">
        <v>1799</v>
      </c>
      <c r="AA71" s="1" t="s">
        <v>1799</v>
      </c>
      <c r="AB71" s="1" t="s">
        <v>1799</v>
      </c>
      <c r="AC71" s="1" t="s">
        <v>1799</v>
      </c>
    </row>
    <row r="72" spans="1:29" ht="120" x14ac:dyDescent="0.25">
      <c r="A72" s="1">
        <v>35</v>
      </c>
      <c r="B72" s="1" t="s">
        <v>72</v>
      </c>
      <c r="C72" s="1" t="s">
        <v>70</v>
      </c>
      <c r="D72" s="1">
        <v>217</v>
      </c>
      <c r="E72" s="1" t="s">
        <v>71</v>
      </c>
      <c r="H72" s="1">
        <v>19</v>
      </c>
      <c r="I72" s="1" t="s">
        <v>73</v>
      </c>
      <c r="K72" s="1" t="s">
        <v>992</v>
      </c>
      <c r="L72" s="1" t="s">
        <v>993</v>
      </c>
      <c r="M72" s="1" t="s">
        <v>963</v>
      </c>
      <c r="O72" s="1" t="s">
        <v>994</v>
      </c>
      <c r="P72" s="1" t="s">
        <v>994</v>
      </c>
      <c r="Q72" s="1">
        <f t="shared" si="0"/>
        <v>1</v>
      </c>
      <c r="R72" s="1" t="s">
        <v>995</v>
      </c>
      <c r="S72" s="1">
        <f t="shared" si="3"/>
        <v>1</v>
      </c>
      <c r="T72" s="1" t="s">
        <v>995</v>
      </c>
      <c r="V72" s="1" t="str">
        <f t="shared" si="1"/>
        <v>MCI (Br)/CSCH</v>
      </c>
      <c r="W72" s="1" t="str">
        <f t="shared" si="2"/>
        <v>MCI (Br)/CSCH</v>
      </c>
      <c r="X72" s="1" t="s">
        <v>981</v>
      </c>
      <c r="Y72" s="1" t="s">
        <v>981</v>
      </c>
      <c r="Z72" s="1" t="s">
        <v>981</v>
      </c>
      <c r="AA72" s="1" t="s">
        <v>981</v>
      </c>
      <c r="AB72" s="1" t="s">
        <v>981</v>
      </c>
      <c r="AC72" s="1" t="s">
        <v>981</v>
      </c>
    </row>
    <row r="73" spans="1:29" ht="120" x14ac:dyDescent="0.25">
      <c r="A73" s="1">
        <v>35</v>
      </c>
      <c r="B73" s="1" t="s">
        <v>72</v>
      </c>
      <c r="C73" s="1" t="s">
        <v>70</v>
      </c>
      <c r="D73" s="1">
        <v>217</v>
      </c>
      <c r="E73" s="1" t="s">
        <v>71</v>
      </c>
      <c r="H73" s="1">
        <v>19</v>
      </c>
      <c r="I73" s="1" t="s">
        <v>74</v>
      </c>
      <c r="K73" s="1" t="s">
        <v>996</v>
      </c>
      <c r="L73" s="1" t="s">
        <v>997</v>
      </c>
      <c r="M73" s="1" t="s">
        <v>963</v>
      </c>
      <c r="O73" s="1" t="s">
        <v>994</v>
      </c>
      <c r="P73" s="1" t="s">
        <v>994</v>
      </c>
      <c r="Q73" s="1">
        <f t="shared" si="0"/>
        <v>1</v>
      </c>
      <c r="R73" s="1" t="s">
        <v>995</v>
      </c>
      <c r="S73" s="1">
        <f t="shared" si="3"/>
        <v>1</v>
      </c>
      <c r="T73" s="1" t="s">
        <v>995</v>
      </c>
      <c r="V73" s="1" t="str">
        <f t="shared" si="1"/>
        <v>MCI (Br)/CSCH</v>
      </c>
      <c r="W73" s="1" t="str">
        <f t="shared" si="2"/>
        <v>MCI (Br)/CSCH</v>
      </c>
      <c r="X73" s="1" t="s">
        <v>981</v>
      </c>
      <c r="Y73" s="1" t="s">
        <v>981</v>
      </c>
      <c r="Z73" s="1" t="s">
        <v>981</v>
      </c>
      <c r="AA73" s="1" t="s">
        <v>981</v>
      </c>
      <c r="AB73" s="1" t="s">
        <v>981</v>
      </c>
      <c r="AC73" s="1" t="s">
        <v>981</v>
      </c>
    </row>
    <row r="74" spans="1:29" ht="120" x14ac:dyDescent="0.25">
      <c r="A74" s="1">
        <v>35</v>
      </c>
      <c r="B74" s="1" t="s">
        <v>72</v>
      </c>
      <c r="C74" s="1" t="s">
        <v>70</v>
      </c>
      <c r="D74" s="1">
        <v>217</v>
      </c>
      <c r="E74" s="1" t="s">
        <v>71</v>
      </c>
      <c r="H74" s="1">
        <v>19</v>
      </c>
      <c r="I74" s="1" t="s">
        <v>75</v>
      </c>
      <c r="K74" s="1" t="s">
        <v>998</v>
      </c>
      <c r="L74" s="1" t="s">
        <v>999</v>
      </c>
      <c r="M74" s="1" t="s">
        <v>984</v>
      </c>
      <c r="Q74" s="1">
        <f t="shared" si="0"/>
        <v>0</v>
      </c>
      <c r="R74" s="1" t="s">
        <v>976</v>
      </c>
      <c r="S74" s="1">
        <f t="shared" si="3"/>
        <v>0</v>
      </c>
      <c r="T74" s="1" t="s">
        <v>976</v>
      </c>
      <c r="U74" s="1" t="s">
        <v>1790</v>
      </c>
      <c r="V74" s="1" t="str">
        <f t="shared" si="1"/>
        <v>INT/CSCH EVENT</v>
      </c>
      <c r="W74" s="1" t="str">
        <f t="shared" si="2"/>
        <v>INT/CSCH EVENT</v>
      </c>
      <c r="X74" s="1" t="s">
        <v>1799</v>
      </c>
      <c r="Y74" s="1" t="s">
        <v>1799</v>
      </c>
      <c r="Z74" s="1" t="s">
        <v>1790</v>
      </c>
      <c r="AA74" s="1" t="s">
        <v>1790</v>
      </c>
      <c r="AB74" s="1" t="s">
        <v>1066</v>
      </c>
      <c r="AC74" s="1" t="s">
        <v>1805</v>
      </c>
    </row>
    <row r="75" spans="1:29" ht="120" x14ac:dyDescent="0.25">
      <c r="A75" s="1">
        <v>35</v>
      </c>
      <c r="B75" s="1" t="s">
        <v>72</v>
      </c>
      <c r="C75" s="1" t="s">
        <v>70</v>
      </c>
      <c r="D75" s="1">
        <v>217</v>
      </c>
      <c r="E75" s="1" t="s">
        <v>71</v>
      </c>
      <c r="H75" s="1">
        <v>19</v>
      </c>
      <c r="I75" s="1" t="s">
        <v>76</v>
      </c>
      <c r="K75" s="1" t="s">
        <v>1000</v>
      </c>
      <c r="L75" s="1" t="s">
        <v>1001</v>
      </c>
      <c r="M75" s="1" t="s">
        <v>963</v>
      </c>
      <c r="N75" s="1" t="s">
        <v>1002</v>
      </c>
      <c r="O75" s="1" t="s">
        <v>1003</v>
      </c>
      <c r="P75" s="1" t="s">
        <v>1003</v>
      </c>
      <c r="Q75" s="1">
        <f t="shared" si="0"/>
        <v>2</v>
      </c>
      <c r="R75" s="1" t="s">
        <v>981</v>
      </c>
      <c r="S75" s="1">
        <f t="shared" si="3"/>
        <v>2</v>
      </c>
      <c r="T75" s="1" t="s">
        <v>981</v>
      </c>
      <c r="V75" s="1" t="str">
        <f t="shared" si="1"/>
        <v>CI</v>
      </c>
      <c r="W75" s="1" t="str">
        <f t="shared" si="2"/>
        <v>CI</v>
      </c>
      <c r="X75" s="1" t="s">
        <v>981</v>
      </c>
      <c r="Y75" s="1" t="s">
        <v>981</v>
      </c>
      <c r="Z75" s="1" t="s">
        <v>981</v>
      </c>
      <c r="AA75" s="1" t="s">
        <v>981</v>
      </c>
      <c r="AB75" s="1" t="s">
        <v>981</v>
      </c>
      <c r="AC75" s="1" t="s">
        <v>981</v>
      </c>
    </row>
    <row r="76" spans="1:29" ht="120" x14ac:dyDescent="0.25">
      <c r="A76" s="1">
        <v>35</v>
      </c>
      <c r="B76" s="1" t="s">
        <v>72</v>
      </c>
      <c r="C76" s="1" t="s">
        <v>70</v>
      </c>
      <c r="D76" s="1">
        <v>217</v>
      </c>
      <c r="E76" s="1" t="s">
        <v>71</v>
      </c>
      <c r="H76" s="1">
        <v>19</v>
      </c>
      <c r="I76" s="1" t="s">
        <v>77</v>
      </c>
      <c r="K76" s="1" t="s">
        <v>1004</v>
      </c>
      <c r="L76" s="1" t="s">
        <v>1005</v>
      </c>
      <c r="M76" s="1" t="s">
        <v>954</v>
      </c>
      <c r="Q76" s="1">
        <f t="shared" si="0"/>
        <v>0</v>
      </c>
      <c r="R76" s="1" t="s">
        <v>976</v>
      </c>
      <c r="S76" s="1">
        <f t="shared" si="3"/>
        <v>0</v>
      </c>
      <c r="T76" s="1" t="s">
        <v>976</v>
      </c>
      <c r="V76" s="1" t="str">
        <f t="shared" si="1"/>
        <v>INT/CSCH</v>
      </c>
      <c r="W76" s="1" t="str">
        <f t="shared" si="2"/>
        <v>INT/CSCH</v>
      </c>
      <c r="X76" s="1" t="s">
        <v>1799</v>
      </c>
      <c r="Y76" s="1" t="s">
        <v>1799</v>
      </c>
      <c r="Z76" s="1" t="s">
        <v>1799</v>
      </c>
      <c r="AA76" s="1" t="s">
        <v>1799</v>
      </c>
      <c r="AB76" s="1" t="s">
        <v>1799</v>
      </c>
      <c r="AC76" s="1" t="s">
        <v>1799</v>
      </c>
    </row>
    <row r="77" spans="1:29" ht="120" x14ac:dyDescent="0.25">
      <c r="A77" s="1">
        <v>35</v>
      </c>
      <c r="B77" s="1" t="s">
        <v>72</v>
      </c>
      <c r="C77" s="1" t="s">
        <v>70</v>
      </c>
      <c r="D77" s="1">
        <v>217</v>
      </c>
      <c r="E77" s="1" t="s">
        <v>71</v>
      </c>
      <c r="H77" s="1">
        <v>19</v>
      </c>
      <c r="I77" s="1" t="s">
        <v>78</v>
      </c>
      <c r="K77" s="1" t="s">
        <v>1006</v>
      </c>
      <c r="L77" s="1" t="s">
        <v>1007</v>
      </c>
      <c r="M77" s="1" t="s">
        <v>984</v>
      </c>
      <c r="O77" s="1" t="s">
        <v>964</v>
      </c>
      <c r="P77" s="1" t="s">
        <v>964</v>
      </c>
      <c r="Q77" s="1">
        <f t="shared" si="0"/>
        <v>1</v>
      </c>
      <c r="R77" s="1" t="s">
        <v>995</v>
      </c>
      <c r="S77" s="1">
        <f t="shared" si="3"/>
        <v>1</v>
      </c>
      <c r="T77" s="1" t="s">
        <v>995</v>
      </c>
      <c r="V77" s="1" t="str">
        <f t="shared" si="1"/>
        <v>MCI (Br)/CSCH</v>
      </c>
      <c r="W77" s="1" t="str">
        <f t="shared" si="2"/>
        <v>MCI (Br)/CSCH</v>
      </c>
      <c r="X77" s="1" t="s">
        <v>981</v>
      </c>
      <c r="Y77" s="1" t="s">
        <v>981</v>
      </c>
      <c r="Z77" s="1" t="s">
        <v>981</v>
      </c>
      <c r="AA77" s="1" t="s">
        <v>981</v>
      </c>
      <c r="AB77" s="1" t="s">
        <v>981</v>
      </c>
      <c r="AC77" s="1" t="s">
        <v>981</v>
      </c>
    </row>
    <row r="78" spans="1:29" ht="120" x14ac:dyDescent="0.25">
      <c r="A78" s="1">
        <v>35</v>
      </c>
      <c r="B78" s="1" t="s">
        <v>72</v>
      </c>
      <c r="C78" s="1" t="s">
        <v>70</v>
      </c>
      <c r="D78" s="1">
        <v>217</v>
      </c>
      <c r="E78" s="1" t="s">
        <v>71</v>
      </c>
      <c r="H78" s="1">
        <v>19</v>
      </c>
      <c r="I78" s="1" t="s">
        <v>79</v>
      </c>
      <c r="K78" s="1" t="s">
        <v>1008</v>
      </c>
      <c r="L78" s="1" t="s">
        <v>1009</v>
      </c>
      <c r="M78" s="1" t="s">
        <v>963</v>
      </c>
      <c r="O78" s="1" t="s">
        <v>1010</v>
      </c>
      <c r="P78" s="1" t="s">
        <v>1010</v>
      </c>
      <c r="Q78" s="1">
        <f t="shared" si="0"/>
        <v>2</v>
      </c>
      <c r="R78" s="1" t="s">
        <v>981</v>
      </c>
      <c r="S78" s="1">
        <f t="shared" si="3"/>
        <v>2</v>
      </c>
      <c r="T78" s="1" t="s">
        <v>981</v>
      </c>
      <c r="V78" s="1" t="str">
        <f t="shared" si="1"/>
        <v>CI</v>
      </c>
      <c r="W78" s="1" t="str">
        <f t="shared" si="2"/>
        <v>CI</v>
      </c>
      <c r="X78" s="1" t="s">
        <v>981</v>
      </c>
      <c r="Y78" s="1" t="s">
        <v>981</v>
      </c>
      <c r="Z78" s="1" t="s">
        <v>981</v>
      </c>
      <c r="AA78" s="1" t="s">
        <v>981</v>
      </c>
      <c r="AB78" s="1" t="s">
        <v>981</v>
      </c>
      <c r="AC78" s="1" t="s">
        <v>981</v>
      </c>
    </row>
    <row r="79" spans="1:29" ht="135" x14ac:dyDescent="0.25">
      <c r="A79" s="1">
        <v>35</v>
      </c>
      <c r="B79" s="1" t="s">
        <v>72</v>
      </c>
      <c r="C79" s="1" t="s">
        <v>70</v>
      </c>
      <c r="D79" s="1">
        <v>217</v>
      </c>
      <c r="E79" s="1" t="s">
        <v>71</v>
      </c>
      <c r="H79" s="1">
        <v>19</v>
      </c>
      <c r="I79" s="1" t="s">
        <v>1761</v>
      </c>
      <c r="J79" s="1" t="s">
        <v>1760</v>
      </c>
      <c r="K79" s="1" t="s">
        <v>1011</v>
      </c>
      <c r="L79" s="1" t="s">
        <v>1001</v>
      </c>
      <c r="M79" s="1" t="s">
        <v>963</v>
      </c>
      <c r="O79" s="1" t="s">
        <v>964</v>
      </c>
      <c r="P79" s="1" t="s">
        <v>964</v>
      </c>
      <c r="Q79" s="1">
        <f t="shared" si="0"/>
        <v>1</v>
      </c>
      <c r="R79" s="1" t="s">
        <v>965</v>
      </c>
      <c r="S79" s="1">
        <f t="shared" si="3"/>
        <v>1</v>
      </c>
      <c r="T79" s="1" t="s">
        <v>965</v>
      </c>
      <c r="V79" s="1" t="str">
        <f t="shared" si="1"/>
        <v>MCI (Br)</v>
      </c>
      <c r="W79" s="1" t="str">
        <f t="shared" si="2"/>
        <v>MCI (Br)</v>
      </c>
      <c r="X79" s="1" t="s">
        <v>981</v>
      </c>
      <c r="Y79" s="1" t="s">
        <v>981</v>
      </c>
      <c r="Z79" s="1" t="s">
        <v>981</v>
      </c>
      <c r="AA79" s="1" t="s">
        <v>981</v>
      </c>
      <c r="AB79" s="1" t="s">
        <v>981</v>
      </c>
      <c r="AC79" s="1" t="s">
        <v>981</v>
      </c>
    </row>
    <row r="80" spans="1:29" ht="135" x14ac:dyDescent="0.25">
      <c r="A80" s="1">
        <v>35</v>
      </c>
      <c r="B80" s="1" t="s">
        <v>72</v>
      </c>
      <c r="C80" s="1" t="s">
        <v>70</v>
      </c>
      <c r="D80" s="1">
        <v>217</v>
      </c>
      <c r="E80" s="1" t="s">
        <v>71</v>
      </c>
      <c r="H80" s="1">
        <v>19</v>
      </c>
      <c r="I80" s="1" t="s">
        <v>1762</v>
      </c>
      <c r="J80" s="1" t="s">
        <v>1760</v>
      </c>
      <c r="K80" s="1" t="s">
        <v>1012</v>
      </c>
      <c r="L80" s="1" t="s">
        <v>1007</v>
      </c>
      <c r="M80" s="1" t="s">
        <v>984</v>
      </c>
      <c r="O80" s="1" t="s">
        <v>1013</v>
      </c>
      <c r="P80" s="1" t="s">
        <v>1013</v>
      </c>
      <c r="Q80" s="1">
        <f t="shared" si="0"/>
        <v>2</v>
      </c>
      <c r="R80" s="1" t="s">
        <v>981</v>
      </c>
      <c r="S80" s="1">
        <f t="shared" si="3"/>
        <v>2</v>
      </c>
      <c r="T80" s="1" t="s">
        <v>981</v>
      </c>
      <c r="V80" s="1" t="str">
        <f t="shared" si="1"/>
        <v>CI</v>
      </c>
      <c r="W80" s="1" t="str">
        <f t="shared" si="2"/>
        <v>CI</v>
      </c>
      <c r="X80" s="1" t="s">
        <v>981</v>
      </c>
      <c r="Y80" s="1" t="s">
        <v>981</v>
      </c>
      <c r="Z80" s="1" t="s">
        <v>981</v>
      </c>
      <c r="AA80" s="1" t="s">
        <v>981</v>
      </c>
      <c r="AB80" s="1" t="s">
        <v>981</v>
      </c>
      <c r="AC80" s="1" t="s">
        <v>981</v>
      </c>
    </row>
    <row r="81" spans="1:29" ht="120" x14ac:dyDescent="0.25">
      <c r="A81" s="1">
        <v>35</v>
      </c>
      <c r="B81" s="1" t="s">
        <v>72</v>
      </c>
      <c r="C81" s="1" t="s">
        <v>70</v>
      </c>
      <c r="D81" s="1">
        <v>217</v>
      </c>
      <c r="E81" s="1" t="s">
        <v>71</v>
      </c>
      <c r="H81" s="1">
        <v>19</v>
      </c>
      <c r="I81" s="1" t="s">
        <v>80</v>
      </c>
      <c r="K81" s="1" t="s">
        <v>1014</v>
      </c>
      <c r="L81" s="1" t="s">
        <v>1015</v>
      </c>
      <c r="M81" s="1" t="s">
        <v>984</v>
      </c>
      <c r="O81" s="1" t="s">
        <v>1016</v>
      </c>
      <c r="P81" s="1" t="s">
        <v>1016</v>
      </c>
      <c r="Q81" s="1">
        <f t="shared" si="0"/>
        <v>2</v>
      </c>
      <c r="R81" s="1" t="s">
        <v>981</v>
      </c>
      <c r="S81" s="1">
        <f t="shared" si="3"/>
        <v>2</v>
      </c>
      <c r="T81" s="1" t="s">
        <v>981</v>
      </c>
      <c r="U81" s="1" t="s">
        <v>1790</v>
      </c>
      <c r="V81" s="1" t="str">
        <f t="shared" si="1"/>
        <v>CI EVENT</v>
      </c>
      <c r="W81" s="1" t="str">
        <f t="shared" si="2"/>
        <v>CI EVENT</v>
      </c>
      <c r="X81" s="1" t="s">
        <v>1798</v>
      </c>
      <c r="Y81" s="1" t="s">
        <v>1798</v>
      </c>
      <c r="Z81" s="1" t="s">
        <v>1790</v>
      </c>
      <c r="AA81" s="1" t="s">
        <v>1790</v>
      </c>
      <c r="AB81" s="1" t="s">
        <v>1798</v>
      </c>
      <c r="AC81" s="1" t="s">
        <v>1798</v>
      </c>
    </row>
    <row r="82" spans="1:29" ht="120" x14ac:dyDescent="0.25">
      <c r="A82" s="1">
        <v>35</v>
      </c>
      <c r="B82" s="1" t="s">
        <v>72</v>
      </c>
      <c r="C82" s="1" t="s">
        <v>70</v>
      </c>
      <c r="D82" s="1">
        <v>217</v>
      </c>
      <c r="E82" s="1" t="s">
        <v>71</v>
      </c>
      <c r="H82" s="1">
        <v>19</v>
      </c>
      <c r="I82" s="1" t="s">
        <v>81</v>
      </c>
      <c r="K82" s="1" t="s">
        <v>1017</v>
      </c>
      <c r="L82" s="1" t="s">
        <v>1018</v>
      </c>
      <c r="M82" s="1" t="s">
        <v>984</v>
      </c>
      <c r="O82" s="1" t="s">
        <v>1003</v>
      </c>
      <c r="P82" s="1" t="s">
        <v>1003</v>
      </c>
      <c r="Q82" s="1">
        <f t="shared" si="0"/>
        <v>1</v>
      </c>
      <c r="R82" s="1" t="s">
        <v>965</v>
      </c>
      <c r="S82" s="1">
        <f>Q82+Q83</f>
        <v>2</v>
      </c>
      <c r="T82" s="1" t="s">
        <v>981</v>
      </c>
      <c r="U82" s="1" t="s">
        <v>1790</v>
      </c>
      <c r="V82" s="1" t="str">
        <f t="shared" si="1"/>
        <v>MCI (Br) EVENT</v>
      </c>
      <c r="W82" s="1" t="str">
        <f t="shared" si="2"/>
        <v>CI EVENT</v>
      </c>
      <c r="X82" s="1" t="s">
        <v>1798</v>
      </c>
      <c r="Y82" s="1" t="s">
        <v>1798</v>
      </c>
      <c r="Z82" s="1" t="s">
        <v>1790</v>
      </c>
      <c r="AA82" s="1" t="s">
        <v>1790</v>
      </c>
      <c r="AB82" s="1" t="s">
        <v>1798</v>
      </c>
      <c r="AC82" s="1" t="s">
        <v>1798</v>
      </c>
    </row>
    <row r="83" spans="1:29" ht="120" x14ac:dyDescent="0.25">
      <c r="A83" s="1">
        <v>35</v>
      </c>
      <c r="B83" s="1" t="s">
        <v>72</v>
      </c>
      <c r="C83" s="1" t="s">
        <v>70</v>
      </c>
      <c r="D83" s="1">
        <v>217</v>
      </c>
      <c r="E83" s="1" t="s">
        <v>71</v>
      </c>
      <c r="H83" s="1">
        <v>19</v>
      </c>
      <c r="I83" s="1" t="s">
        <v>81</v>
      </c>
      <c r="K83" s="1" t="s">
        <v>1019</v>
      </c>
      <c r="L83" s="1" t="s">
        <v>1020</v>
      </c>
      <c r="M83" s="1" t="s">
        <v>984</v>
      </c>
      <c r="O83" s="1" t="s">
        <v>964</v>
      </c>
      <c r="P83" s="1" t="s">
        <v>964</v>
      </c>
      <c r="Q83" s="1">
        <f t="shared" si="0"/>
        <v>1</v>
      </c>
      <c r="R83" s="1" t="s">
        <v>965</v>
      </c>
      <c r="U83" s="1" t="s">
        <v>1790</v>
      </c>
      <c r="V83" s="1" t="str">
        <f t="shared" si="1"/>
        <v>MCI (Br) EVENT</v>
      </c>
      <c r="X83" s="1" t="s">
        <v>1798</v>
      </c>
      <c r="Z83" s="1" t="s">
        <v>1790</v>
      </c>
    </row>
    <row r="84" spans="1:29" ht="120" x14ac:dyDescent="0.25">
      <c r="A84" s="1">
        <v>35</v>
      </c>
      <c r="B84" s="1" t="s">
        <v>72</v>
      </c>
      <c r="C84" s="1" t="s">
        <v>70</v>
      </c>
      <c r="D84" s="1">
        <v>217</v>
      </c>
      <c r="E84" s="1" t="s">
        <v>71</v>
      </c>
      <c r="H84" s="1">
        <v>19</v>
      </c>
      <c r="I84" s="1" t="s">
        <v>82</v>
      </c>
      <c r="K84" s="1" t="s">
        <v>1021</v>
      </c>
      <c r="L84" s="1" t="s">
        <v>1022</v>
      </c>
      <c r="M84" s="1" t="s">
        <v>963</v>
      </c>
      <c r="N84" s="1" t="s">
        <v>1002</v>
      </c>
      <c r="Q84" s="1">
        <f t="shared" si="0"/>
        <v>1</v>
      </c>
      <c r="R84" s="1" t="s">
        <v>972</v>
      </c>
      <c r="S84" s="1">
        <f t="shared" ref="S84:S85" si="4">Q84</f>
        <v>1</v>
      </c>
      <c r="T84" s="1" t="s">
        <v>972</v>
      </c>
      <c r="V84" s="1" t="str">
        <f t="shared" si="1"/>
        <v>MCI (Tr)</v>
      </c>
      <c r="W84" s="1" t="str">
        <f t="shared" si="2"/>
        <v>MCI (Tr)</v>
      </c>
      <c r="X84" s="1" t="s">
        <v>981</v>
      </c>
      <c r="Y84" s="1" t="s">
        <v>981</v>
      </c>
      <c r="Z84" s="1" t="s">
        <v>981</v>
      </c>
      <c r="AA84" s="1" t="s">
        <v>981</v>
      </c>
      <c r="AB84" s="1" t="s">
        <v>981</v>
      </c>
      <c r="AC84" s="1" t="s">
        <v>981</v>
      </c>
    </row>
    <row r="85" spans="1:29" ht="120" x14ac:dyDescent="0.25">
      <c r="A85" s="1">
        <v>35</v>
      </c>
      <c r="B85" s="1" t="s">
        <v>72</v>
      </c>
      <c r="C85" s="1" t="s">
        <v>70</v>
      </c>
      <c r="D85" s="1">
        <v>217</v>
      </c>
      <c r="E85" s="1" t="s">
        <v>71</v>
      </c>
      <c r="H85" s="1">
        <v>19</v>
      </c>
      <c r="I85" s="1" t="s">
        <v>83</v>
      </c>
      <c r="K85" s="1" t="s">
        <v>1023</v>
      </c>
      <c r="L85" s="1" t="s">
        <v>1024</v>
      </c>
      <c r="M85" s="1" t="s">
        <v>984</v>
      </c>
      <c r="N85" s="1" t="s">
        <v>979</v>
      </c>
      <c r="O85" s="1" t="s">
        <v>994</v>
      </c>
      <c r="P85" s="1" t="s">
        <v>994</v>
      </c>
      <c r="Q85" s="1">
        <f t="shared" si="0"/>
        <v>2</v>
      </c>
      <c r="R85" s="1" t="s">
        <v>981</v>
      </c>
      <c r="S85" s="1">
        <f t="shared" si="4"/>
        <v>2</v>
      </c>
      <c r="T85" s="1" t="s">
        <v>981</v>
      </c>
      <c r="U85" s="1" t="s">
        <v>1790</v>
      </c>
      <c r="V85" s="1" t="str">
        <f t="shared" si="1"/>
        <v>CI EVENT</v>
      </c>
      <c r="W85" s="1" t="str">
        <f t="shared" si="2"/>
        <v>CI EVENT</v>
      </c>
      <c r="X85" s="1" t="s">
        <v>1798</v>
      </c>
      <c r="Y85" s="1" t="s">
        <v>1798</v>
      </c>
      <c r="Z85" s="1" t="s">
        <v>1790</v>
      </c>
      <c r="AA85" s="1" t="s">
        <v>1790</v>
      </c>
      <c r="AB85" s="1" t="s">
        <v>1798</v>
      </c>
      <c r="AC85" s="1" t="s">
        <v>1798</v>
      </c>
    </row>
    <row r="86" spans="1:29" ht="240" x14ac:dyDescent="0.25">
      <c r="A86" s="1">
        <v>35</v>
      </c>
      <c r="B86" s="1" t="s">
        <v>72</v>
      </c>
      <c r="C86" s="1" t="s">
        <v>70</v>
      </c>
      <c r="D86" s="1">
        <v>217</v>
      </c>
      <c r="E86" s="1" t="s">
        <v>71</v>
      </c>
      <c r="H86" s="1">
        <v>19</v>
      </c>
      <c r="I86" s="1" t="s">
        <v>84</v>
      </c>
      <c r="K86" s="1" t="s">
        <v>985</v>
      </c>
      <c r="L86" s="1" t="s">
        <v>986</v>
      </c>
      <c r="M86" s="1" t="s">
        <v>984</v>
      </c>
      <c r="O86" s="1" t="s">
        <v>964</v>
      </c>
      <c r="P86" s="1" t="s">
        <v>964</v>
      </c>
      <c r="Q86" s="1">
        <f t="shared" si="0"/>
        <v>1</v>
      </c>
      <c r="R86" s="1" t="s">
        <v>965</v>
      </c>
      <c r="S86" s="1">
        <f>Q86+Q87+Q88+Q89</f>
        <v>3</v>
      </c>
      <c r="T86" s="1" t="s">
        <v>981</v>
      </c>
      <c r="U86" s="1" t="s">
        <v>1790</v>
      </c>
      <c r="V86" s="1" t="str">
        <f t="shared" si="1"/>
        <v>MCI (Br) EVENT</v>
      </c>
      <c r="W86" s="1" t="str">
        <f t="shared" si="2"/>
        <v>CI EVENT</v>
      </c>
      <c r="X86" s="1" t="s">
        <v>1798</v>
      </c>
      <c r="Y86" s="1" t="s">
        <v>1798</v>
      </c>
      <c r="Z86" s="1" t="s">
        <v>1790</v>
      </c>
      <c r="AA86" s="1" t="s">
        <v>1790</v>
      </c>
      <c r="AB86" s="1" t="s">
        <v>1798</v>
      </c>
      <c r="AC86" s="1" t="s">
        <v>1798</v>
      </c>
    </row>
    <row r="87" spans="1:29" ht="240" x14ac:dyDescent="0.25">
      <c r="A87" s="1">
        <v>35</v>
      </c>
      <c r="B87" s="1" t="s">
        <v>72</v>
      </c>
      <c r="C87" s="1" t="s">
        <v>70</v>
      </c>
      <c r="D87" s="1">
        <v>217</v>
      </c>
      <c r="E87" s="1" t="s">
        <v>71</v>
      </c>
      <c r="H87" s="1">
        <v>19</v>
      </c>
      <c r="I87" s="1" t="s">
        <v>84</v>
      </c>
      <c r="K87" s="1" t="s">
        <v>1025</v>
      </c>
      <c r="L87" s="1" t="s">
        <v>1028</v>
      </c>
      <c r="M87" s="1" t="s">
        <v>984</v>
      </c>
      <c r="Q87" s="1">
        <f t="shared" si="0"/>
        <v>0</v>
      </c>
      <c r="R87" s="1" t="s">
        <v>976</v>
      </c>
      <c r="U87" s="1" t="s">
        <v>1790</v>
      </c>
      <c r="V87" s="1" t="str">
        <f t="shared" si="1"/>
        <v>INT/CSCH EVENT</v>
      </c>
      <c r="X87" s="1" t="s">
        <v>1799</v>
      </c>
      <c r="Z87" s="1" t="s">
        <v>1790</v>
      </c>
    </row>
    <row r="88" spans="1:29" ht="240" x14ac:dyDescent="0.25">
      <c r="A88" s="1">
        <v>35</v>
      </c>
      <c r="B88" s="1" t="s">
        <v>72</v>
      </c>
      <c r="C88" s="1" t="s">
        <v>70</v>
      </c>
      <c r="D88" s="1">
        <v>217</v>
      </c>
      <c r="E88" s="1" t="s">
        <v>71</v>
      </c>
      <c r="H88" s="1">
        <v>19</v>
      </c>
      <c r="I88" s="1" t="s">
        <v>84</v>
      </c>
      <c r="K88" s="1" t="s">
        <v>1026</v>
      </c>
      <c r="L88" s="1" t="s">
        <v>1029</v>
      </c>
      <c r="M88" s="1" t="s">
        <v>963</v>
      </c>
      <c r="N88" s="1" t="s">
        <v>1002</v>
      </c>
      <c r="Q88" s="1">
        <f t="shared" si="0"/>
        <v>1</v>
      </c>
      <c r="R88" s="1" t="s">
        <v>972</v>
      </c>
      <c r="V88" s="1" t="str">
        <f t="shared" si="1"/>
        <v>MCI (Tr)</v>
      </c>
      <c r="X88" s="1" t="s">
        <v>981</v>
      </c>
      <c r="Z88" s="1" t="s">
        <v>981</v>
      </c>
    </row>
    <row r="89" spans="1:29" ht="240" x14ac:dyDescent="0.25">
      <c r="A89" s="1">
        <v>35</v>
      </c>
      <c r="B89" s="1" t="s">
        <v>72</v>
      </c>
      <c r="C89" s="1" t="s">
        <v>70</v>
      </c>
      <c r="D89" s="1">
        <v>217</v>
      </c>
      <c r="E89" s="1" t="s">
        <v>71</v>
      </c>
      <c r="H89" s="1">
        <v>19</v>
      </c>
      <c r="I89" s="1" t="s">
        <v>84</v>
      </c>
      <c r="K89" s="1" t="s">
        <v>1027</v>
      </c>
      <c r="L89" s="1" t="s">
        <v>1030</v>
      </c>
      <c r="M89" s="1" t="s">
        <v>963</v>
      </c>
      <c r="N89" s="1" t="s">
        <v>1002</v>
      </c>
      <c r="Q89" s="1">
        <f t="shared" si="0"/>
        <v>1</v>
      </c>
      <c r="R89" s="1" t="s">
        <v>972</v>
      </c>
      <c r="V89" s="1" t="str">
        <f t="shared" si="1"/>
        <v>MCI (Tr)</v>
      </c>
      <c r="X89" s="1" t="s">
        <v>981</v>
      </c>
      <c r="Z89" s="1" t="s">
        <v>981</v>
      </c>
    </row>
    <row r="90" spans="1:29" ht="165" x14ac:dyDescent="0.25">
      <c r="A90" s="1">
        <v>35</v>
      </c>
      <c r="B90" s="1" t="s">
        <v>72</v>
      </c>
      <c r="C90" s="1" t="s">
        <v>70</v>
      </c>
      <c r="D90" s="1">
        <v>217</v>
      </c>
      <c r="E90" s="1" t="s">
        <v>71</v>
      </c>
      <c r="H90" s="1">
        <v>19</v>
      </c>
      <c r="I90" s="1" t="s">
        <v>1764</v>
      </c>
      <c r="J90" s="1" t="s">
        <v>1763</v>
      </c>
      <c r="K90" s="1" t="s">
        <v>1031</v>
      </c>
      <c r="L90" s="1" t="s">
        <v>1024</v>
      </c>
      <c r="M90" s="1" t="s">
        <v>984</v>
      </c>
      <c r="N90" s="1" t="s">
        <v>979</v>
      </c>
      <c r="Q90" s="1">
        <f t="shared" si="0"/>
        <v>1</v>
      </c>
      <c r="R90" s="1" t="s">
        <v>972</v>
      </c>
      <c r="S90" s="1">
        <f>Q90</f>
        <v>1</v>
      </c>
      <c r="T90" s="1" t="s">
        <v>972</v>
      </c>
      <c r="U90" s="1" t="s">
        <v>1790</v>
      </c>
      <c r="V90" s="1" t="str">
        <f t="shared" si="1"/>
        <v>MCI (Tr) EVENT</v>
      </c>
      <c r="W90" s="1" t="str">
        <f t="shared" si="2"/>
        <v>MCI (Tr) EVENT</v>
      </c>
      <c r="X90" s="1" t="s">
        <v>1798</v>
      </c>
      <c r="Y90" s="1" t="s">
        <v>1798</v>
      </c>
      <c r="Z90" s="1" t="s">
        <v>1790</v>
      </c>
      <c r="AA90" s="1" t="s">
        <v>1790</v>
      </c>
      <c r="AB90" s="1" t="s">
        <v>1798</v>
      </c>
      <c r="AC90" s="1" t="s">
        <v>1798</v>
      </c>
    </row>
    <row r="91" spans="1:29" ht="165" x14ac:dyDescent="0.25">
      <c r="A91" s="1">
        <v>35</v>
      </c>
      <c r="B91" s="1" t="s">
        <v>72</v>
      </c>
      <c r="C91" s="1" t="s">
        <v>70</v>
      </c>
      <c r="D91" s="1">
        <v>217</v>
      </c>
      <c r="E91" s="1" t="s">
        <v>71</v>
      </c>
      <c r="H91" s="1">
        <v>19</v>
      </c>
      <c r="I91" s="1" t="s">
        <v>1765</v>
      </c>
      <c r="J91" s="1" t="s">
        <v>1763</v>
      </c>
      <c r="K91" s="1" t="s">
        <v>1032</v>
      </c>
      <c r="L91" s="1" t="s">
        <v>1015</v>
      </c>
      <c r="M91" s="1" t="s">
        <v>984</v>
      </c>
      <c r="O91" s="1" t="s">
        <v>980</v>
      </c>
      <c r="P91" s="1" t="s">
        <v>980</v>
      </c>
      <c r="Q91" s="1">
        <f t="shared" si="0"/>
        <v>1</v>
      </c>
      <c r="R91" s="1" t="s">
        <v>965</v>
      </c>
      <c r="S91" s="1">
        <f t="shared" ref="S91:S103" si="5">Q91</f>
        <v>1</v>
      </c>
      <c r="T91" s="1" t="s">
        <v>965</v>
      </c>
      <c r="U91" s="1" t="s">
        <v>1790</v>
      </c>
      <c r="V91" s="1" t="str">
        <f t="shared" si="1"/>
        <v>MCI (Br) EVENT</v>
      </c>
      <c r="W91" s="1" t="str">
        <f t="shared" si="2"/>
        <v>MCI (Br) EVENT</v>
      </c>
      <c r="X91" s="1" t="s">
        <v>1798</v>
      </c>
      <c r="Y91" s="1" t="s">
        <v>1798</v>
      </c>
      <c r="Z91" s="1" t="s">
        <v>1790</v>
      </c>
      <c r="AA91" s="1" t="s">
        <v>1790</v>
      </c>
      <c r="AB91" s="1" t="s">
        <v>1798</v>
      </c>
      <c r="AC91" s="1" t="s">
        <v>1798</v>
      </c>
    </row>
    <row r="92" spans="1:29" ht="120" x14ac:dyDescent="0.25">
      <c r="A92" s="1">
        <v>35</v>
      </c>
      <c r="B92" s="1" t="s">
        <v>72</v>
      </c>
      <c r="C92" s="1" t="s">
        <v>70</v>
      </c>
      <c r="D92" s="1">
        <v>217</v>
      </c>
      <c r="E92" s="1" t="s">
        <v>71</v>
      </c>
      <c r="H92" s="1">
        <v>19</v>
      </c>
      <c r="I92" s="1" t="s">
        <v>85</v>
      </c>
      <c r="K92" s="1" t="s">
        <v>85</v>
      </c>
      <c r="L92" s="1" t="s">
        <v>1033</v>
      </c>
      <c r="M92" s="1" t="s">
        <v>960</v>
      </c>
      <c r="Q92" s="1">
        <f t="shared" si="0"/>
        <v>0</v>
      </c>
      <c r="R92" s="1" t="s">
        <v>976</v>
      </c>
      <c r="S92" s="1">
        <f t="shared" si="5"/>
        <v>0</v>
      </c>
      <c r="T92" s="1" t="s">
        <v>976</v>
      </c>
      <c r="V92" s="1" t="str">
        <f t="shared" si="1"/>
        <v>INT/CSCH</v>
      </c>
      <c r="W92" s="1" t="str">
        <f t="shared" si="2"/>
        <v>INT/CSCH</v>
      </c>
      <c r="X92" s="1" t="s">
        <v>1799</v>
      </c>
      <c r="Y92" s="1" t="s">
        <v>1799</v>
      </c>
      <c r="Z92" s="1" t="s">
        <v>1799</v>
      </c>
      <c r="AA92" s="1" t="s">
        <v>1799</v>
      </c>
      <c r="AB92" s="1" t="s">
        <v>1799</v>
      </c>
      <c r="AC92" s="1" t="s">
        <v>1799</v>
      </c>
    </row>
    <row r="93" spans="1:29" ht="120" x14ac:dyDescent="0.25">
      <c r="A93" s="1">
        <v>35</v>
      </c>
      <c r="B93" s="1" t="s">
        <v>72</v>
      </c>
      <c r="C93" s="1" t="s">
        <v>70</v>
      </c>
      <c r="D93" s="1">
        <v>217</v>
      </c>
      <c r="E93" s="1" t="s">
        <v>71</v>
      </c>
      <c r="H93" s="1">
        <v>19</v>
      </c>
      <c r="I93" s="1" t="s">
        <v>86</v>
      </c>
      <c r="K93" s="1" t="s">
        <v>1034</v>
      </c>
      <c r="L93" s="1" t="s">
        <v>1035</v>
      </c>
      <c r="M93" s="1" t="s">
        <v>960</v>
      </c>
      <c r="O93" s="1" t="s">
        <v>1003</v>
      </c>
      <c r="P93" s="1" t="s">
        <v>1003</v>
      </c>
      <c r="Q93" s="1">
        <f t="shared" si="0"/>
        <v>1</v>
      </c>
      <c r="R93" s="1" t="s">
        <v>965</v>
      </c>
      <c r="S93" s="1">
        <f t="shared" si="5"/>
        <v>1</v>
      </c>
      <c r="T93" s="1" t="s">
        <v>965</v>
      </c>
      <c r="V93" s="1" t="str">
        <f t="shared" si="1"/>
        <v>MCI (Br)</v>
      </c>
      <c r="W93" s="1" t="str">
        <f t="shared" si="2"/>
        <v>MCI (Br)</v>
      </c>
      <c r="X93" s="1" t="s">
        <v>981</v>
      </c>
      <c r="Y93" s="1" t="s">
        <v>981</v>
      </c>
      <c r="Z93" s="1" t="s">
        <v>981</v>
      </c>
      <c r="AA93" s="1" t="s">
        <v>981</v>
      </c>
      <c r="AB93" s="1" t="s">
        <v>981</v>
      </c>
      <c r="AC93" s="1" t="s">
        <v>981</v>
      </c>
    </row>
    <row r="94" spans="1:29" ht="120" x14ac:dyDescent="0.25">
      <c r="A94" s="1">
        <v>35</v>
      </c>
      <c r="B94" s="1" t="s">
        <v>72</v>
      </c>
      <c r="C94" s="1" t="s">
        <v>70</v>
      </c>
      <c r="D94" s="1">
        <v>217</v>
      </c>
      <c r="E94" s="1" t="s">
        <v>71</v>
      </c>
      <c r="H94" s="1">
        <v>19</v>
      </c>
      <c r="I94" s="1" t="s">
        <v>87</v>
      </c>
      <c r="K94" s="1" t="s">
        <v>1037</v>
      </c>
      <c r="L94" s="1" t="s">
        <v>1036</v>
      </c>
      <c r="M94" s="1" t="s">
        <v>960</v>
      </c>
      <c r="O94" s="1" t="s">
        <v>1003</v>
      </c>
      <c r="P94" s="1" t="s">
        <v>1003</v>
      </c>
      <c r="Q94" s="1">
        <f t="shared" si="0"/>
        <v>1</v>
      </c>
      <c r="R94" s="1" t="s">
        <v>965</v>
      </c>
      <c r="S94" s="1">
        <f t="shared" si="5"/>
        <v>1</v>
      </c>
      <c r="T94" s="1" t="s">
        <v>965</v>
      </c>
      <c r="V94" s="1" t="str">
        <f t="shared" si="1"/>
        <v>MCI (Br)</v>
      </c>
      <c r="W94" s="1" t="str">
        <f t="shared" si="2"/>
        <v>MCI (Br)</v>
      </c>
      <c r="X94" s="1" t="s">
        <v>981</v>
      </c>
      <c r="Y94" s="1" t="s">
        <v>981</v>
      </c>
      <c r="Z94" s="1" t="s">
        <v>981</v>
      </c>
      <c r="AA94" s="1" t="s">
        <v>981</v>
      </c>
      <c r="AB94" s="1" t="s">
        <v>981</v>
      </c>
      <c r="AC94" s="1" t="s">
        <v>981</v>
      </c>
    </row>
    <row r="95" spans="1:29" ht="105" x14ac:dyDescent="0.25">
      <c r="A95" s="1">
        <v>36</v>
      </c>
      <c r="B95" s="1" t="s">
        <v>88</v>
      </c>
      <c r="C95" s="1">
        <v>63</v>
      </c>
      <c r="D95" s="2" t="s">
        <v>89</v>
      </c>
      <c r="E95" s="1" t="s">
        <v>90</v>
      </c>
      <c r="H95" s="1" t="s">
        <v>8</v>
      </c>
      <c r="I95" s="1" t="s">
        <v>91</v>
      </c>
      <c r="K95" s="1" t="s">
        <v>91</v>
      </c>
      <c r="L95" s="1" t="s">
        <v>1038</v>
      </c>
      <c r="M95" s="1" t="s">
        <v>984</v>
      </c>
      <c r="N95" s="1" t="s">
        <v>979</v>
      </c>
      <c r="Q95" s="1">
        <f t="shared" si="0"/>
        <v>1</v>
      </c>
      <c r="R95" s="1" t="s">
        <v>972</v>
      </c>
      <c r="S95" s="1">
        <f t="shared" si="5"/>
        <v>1</v>
      </c>
      <c r="T95" s="1" t="s">
        <v>972</v>
      </c>
      <c r="U95" s="1" t="s">
        <v>1790</v>
      </c>
      <c r="V95" s="1" t="str">
        <f t="shared" si="1"/>
        <v>MCI (Tr) EVENT</v>
      </c>
      <c r="W95" s="1" t="str">
        <f t="shared" si="2"/>
        <v>MCI (Tr) EVENT</v>
      </c>
      <c r="X95" s="1" t="s">
        <v>1798</v>
      </c>
      <c r="Y95" s="1" t="s">
        <v>1798</v>
      </c>
      <c r="Z95" s="1" t="s">
        <v>1790</v>
      </c>
      <c r="AA95" s="1" t="s">
        <v>1790</v>
      </c>
      <c r="AB95" s="1" t="s">
        <v>1798</v>
      </c>
      <c r="AC95" s="1" t="s">
        <v>1798</v>
      </c>
    </row>
    <row r="96" spans="1:29" ht="105" x14ac:dyDescent="0.25">
      <c r="A96" s="1">
        <v>36</v>
      </c>
      <c r="B96" s="1" t="s">
        <v>88</v>
      </c>
      <c r="C96" s="1">
        <v>63</v>
      </c>
      <c r="D96" s="2" t="s">
        <v>89</v>
      </c>
      <c r="E96" s="1" t="s">
        <v>90</v>
      </c>
      <c r="H96" s="1" t="s">
        <v>8</v>
      </c>
      <c r="I96" s="1" t="s">
        <v>92</v>
      </c>
      <c r="K96" s="1" t="s">
        <v>92</v>
      </c>
      <c r="L96" s="1" t="s">
        <v>1039</v>
      </c>
      <c r="M96" s="1" t="s">
        <v>954</v>
      </c>
      <c r="Q96" s="1">
        <f t="shared" si="0"/>
        <v>0</v>
      </c>
      <c r="R96" s="1" t="s">
        <v>976</v>
      </c>
      <c r="S96" s="1">
        <f t="shared" si="5"/>
        <v>0</v>
      </c>
      <c r="T96" s="1" t="s">
        <v>976</v>
      </c>
      <c r="V96" s="1" t="str">
        <f t="shared" si="1"/>
        <v>INT/CSCH</v>
      </c>
      <c r="W96" s="1" t="str">
        <f t="shared" si="2"/>
        <v>INT/CSCH</v>
      </c>
      <c r="X96" s="1" t="s">
        <v>1799</v>
      </c>
      <c r="Y96" s="1" t="s">
        <v>1799</v>
      </c>
      <c r="Z96" s="1" t="s">
        <v>1799</v>
      </c>
      <c r="AA96" s="1" t="s">
        <v>1799</v>
      </c>
      <c r="AB96" s="1" t="s">
        <v>1799</v>
      </c>
      <c r="AC96" s="1" t="s">
        <v>1799</v>
      </c>
    </row>
    <row r="97" spans="1:29" ht="105" x14ac:dyDescent="0.25">
      <c r="A97" s="1">
        <v>36</v>
      </c>
      <c r="B97" s="1" t="s">
        <v>88</v>
      </c>
      <c r="C97" s="1">
        <v>63</v>
      </c>
      <c r="D97" s="2" t="s">
        <v>89</v>
      </c>
      <c r="E97" s="1" t="s">
        <v>90</v>
      </c>
      <c r="H97" s="1" t="s">
        <v>8</v>
      </c>
      <c r="I97" s="1" t="s">
        <v>93</v>
      </c>
      <c r="K97" s="1" t="s">
        <v>1040</v>
      </c>
      <c r="L97" s="1" t="s">
        <v>1041</v>
      </c>
      <c r="M97" s="1" t="s">
        <v>960</v>
      </c>
      <c r="Q97" s="1">
        <f t="shared" si="0"/>
        <v>0</v>
      </c>
      <c r="R97" s="1" t="s">
        <v>976</v>
      </c>
      <c r="S97" s="1">
        <f t="shared" si="5"/>
        <v>0</v>
      </c>
      <c r="T97" s="1" t="s">
        <v>976</v>
      </c>
      <c r="V97" s="1" t="str">
        <f t="shared" si="1"/>
        <v>INT/CSCH</v>
      </c>
      <c r="W97" s="1" t="str">
        <f t="shared" si="2"/>
        <v>INT/CSCH</v>
      </c>
      <c r="X97" s="1" t="s">
        <v>1799</v>
      </c>
      <c r="Y97" s="1" t="s">
        <v>1799</v>
      </c>
      <c r="Z97" s="1" t="s">
        <v>1799</v>
      </c>
      <c r="AA97" s="1" t="s">
        <v>1799</v>
      </c>
      <c r="AB97" s="1" t="s">
        <v>1799</v>
      </c>
      <c r="AC97" s="1" t="s">
        <v>1799</v>
      </c>
    </row>
    <row r="98" spans="1:29" ht="105" x14ac:dyDescent="0.25">
      <c r="A98" s="1">
        <v>36</v>
      </c>
      <c r="B98" s="1" t="s">
        <v>88</v>
      </c>
      <c r="C98" s="1">
        <v>63</v>
      </c>
      <c r="D98" s="2" t="s">
        <v>89</v>
      </c>
      <c r="E98" s="1" t="s">
        <v>90</v>
      </c>
      <c r="H98" s="1" t="s">
        <v>8</v>
      </c>
      <c r="I98" s="1" t="s">
        <v>94</v>
      </c>
      <c r="K98" s="1" t="s">
        <v>94</v>
      </c>
      <c r="L98" s="1" t="s">
        <v>1042</v>
      </c>
      <c r="M98" s="1" t="s">
        <v>954</v>
      </c>
      <c r="Q98" s="1">
        <f t="shared" si="0"/>
        <v>0</v>
      </c>
      <c r="R98" s="1" t="s">
        <v>976</v>
      </c>
      <c r="S98" s="1">
        <f t="shared" si="5"/>
        <v>0</v>
      </c>
      <c r="T98" s="1" t="s">
        <v>976</v>
      </c>
      <c r="V98" s="1" t="str">
        <f t="shared" si="1"/>
        <v>INT/CSCH</v>
      </c>
      <c r="W98" s="1" t="str">
        <f t="shared" si="2"/>
        <v>INT/CSCH</v>
      </c>
      <c r="X98" s="1" t="s">
        <v>1799</v>
      </c>
      <c r="Y98" s="1" t="s">
        <v>1799</v>
      </c>
      <c r="Z98" s="1" t="s">
        <v>1799</v>
      </c>
      <c r="AA98" s="1" t="s">
        <v>1799</v>
      </c>
      <c r="AB98" s="1" t="s">
        <v>1799</v>
      </c>
      <c r="AC98" s="1" t="s">
        <v>1799</v>
      </c>
    </row>
    <row r="99" spans="1:29" ht="120" x14ac:dyDescent="0.25">
      <c r="A99" s="1">
        <v>37</v>
      </c>
      <c r="B99" s="1" t="s">
        <v>95</v>
      </c>
      <c r="C99" s="1">
        <v>64</v>
      </c>
      <c r="D99" s="1">
        <v>216</v>
      </c>
      <c r="E99" s="1" t="s">
        <v>96</v>
      </c>
      <c r="H99" s="1">
        <v>5</v>
      </c>
      <c r="I99" s="1" t="s">
        <v>97</v>
      </c>
      <c r="K99" s="1" t="s">
        <v>97</v>
      </c>
      <c r="L99" s="1" t="s">
        <v>1043</v>
      </c>
      <c r="M99" s="1" t="s">
        <v>984</v>
      </c>
      <c r="N99" s="1" t="s">
        <v>979</v>
      </c>
      <c r="Q99" s="1">
        <f t="shared" si="0"/>
        <v>1</v>
      </c>
      <c r="R99" s="1" t="s">
        <v>972</v>
      </c>
      <c r="S99" s="1">
        <f t="shared" si="5"/>
        <v>1</v>
      </c>
      <c r="T99" s="1" t="s">
        <v>972</v>
      </c>
      <c r="U99" s="1" t="s">
        <v>1790</v>
      </c>
      <c r="V99" s="1" t="str">
        <f t="shared" si="1"/>
        <v>MCI (Tr) EVENT</v>
      </c>
      <c r="W99" s="1" t="str">
        <f t="shared" si="2"/>
        <v>MCI (Tr) EVENT</v>
      </c>
      <c r="X99" s="1" t="s">
        <v>1798</v>
      </c>
      <c r="Y99" s="1" t="s">
        <v>1798</v>
      </c>
      <c r="Z99" s="1" t="s">
        <v>1790</v>
      </c>
      <c r="AA99" s="1" t="s">
        <v>1790</v>
      </c>
      <c r="AB99" s="1" t="s">
        <v>1798</v>
      </c>
      <c r="AC99" s="1" t="s">
        <v>1798</v>
      </c>
    </row>
    <row r="100" spans="1:29" ht="120" x14ac:dyDescent="0.25">
      <c r="A100" s="1">
        <v>37</v>
      </c>
      <c r="B100" s="1" t="s">
        <v>95</v>
      </c>
      <c r="C100" s="1">
        <v>64</v>
      </c>
      <c r="D100" s="1">
        <v>216</v>
      </c>
      <c r="E100" s="1" t="s">
        <v>96</v>
      </c>
      <c r="H100" s="1">
        <v>5</v>
      </c>
      <c r="I100" s="1" t="s">
        <v>98</v>
      </c>
      <c r="K100" s="1" t="s">
        <v>941</v>
      </c>
      <c r="L100" s="1" t="s">
        <v>983</v>
      </c>
      <c r="M100" s="1" t="s">
        <v>984</v>
      </c>
      <c r="N100" s="1" t="s">
        <v>979</v>
      </c>
      <c r="Q100" s="1">
        <f t="shared" si="0"/>
        <v>1</v>
      </c>
      <c r="R100" s="1" t="s">
        <v>972</v>
      </c>
      <c r="S100" s="1">
        <f t="shared" si="5"/>
        <v>1</v>
      </c>
      <c r="T100" s="1" t="s">
        <v>972</v>
      </c>
      <c r="U100" s="1" t="s">
        <v>1790</v>
      </c>
      <c r="V100" s="1" t="str">
        <f t="shared" si="1"/>
        <v>MCI (Tr) EVENT</v>
      </c>
      <c r="W100" s="1" t="str">
        <f t="shared" si="2"/>
        <v>MCI (Tr) EVENT</v>
      </c>
      <c r="X100" s="1" t="s">
        <v>1798</v>
      </c>
      <c r="Y100" s="1" t="s">
        <v>1798</v>
      </c>
      <c r="Z100" s="1" t="s">
        <v>1790</v>
      </c>
      <c r="AA100" s="1" t="s">
        <v>1790</v>
      </c>
      <c r="AB100" s="1" t="s">
        <v>1798</v>
      </c>
      <c r="AC100" s="1" t="s">
        <v>1798</v>
      </c>
    </row>
    <row r="101" spans="1:29" ht="120" x14ac:dyDescent="0.25">
      <c r="A101" s="1">
        <v>37</v>
      </c>
      <c r="B101" s="1" t="s">
        <v>95</v>
      </c>
      <c r="C101" s="1">
        <v>64</v>
      </c>
      <c r="D101" s="1">
        <v>216</v>
      </c>
      <c r="E101" s="1" t="s">
        <v>96</v>
      </c>
      <c r="H101" s="1">
        <v>5</v>
      </c>
      <c r="I101" s="1" t="s">
        <v>99</v>
      </c>
      <c r="K101" s="1" t="s">
        <v>1044</v>
      </c>
      <c r="L101" s="1" t="s">
        <v>1020</v>
      </c>
      <c r="M101" s="1" t="s">
        <v>984</v>
      </c>
      <c r="O101" s="1" t="s">
        <v>964</v>
      </c>
      <c r="P101" s="1" t="s">
        <v>964</v>
      </c>
      <c r="Q101" s="1">
        <f t="shared" si="0"/>
        <v>1</v>
      </c>
      <c r="R101" s="1" t="s">
        <v>965</v>
      </c>
      <c r="S101" s="1">
        <f t="shared" si="5"/>
        <v>1</v>
      </c>
      <c r="T101" s="1" t="s">
        <v>965</v>
      </c>
      <c r="V101" s="1" t="str">
        <f t="shared" si="1"/>
        <v>MCI (Br)</v>
      </c>
      <c r="W101" s="1" t="str">
        <f t="shared" si="2"/>
        <v>MCI (Br)</v>
      </c>
      <c r="X101" s="1" t="s">
        <v>981</v>
      </c>
      <c r="Y101" s="1" t="s">
        <v>981</v>
      </c>
      <c r="Z101" s="1" t="s">
        <v>981</v>
      </c>
      <c r="AA101" s="1" t="s">
        <v>981</v>
      </c>
      <c r="AB101" s="1" t="s">
        <v>981</v>
      </c>
      <c r="AC101" s="1" t="s">
        <v>981</v>
      </c>
    </row>
    <row r="102" spans="1:29" ht="120" x14ac:dyDescent="0.25">
      <c r="A102" s="1">
        <v>37</v>
      </c>
      <c r="B102" s="1" t="s">
        <v>95</v>
      </c>
      <c r="C102" s="1">
        <v>64</v>
      </c>
      <c r="D102" s="1">
        <v>216</v>
      </c>
      <c r="E102" s="1" t="s">
        <v>96</v>
      </c>
      <c r="H102" s="1">
        <v>5</v>
      </c>
      <c r="I102" s="1" t="s">
        <v>100</v>
      </c>
      <c r="K102" s="1" t="s">
        <v>1046</v>
      </c>
      <c r="L102" s="1" t="s">
        <v>1020</v>
      </c>
      <c r="M102" s="1" t="s">
        <v>984</v>
      </c>
      <c r="O102" s="1" t="s">
        <v>964</v>
      </c>
      <c r="P102" s="1" t="s">
        <v>964</v>
      </c>
      <c r="Q102" s="1">
        <f t="shared" si="0"/>
        <v>1</v>
      </c>
      <c r="R102" s="1" t="s">
        <v>965</v>
      </c>
      <c r="S102" s="1">
        <f t="shared" si="5"/>
        <v>1</v>
      </c>
      <c r="T102" s="1" t="s">
        <v>965</v>
      </c>
      <c r="U102" s="1" t="s">
        <v>1790</v>
      </c>
      <c r="V102" s="1" t="str">
        <f t="shared" si="1"/>
        <v>MCI (Br) EVENT</v>
      </c>
      <c r="W102" s="1" t="str">
        <f t="shared" si="2"/>
        <v>MCI (Br) EVENT</v>
      </c>
      <c r="X102" s="1" t="s">
        <v>1798</v>
      </c>
      <c r="Y102" s="1" t="s">
        <v>1798</v>
      </c>
      <c r="Z102" s="1" t="s">
        <v>1790</v>
      </c>
      <c r="AA102" s="1" t="s">
        <v>1790</v>
      </c>
      <c r="AB102" s="1" t="s">
        <v>1798</v>
      </c>
      <c r="AC102" s="1" t="s">
        <v>1798</v>
      </c>
    </row>
    <row r="103" spans="1:29" ht="120" x14ac:dyDescent="0.25">
      <c r="A103" s="1">
        <v>37</v>
      </c>
      <c r="B103" s="1" t="s">
        <v>95</v>
      </c>
      <c r="C103" s="1">
        <v>64</v>
      </c>
      <c r="D103" s="1">
        <v>216</v>
      </c>
      <c r="E103" s="1" t="s">
        <v>96</v>
      </c>
      <c r="H103" s="1">
        <v>5</v>
      </c>
      <c r="I103" s="1" t="s">
        <v>101</v>
      </c>
      <c r="K103" s="1" t="s">
        <v>1047</v>
      </c>
      <c r="L103" s="1" t="s">
        <v>1048</v>
      </c>
      <c r="M103" s="1" t="s">
        <v>954</v>
      </c>
      <c r="Q103" s="1">
        <f t="shared" si="0"/>
        <v>0</v>
      </c>
      <c r="R103" s="1" t="s">
        <v>976</v>
      </c>
      <c r="S103" s="1">
        <f t="shared" si="5"/>
        <v>0</v>
      </c>
      <c r="T103" s="1" t="s">
        <v>976</v>
      </c>
      <c r="U103" s="1" t="s">
        <v>1790</v>
      </c>
      <c r="V103" s="1" t="str">
        <f t="shared" si="1"/>
        <v>INT/CSCH EVENT</v>
      </c>
      <c r="W103" s="1" t="str">
        <f t="shared" si="2"/>
        <v>INT/CSCH EVENT</v>
      </c>
      <c r="X103" s="1" t="s">
        <v>1799</v>
      </c>
      <c r="Y103" s="1" t="s">
        <v>1799</v>
      </c>
      <c r="Z103" s="1" t="s">
        <v>1790</v>
      </c>
      <c r="AA103" s="1" t="s">
        <v>1790</v>
      </c>
      <c r="AB103" s="1" t="s">
        <v>1066</v>
      </c>
      <c r="AC103" s="1" t="s">
        <v>1805</v>
      </c>
    </row>
    <row r="104" spans="1:29" ht="180" x14ac:dyDescent="0.25">
      <c r="A104" s="1">
        <v>38</v>
      </c>
      <c r="B104" s="1" t="s">
        <v>102</v>
      </c>
      <c r="C104" s="1">
        <v>64</v>
      </c>
      <c r="D104" s="2" t="s">
        <v>103</v>
      </c>
      <c r="E104" s="1" t="s">
        <v>37</v>
      </c>
      <c r="H104" s="1">
        <v>1</v>
      </c>
      <c r="I104" s="1" t="s">
        <v>104</v>
      </c>
      <c r="K104" s="1" t="s">
        <v>1049</v>
      </c>
      <c r="L104" s="1" t="s">
        <v>1050</v>
      </c>
      <c r="M104" s="1" t="s">
        <v>954</v>
      </c>
      <c r="Q104" s="1">
        <f t="shared" ref="Q104:Q114" si="6">LEN(N104)+LEN(P104)</f>
        <v>0</v>
      </c>
      <c r="R104" s="1" t="s">
        <v>976</v>
      </c>
      <c r="S104" s="1">
        <f t="shared" ref="S104:S148" si="7">Q104</f>
        <v>0</v>
      </c>
      <c r="T104" s="1" t="s">
        <v>976</v>
      </c>
      <c r="V104" s="1" t="str">
        <f t="shared" si="1"/>
        <v>INT/CSCH</v>
      </c>
      <c r="W104" s="1" t="str">
        <f t="shared" si="2"/>
        <v>INT/CSCH</v>
      </c>
      <c r="X104" s="1" t="s">
        <v>1799</v>
      </c>
      <c r="Y104" s="1" t="s">
        <v>1799</v>
      </c>
      <c r="Z104" s="1" t="s">
        <v>1799</v>
      </c>
      <c r="AA104" s="1" t="s">
        <v>1799</v>
      </c>
      <c r="AB104" s="1" t="s">
        <v>1799</v>
      </c>
      <c r="AC104" s="1" t="s">
        <v>1799</v>
      </c>
    </row>
    <row r="105" spans="1:29" ht="60" x14ac:dyDescent="0.25">
      <c r="A105" s="1">
        <v>39</v>
      </c>
      <c r="B105" s="1" t="s">
        <v>105</v>
      </c>
      <c r="C105" s="1" t="s">
        <v>106</v>
      </c>
      <c r="D105" s="1">
        <v>215</v>
      </c>
      <c r="E105" s="1" t="s">
        <v>107</v>
      </c>
      <c r="H105" s="1">
        <v>4</v>
      </c>
      <c r="I105" s="1" t="s">
        <v>108</v>
      </c>
      <c r="K105" s="1" t="s">
        <v>1051</v>
      </c>
      <c r="L105" s="1" t="s">
        <v>1052</v>
      </c>
      <c r="M105" s="1" t="s">
        <v>984</v>
      </c>
      <c r="N105" s="1" t="s">
        <v>979</v>
      </c>
      <c r="Q105" s="1">
        <f t="shared" si="6"/>
        <v>1</v>
      </c>
      <c r="R105" s="1" t="s">
        <v>972</v>
      </c>
      <c r="S105" s="1">
        <f t="shared" si="7"/>
        <v>1</v>
      </c>
      <c r="T105" s="1" t="s">
        <v>972</v>
      </c>
      <c r="U105" s="1" t="s">
        <v>1790</v>
      </c>
      <c r="V105" s="1" t="str">
        <f t="shared" si="1"/>
        <v>MCI (Tr) EVENT</v>
      </c>
      <c r="W105" s="1" t="str">
        <f t="shared" si="2"/>
        <v>MCI (Tr) EVENT</v>
      </c>
      <c r="X105" s="1" t="s">
        <v>1798</v>
      </c>
      <c r="Y105" s="1" t="s">
        <v>1798</v>
      </c>
      <c r="Z105" s="1" t="s">
        <v>1790</v>
      </c>
      <c r="AA105" s="1" t="s">
        <v>1790</v>
      </c>
      <c r="AB105" s="1" t="s">
        <v>1798</v>
      </c>
      <c r="AC105" s="1" t="s">
        <v>1798</v>
      </c>
    </row>
    <row r="106" spans="1:29" ht="60" x14ac:dyDescent="0.25">
      <c r="A106" s="1">
        <v>39</v>
      </c>
      <c r="B106" s="1" t="s">
        <v>105</v>
      </c>
      <c r="C106" s="1" t="s">
        <v>106</v>
      </c>
      <c r="D106" s="1">
        <v>215</v>
      </c>
      <c r="E106" s="1" t="s">
        <v>107</v>
      </c>
      <c r="H106" s="1">
        <v>4</v>
      </c>
      <c r="I106" s="1" t="s">
        <v>109</v>
      </c>
      <c r="K106" s="1" t="s">
        <v>1053</v>
      </c>
      <c r="L106" s="1" t="s">
        <v>1054</v>
      </c>
      <c r="M106" s="1" t="s">
        <v>960</v>
      </c>
      <c r="O106" s="1" t="s">
        <v>1003</v>
      </c>
      <c r="P106" s="1" t="s">
        <v>1003</v>
      </c>
      <c r="Q106" s="1">
        <f t="shared" si="6"/>
        <v>1</v>
      </c>
      <c r="R106" s="1" t="s">
        <v>965</v>
      </c>
      <c r="S106" s="1">
        <f t="shared" si="7"/>
        <v>1</v>
      </c>
      <c r="T106" s="1" t="s">
        <v>965</v>
      </c>
      <c r="V106" s="1" t="str">
        <f t="shared" si="1"/>
        <v>MCI (Br)</v>
      </c>
      <c r="W106" s="1" t="str">
        <f t="shared" si="2"/>
        <v>MCI (Br)</v>
      </c>
      <c r="X106" s="1" t="s">
        <v>981</v>
      </c>
      <c r="Y106" s="1" t="s">
        <v>981</v>
      </c>
      <c r="Z106" s="1" t="s">
        <v>981</v>
      </c>
      <c r="AA106" s="1" t="s">
        <v>981</v>
      </c>
      <c r="AB106" s="1" t="s">
        <v>981</v>
      </c>
      <c r="AC106" s="1" t="s">
        <v>981</v>
      </c>
    </row>
    <row r="107" spans="1:29" ht="150" x14ac:dyDescent="0.25">
      <c r="A107" s="1">
        <v>39</v>
      </c>
      <c r="B107" s="1" t="s">
        <v>105</v>
      </c>
      <c r="C107" s="1" t="s">
        <v>106</v>
      </c>
      <c r="D107" s="1">
        <v>215</v>
      </c>
      <c r="E107" s="1" t="s">
        <v>107</v>
      </c>
      <c r="H107" s="1">
        <v>4</v>
      </c>
      <c r="I107" s="1" t="s">
        <v>110</v>
      </c>
      <c r="K107" s="1" t="s">
        <v>1044</v>
      </c>
      <c r="L107" s="1" t="s">
        <v>1020</v>
      </c>
      <c r="M107" s="1" t="s">
        <v>984</v>
      </c>
      <c r="N107" s="1" t="s">
        <v>1045</v>
      </c>
      <c r="Q107" s="1">
        <f t="shared" si="6"/>
        <v>1</v>
      </c>
      <c r="R107" s="1" t="s">
        <v>972</v>
      </c>
      <c r="S107" s="1">
        <f t="shared" si="7"/>
        <v>1</v>
      </c>
      <c r="T107" s="1" t="s">
        <v>972</v>
      </c>
      <c r="V107" s="1" t="str">
        <f t="shared" si="1"/>
        <v>MCI (Tr)</v>
      </c>
      <c r="W107" s="1" t="str">
        <f t="shared" si="2"/>
        <v>MCI (Tr)</v>
      </c>
      <c r="X107" s="1" t="s">
        <v>981</v>
      </c>
      <c r="Y107" s="1" t="s">
        <v>981</v>
      </c>
      <c r="Z107" s="1" t="s">
        <v>981</v>
      </c>
      <c r="AA107" s="1" t="s">
        <v>981</v>
      </c>
      <c r="AB107" s="1" t="s">
        <v>981</v>
      </c>
      <c r="AC107" s="1" t="s">
        <v>981</v>
      </c>
    </row>
    <row r="108" spans="1:29" ht="150" x14ac:dyDescent="0.25">
      <c r="A108" s="1">
        <v>39</v>
      </c>
      <c r="B108" s="1" t="s">
        <v>105</v>
      </c>
      <c r="C108" s="1" t="s">
        <v>106</v>
      </c>
      <c r="D108" s="1">
        <v>215</v>
      </c>
      <c r="E108" s="1" t="s">
        <v>107</v>
      </c>
      <c r="H108" s="1">
        <v>4</v>
      </c>
      <c r="I108" s="1" t="s">
        <v>110</v>
      </c>
      <c r="K108" s="1" t="s">
        <v>1055</v>
      </c>
      <c r="L108" s="1" t="s">
        <v>983</v>
      </c>
      <c r="M108" s="1" t="s">
        <v>984</v>
      </c>
      <c r="N108" s="1" t="s">
        <v>979</v>
      </c>
      <c r="Q108" s="1">
        <f t="shared" si="6"/>
        <v>1</v>
      </c>
      <c r="R108" s="1" t="s">
        <v>972</v>
      </c>
      <c r="S108" s="1">
        <f t="shared" si="7"/>
        <v>1</v>
      </c>
      <c r="T108" s="1" t="s">
        <v>972</v>
      </c>
      <c r="U108" s="1" t="s">
        <v>1790</v>
      </c>
      <c r="V108" s="1" t="str">
        <f t="shared" si="1"/>
        <v>MCI (Tr) EVENT</v>
      </c>
      <c r="W108" s="1" t="str">
        <f t="shared" si="2"/>
        <v>MCI (Tr) EVENT</v>
      </c>
      <c r="X108" s="1" t="s">
        <v>1798</v>
      </c>
      <c r="Y108" s="1" t="s">
        <v>1798</v>
      </c>
      <c r="Z108" s="1" t="s">
        <v>1790</v>
      </c>
      <c r="AA108" s="1" t="s">
        <v>1790</v>
      </c>
      <c r="AB108" s="1" t="s">
        <v>1798</v>
      </c>
      <c r="AC108" s="1" t="s">
        <v>1798</v>
      </c>
    </row>
    <row r="109" spans="1:29" ht="270" x14ac:dyDescent="0.25">
      <c r="A109" s="1">
        <v>40</v>
      </c>
      <c r="B109" s="1" t="s">
        <v>111</v>
      </c>
      <c r="C109" s="1" t="s">
        <v>112</v>
      </c>
      <c r="D109" s="1">
        <v>214</v>
      </c>
      <c r="E109" s="1" t="s">
        <v>113</v>
      </c>
      <c r="H109" s="1">
        <v>19</v>
      </c>
      <c r="I109" s="1" t="s">
        <v>114</v>
      </c>
      <c r="K109" s="1" t="s">
        <v>1057</v>
      </c>
      <c r="L109" s="1" t="s">
        <v>1056</v>
      </c>
      <c r="M109" s="1" t="s">
        <v>960</v>
      </c>
      <c r="Q109" s="1">
        <f t="shared" si="6"/>
        <v>0</v>
      </c>
      <c r="R109" s="1" t="s">
        <v>976</v>
      </c>
      <c r="S109" s="1">
        <f t="shared" si="7"/>
        <v>0</v>
      </c>
      <c r="T109" s="1" t="s">
        <v>976</v>
      </c>
      <c r="V109" s="1" t="str">
        <f t="shared" si="1"/>
        <v>INT/CSCH</v>
      </c>
      <c r="W109" s="1" t="str">
        <f t="shared" si="2"/>
        <v>INT/CSCH</v>
      </c>
      <c r="X109" s="1" t="s">
        <v>1799</v>
      </c>
      <c r="Y109" s="1" t="s">
        <v>1799</v>
      </c>
      <c r="Z109" s="1" t="s">
        <v>1799</v>
      </c>
      <c r="AA109" s="1" t="s">
        <v>1799</v>
      </c>
      <c r="AB109" s="1" t="s">
        <v>1799</v>
      </c>
      <c r="AC109" s="1" t="s">
        <v>1799</v>
      </c>
    </row>
    <row r="110" spans="1:29" ht="270" x14ac:dyDescent="0.25">
      <c r="A110" s="1">
        <v>40</v>
      </c>
      <c r="B110" s="1" t="s">
        <v>111</v>
      </c>
      <c r="C110" s="1" t="s">
        <v>112</v>
      </c>
      <c r="D110" s="1">
        <v>214</v>
      </c>
      <c r="E110" s="1" t="s">
        <v>113</v>
      </c>
      <c r="F110" s="1" t="s">
        <v>1769</v>
      </c>
      <c r="H110" s="1">
        <v>19</v>
      </c>
      <c r="I110" s="1" t="s">
        <v>115</v>
      </c>
      <c r="K110" s="1" t="s">
        <v>1058</v>
      </c>
      <c r="L110" s="1" t="s">
        <v>1059</v>
      </c>
      <c r="M110" s="1" t="s">
        <v>1060</v>
      </c>
      <c r="O110" s="1" t="s">
        <v>994</v>
      </c>
      <c r="P110" s="1" t="s">
        <v>994</v>
      </c>
      <c r="Q110" s="1">
        <f t="shared" si="6"/>
        <v>1</v>
      </c>
      <c r="R110" s="1" t="s">
        <v>965</v>
      </c>
      <c r="S110" s="1">
        <f t="shared" si="7"/>
        <v>1</v>
      </c>
      <c r="T110" s="1" t="s">
        <v>965</v>
      </c>
      <c r="U110" s="1" t="s">
        <v>1790</v>
      </c>
      <c r="V110" s="1" t="str">
        <f t="shared" si="1"/>
        <v>MCI (Br) EVENT</v>
      </c>
      <c r="W110" s="1" t="str">
        <f t="shared" si="2"/>
        <v>MCI (Br) EVENT</v>
      </c>
      <c r="X110" s="1" t="s">
        <v>1798</v>
      </c>
      <c r="Y110" s="1" t="s">
        <v>1798</v>
      </c>
      <c r="Z110" s="1" t="s">
        <v>1790</v>
      </c>
      <c r="AA110" s="1" t="s">
        <v>1790</v>
      </c>
      <c r="AB110" s="1" t="s">
        <v>1798</v>
      </c>
      <c r="AC110" s="1" t="s">
        <v>1798</v>
      </c>
    </row>
    <row r="111" spans="1:29" ht="270" x14ac:dyDescent="0.25">
      <c r="A111" s="1">
        <v>40</v>
      </c>
      <c r="B111" s="1" t="s">
        <v>111</v>
      </c>
      <c r="C111" s="1" t="s">
        <v>112</v>
      </c>
      <c r="D111" s="1">
        <v>214</v>
      </c>
      <c r="E111" s="1" t="s">
        <v>113</v>
      </c>
      <c r="F111" s="1" t="s">
        <v>1770</v>
      </c>
      <c r="H111" s="1">
        <v>19</v>
      </c>
      <c r="I111" s="1" t="s">
        <v>116</v>
      </c>
      <c r="K111" s="1" t="s">
        <v>1061</v>
      </c>
      <c r="L111" s="1" t="s">
        <v>1020</v>
      </c>
      <c r="M111" s="1" t="s">
        <v>984</v>
      </c>
      <c r="O111" s="1" t="s">
        <v>964</v>
      </c>
      <c r="P111" s="1" t="s">
        <v>964</v>
      </c>
      <c r="Q111" s="1">
        <f t="shared" si="6"/>
        <v>1</v>
      </c>
      <c r="R111" s="1" t="s">
        <v>965</v>
      </c>
      <c r="S111" s="1">
        <f t="shared" si="7"/>
        <v>1</v>
      </c>
      <c r="T111" s="1" t="s">
        <v>965</v>
      </c>
      <c r="U111" s="1" t="s">
        <v>1790</v>
      </c>
      <c r="V111" s="1" t="str">
        <f t="shared" si="1"/>
        <v>MCI (Br) EVENT</v>
      </c>
      <c r="W111" s="1" t="str">
        <f t="shared" si="2"/>
        <v>MCI (Br) EVENT</v>
      </c>
      <c r="X111" s="1" t="s">
        <v>1798</v>
      </c>
      <c r="Y111" s="1" t="s">
        <v>1798</v>
      </c>
      <c r="Z111" s="1" t="s">
        <v>1790</v>
      </c>
      <c r="AA111" s="1" t="s">
        <v>1790</v>
      </c>
      <c r="AB111" s="1" t="s">
        <v>1798</v>
      </c>
      <c r="AC111" s="1" t="s">
        <v>1798</v>
      </c>
    </row>
    <row r="112" spans="1:29" ht="270" x14ac:dyDescent="0.25">
      <c r="A112" s="1">
        <v>40</v>
      </c>
      <c r="B112" s="1" t="s">
        <v>111</v>
      </c>
      <c r="C112" s="1" t="s">
        <v>112</v>
      </c>
      <c r="D112" s="1">
        <v>214</v>
      </c>
      <c r="E112" s="1" t="s">
        <v>113</v>
      </c>
      <c r="F112" s="1" t="s">
        <v>1771</v>
      </c>
      <c r="H112" s="1">
        <v>19</v>
      </c>
      <c r="I112" s="1" t="s">
        <v>117</v>
      </c>
      <c r="K112" s="1" t="s">
        <v>1062</v>
      </c>
      <c r="L112" s="1" t="s">
        <v>1043</v>
      </c>
      <c r="M112" s="1" t="s">
        <v>984</v>
      </c>
      <c r="N112" s="1" t="s">
        <v>979</v>
      </c>
      <c r="Q112" s="1">
        <f t="shared" si="6"/>
        <v>1</v>
      </c>
      <c r="R112" s="1" t="s">
        <v>972</v>
      </c>
      <c r="S112" s="1">
        <f t="shared" si="7"/>
        <v>1</v>
      </c>
      <c r="T112" s="1" t="s">
        <v>972</v>
      </c>
      <c r="U112" s="1" t="s">
        <v>1790</v>
      </c>
      <c r="V112" s="1" t="str">
        <f t="shared" si="1"/>
        <v>MCI (Tr) EVENT</v>
      </c>
      <c r="W112" s="1" t="str">
        <f t="shared" si="2"/>
        <v>MCI (Tr) EVENT</v>
      </c>
      <c r="X112" s="1" t="s">
        <v>1798</v>
      </c>
      <c r="Y112" s="1" t="s">
        <v>1798</v>
      </c>
      <c r="Z112" s="1" t="s">
        <v>1790</v>
      </c>
      <c r="AA112" s="1" t="s">
        <v>1790</v>
      </c>
      <c r="AB112" s="1" t="s">
        <v>1798</v>
      </c>
      <c r="AC112" s="1" t="s">
        <v>1798</v>
      </c>
    </row>
    <row r="113" spans="1:29" ht="270" x14ac:dyDescent="0.25">
      <c r="A113" s="1">
        <v>40</v>
      </c>
      <c r="B113" s="1" t="s">
        <v>111</v>
      </c>
      <c r="C113" s="1" t="s">
        <v>112</v>
      </c>
      <c r="D113" s="1">
        <v>214</v>
      </c>
      <c r="E113" s="1" t="s">
        <v>113</v>
      </c>
      <c r="F113" s="1" t="s">
        <v>1758</v>
      </c>
      <c r="H113" s="1">
        <v>19</v>
      </c>
      <c r="I113" s="1" t="s">
        <v>118</v>
      </c>
      <c r="K113" s="1" t="s">
        <v>1063</v>
      </c>
      <c r="L113" s="1" t="s">
        <v>1064</v>
      </c>
      <c r="M113" s="1" t="s">
        <v>984</v>
      </c>
      <c r="N113" s="1" t="s">
        <v>1002</v>
      </c>
      <c r="Q113" s="1">
        <f t="shared" si="6"/>
        <v>1</v>
      </c>
      <c r="R113" s="1" t="s">
        <v>972</v>
      </c>
      <c r="S113" s="1">
        <f t="shared" si="7"/>
        <v>1</v>
      </c>
      <c r="T113" s="1" t="s">
        <v>972</v>
      </c>
      <c r="U113" s="1" t="s">
        <v>1790</v>
      </c>
      <c r="V113" s="1" t="str">
        <f t="shared" si="1"/>
        <v>MCI (Tr) EVENT</v>
      </c>
      <c r="W113" s="1" t="str">
        <f t="shared" si="2"/>
        <v>MCI (Tr) EVENT</v>
      </c>
      <c r="X113" s="1" t="s">
        <v>1798</v>
      </c>
      <c r="Y113" s="1" t="s">
        <v>1798</v>
      </c>
      <c r="Z113" s="1" t="s">
        <v>1790</v>
      </c>
      <c r="AA113" s="1" t="s">
        <v>1790</v>
      </c>
      <c r="AB113" s="1" t="s">
        <v>1798</v>
      </c>
      <c r="AC113" s="1" t="s">
        <v>1798</v>
      </c>
    </row>
    <row r="114" spans="1:29" ht="270" x14ac:dyDescent="0.25">
      <c r="A114" s="1">
        <v>40</v>
      </c>
      <c r="B114" s="1" t="s">
        <v>111</v>
      </c>
      <c r="C114" s="1" t="s">
        <v>112</v>
      </c>
      <c r="D114" s="1">
        <v>214</v>
      </c>
      <c r="E114" s="1" t="s">
        <v>113</v>
      </c>
      <c r="F114" s="1" t="s">
        <v>1772</v>
      </c>
      <c r="H114" s="1">
        <v>19</v>
      </c>
      <c r="I114" s="1" t="s">
        <v>119</v>
      </c>
      <c r="K114" s="1" t="s">
        <v>1791</v>
      </c>
      <c r="L114" s="1" t="s">
        <v>1065</v>
      </c>
      <c r="M114" s="1" t="s">
        <v>984</v>
      </c>
      <c r="Q114" s="1">
        <f t="shared" si="6"/>
        <v>0</v>
      </c>
      <c r="R114" s="1" t="s">
        <v>1066</v>
      </c>
      <c r="S114" s="1">
        <f t="shared" si="7"/>
        <v>0</v>
      </c>
      <c r="T114" s="1" t="s">
        <v>1066</v>
      </c>
      <c r="U114" s="1" t="s">
        <v>1790</v>
      </c>
      <c r="V114" s="1" t="str">
        <f t="shared" si="1"/>
        <v>INT EVENT</v>
      </c>
      <c r="W114" s="1" t="str">
        <f t="shared" si="2"/>
        <v>INT EVENT</v>
      </c>
      <c r="X114" s="1" t="s">
        <v>1066</v>
      </c>
      <c r="Y114" s="1" t="s">
        <v>1066</v>
      </c>
      <c r="Z114" s="1" t="s">
        <v>1790</v>
      </c>
      <c r="AA114" s="1" t="s">
        <v>1790</v>
      </c>
      <c r="AB114" s="1" t="s">
        <v>1066</v>
      </c>
      <c r="AC114" s="1" t="s">
        <v>1066</v>
      </c>
    </row>
    <row r="115" spans="1:29" ht="270" x14ac:dyDescent="0.25">
      <c r="A115" s="1">
        <v>40</v>
      </c>
      <c r="B115" s="1" t="s">
        <v>111</v>
      </c>
      <c r="C115" s="1" t="s">
        <v>112</v>
      </c>
      <c r="D115" s="1">
        <v>214</v>
      </c>
      <c r="E115" s="1" t="s">
        <v>113</v>
      </c>
      <c r="H115" s="1">
        <v>19</v>
      </c>
      <c r="I115" s="1" t="s">
        <v>1069</v>
      </c>
      <c r="K115" s="1" t="s">
        <v>1075</v>
      </c>
      <c r="L115" s="1" t="s">
        <v>1076</v>
      </c>
      <c r="M115" s="1" t="s">
        <v>984</v>
      </c>
      <c r="Q115" s="1">
        <f t="shared" ref="Q115" si="8">LEN(N115)+LEN(P115)</f>
        <v>0</v>
      </c>
      <c r="R115" s="1" t="s">
        <v>1066</v>
      </c>
      <c r="S115" s="1">
        <f t="shared" si="7"/>
        <v>0</v>
      </c>
      <c r="T115" s="1" t="s">
        <v>1066</v>
      </c>
      <c r="U115" s="1" t="s">
        <v>1790</v>
      </c>
      <c r="V115" s="1" t="str">
        <f t="shared" si="1"/>
        <v>INT EVENT</v>
      </c>
      <c r="W115" s="1" t="str">
        <f t="shared" si="2"/>
        <v>INT EVENT</v>
      </c>
      <c r="X115" s="1" t="s">
        <v>1066</v>
      </c>
      <c r="Y115" s="1" t="s">
        <v>1066</v>
      </c>
      <c r="Z115" s="1" t="s">
        <v>1790</v>
      </c>
      <c r="AA115" s="1" t="s">
        <v>1790</v>
      </c>
      <c r="AB115" s="1" t="s">
        <v>1066</v>
      </c>
      <c r="AC115" s="1" t="s">
        <v>1066</v>
      </c>
    </row>
    <row r="116" spans="1:29" ht="270" x14ac:dyDescent="0.25">
      <c r="A116" s="1">
        <v>40</v>
      </c>
      <c r="B116" s="1" t="s">
        <v>111</v>
      </c>
      <c r="C116" s="1" t="s">
        <v>112</v>
      </c>
      <c r="D116" s="1">
        <v>214</v>
      </c>
      <c r="E116" s="1" t="s">
        <v>113</v>
      </c>
      <c r="H116" s="1">
        <v>19</v>
      </c>
      <c r="I116" s="1" t="s">
        <v>1068</v>
      </c>
      <c r="K116" s="1" t="s">
        <v>41</v>
      </c>
      <c r="L116" s="1" t="s">
        <v>1076</v>
      </c>
      <c r="M116" s="1" t="s">
        <v>984</v>
      </c>
      <c r="Q116" s="1">
        <f t="shared" ref="Q116:Q121" si="9">LEN(N116)+LEN(P116)</f>
        <v>0</v>
      </c>
      <c r="R116" s="1" t="s">
        <v>1066</v>
      </c>
      <c r="S116" s="1">
        <f t="shared" si="7"/>
        <v>0</v>
      </c>
      <c r="T116" s="1" t="s">
        <v>1066</v>
      </c>
      <c r="U116" s="1" t="s">
        <v>1790</v>
      </c>
      <c r="V116" s="1" t="str">
        <f t="shared" si="1"/>
        <v>INT EVENT</v>
      </c>
      <c r="W116" s="1" t="str">
        <f t="shared" si="2"/>
        <v>INT EVENT</v>
      </c>
      <c r="X116" s="1" t="s">
        <v>1066</v>
      </c>
      <c r="Y116" s="1" t="s">
        <v>1066</v>
      </c>
      <c r="Z116" s="1" t="s">
        <v>1790</v>
      </c>
      <c r="AA116" s="1" t="s">
        <v>1790</v>
      </c>
      <c r="AB116" s="1" t="s">
        <v>1066</v>
      </c>
      <c r="AC116" s="1" t="s">
        <v>1066</v>
      </c>
    </row>
    <row r="117" spans="1:29" ht="270" x14ac:dyDescent="0.25">
      <c r="A117" s="1">
        <v>40</v>
      </c>
      <c r="B117" s="1" t="s">
        <v>111</v>
      </c>
      <c r="C117" s="1" t="s">
        <v>112</v>
      </c>
      <c r="D117" s="1">
        <v>214</v>
      </c>
      <c r="E117" s="1" t="s">
        <v>113</v>
      </c>
      <c r="H117" s="1">
        <v>19</v>
      </c>
      <c r="I117" s="1" t="s">
        <v>1067</v>
      </c>
      <c r="K117" s="1" t="s">
        <v>1078</v>
      </c>
      <c r="L117" s="1" t="s">
        <v>1076</v>
      </c>
      <c r="M117" s="1" t="s">
        <v>984</v>
      </c>
      <c r="Q117" s="1">
        <f t="shared" si="9"/>
        <v>0</v>
      </c>
      <c r="R117" s="1" t="s">
        <v>1066</v>
      </c>
      <c r="S117" s="1">
        <f t="shared" si="7"/>
        <v>0</v>
      </c>
      <c r="T117" s="1" t="s">
        <v>1066</v>
      </c>
      <c r="U117" s="1" t="s">
        <v>1790</v>
      </c>
      <c r="V117" s="1" t="str">
        <f t="shared" si="1"/>
        <v>INT EVENT</v>
      </c>
      <c r="W117" s="1" t="str">
        <f t="shared" si="2"/>
        <v>INT EVENT</v>
      </c>
      <c r="X117" s="1" t="s">
        <v>1066</v>
      </c>
      <c r="Y117" s="1" t="s">
        <v>1066</v>
      </c>
      <c r="Z117" s="1" t="s">
        <v>1790</v>
      </c>
      <c r="AA117" s="1" t="s">
        <v>1790</v>
      </c>
      <c r="AB117" s="1" t="s">
        <v>1066</v>
      </c>
      <c r="AC117" s="1" t="s">
        <v>1066</v>
      </c>
    </row>
    <row r="118" spans="1:29" ht="270" x14ac:dyDescent="0.25">
      <c r="A118" s="1">
        <v>40</v>
      </c>
      <c r="B118" s="1" t="s">
        <v>111</v>
      </c>
      <c r="C118" s="1" t="s">
        <v>112</v>
      </c>
      <c r="D118" s="1">
        <v>214</v>
      </c>
      <c r="E118" s="1" t="s">
        <v>113</v>
      </c>
      <c r="H118" s="1">
        <v>19</v>
      </c>
      <c r="I118" s="1" t="s">
        <v>1070</v>
      </c>
      <c r="K118" s="1" t="s">
        <v>1077</v>
      </c>
      <c r="L118" s="1" t="s">
        <v>1076</v>
      </c>
      <c r="M118" s="1" t="s">
        <v>984</v>
      </c>
      <c r="Q118" s="1">
        <f t="shared" si="9"/>
        <v>0</v>
      </c>
      <c r="R118" s="1" t="s">
        <v>1066</v>
      </c>
      <c r="S118" s="1">
        <f t="shared" si="7"/>
        <v>0</v>
      </c>
      <c r="T118" s="1" t="s">
        <v>1066</v>
      </c>
      <c r="U118" s="1" t="s">
        <v>1790</v>
      </c>
      <c r="V118" s="1" t="str">
        <f t="shared" si="1"/>
        <v>INT EVENT</v>
      </c>
      <c r="W118" s="1" t="str">
        <f t="shared" si="2"/>
        <v>INT EVENT</v>
      </c>
      <c r="X118" s="1" t="s">
        <v>1066</v>
      </c>
      <c r="Y118" s="1" t="s">
        <v>1066</v>
      </c>
      <c r="Z118" s="1" t="s">
        <v>1790</v>
      </c>
      <c r="AA118" s="1" t="s">
        <v>1790</v>
      </c>
      <c r="AB118" s="1" t="s">
        <v>1066</v>
      </c>
      <c r="AC118" s="1" t="s">
        <v>1066</v>
      </c>
    </row>
    <row r="119" spans="1:29" ht="270" x14ac:dyDescent="0.25">
      <c r="A119" s="1">
        <v>40</v>
      </c>
      <c r="B119" s="1" t="s">
        <v>111</v>
      </c>
      <c r="C119" s="1" t="s">
        <v>112</v>
      </c>
      <c r="D119" s="1">
        <v>214</v>
      </c>
      <c r="E119" s="1" t="s">
        <v>113</v>
      </c>
      <c r="H119" s="1">
        <v>19</v>
      </c>
      <c r="I119" s="1" t="s">
        <v>1071</v>
      </c>
      <c r="K119" s="1" t="s">
        <v>1079</v>
      </c>
      <c r="L119" s="1" t="s">
        <v>1076</v>
      </c>
      <c r="M119" s="1" t="s">
        <v>984</v>
      </c>
      <c r="Q119" s="1">
        <f t="shared" si="9"/>
        <v>0</v>
      </c>
      <c r="R119" s="1" t="s">
        <v>1066</v>
      </c>
      <c r="S119" s="1">
        <f t="shared" si="7"/>
        <v>0</v>
      </c>
      <c r="T119" s="1" t="s">
        <v>1066</v>
      </c>
      <c r="U119" s="1" t="s">
        <v>1790</v>
      </c>
      <c r="V119" s="1" t="str">
        <f t="shared" si="1"/>
        <v>INT EVENT</v>
      </c>
      <c r="W119" s="1" t="str">
        <f t="shared" si="2"/>
        <v>INT EVENT</v>
      </c>
      <c r="X119" s="1" t="s">
        <v>1066</v>
      </c>
      <c r="Y119" s="1" t="s">
        <v>1066</v>
      </c>
      <c r="Z119" s="1" t="s">
        <v>1790</v>
      </c>
      <c r="AA119" s="1" t="s">
        <v>1790</v>
      </c>
      <c r="AB119" s="1" t="s">
        <v>1066</v>
      </c>
      <c r="AC119" s="1" t="s">
        <v>1066</v>
      </c>
    </row>
    <row r="120" spans="1:29" ht="270" x14ac:dyDescent="0.25">
      <c r="A120" s="1">
        <v>40</v>
      </c>
      <c r="B120" s="1" t="s">
        <v>111</v>
      </c>
      <c r="C120" s="1" t="s">
        <v>112</v>
      </c>
      <c r="D120" s="1">
        <v>214</v>
      </c>
      <c r="E120" s="1" t="s">
        <v>113</v>
      </c>
      <c r="H120" s="1">
        <v>19</v>
      </c>
      <c r="I120" s="1" t="s">
        <v>1072</v>
      </c>
      <c r="K120" s="1" t="s">
        <v>1080</v>
      </c>
      <c r="L120" s="1" t="s">
        <v>1076</v>
      </c>
      <c r="M120" s="1" t="s">
        <v>984</v>
      </c>
      <c r="Q120" s="1">
        <f t="shared" si="9"/>
        <v>0</v>
      </c>
      <c r="R120" s="1" t="s">
        <v>1066</v>
      </c>
      <c r="S120" s="1">
        <f t="shared" si="7"/>
        <v>0</v>
      </c>
      <c r="T120" s="1" t="s">
        <v>1066</v>
      </c>
      <c r="U120" s="1" t="s">
        <v>1790</v>
      </c>
      <c r="V120" s="1" t="str">
        <f t="shared" si="1"/>
        <v>INT EVENT</v>
      </c>
      <c r="W120" s="1" t="str">
        <f t="shared" si="2"/>
        <v>INT EVENT</v>
      </c>
      <c r="X120" s="1" t="s">
        <v>1066</v>
      </c>
      <c r="Y120" s="1" t="s">
        <v>1066</v>
      </c>
      <c r="Z120" s="1" t="s">
        <v>1790</v>
      </c>
      <c r="AA120" s="1" t="s">
        <v>1790</v>
      </c>
      <c r="AB120" s="1" t="s">
        <v>1066</v>
      </c>
      <c r="AC120" s="1" t="s">
        <v>1066</v>
      </c>
    </row>
    <row r="121" spans="1:29" ht="270" x14ac:dyDescent="0.25">
      <c r="A121" s="1">
        <v>40</v>
      </c>
      <c r="B121" s="1" t="s">
        <v>111</v>
      </c>
      <c r="C121" s="1" t="s">
        <v>112</v>
      </c>
      <c r="D121" s="1">
        <v>214</v>
      </c>
      <c r="E121" s="1" t="s">
        <v>113</v>
      </c>
      <c r="H121" s="1">
        <v>19</v>
      </c>
      <c r="I121" s="1" t="s">
        <v>120</v>
      </c>
      <c r="K121" s="1" t="s">
        <v>1081</v>
      </c>
      <c r="L121" s="1" t="s">
        <v>1082</v>
      </c>
      <c r="M121" s="1" t="s">
        <v>963</v>
      </c>
      <c r="N121" s="1" t="s">
        <v>971</v>
      </c>
      <c r="Q121" s="1">
        <f t="shared" si="9"/>
        <v>1</v>
      </c>
      <c r="R121" s="1" t="s">
        <v>972</v>
      </c>
      <c r="S121" s="1">
        <f t="shared" si="7"/>
        <v>1</v>
      </c>
      <c r="T121" s="1" t="s">
        <v>972</v>
      </c>
      <c r="V121" s="1" t="str">
        <f t="shared" si="1"/>
        <v>MCI (Tr)</v>
      </c>
      <c r="W121" s="1" t="str">
        <f t="shared" si="2"/>
        <v>MCI (Tr)</v>
      </c>
      <c r="X121" s="1" t="s">
        <v>981</v>
      </c>
      <c r="Y121" s="1" t="s">
        <v>981</v>
      </c>
      <c r="Z121" s="1" t="s">
        <v>981</v>
      </c>
      <c r="AA121" s="1" t="s">
        <v>981</v>
      </c>
      <c r="AB121" s="1" t="s">
        <v>981</v>
      </c>
      <c r="AC121" s="1" t="s">
        <v>981</v>
      </c>
    </row>
    <row r="122" spans="1:29" ht="270" x14ac:dyDescent="0.25">
      <c r="A122" s="1">
        <v>40</v>
      </c>
      <c r="B122" s="1" t="s">
        <v>111</v>
      </c>
      <c r="C122" s="1" t="s">
        <v>112</v>
      </c>
      <c r="D122" s="1">
        <v>214</v>
      </c>
      <c r="E122" s="1" t="s">
        <v>113</v>
      </c>
      <c r="H122" s="1">
        <v>19</v>
      </c>
      <c r="I122" s="1" t="s">
        <v>121</v>
      </c>
      <c r="K122" s="1" t="s">
        <v>1083</v>
      </c>
      <c r="L122" s="1" t="s">
        <v>959</v>
      </c>
      <c r="M122" s="1" t="s">
        <v>960</v>
      </c>
      <c r="N122" s="1" t="s">
        <v>1084</v>
      </c>
      <c r="Q122" s="1">
        <f t="shared" ref="Q122:Q123" si="10">LEN(N122)+LEN(P122)</f>
        <v>1</v>
      </c>
      <c r="R122" s="1" t="s">
        <v>972</v>
      </c>
      <c r="S122" s="1">
        <f t="shared" si="7"/>
        <v>1</v>
      </c>
      <c r="T122" s="1" t="s">
        <v>972</v>
      </c>
      <c r="V122" s="1" t="str">
        <f t="shared" si="1"/>
        <v>MCI (Tr)</v>
      </c>
      <c r="W122" s="1" t="str">
        <f t="shared" si="2"/>
        <v>MCI (Tr)</v>
      </c>
      <c r="X122" s="1" t="s">
        <v>981</v>
      </c>
      <c r="Y122" s="1" t="s">
        <v>981</v>
      </c>
      <c r="Z122" s="1" t="s">
        <v>981</v>
      </c>
      <c r="AA122" s="1" t="s">
        <v>981</v>
      </c>
      <c r="AB122" s="1" t="s">
        <v>981</v>
      </c>
      <c r="AC122" s="1" t="s">
        <v>981</v>
      </c>
    </row>
    <row r="123" spans="1:29" ht="270" x14ac:dyDescent="0.25">
      <c r="A123" s="1">
        <v>40</v>
      </c>
      <c r="B123" s="1" t="s">
        <v>111</v>
      </c>
      <c r="C123" s="1" t="s">
        <v>112</v>
      </c>
      <c r="D123" s="1">
        <v>214</v>
      </c>
      <c r="E123" s="1" t="s">
        <v>113</v>
      </c>
      <c r="H123" s="1">
        <v>19</v>
      </c>
      <c r="I123" s="1" t="s">
        <v>122</v>
      </c>
      <c r="K123" s="1" t="s">
        <v>1085</v>
      </c>
      <c r="L123" s="1" t="s">
        <v>1086</v>
      </c>
      <c r="M123" s="1" t="s">
        <v>954</v>
      </c>
      <c r="O123" s="1" t="s">
        <v>1087</v>
      </c>
      <c r="P123" s="1" t="s">
        <v>1087</v>
      </c>
      <c r="Q123" s="1">
        <f t="shared" si="10"/>
        <v>1</v>
      </c>
      <c r="R123" s="1" t="s">
        <v>965</v>
      </c>
      <c r="S123" s="1">
        <f t="shared" si="7"/>
        <v>1</v>
      </c>
      <c r="T123" s="1" t="s">
        <v>965</v>
      </c>
      <c r="V123" s="1" t="str">
        <f t="shared" si="1"/>
        <v>MCI (Br)</v>
      </c>
      <c r="W123" s="1" t="str">
        <f t="shared" si="2"/>
        <v>MCI (Br)</v>
      </c>
      <c r="X123" s="1" t="s">
        <v>981</v>
      </c>
      <c r="Y123" s="1" t="s">
        <v>981</v>
      </c>
      <c r="Z123" s="1" t="s">
        <v>981</v>
      </c>
      <c r="AA123" s="1" t="s">
        <v>981</v>
      </c>
      <c r="AB123" s="1" t="s">
        <v>981</v>
      </c>
      <c r="AC123" s="1" t="s">
        <v>981</v>
      </c>
    </row>
    <row r="124" spans="1:29" ht="270" x14ac:dyDescent="0.25">
      <c r="A124" s="1">
        <v>40</v>
      </c>
      <c r="B124" s="1" t="s">
        <v>111</v>
      </c>
      <c r="C124" s="1" t="s">
        <v>112</v>
      </c>
      <c r="D124" s="1">
        <v>214</v>
      </c>
      <c r="E124" s="1" t="s">
        <v>113</v>
      </c>
      <c r="H124" s="1">
        <v>19</v>
      </c>
      <c r="I124" s="1" t="s">
        <v>123</v>
      </c>
      <c r="K124" s="1" t="s">
        <v>1090</v>
      </c>
      <c r="L124" s="1" t="s">
        <v>1091</v>
      </c>
      <c r="M124" s="1" t="s">
        <v>954</v>
      </c>
      <c r="O124" s="1" t="s">
        <v>1003</v>
      </c>
      <c r="P124" s="1" t="s">
        <v>1003</v>
      </c>
      <c r="Q124" s="1">
        <f t="shared" ref="Q124" si="11">LEN(N124)+LEN(P124)</f>
        <v>1</v>
      </c>
      <c r="R124" s="1" t="s">
        <v>965</v>
      </c>
      <c r="S124" s="1">
        <f t="shared" si="7"/>
        <v>1</v>
      </c>
      <c r="T124" s="1" t="s">
        <v>965</v>
      </c>
      <c r="V124" s="1" t="str">
        <f t="shared" si="1"/>
        <v>MCI (Br)</v>
      </c>
      <c r="W124" s="1" t="str">
        <f t="shared" si="2"/>
        <v>MCI (Br)</v>
      </c>
      <c r="X124" s="1" t="s">
        <v>981</v>
      </c>
      <c r="Y124" s="1" t="s">
        <v>981</v>
      </c>
      <c r="Z124" s="1" t="s">
        <v>981</v>
      </c>
      <c r="AA124" s="1" t="s">
        <v>981</v>
      </c>
      <c r="AB124" s="1" t="s">
        <v>981</v>
      </c>
      <c r="AC124" s="1" t="s">
        <v>981</v>
      </c>
    </row>
    <row r="125" spans="1:29" ht="270" x14ac:dyDescent="0.25">
      <c r="A125" s="1">
        <v>40</v>
      </c>
      <c r="B125" s="1" t="s">
        <v>111</v>
      </c>
      <c r="C125" s="1" t="s">
        <v>112</v>
      </c>
      <c r="D125" s="1">
        <v>214</v>
      </c>
      <c r="E125" s="1" t="s">
        <v>113</v>
      </c>
      <c r="H125" s="1">
        <v>19</v>
      </c>
      <c r="I125" s="1" t="s">
        <v>1073</v>
      </c>
      <c r="K125" s="1" t="s">
        <v>1092</v>
      </c>
      <c r="L125" s="1" t="s">
        <v>1093</v>
      </c>
      <c r="M125" s="1" t="s">
        <v>954</v>
      </c>
      <c r="O125" s="1" t="s">
        <v>964</v>
      </c>
      <c r="P125" s="1" t="s">
        <v>964</v>
      </c>
      <c r="Q125" s="1">
        <f t="shared" ref="Q125" si="12">LEN(N125)+LEN(P125)</f>
        <v>1</v>
      </c>
      <c r="R125" s="1" t="s">
        <v>965</v>
      </c>
      <c r="S125" s="1">
        <f t="shared" si="7"/>
        <v>1</v>
      </c>
      <c r="T125" s="1" t="s">
        <v>965</v>
      </c>
      <c r="V125" s="1" t="str">
        <f t="shared" ref="V125:V188" si="13">IF(ISBLANK(U125),R125,CONCATENATE(R125," ",U125))</f>
        <v>MCI (Br)</v>
      </c>
      <c r="W125" s="1" t="str">
        <f t="shared" ref="W125:W188" si="14">IF(ISBLANK(T125),"",IF(ISBLANK(U125),T125,CONCATENATE(T125," ",U125)))</f>
        <v>MCI (Br)</v>
      </c>
      <c r="X125" s="1" t="s">
        <v>981</v>
      </c>
      <c r="Y125" s="1" t="s">
        <v>981</v>
      </c>
      <c r="Z125" s="1" t="s">
        <v>981</v>
      </c>
      <c r="AA125" s="1" t="s">
        <v>981</v>
      </c>
      <c r="AB125" s="1" t="s">
        <v>981</v>
      </c>
      <c r="AC125" s="1" t="s">
        <v>981</v>
      </c>
    </row>
    <row r="126" spans="1:29" ht="270" x14ac:dyDescent="0.25">
      <c r="A126" s="1">
        <v>40</v>
      </c>
      <c r="B126" s="1" t="s">
        <v>111</v>
      </c>
      <c r="C126" s="1" t="s">
        <v>112</v>
      </c>
      <c r="D126" s="1">
        <v>214</v>
      </c>
      <c r="E126" s="1" t="s">
        <v>113</v>
      </c>
      <c r="H126" s="1">
        <v>19</v>
      </c>
      <c r="I126" s="1" t="s">
        <v>1074</v>
      </c>
      <c r="K126" s="1" t="s">
        <v>1094</v>
      </c>
      <c r="L126" s="1" t="s">
        <v>1048</v>
      </c>
      <c r="M126" s="1" t="s">
        <v>954</v>
      </c>
      <c r="O126" s="1" t="s">
        <v>964</v>
      </c>
      <c r="P126" s="1" t="s">
        <v>964</v>
      </c>
      <c r="Q126" s="1">
        <f t="shared" ref="Q126:Q130" si="15">LEN(N126)+LEN(P126)</f>
        <v>1</v>
      </c>
      <c r="R126" s="1" t="s">
        <v>965</v>
      </c>
      <c r="S126" s="1">
        <f t="shared" si="7"/>
        <v>1</v>
      </c>
      <c r="T126" s="1" t="s">
        <v>965</v>
      </c>
      <c r="V126" s="1" t="str">
        <f t="shared" si="13"/>
        <v>MCI (Br)</v>
      </c>
      <c r="W126" s="1" t="str">
        <f t="shared" si="14"/>
        <v>MCI (Br)</v>
      </c>
      <c r="X126" s="1" t="s">
        <v>981</v>
      </c>
      <c r="Y126" s="1" t="s">
        <v>981</v>
      </c>
      <c r="Z126" s="1" t="s">
        <v>981</v>
      </c>
      <c r="AA126" s="1" t="s">
        <v>981</v>
      </c>
      <c r="AB126" s="1" t="s">
        <v>981</v>
      </c>
      <c r="AC126" s="1" t="s">
        <v>981</v>
      </c>
    </row>
    <row r="127" spans="1:29" ht="270" x14ac:dyDescent="0.25">
      <c r="A127" s="1">
        <v>40</v>
      </c>
      <c r="B127" s="1" t="s">
        <v>111</v>
      </c>
      <c r="C127" s="1" t="s">
        <v>112</v>
      </c>
      <c r="D127" s="1">
        <v>214</v>
      </c>
      <c r="E127" s="1" t="s">
        <v>113</v>
      </c>
      <c r="H127" s="1">
        <v>19</v>
      </c>
      <c r="I127" s="1" t="s">
        <v>124</v>
      </c>
      <c r="K127" s="1" t="s">
        <v>1095</v>
      </c>
      <c r="L127" s="1" t="s">
        <v>1096</v>
      </c>
      <c r="M127" s="1" t="s">
        <v>984</v>
      </c>
      <c r="O127" s="1" t="s">
        <v>1097</v>
      </c>
      <c r="P127" s="1" t="s">
        <v>1097</v>
      </c>
      <c r="Q127" s="1">
        <f t="shared" si="15"/>
        <v>2</v>
      </c>
      <c r="R127" s="1" t="s">
        <v>981</v>
      </c>
      <c r="S127" s="1">
        <f t="shared" si="7"/>
        <v>2</v>
      </c>
      <c r="T127" s="1" t="s">
        <v>981</v>
      </c>
      <c r="U127" s="1" t="s">
        <v>1790</v>
      </c>
      <c r="V127" s="1" t="str">
        <f t="shared" si="13"/>
        <v>CI EVENT</v>
      </c>
      <c r="W127" s="1" t="str">
        <f t="shared" si="14"/>
        <v>CI EVENT</v>
      </c>
      <c r="X127" s="1" t="s">
        <v>1798</v>
      </c>
      <c r="Y127" s="1" t="s">
        <v>1798</v>
      </c>
      <c r="Z127" s="1" t="s">
        <v>1790</v>
      </c>
      <c r="AA127" s="1" t="s">
        <v>1790</v>
      </c>
      <c r="AB127" s="1" t="s">
        <v>1798</v>
      </c>
      <c r="AC127" s="1" t="s">
        <v>1798</v>
      </c>
    </row>
    <row r="128" spans="1:29" ht="120" x14ac:dyDescent="0.25">
      <c r="A128" s="1">
        <v>41</v>
      </c>
      <c r="B128" s="1" t="s">
        <v>125</v>
      </c>
      <c r="C128" s="1">
        <v>66</v>
      </c>
      <c r="D128" s="1">
        <v>213</v>
      </c>
      <c r="E128" s="1" t="s">
        <v>126</v>
      </c>
      <c r="H128" s="1">
        <v>5</v>
      </c>
      <c r="I128" s="1" t="s">
        <v>127</v>
      </c>
      <c r="K128" s="1" t="s">
        <v>1098</v>
      </c>
      <c r="L128" s="1" t="s">
        <v>1076</v>
      </c>
      <c r="M128" s="1" t="s">
        <v>984</v>
      </c>
      <c r="Q128" s="1">
        <f t="shared" si="15"/>
        <v>0</v>
      </c>
      <c r="R128" s="1" t="s">
        <v>1066</v>
      </c>
      <c r="S128" s="1">
        <f t="shared" si="7"/>
        <v>0</v>
      </c>
      <c r="T128" s="1" t="s">
        <v>1066</v>
      </c>
      <c r="U128" s="1" t="s">
        <v>1790</v>
      </c>
      <c r="V128" s="1" t="str">
        <f t="shared" si="13"/>
        <v>INT EVENT</v>
      </c>
      <c r="W128" s="1" t="str">
        <f t="shared" si="14"/>
        <v>INT EVENT</v>
      </c>
      <c r="X128" s="1" t="s">
        <v>1066</v>
      </c>
      <c r="Y128" s="1" t="s">
        <v>1066</v>
      </c>
      <c r="Z128" s="1" t="s">
        <v>1790</v>
      </c>
      <c r="AA128" s="1" t="s">
        <v>1790</v>
      </c>
      <c r="AB128" s="1" t="s">
        <v>1066</v>
      </c>
      <c r="AC128" s="1" t="s">
        <v>1066</v>
      </c>
    </row>
    <row r="129" spans="1:29" ht="120" x14ac:dyDescent="0.25">
      <c r="A129" s="1">
        <v>41</v>
      </c>
      <c r="B129" s="1" t="s">
        <v>125</v>
      </c>
      <c r="C129" s="1">
        <v>66</v>
      </c>
      <c r="D129" s="1">
        <v>213</v>
      </c>
      <c r="E129" s="1" t="s">
        <v>126</v>
      </c>
      <c r="H129" s="1">
        <v>5</v>
      </c>
      <c r="I129" s="1" t="s">
        <v>128</v>
      </c>
      <c r="K129" s="1" t="s">
        <v>1098</v>
      </c>
      <c r="L129" s="1" t="s">
        <v>1076</v>
      </c>
      <c r="M129" s="1" t="s">
        <v>984</v>
      </c>
      <c r="Q129" s="1">
        <f t="shared" si="15"/>
        <v>0</v>
      </c>
      <c r="R129" s="1" t="s">
        <v>1066</v>
      </c>
      <c r="S129" s="1">
        <f t="shared" si="7"/>
        <v>0</v>
      </c>
      <c r="T129" s="1" t="s">
        <v>1066</v>
      </c>
      <c r="U129" s="1" t="s">
        <v>1790</v>
      </c>
      <c r="V129" s="1" t="str">
        <f t="shared" si="13"/>
        <v>INT EVENT</v>
      </c>
      <c r="W129" s="1" t="str">
        <f t="shared" si="14"/>
        <v>INT EVENT</v>
      </c>
      <c r="X129" s="1" t="s">
        <v>1066</v>
      </c>
      <c r="Y129" s="1" t="s">
        <v>1066</v>
      </c>
      <c r="Z129" s="1" t="s">
        <v>1790</v>
      </c>
      <c r="AA129" s="1" t="s">
        <v>1790</v>
      </c>
      <c r="AB129" s="1" t="s">
        <v>1066</v>
      </c>
      <c r="AC129" s="1" t="s">
        <v>1066</v>
      </c>
    </row>
    <row r="130" spans="1:29" ht="120" x14ac:dyDescent="0.25">
      <c r="A130" s="1">
        <v>41</v>
      </c>
      <c r="B130" s="1" t="s">
        <v>125</v>
      </c>
      <c r="C130" s="1">
        <v>66</v>
      </c>
      <c r="D130" s="1">
        <v>213</v>
      </c>
      <c r="E130" s="1" t="s">
        <v>126</v>
      </c>
      <c r="H130" s="1">
        <v>5</v>
      </c>
      <c r="I130" s="1" t="s">
        <v>129</v>
      </c>
      <c r="K130" s="1" t="s">
        <v>1099</v>
      </c>
      <c r="L130" s="1" t="s">
        <v>1100</v>
      </c>
      <c r="M130" s="1" t="s">
        <v>963</v>
      </c>
      <c r="Q130" s="1">
        <f t="shared" si="15"/>
        <v>0</v>
      </c>
      <c r="R130" s="1" t="s">
        <v>976</v>
      </c>
      <c r="S130" s="1">
        <f t="shared" si="7"/>
        <v>0</v>
      </c>
      <c r="T130" s="1" t="s">
        <v>976</v>
      </c>
      <c r="U130" s="1" t="s">
        <v>1790</v>
      </c>
      <c r="V130" s="1" t="str">
        <f t="shared" si="13"/>
        <v>INT/CSCH EVENT</v>
      </c>
      <c r="W130" s="1" t="str">
        <f t="shared" si="14"/>
        <v>INT/CSCH EVENT</v>
      </c>
      <c r="X130" s="1" t="s">
        <v>1799</v>
      </c>
      <c r="Y130" s="1" t="s">
        <v>1799</v>
      </c>
      <c r="Z130" s="1" t="s">
        <v>1790</v>
      </c>
      <c r="AA130" s="1" t="s">
        <v>1790</v>
      </c>
      <c r="AB130" s="1" t="s">
        <v>1066</v>
      </c>
      <c r="AC130" s="1" t="s">
        <v>1805</v>
      </c>
    </row>
    <row r="131" spans="1:29" ht="120" x14ac:dyDescent="0.25">
      <c r="A131" s="1">
        <v>41</v>
      </c>
      <c r="B131" s="1" t="s">
        <v>125</v>
      </c>
      <c r="C131" s="1">
        <v>66</v>
      </c>
      <c r="D131" s="1">
        <v>213</v>
      </c>
      <c r="E131" s="1" t="s">
        <v>126</v>
      </c>
      <c r="H131" s="1">
        <v>5</v>
      </c>
      <c r="I131" s="1" t="s">
        <v>130</v>
      </c>
      <c r="K131" s="1" t="s">
        <v>1101</v>
      </c>
      <c r="L131" s="1" t="s">
        <v>1102</v>
      </c>
      <c r="M131" s="1" t="s">
        <v>984</v>
      </c>
      <c r="Q131" s="1">
        <f t="shared" ref="Q131:Q132" si="16">LEN(N131)+LEN(P131)</f>
        <v>0</v>
      </c>
      <c r="R131" s="1" t="s">
        <v>976</v>
      </c>
      <c r="S131" s="1">
        <f t="shared" si="7"/>
        <v>0</v>
      </c>
      <c r="T131" s="1" t="s">
        <v>976</v>
      </c>
      <c r="U131" s="1" t="s">
        <v>1790</v>
      </c>
      <c r="V131" s="1" t="str">
        <f t="shared" si="13"/>
        <v>INT/CSCH EVENT</v>
      </c>
      <c r="W131" s="1" t="str">
        <f t="shared" si="14"/>
        <v>INT/CSCH EVENT</v>
      </c>
      <c r="X131" s="1" t="s">
        <v>1799</v>
      </c>
      <c r="Y131" s="1" t="s">
        <v>1799</v>
      </c>
      <c r="Z131" s="1" t="s">
        <v>1790</v>
      </c>
      <c r="AA131" s="1" t="s">
        <v>1790</v>
      </c>
      <c r="AB131" s="1" t="s">
        <v>1066</v>
      </c>
      <c r="AC131" s="1" t="s">
        <v>1805</v>
      </c>
    </row>
    <row r="132" spans="1:29" ht="120" x14ac:dyDescent="0.25">
      <c r="A132" s="1">
        <v>41</v>
      </c>
      <c r="B132" s="1" t="s">
        <v>125</v>
      </c>
      <c r="C132" s="1">
        <v>66</v>
      </c>
      <c r="D132" s="1">
        <v>213</v>
      </c>
      <c r="E132" s="1" t="s">
        <v>126</v>
      </c>
      <c r="H132" s="1">
        <v>5</v>
      </c>
      <c r="I132" s="1" t="s">
        <v>131</v>
      </c>
      <c r="K132" s="1" t="s">
        <v>1103</v>
      </c>
      <c r="L132" s="1" t="s">
        <v>1020</v>
      </c>
      <c r="M132" s="1" t="s">
        <v>984</v>
      </c>
      <c r="O132" s="1" t="s">
        <v>964</v>
      </c>
      <c r="P132" s="1" t="s">
        <v>964</v>
      </c>
      <c r="Q132" s="1">
        <f t="shared" si="16"/>
        <v>1</v>
      </c>
      <c r="R132" s="1" t="s">
        <v>965</v>
      </c>
      <c r="S132" s="1">
        <f t="shared" si="7"/>
        <v>1</v>
      </c>
      <c r="T132" s="1" t="s">
        <v>965</v>
      </c>
      <c r="U132" s="1" t="s">
        <v>1790</v>
      </c>
      <c r="V132" s="1" t="str">
        <f t="shared" si="13"/>
        <v>MCI (Br) EVENT</v>
      </c>
      <c r="W132" s="1" t="str">
        <f t="shared" si="14"/>
        <v>MCI (Br) EVENT</v>
      </c>
      <c r="X132" s="1" t="s">
        <v>1798</v>
      </c>
      <c r="Y132" s="1" t="s">
        <v>1798</v>
      </c>
      <c r="Z132" s="1" t="s">
        <v>1790</v>
      </c>
      <c r="AA132" s="1" t="s">
        <v>1790</v>
      </c>
      <c r="AB132" s="1" t="s">
        <v>1798</v>
      </c>
      <c r="AC132" s="1" t="s">
        <v>1798</v>
      </c>
    </row>
    <row r="133" spans="1:29" ht="90" x14ac:dyDescent="0.25">
      <c r="A133" s="1">
        <v>42</v>
      </c>
      <c r="B133" s="1" t="s">
        <v>133</v>
      </c>
      <c r="C133" s="1">
        <v>66</v>
      </c>
      <c r="D133" s="1">
        <v>212</v>
      </c>
      <c r="E133" s="1" t="s">
        <v>132</v>
      </c>
      <c r="H133" s="1">
        <v>8</v>
      </c>
      <c r="I133" s="1" t="s">
        <v>134</v>
      </c>
      <c r="K133" s="1" t="s">
        <v>1106</v>
      </c>
      <c r="L133" s="1" t="s">
        <v>1043</v>
      </c>
      <c r="M133" s="1" t="s">
        <v>984</v>
      </c>
      <c r="O133" s="1" t="s">
        <v>994</v>
      </c>
      <c r="P133" s="1" t="s">
        <v>994</v>
      </c>
      <c r="Q133" s="1">
        <f t="shared" ref="Q133:Q136" si="17">LEN(N133)+LEN(P133)</f>
        <v>1</v>
      </c>
      <c r="R133" s="1" t="s">
        <v>965</v>
      </c>
      <c r="S133" s="1">
        <f t="shared" si="7"/>
        <v>1</v>
      </c>
      <c r="T133" s="1" t="s">
        <v>965</v>
      </c>
      <c r="U133" s="1" t="s">
        <v>1790</v>
      </c>
      <c r="V133" s="1" t="str">
        <f t="shared" si="13"/>
        <v>MCI (Br) EVENT</v>
      </c>
      <c r="W133" s="1" t="str">
        <f t="shared" si="14"/>
        <v>MCI (Br) EVENT</v>
      </c>
      <c r="X133" s="1" t="s">
        <v>1798</v>
      </c>
      <c r="Y133" s="1" t="s">
        <v>1798</v>
      </c>
      <c r="Z133" s="1" t="s">
        <v>1790</v>
      </c>
      <c r="AA133" s="1" t="s">
        <v>1790</v>
      </c>
      <c r="AB133" s="1" t="s">
        <v>1798</v>
      </c>
      <c r="AC133" s="1" t="s">
        <v>1798</v>
      </c>
    </row>
    <row r="134" spans="1:29" ht="90" x14ac:dyDescent="0.25">
      <c r="A134" s="1">
        <v>42</v>
      </c>
      <c r="B134" s="1" t="s">
        <v>133</v>
      </c>
      <c r="C134" s="1">
        <v>66</v>
      </c>
      <c r="D134" s="1">
        <v>212</v>
      </c>
      <c r="E134" s="1" t="s">
        <v>132</v>
      </c>
      <c r="H134" s="1">
        <v>8</v>
      </c>
      <c r="I134" s="1" t="s">
        <v>135</v>
      </c>
      <c r="K134" s="1" t="s">
        <v>1078</v>
      </c>
      <c r="L134" s="1" t="s">
        <v>1076</v>
      </c>
      <c r="M134" s="1" t="s">
        <v>984</v>
      </c>
      <c r="Q134" s="1">
        <f t="shared" si="17"/>
        <v>0</v>
      </c>
      <c r="R134" s="1" t="s">
        <v>1066</v>
      </c>
      <c r="S134" s="1">
        <f t="shared" si="7"/>
        <v>0</v>
      </c>
      <c r="T134" s="1" t="s">
        <v>1066</v>
      </c>
      <c r="U134" s="1" t="s">
        <v>1790</v>
      </c>
      <c r="V134" s="1" t="str">
        <f t="shared" si="13"/>
        <v>INT EVENT</v>
      </c>
      <c r="W134" s="1" t="str">
        <f t="shared" si="14"/>
        <v>INT EVENT</v>
      </c>
      <c r="X134" s="1" t="s">
        <v>1066</v>
      </c>
      <c r="Y134" s="1" t="s">
        <v>1066</v>
      </c>
      <c r="Z134" s="1" t="s">
        <v>1790</v>
      </c>
      <c r="AA134" s="1" t="s">
        <v>1790</v>
      </c>
      <c r="AB134" s="1" t="s">
        <v>1066</v>
      </c>
      <c r="AC134" s="1" t="s">
        <v>1066</v>
      </c>
    </row>
    <row r="135" spans="1:29" ht="90" x14ac:dyDescent="0.25">
      <c r="A135" s="1">
        <v>42</v>
      </c>
      <c r="B135" s="1" t="s">
        <v>133</v>
      </c>
      <c r="C135" s="1">
        <v>66</v>
      </c>
      <c r="D135" s="1">
        <v>212</v>
      </c>
      <c r="E135" s="1" t="s">
        <v>132</v>
      </c>
      <c r="H135" s="1">
        <v>8</v>
      </c>
      <c r="I135" s="1" t="s">
        <v>135</v>
      </c>
      <c r="K135" s="1" t="s">
        <v>1078</v>
      </c>
      <c r="L135" s="1" t="s">
        <v>1076</v>
      </c>
      <c r="M135" s="1" t="s">
        <v>984</v>
      </c>
      <c r="Q135" s="1">
        <f t="shared" si="17"/>
        <v>0</v>
      </c>
      <c r="R135" s="1" t="s">
        <v>1066</v>
      </c>
      <c r="S135" s="1">
        <f t="shared" si="7"/>
        <v>0</v>
      </c>
      <c r="T135" s="1" t="s">
        <v>1066</v>
      </c>
      <c r="U135" s="1" t="s">
        <v>1790</v>
      </c>
      <c r="V135" s="1" t="str">
        <f t="shared" si="13"/>
        <v>INT EVENT</v>
      </c>
      <c r="W135" s="1" t="str">
        <f t="shared" si="14"/>
        <v>INT EVENT</v>
      </c>
      <c r="X135" s="1" t="s">
        <v>1066</v>
      </c>
      <c r="Y135" s="1" t="s">
        <v>1066</v>
      </c>
      <c r="Z135" s="1" t="s">
        <v>1790</v>
      </c>
      <c r="AA135" s="1" t="s">
        <v>1790</v>
      </c>
      <c r="AB135" s="1" t="s">
        <v>1066</v>
      </c>
      <c r="AC135" s="1" t="s">
        <v>1066</v>
      </c>
    </row>
    <row r="136" spans="1:29" ht="120" x14ac:dyDescent="0.25">
      <c r="A136" s="1">
        <v>42</v>
      </c>
      <c r="B136" s="1" t="s">
        <v>133</v>
      </c>
      <c r="C136" s="1">
        <v>66</v>
      </c>
      <c r="D136" s="1">
        <v>212</v>
      </c>
      <c r="E136" s="1" t="s">
        <v>132</v>
      </c>
      <c r="H136" s="1">
        <v>8</v>
      </c>
      <c r="I136" s="1" t="s">
        <v>136</v>
      </c>
      <c r="K136" s="1" t="s">
        <v>1107</v>
      </c>
      <c r="L136" s="1" t="s">
        <v>1076</v>
      </c>
      <c r="M136" s="1" t="s">
        <v>984</v>
      </c>
      <c r="Q136" s="1">
        <f t="shared" si="17"/>
        <v>0</v>
      </c>
      <c r="R136" s="1" t="s">
        <v>976</v>
      </c>
      <c r="S136" s="1">
        <f t="shared" si="7"/>
        <v>0</v>
      </c>
      <c r="T136" s="1" t="s">
        <v>976</v>
      </c>
      <c r="U136" s="1" t="s">
        <v>1790</v>
      </c>
      <c r="V136" s="1" t="str">
        <f t="shared" si="13"/>
        <v>INT/CSCH EVENT</v>
      </c>
      <c r="W136" s="1" t="str">
        <f t="shared" si="14"/>
        <v>INT/CSCH EVENT</v>
      </c>
      <c r="X136" s="1" t="s">
        <v>1799</v>
      </c>
      <c r="Y136" s="1" t="s">
        <v>1799</v>
      </c>
      <c r="Z136" s="1" t="s">
        <v>1790</v>
      </c>
      <c r="AA136" s="1" t="s">
        <v>1790</v>
      </c>
      <c r="AB136" s="1" t="s">
        <v>1066</v>
      </c>
      <c r="AC136" s="1" t="s">
        <v>1805</v>
      </c>
    </row>
    <row r="137" spans="1:29" ht="90" x14ac:dyDescent="0.25">
      <c r="A137" s="1">
        <v>42</v>
      </c>
      <c r="B137" s="1" t="s">
        <v>133</v>
      </c>
      <c r="C137" s="1">
        <v>66</v>
      </c>
      <c r="D137" s="1">
        <v>212</v>
      </c>
      <c r="E137" s="1" t="s">
        <v>132</v>
      </c>
      <c r="H137" s="1">
        <v>8</v>
      </c>
      <c r="I137" s="1" t="s">
        <v>1108</v>
      </c>
      <c r="K137" s="1" t="s">
        <v>1079</v>
      </c>
      <c r="L137" s="1" t="s">
        <v>1076</v>
      </c>
      <c r="M137" s="1" t="s">
        <v>984</v>
      </c>
      <c r="Q137" s="1">
        <f t="shared" ref="Q137:Q144" si="18">LEN(N137)+LEN(P137)</f>
        <v>0</v>
      </c>
      <c r="R137" s="1" t="s">
        <v>1066</v>
      </c>
      <c r="S137" s="1">
        <f t="shared" si="7"/>
        <v>0</v>
      </c>
      <c r="T137" s="1" t="s">
        <v>1066</v>
      </c>
      <c r="U137" s="1" t="s">
        <v>1790</v>
      </c>
      <c r="V137" s="1" t="str">
        <f t="shared" si="13"/>
        <v>INT EVENT</v>
      </c>
      <c r="W137" s="1" t="str">
        <f t="shared" si="14"/>
        <v>INT EVENT</v>
      </c>
      <c r="X137" s="1" t="s">
        <v>1066</v>
      </c>
      <c r="Y137" s="1" t="s">
        <v>1066</v>
      </c>
      <c r="Z137" s="1" t="s">
        <v>1790</v>
      </c>
      <c r="AA137" s="1" t="s">
        <v>1790</v>
      </c>
      <c r="AB137" s="1" t="s">
        <v>1066</v>
      </c>
      <c r="AC137" s="1" t="s">
        <v>1066</v>
      </c>
    </row>
    <row r="138" spans="1:29" ht="90" x14ac:dyDescent="0.25">
      <c r="A138" s="1">
        <v>42</v>
      </c>
      <c r="B138" s="1" t="s">
        <v>133</v>
      </c>
      <c r="C138" s="1">
        <v>66</v>
      </c>
      <c r="D138" s="1">
        <v>212</v>
      </c>
      <c r="E138" s="1" t="s">
        <v>132</v>
      </c>
      <c r="F138" s="1" t="s">
        <v>1780</v>
      </c>
      <c r="H138" s="1">
        <v>8</v>
      </c>
      <c r="I138" s="1" t="s">
        <v>1109</v>
      </c>
      <c r="K138" s="1" t="s">
        <v>1110</v>
      </c>
      <c r="L138" s="1" t="s">
        <v>1076</v>
      </c>
      <c r="M138" s="1" t="s">
        <v>984</v>
      </c>
      <c r="Q138" s="1">
        <f t="shared" si="18"/>
        <v>0</v>
      </c>
      <c r="R138" s="1" t="s">
        <v>976</v>
      </c>
      <c r="S138" s="1">
        <f t="shared" si="7"/>
        <v>0</v>
      </c>
      <c r="T138" s="1" t="s">
        <v>976</v>
      </c>
      <c r="U138" s="1" t="s">
        <v>1790</v>
      </c>
      <c r="V138" s="1" t="str">
        <f t="shared" si="13"/>
        <v>INT/CSCH EVENT</v>
      </c>
      <c r="W138" s="1" t="str">
        <f t="shared" si="14"/>
        <v>INT/CSCH EVENT</v>
      </c>
      <c r="X138" s="1" t="s">
        <v>1799</v>
      </c>
      <c r="Y138" s="1" t="s">
        <v>1799</v>
      </c>
      <c r="Z138" s="1" t="s">
        <v>1790</v>
      </c>
      <c r="AA138" s="1" t="s">
        <v>1790</v>
      </c>
      <c r="AB138" s="1" t="s">
        <v>1066</v>
      </c>
      <c r="AC138" s="1" t="s">
        <v>1805</v>
      </c>
    </row>
    <row r="139" spans="1:29" ht="90" x14ac:dyDescent="0.25">
      <c r="A139" s="1">
        <v>42</v>
      </c>
      <c r="B139" s="1" t="s">
        <v>133</v>
      </c>
      <c r="C139" s="1">
        <v>66</v>
      </c>
      <c r="D139" s="1">
        <v>212</v>
      </c>
      <c r="E139" s="1" t="s">
        <v>132</v>
      </c>
      <c r="F139" s="1" t="s">
        <v>744</v>
      </c>
      <c r="H139" s="1">
        <v>8</v>
      </c>
      <c r="I139" s="1" t="s">
        <v>1111</v>
      </c>
      <c r="K139" s="1" t="s">
        <v>1113</v>
      </c>
      <c r="L139" s="1" t="s">
        <v>1114</v>
      </c>
      <c r="M139" s="1" t="s">
        <v>963</v>
      </c>
      <c r="O139" s="1" t="s">
        <v>994</v>
      </c>
      <c r="P139" s="1" t="s">
        <v>994</v>
      </c>
      <c r="Q139" s="1">
        <f t="shared" si="18"/>
        <v>1</v>
      </c>
      <c r="R139" s="1" t="s">
        <v>965</v>
      </c>
      <c r="S139" s="1">
        <f t="shared" si="7"/>
        <v>1</v>
      </c>
      <c r="T139" s="1" t="s">
        <v>965</v>
      </c>
      <c r="V139" s="1" t="str">
        <f t="shared" si="13"/>
        <v>MCI (Br)</v>
      </c>
      <c r="W139" s="1" t="str">
        <f t="shared" si="14"/>
        <v>MCI (Br)</v>
      </c>
      <c r="X139" s="1" t="s">
        <v>981</v>
      </c>
      <c r="Y139" s="1" t="s">
        <v>981</v>
      </c>
      <c r="Z139" s="1" t="s">
        <v>981</v>
      </c>
      <c r="AA139" s="1" t="s">
        <v>981</v>
      </c>
      <c r="AB139" s="1" t="s">
        <v>981</v>
      </c>
      <c r="AC139" s="1" t="s">
        <v>981</v>
      </c>
    </row>
    <row r="140" spans="1:29" ht="90" x14ac:dyDescent="0.25">
      <c r="A140" s="1">
        <v>42</v>
      </c>
      <c r="B140" s="1" t="s">
        <v>133</v>
      </c>
      <c r="C140" s="1">
        <v>66</v>
      </c>
      <c r="D140" s="1">
        <v>212</v>
      </c>
      <c r="E140" s="1" t="s">
        <v>132</v>
      </c>
      <c r="F140" s="1" t="s">
        <v>744</v>
      </c>
      <c r="H140" s="1">
        <v>8</v>
      </c>
      <c r="I140" s="1" t="s">
        <v>1112</v>
      </c>
      <c r="K140" s="1" t="s">
        <v>1115</v>
      </c>
      <c r="L140" s="1" t="s">
        <v>1007</v>
      </c>
      <c r="M140" s="1" t="s">
        <v>984</v>
      </c>
      <c r="N140" s="1" t="s">
        <v>1002</v>
      </c>
      <c r="O140" s="1" t="s">
        <v>994</v>
      </c>
      <c r="P140" s="1" t="s">
        <v>994</v>
      </c>
      <c r="Q140" s="1">
        <f t="shared" si="18"/>
        <v>2</v>
      </c>
      <c r="R140" s="1" t="s">
        <v>981</v>
      </c>
      <c r="S140" s="1">
        <f t="shared" si="7"/>
        <v>2</v>
      </c>
      <c r="T140" s="1" t="s">
        <v>981</v>
      </c>
      <c r="V140" s="1" t="str">
        <f t="shared" si="13"/>
        <v>CI</v>
      </c>
      <c r="W140" s="1" t="str">
        <f t="shared" si="14"/>
        <v>CI</v>
      </c>
      <c r="X140" s="1" t="s">
        <v>981</v>
      </c>
      <c r="Y140" s="1" t="s">
        <v>981</v>
      </c>
      <c r="Z140" s="1" t="s">
        <v>981</v>
      </c>
      <c r="AA140" s="1" t="s">
        <v>981</v>
      </c>
      <c r="AB140" s="1" t="s">
        <v>981</v>
      </c>
      <c r="AC140" s="1" t="s">
        <v>981</v>
      </c>
    </row>
    <row r="141" spans="1:29" ht="210" x14ac:dyDescent="0.25">
      <c r="A141" s="1">
        <v>43</v>
      </c>
      <c r="B141" s="1" t="s">
        <v>138</v>
      </c>
      <c r="C141" s="1" t="s">
        <v>137</v>
      </c>
      <c r="D141" s="1">
        <v>211</v>
      </c>
      <c r="E141" s="1" t="s">
        <v>139</v>
      </c>
      <c r="H141" s="1">
        <v>6</v>
      </c>
      <c r="I141" s="1" t="s">
        <v>140</v>
      </c>
      <c r="K141" s="1" t="s">
        <v>1118</v>
      </c>
      <c r="L141" s="1" t="s">
        <v>1029</v>
      </c>
      <c r="M141" s="1" t="s">
        <v>963</v>
      </c>
      <c r="Q141" s="1">
        <f t="shared" si="18"/>
        <v>0</v>
      </c>
      <c r="R141" s="1" t="s">
        <v>976</v>
      </c>
      <c r="S141" s="1">
        <f t="shared" si="7"/>
        <v>0</v>
      </c>
      <c r="T141" s="1" t="s">
        <v>976</v>
      </c>
      <c r="U141" s="1" t="s">
        <v>1790</v>
      </c>
      <c r="V141" s="1" t="str">
        <f t="shared" si="13"/>
        <v>INT/CSCH EVENT</v>
      </c>
      <c r="W141" s="1" t="str">
        <f t="shared" si="14"/>
        <v>INT/CSCH EVENT</v>
      </c>
      <c r="X141" s="1" t="s">
        <v>1799</v>
      </c>
      <c r="Y141" s="1" t="s">
        <v>1799</v>
      </c>
      <c r="Z141" s="1" t="s">
        <v>1790</v>
      </c>
      <c r="AA141" s="1" t="s">
        <v>1790</v>
      </c>
      <c r="AB141" s="1" t="s">
        <v>1066</v>
      </c>
      <c r="AC141" s="1" t="s">
        <v>1805</v>
      </c>
    </row>
    <row r="142" spans="1:29" ht="75" x14ac:dyDescent="0.25">
      <c r="A142" s="1">
        <v>43</v>
      </c>
      <c r="B142" s="1" t="s">
        <v>138</v>
      </c>
      <c r="C142" s="1" t="s">
        <v>137</v>
      </c>
      <c r="D142" s="1">
        <v>211</v>
      </c>
      <c r="E142" s="1" t="s">
        <v>139</v>
      </c>
      <c r="F142" s="1" t="s">
        <v>1781</v>
      </c>
      <c r="H142" s="1">
        <v>6</v>
      </c>
      <c r="I142" s="1" t="s">
        <v>1116</v>
      </c>
      <c r="K142" s="1" t="s">
        <v>1119</v>
      </c>
      <c r="L142" s="1" t="s">
        <v>1076</v>
      </c>
      <c r="M142" s="1" t="s">
        <v>984</v>
      </c>
      <c r="Q142" s="1">
        <f t="shared" si="18"/>
        <v>0</v>
      </c>
      <c r="R142" s="1" t="s">
        <v>1066</v>
      </c>
      <c r="S142" s="1">
        <f t="shared" si="7"/>
        <v>0</v>
      </c>
      <c r="T142" s="1" t="s">
        <v>1066</v>
      </c>
      <c r="U142" s="1" t="s">
        <v>1790</v>
      </c>
      <c r="V142" s="1" t="str">
        <f t="shared" si="13"/>
        <v>INT EVENT</v>
      </c>
      <c r="W142" s="1" t="str">
        <f t="shared" si="14"/>
        <v>INT EVENT</v>
      </c>
      <c r="X142" s="1" t="s">
        <v>1066</v>
      </c>
      <c r="Y142" s="1" t="s">
        <v>1066</v>
      </c>
      <c r="Z142" s="1" t="s">
        <v>1790</v>
      </c>
      <c r="AA142" s="1" t="s">
        <v>1790</v>
      </c>
      <c r="AB142" s="1" t="s">
        <v>1066</v>
      </c>
      <c r="AC142" s="1" t="s">
        <v>1066</v>
      </c>
    </row>
    <row r="143" spans="1:29" ht="75" x14ac:dyDescent="0.25">
      <c r="A143" s="1">
        <v>43</v>
      </c>
      <c r="B143" s="1" t="s">
        <v>138</v>
      </c>
      <c r="C143" s="1" t="s">
        <v>137</v>
      </c>
      <c r="D143" s="1">
        <v>211</v>
      </c>
      <c r="E143" s="1" t="s">
        <v>139</v>
      </c>
      <c r="F143" s="1" t="s">
        <v>1782</v>
      </c>
      <c r="H143" s="1">
        <v>6</v>
      </c>
      <c r="I143" s="1" t="s">
        <v>1117</v>
      </c>
      <c r="K143" s="1" t="s">
        <v>1119</v>
      </c>
      <c r="L143" s="1" t="s">
        <v>1076</v>
      </c>
      <c r="M143" s="1" t="s">
        <v>984</v>
      </c>
      <c r="Q143" s="1">
        <f t="shared" si="18"/>
        <v>0</v>
      </c>
      <c r="R143" s="1" t="s">
        <v>1066</v>
      </c>
      <c r="S143" s="1">
        <f t="shared" si="7"/>
        <v>0</v>
      </c>
      <c r="T143" s="1" t="s">
        <v>1066</v>
      </c>
      <c r="U143" s="1" t="s">
        <v>1790</v>
      </c>
      <c r="V143" s="1" t="str">
        <f t="shared" si="13"/>
        <v>INT EVENT</v>
      </c>
      <c r="W143" s="1" t="str">
        <f t="shared" si="14"/>
        <v>INT EVENT</v>
      </c>
      <c r="X143" s="1" t="s">
        <v>1066</v>
      </c>
      <c r="Y143" s="1" t="s">
        <v>1066</v>
      </c>
      <c r="Z143" s="1" t="s">
        <v>1790</v>
      </c>
      <c r="AA143" s="1" t="s">
        <v>1790</v>
      </c>
      <c r="AB143" s="1" t="s">
        <v>1066</v>
      </c>
      <c r="AC143" s="1" t="s">
        <v>1066</v>
      </c>
    </row>
    <row r="144" spans="1:29" ht="75" x14ac:dyDescent="0.25">
      <c r="A144" s="1">
        <v>43</v>
      </c>
      <c r="B144" s="1" t="s">
        <v>138</v>
      </c>
      <c r="C144" s="1" t="s">
        <v>137</v>
      </c>
      <c r="D144" s="1">
        <v>211</v>
      </c>
      <c r="E144" s="1" t="s">
        <v>139</v>
      </c>
      <c r="F144" s="1" t="s">
        <v>1783</v>
      </c>
      <c r="H144" s="1">
        <v>6</v>
      </c>
      <c r="I144" s="1" t="s">
        <v>141</v>
      </c>
      <c r="K144" s="1" t="s">
        <v>1120</v>
      </c>
      <c r="L144" s="1" t="s">
        <v>1020</v>
      </c>
      <c r="M144" s="1" t="s">
        <v>984</v>
      </c>
      <c r="O144" s="1" t="s">
        <v>964</v>
      </c>
      <c r="P144" s="1" t="s">
        <v>964</v>
      </c>
      <c r="Q144" s="1">
        <f t="shared" si="18"/>
        <v>1</v>
      </c>
      <c r="R144" s="1" t="s">
        <v>965</v>
      </c>
      <c r="S144" s="1">
        <f t="shared" si="7"/>
        <v>1</v>
      </c>
      <c r="T144" s="1" t="s">
        <v>965</v>
      </c>
      <c r="U144" s="1" t="s">
        <v>1790</v>
      </c>
      <c r="V144" s="1" t="str">
        <f t="shared" si="13"/>
        <v>MCI (Br) EVENT</v>
      </c>
      <c r="W144" s="1" t="str">
        <f t="shared" si="14"/>
        <v>MCI (Br) EVENT</v>
      </c>
      <c r="X144" s="1" t="s">
        <v>1798</v>
      </c>
      <c r="Y144" s="1" t="s">
        <v>1798</v>
      </c>
      <c r="Z144" s="1" t="s">
        <v>1790</v>
      </c>
      <c r="AA144" s="1" t="s">
        <v>1790</v>
      </c>
      <c r="AB144" s="1" t="s">
        <v>1798</v>
      </c>
      <c r="AC144" s="1" t="s">
        <v>1798</v>
      </c>
    </row>
    <row r="145" spans="1:29" ht="75" x14ac:dyDescent="0.25">
      <c r="A145" s="1">
        <v>43</v>
      </c>
      <c r="B145" s="1" t="s">
        <v>138</v>
      </c>
      <c r="C145" s="1" t="s">
        <v>137</v>
      </c>
      <c r="D145" s="1">
        <v>211</v>
      </c>
      <c r="E145" s="1" t="s">
        <v>139</v>
      </c>
      <c r="F145" s="1" t="s">
        <v>1785</v>
      </c>
      <c r="H145" s="1">
        <v>6</v>
      </c>
      <c r="I145" s="1" t="s">
        <v>1784</v>
      </c>
      <c r="K145" s="1" t="s">
        <v>941</v>
      </c>
      <c r="L145" s="1" t="s">
        <v>983</v>
      </c>
      <c r="M145" s="1" t="s">
        <v>984</v>
      </c>
      <c r="O145" s="1" t="s">
        <v>994</v>
      </c>
      <c r="P145" s="1" t="s">
        <v>994</v>
      </c>
      <c r="Q145" s="1">
        <f t="shared" ref="Q145:Q146" si="19">LEN(N145)+LEN(P145)</f>
        <v>1</v>
      </c>
      <c r="R145" s="1" t="s">
        <v>965</v>
      </c>
      <c r="S145" s="1">
        <f t="shared" si="7"/>
        <v>1</v>
      </c>
      <c r="T145" s="1" t="s">
        <v>965</v>
      </c>
      <c r="U145" s="1" t="s">
        <v>1790</v>
      </c>
      <c r="V145" s="1" t="str">
        <f t="shared" si="13"/>
        <v>MCI (Br) EVENT</v>
      </c>
      <c r="W145" s="1" t="str">
        <f t="shared" si="14"/>
        <v>MCI (Br) EVENT</v>
      </c>
      <c r="X145" s="1" t="s">
        <v>1798</v>
      </c>
      <c r="Y145" s="1" t="s">
        <v>1798</v>
      </c>
      <c r="Z145" s="1" t="s">
        <v>1790</v>
      </c>
      <c r="AA145" s="1" t="s">
        <v>1790</v>
      </c>
      <c r="AB145" s="1" t="s">
        <v>1798</v>
      </c>
      <c r="AC145" s="1" t="s">
        <v>1798</v>
      </c>
    </row>
    <row r="146" spans="1:29" ht="120" x14ac:dyDescent="0.25">
      <c r="A146" s="1">
        <v>43</v>
      </c>
      <c r="B146" s="1" t="s">
        <v>138</v>
      </c>
      <c r="C146" s="1" t="s">
        <v>137</v>
      </c>
      <c r="D146" s="1">
        <v>211</v>
      </c>
      <c r="E146" s="1" t="s">
        <v>139</v>
      </c>
      <c r="F146" s="1" t="s">
        <v>744</v>
      </c>
      <c r="H146" s="1">
        <v>6</v>
      </c>
      <c r="I146" s="1" t="s">
        <v>142</v>
      </c>
      <c r="J146" s="1" t="s">
        <v>1123</v>
      </c>
      <c r="K146" s="1" t="s">
        <v>1121</v>
      </c>
      <c r="L146" s="1" t="s">
        <v>1122</v>
      </c>
      <c r="M146" s="1" t="s">
        <v>960</v>
      </c>
      <c r="Q146" s="1">
        <f t="shared" si="19"/>
        <v>0</v>
      </c>
      <c r="R146" s="1" t="s">
        <v>976</v>
      </c>
      <c r="S146" s="1">
        <f t="shared" si="7"/>
        <v>0</v>
      </c>
      <c r="T146" s="1" t="s">
        <v>976</v>
      </c>
      <c r="V146" s="1" t="str">
        <f t="shared" si="13"/>
        <v>INT/CSCH</v>
      </c>
      <c r="W146" s="1" t="str">
        <f t="shared" si="14"/>
        <v>INT/CSCH</v>
      </c>
      <c r="X146" s="1" t="s">
        <v>1799</v>
      </c>
      <c r="Y146" s="1" t="s">
        <v>1799</v>
      </c>
      <c r="Z146" s="1" t="s">
        <v>1799</v>
      </c>
      <c r="AA146" s="1" t="s">
        <v>1799</v>
      </c>
      <c r="AB146" s="1" t="s">
        <v>1799</v>
      </c>
      <c r="AC146" s="1" t="s">
        <v>1799</v>
      </c>
    </row>
    <row r="147" spans="1:29" ht="90" x14ac:dyDescent="0.25">
      <c r="A147" s="1">
        <v>44</v>
      </c>
      <c r="B147" s="1" t="s">
        <v>143</v>
      </c>
      <c r="C147" s="1">
        <v>67</v>
      </c>
      <c r="D147" s="1">
        <v>210</v>
      </c>
      <c r="E147" s="1" t="s">
        <v>144</v>
      </c>
      <c r="F147" s="1" t="s">
        <v>1787</v>
      </c>
      <c r="H147" s="1">
        <v>7</v>
      </c>
      <c r="I147" s="1" t="s">
        <v>145</v>
      </c>
      <c r="K147" s="1" t="s">
        <v>1124</v>
      </c>
      <c r="L147" s="1" t="s">
        <v>1125</v>
      </c>
      <c r="M147" s="1" t="s">
        <v>960</v>
      </c>
      <c r="O147" s="1" t="s">
        <v>1003</v>
      </c>
      <c r="P147" s="1" t="s">
        <v>1003</v>
      </c>
      <c r="Q147" s="1">
        <f t="shared" ref="Q147:Q148" si="20">LEN(N147)+LEN(P147)</f>
        <v>1</v>
      </c>
      <c r="R147" s="1" t="s">
        <v>965</v>
      </c>
      <c r="S147" s="1">
        <f t="shared" si="7"/>
        <v>1</v>
      </c>
      <c r="T147" s="1" t="s">
        <v>965</v>
      </c>
      <c r="V147" s="1" t="str">
        <f t="shared" si="13"/>
        <v>MCI (Br)</v>
      </c>
      <c r="W147" s="1" t="str">
        <f t="shared" si="14"/>
        <v>MCI (Br)</v>
      </c>
      <c r="X147" s="1" t="s">
        <v>981</v>
      </c>
      <c r="Y147" s="1" t="s">
        <v>981</v>
      </c>
      <c r="Z147" s="1" t="s">
        <v>981</v>
      </c>
      <c r="AA147" s="1" t="s">
        <v>981</v>
      </c>
      <c r="AB147" s="1" t="s">
        <v>981</v>
      </c>
      <c r="AC147" s="1" t="s">
        <v>981</v>
      </c>
    </row>
    <row r="148" spans="1:29" ht="105" x14ac:dyDescent="0.25">
      <c r="A148" s="1">
        <v>44</v>
      </c>
      <c r="B148" s="1" t="s">
        <v>143</v>
      </c>
      <c r="C148" s="1">
        <v>67</v>
      </c>
      <c r="D148" s="1">
        <v>210</v>
      </c>
      <c r="E148" s="1" t="s">
        <v>144</v>
      </c>
      <c r="H148" s="1">
        <v>7</v>
      </c>
      <c r="I148" s="1" t="s">
        <v>146</v>
      </c>
      <c r="K148" s="1" t="s">
        <v>1126</v>
      </c>
      <c r="L148" s="1" t="s">
        <v>1076</v>
      </c>
      <c r="M148" s="1" t="s">
        <v>984</v>
      </c>
      <c r="Q148" s="1">
        <f t="shared" si="20"/>
        <v>0</v>
      </c>
      <c r="R148" s="1" t="s">
        <v>976</v>
      </c>
      <c r="S148" s="1">
        <f t="shared" si="7"/>
        <v>0</v>
      </c>
      <c r="T148" s="1" t="s">
        <v>976</v>
      </c>
      <c r="U148" s="1" t="s">
        <v>1790</v>
      </c>
      <c r="V148" s="1" t="str">
        <f t="shared" si="13"/>
        <v>INT/CSCH EVENT</v>
      </c>
      <c r="W148" s="1" t="str">
        <f t="shared" si="14"/>
        <v>INT/CSCH EVENT</v>
      </c>
      <c r="X148" s="1" t="s">
        <v>1799</v>
      </c>
      <c r="Y148" s="1" t="s">
        <v>1799</v>
      </c>
      <c r="Z148" s="1" t="s">
        <v>1790</v>
      </c>
      <c r="AA148" s="1" t="s">
        <v>1790</v>
      </c>
      <c r="AB148" s="1" t="s">
        <v>1066</v>
      </c>
      <c r="AC148" s="1" t="s">
        <v>1805</v>
      </c>
    </row>
    <row r="149" spans="1:29" ht="165" x14ac:dyDescent="0.25">
      <c r="A149" s="1">
        <v>44</v>
      </c>
      <c r="B149" s="1" t="s">
        <v>143</v>
      </c>
      <c r="C149" s="1">
        <v>67</v>
      </c>
      <c r="D149" s="1">
        <v>210</v>
      </c>
      <c r="E149" s="1" t="s">
        <v>144</v>
      </c>
      <c r="F149" s="1" t="s">
        <v>1781</v>
      </c>
      <c r="H149" s="1">
        <v>7</v>
      </c>
      <c r="I149" s="1" t="s">
        <v>147</v>
      </c>
      <c r="K149" s="1" t="s">
        <v>1127</v>
      </c>
      <c r="L149" s="1" t="s">
        <v>1076</v>
      </c>
      <c r="M149" s="1" t="s">
        <v>984</v>
      </c>
      <c r="Q149" s="1">
        <f t="shared" ref="Q149:Q150" si="21">LEN(N149)+LEN(P149)</f>
        <v>0</v>
      </c>
      <c r="R149" s="1" t="s">
        <v>976</v>
      </c>
      <c r="S149" s="1">
        <f>Q149+Q150</f>
        <v>1</v>
      </c>
      <c r="T149" s="1" t="s">
        <v>965</v>
      </c>
      <c r="U149" s="1" t="s">
        <v>1790</v>
      </c>
      <c r="V149" s="1" t="str">
        <f t="shared" si="13"/>
        <v>INT/CSCH EVENT</v>
      </c>
      <c r="W149" s="1" t="str">
        <f t="shared" si="14"/>
        <v>MCI (Br) EVENT</v>
      </c>
      <c r="X149" s="1" t="s">
        <v>1799</v>
      </c>
      <c r="Y149" s="1" t="s">
        <v>1798</v>
      </c>
      <c r="Z149" s="1" t="s">
        <v>1790</v>
      </c>
      <c r="AA149" s="1" t="s">
        <v>1790</v>
      </c>
      <c r="AB149" s="1" t="s">
        <v>1798</v>
      </c>
      <c r="AC149" s="1" t="s">
        <v>1798</v>
      </c>
    </row>
    <row r="150" spans="1:29" ht="165" x14ac:dyDescent="0.25">
      <c r="A150" s="1">
        <v>44</v>
      </c>
      <c r="B150" s="1" t="s">
        <v>143</v>
      </c>
      <c r="C150" s="1">
        <v>67</v>
      </c>
      <c r="D150" s="1">
        <v>210</v>
      </c>
      <c r="E150" s="1" t="s">
        <v>144</v>
      </c>
      <c r="H150" s="1">
        <v>7</v>
      </c>
      <c r="I150" s="1" t="s">
        <v>147</v>
      </c>
      <c r="J150" s="1" t="s">
        <v>1792</v>
      </c>
      <c r="K150" s="1" t="s">
        <v>1128</v>
      </c>
      <c r="L150" s="1" t="s">
        <v>1129</v>
      </c>
      <c r="M150" s="1" t="s">
        <v>984</v>
      </c>
      <c r="O150" s="1" t="s">
        <v>980</v>
      </c>
      <c r="P150" s="1" t="s">
        <v>980</v>
      </c>
      <c r="Q150" s="1">
        <f t="shared" si="21"/>
        <v>1</v>
      </c>
      <c r="R150" s="1" t="s">
        <v>965</v>
      </c>
      <c r="V150" s="1" t="str">
        <f t="shared" si="13"/>
        <v>MCI (Br)</v>
      </c>
      <c r="X150" s="1" t="s">
        <v>981</v>
      </c>
      <c r="Z150" s="1" t="s">
        <v>981</v>
      </c>
    </row>
    <row r="151" spans="1:29" ht="90" x14ac:dyDescent="0.25">
      <c r="A151" s="1">
        <v>44</v>
      </c>
      <c r="B151" s="1" t="s">
        <v>143</v>
      </c>
      <c r="C151" s="1">
        <v>67</v>
      </c>
      <c r="D151" s="1">
        <v>210</v>
      </c>
      <c r="E151" s="1" t="s">
        <v>144</v>
      </c>
      <c r="F151" s="1" t="s">
        <v>1781</v>
      </c>
      <c r="H151" s="1">
        <v>7</v>
      </c>
      <c r="I151" s="1" t="s">
        <v>148</v>
      </c>
      <c r="K151" s="1" t="s">
        <v>1130</v>
      </c>
      <c r="L151" s="1" t="s">
        <v>1131</v>
      </c>
      <c r="M151" s="1" t="s">
        <v>960</v>
      </c>
      <c r="Q151" s="1">
        <f t="shared" ref="Q151" si="22">LEN(N151)+LEN(P151)</f>
        <v>0</v>
      </c>
      <c r="R151" s="1" t="s">
        <v>976</v>
      </c>
      <c r="S151" s="1">
        <f t="shared" ref="S151:S214" si="23">Q151</f>
        <v>0</v>
      </c>
      <c r="T151" s="1" t="s">
        <v>976</v>
      </c>
      <c r="V151" s="1" t="str">
        <f t="shared" si="13"/>
        <v>INT/CSCH</v>
      </c>
      <c r="W151" s="1" t="str">
        <f t="shared" si="14"/>
        <v>INT/CSCH</v>
      </c>
      <c r="X151" s="1" t="s">
        <v>1799</v>
      </c>
      <c r="Y151" s="1" t="s">
        <v>1799</v>
      </c>
      <c r="Z151" s="1" t="s">
        <v>1799</v>
      </c>
      <c r="AA151" s="1" t="s">
        <v>1799</v>
      </c>
      <c r="AB151" s="1" t="s">
        <v>1799</v>
      </c>
      <c r="AC151" s="1" t="s">
        <v>1799</v>
      </c>
    </row>
    <row r="152" spans="1:29" ht="90" x14ac:dyDescent="0.25">
      <c r="A152" s="1">
        <v>44</v>
      </c>
      <c r="B152" s="1" t="s">
        <v>143</v>
      </c>
      <c r="C152" s="1">
        <v>67</v>
      </c>
      <c r="D152" s="1">
        <v>210</v>
      </c>
      <c r="E152" s="1" t="s">
        <v>144</v>
      </c>
      <c r="F152" s="1" t="s">
        <v>1788</v>
      </c>
      <c r="H152" s="1">
        <v>7</v>
      </c>
      <c r="I152" s="1" t="s">
        <v>149</v>
      </c>
      <c r="K152" s="1" t="s">
        <v>1132</v>
      </c>
      <c r="L152" s="1" t="s">
        <v>1133</v>
      </c>
      <c r="M152" s="1" t="s">
        <v>960</v>
      </c>
      <c r="Q152" s="1">
        <f t="shared" ref="Q152:Q155" si="24">LEN(N152)+LEN(P152)</f>
        <v>0</v>
      </c>
      <c r="R152" s="1" t="s">
        <v>976</v>
      </c>
      <c r="S152" s="1">
        <f t="shared" si="23"/>
        <v>0</v>
      </c>
      <c r="T152" s="1" t="s">
        <v>976</v>
      </c>
      <c r="V152" s="1" t="str">
        <f t="shared" si="13"/>
        <v>INT/CSCH</v>
      </c>
      <c r="W152" s="1" t="str">
        <f t="shared" si="14"/>
        <v>INT/CSCH</v>
      </c>
      <c r="X152" s="1" t="s">
        <v>1799</v>
      </c>
      <c r="Y152" s="1" t="s">
        <v>1799</v>
      </c>
      <c r="Z152" s="1" t="s">
        <v>1799</v>
      </c>
      <c r="AA152" s="1" t="s">
        <v>1799</v>
      </c>
      <c r="AB152" s="1" t="s">
        <v>1799</v>
      </c>
      <c r="AC152" s="1" t="s">
        <v>1799</v>
      </c>
    </row>
    <row r="153" spans="1:29" ht="90" x14ac:dyDescent="0.25">
      <c r="A153" s="1">
        <v>44</v>
      </c>
      <c r="B153" s="1" t="s">
        <v>143</v>
      </c>
      <c r="C153" s="1">
        <v>67</v>
      </c>
      <c r="D153" s="1">
        <v>210</v>
      </c>
      <c r="E153" s="1" t="s">
        <v>144</v>
      </c>
      <c r="F153" s="1" t="s">
        <v>1786</v>
      </c>
      <c r="H153" s="1">
        <v>7</v>
      </c>
      <c r="I153" s="1" t="s">
        <v>150</v>
      </c>
      <c r="K153" s="1" t="s">
        <v>1135</v>
      </c>
      <c r="L153" s="1" t="s">
        <v>1134</v>
      </c>
      <c r="M153" s="1" t="s">
        <v>960</v>
      </c>
      <c r="O153" s="1" t="s">
        <v>1003</v>
      </c>
      <c r="P153" s="1" t="s">
        <v>1003</v>
      </c>
      <c r="Q153" s="1">
        <f t="shared" si="24"/>
        <v>1</v>
      </c>
      <c r="R153" s="1" t="s">
        <v>965</v>
      </c>
      <c r="S153" s="1">
        <f t="shared" si="23"/>
        <v>1</v>
      </c>
      <c r="T153" s="1" t="s">
        <v>965</v>
      </c>
      <c r="V153" s="1" t="str">
        <f t="shared" si="13"/>
        <v>MCI (Br)</v>
      </c>
      <c r="W153" s="1" t="str">
        <f t="shared" si="14"/>
        <v>MCI (Br)</v>
      </c>
      <c r="X153" s="1" t="s">
        <v>981</v>
      </c>
      <c r="Y153" s="1" t="s">
        <v>981</v>
      </c>
      <c r="Z153" s="1" t="s">
        <v>981</v>
      </c>
      <c r="AA153" s="1" t="s">
        <v>981</v>
      </c>
      <c r="AB153" s="1" t="s">
        <v>981</v>
      </c>
      <c r="AC153" s="1" t="s">
        <v>981</v>
      </c>
    </row>
    <row r="154" spans="1:29" ht="105" x14ac:dyDescent="0.25">
      <c r="A154" s="1">
        <v>44</v>
      </c>
      <c r="B154" s="1" t="s">
        <v>143</v>
      </c>
      <c r="C154" s="1">
        <v>67</v>
      </c>
      <c r="D154" s="1">
        <v>210</v>
      </c>
      <c r="E154" s="1" t="s">
        <v>144</v>
      </c>
      <c r="F154" s="1" t="s">
        <v>1789</v>
      </c>
      <c r="H154" s="1">
        <v>7</v>
      </c>
      <c r="I154" s="1" t="s">
        <v>151</v>
      </c>
      <c r="K154" s="1" t="s">
        <v>1136</v>
      </c>
      <c r="L154" s="1" t="s">
        <v>1137</v>
      </c>
      <c r="M154" s="1" t="s">
        <v>963</v>
      </c>
      <c r="N154" s="1" t="s">
        <v>1002</v>
      </c>
      <c r="O154" s="1" t="s">
        <v>1003</v>
      </c>
      <c r="P154" s="1" t="s">
        <v>1003</v>
      </c>
      <c r="Q154" s="1">
        <f t="shared" si="24"/>
        <v>2</v>
      </c>
      <c r="R154" s="1" t="s">
        <v>981</v>
      </c>
      <c r="S154" s="1">
        <f t="shared" si="23"/>
        <v>2</v>
      </c>
      <c r="T154" s="1" t="s">
        <v>981</v>
      </c>
      <c r="V154" s="1" t="str">
        <f t="shared" si="13"/>
        <v>CI</v>
      </c>
      <c r="W154" s="1" t="str">
        <f t="shared" si="14"/>
        <v>CI</v>
      </c>
      <c r="X154" s="1" t="s">
        <v>981</v>
      </c>
      <c r="Y154" s="1" t="s">
        <v>981</v>
      </c>
      <c r="Z154" s="1" t="s">
        <v>981</v>
      </c>
      <c r="AA154" s="1" t="s">
        <v>981</v>
      </c>
      <c r="AB154" s="1" t="s">
        <v>981</v>
      </c>
      <c r="AC154" s="1" t="s">
        <v>981</v>
      </c>
    </row>
    <row r="155" spans="1:29" ht="90" x14ac:dyDescent="0.25">
      <c r="A155" s="1">
        <v>45</v>
      </c>
      <c r="B155" s="1" t="s">
        <v>152</v>
      </c>
      <c r="C155" s="1" t="s">
        <v>153</v>
      </c>
      <c r="D155" s="1">
        <v>209</v>
      </c>
      <c r="E155" s="1" t="s">
        <v>163</v>
      </c>
      <c r="H155" s="1">
        <v>14</v>
      </c>
      <c r="I155" s="1" t="s">
        <v>1139</v>
      </c>
      <c r="K155" s="1" t="s">
        <v>1144</v>
      </c>
      <c r="L155" s="1" t="s">
        <v>1076</v>
      </c>
      <c r="M155" s="1" t="s">
        <v>984</v>
      </c>
      <c r="Q155" s="1">
        <f t="shared" si="24"/>
        <v>0</v>
      </c>
      <c r="R155" s="1" t="s">
        <v>976</v>
      </c>
      <c r="S155" s="1">
        <f t="shared" si="23"/>
        <v>0</v>
      </c>
      <c r="T155" s="1" t="s">
        <v>976</v>
      </c>
      <c r="U155" s="1" t="s">
        <v>1790</v>
      </c>
      <c r="V155" s="1" t="str">
        <f t="shared" si="13"/>
        <v>INT/CSCH EVENT</v>
      </c>
      <c r="W155" s="1" t="str">
        <f t="shared" si="14"/>
        <v>INT/CSCH EVENT</v>
      </c>
      <c r="X155" s="1" t="s">
        <v>1799</v>
      </c>
      <c r="Y155" s="1" t="s">
        <v>1799</v>
      </c>
      <c r="Z155" s="1" t="s">
        <v>1790</v>
      </c>
      <c r="AA155" s="1" t="s">
        <v>1790</v>
      </c>
      <c r="AB155" s="1" t="s">
        <v>1066</v>
      </c>
      <c r="AC155" s="1" t="s">
        <v>1805</v>
      </c>
    </row>
    <row r="156" spans="1:29" ht="90" x14ac:dyDescent="0.25">
      <c r="A156" s="1">
        <v>45</v>
      </c>
      <c r="B156" s="1" t="s">
        <v>152</v>
      </c>
      <c r="C156" s="1" t="s">
        <v>153</v>
      </c>
      <c r="D156" s="1">
        <v>209</v>
      </c>
      <c r="E156" s="1" t="s">
        <v>163</v>
      </c>
      <c r="H156" s="1">
        <v>14</v>
      </c>
      <c r="I156" s="1" t="s">
        <v>1138</v>
      </c>
      <c r="K156" s="1" t="s">
        <v>1147</v>
      </c>
      <c r="L156" s="1" t="s">
        <v>1076</v>
      </c>
      <c r="M156" s="1" t="s">
        <v>984</v>
      </c>
      <c r="Q156" s="1">
        <f t="shared" ref="Q156:Q162" si="25">LEN(N156)+LEN(P156)</f>
        <v>0</v>
      </c>
      <c r="R156" s="1" t="s">
        <v>976</v>
      </c>
      <c r="S156" s="1">
        <f t="shared" si="23"/>
        <v>0</v>
      </c>
      <c r="T156" s="1" t="s">
        <v>976</v>
      </c>
      <c r="U156" s="1" t="s">
        <v>1790</v>
      </c>
      <c r="V156" s="1" t="str">
        <f t="shared" si="13"/>
        <v>INT/CSCH EVENT</v>
      </c>
      <c r="W156" s="1" t="str">
        <f t="shared" si="14"/>
        <v>INT/CSCH EVENT</v>
      </c>
      <c r="X156" s="1" t="s">
        <v>1799</v>
      </c>
      <c r="Y156" s="1" t="s">
        <v>1799</v>
      </c>
      <c r="Z156" s="1" t="s">
        <v>1790</v>
      </c>
      <c r="AA156" s="1" t="s">
        <v>1790</v>
      </c>
      <c r="AB156" s="1" t="s">
        <v>1066</v>
      </c>
      <c r="AC156" s="1" t="s">
        <v>1805</v>
      </c>
    </row>
    <row r="157" spans="1:29" ht="90" x14ac:dyDescent="0.25">
      <c r="A157" s="1">
        <v>45</v>
      </c>
      <c r="B157" s="1" t="s">
        <v>152</v>
      </c>
      <c r="C157" s="1" t="s">
        <v>153</v>
      </c>
      <c r="D157" s="1">
        <v>209</v>
      </c>
      <c r="E157" s="1" t="s">
        <v>163</v>
      </c>
      <c r="H157" s="1">
        <v>14</v>
      </c>
      <c r="I157" s="1" t="s">
        <v>155</v>
      </c>
      <c r="K157" s="1" t="s">
        <v>1145</v>
      </c>
      <c r="L157" s="1" t="s">
        <v>1076</v>
      </c>
      <c r="M157" s="1" t="s">
        <v>984</v>
      </c>
      <c r="Q157" s="1">
        <f t="shared" si="25"/>
        <v>0</v>
      </c>
      <c r="R157" s="1" t="s">
        <v>976</v>
      </c>
      <c r="S157" s="1">
        <f t="shared" si="23"/>
        <v>0</v>
      </c>
      <c r="T157" s="1" t="s">
        <v>976</v>
      </c>
      <c r="U157" s="1" t="s">
        <v>1790</v>
      </c>
      <c r="V157" s="1" t="str">
        <f t="shared" si="13"/>
        <v>INT/CSCH EVENT</v>
      </c>
      <c r="W157" s="1" t="str">
        <f t="shared" si="14"/>
        <v>INT/CSCH EVENT</v>
      </c>
      <c r="X157" s="1" t="s">
        <v>1799</v>
      </c>
      <c r="Y157" s="1" t="s">
        <v>1799</v>
      </c>
      <c r="Z157" s="1" t="s">
        <v>1790</v>
      </c>
      <c r="AA157" s="1" t="s">
        <v>1790</v>
      </c>
      <c r="AB157" s="1" t="s">
        <v>1066</v>
      </c>
      <c r="AC157" s="1" t="s">
        <v>1805</v>
      </c>
    </row>
    <row r="158" spans="1:29" ht="90" x14ac:dyDescent="0.25">
      <c r="A158" s="1">
        <v>45</v>
      </c>
      <c r="B158" s="1" t="s">
        <v>152</v>
      </c>
      <c r="C158" s="1" t="s">
        <v>153</v>
      </c>
      <c r="D158" s="1">
        <v>209</v>
      </c>
      <c r="E158" s="1" t="s">
        <v>163</v>
      </c>
      <c r="H158" s="1">
        <v>14</v>
      </c>
      <c r="I158" s="1" t="s">
        <v>1140</v>
      </c>
      <c r="K158" s="1" t="s">
        <v>1146</v>
      </c>
      <c r="L158" s="1" t="s">
        <v>1076</v>
      </c>
      <c r="M158" s="1" t="s">
        <v>984</v>
      </c>
      <c r="Q158" s="1">
        <f t="shared" si="25"/>
        <v>0</v>
      </c>
      <c r="R158" s="1" t="s">
        <v>976</v>
      </c>
      <c r="S158" s="1">
        <f t="shared" si="23"/>
        <v>0</v>
      </c>
      <c r="T158" s="1" t="s">
        <v>976</v>
      </c>
      <c r="U158" s="1" t="s">
        <v>1790</v>
      </c>
      <c r="V158" s="1" t="str">
        <f t="shared" si="13"/>
        <v>INT/CSCH EVENT</v>
      </c>
      <c r="W158" s="1" t="str">
        <f t="shared" si="14"/>
        <v>INT/CSCH EVENT</v>
      </c>
      <c r="X158" s="1" t="s">
        <v>1799</v>
      </c>
      <c r="Y158" s="1" t="s">
        <v>1799</v>
      </c>
      <c r="Z158" s="1" t="s">
        <v>1790</v>
      </c>
      <c r="AA158" s="1" t="s">
        <v>1790</v>
      </c>
      <c r="AB158" s="1" t="s">
        <v>1066</v>
      </c>
      <c r="AC158" s="1" t="s">
        <v>1805</v>
      </c>
    </row>
    <row r="159" spans="1:29" ht="90" x14ac:dyDescent="0.25">
      <c r="A159" s="1">
        <v>45</v>
      </c>
      <c r="B159" s="1" t="s">
        <v>152</v>
      </c>
      <c r="C159" s="1" t="s">
        <v>153</v>
      </c>
      <c r="D159" s="1">
        <v>209</v>
      </c>
      <c r="E159" s="1" t="s">
        <v>163</v>
      </c>
      <c r="H159" s="1">
        <v>14</v>
      </c>
      <c r="I159" s="1" t="s">
        <v>1141</v>
      </c>
      <c r="K159" s="1" t="s">
        <v>1078</v>
      </c>
      <c r="L159" s="1" t="s">
        <v>1076</v>
      </c>
      <c r="M159" s="1" t="s">
        <v>984</v>
      </c>
      <c r="Q159" s="1">
        <f t="shared" si="25"/>
        <v>0</v>
      </c>
      <c r="R159" s="1" t="s">
        <v>976</v>
      </c>
      <c r="S159" s="1">
        <f t="shared" si="23"/>
        <v>0</v>
      </c>
      <c r="T159" s="1" t="s">
        <v>976</v>
      </c>
      <c r="U159" s="1" t="s">
        <v>1790</v>
      </c>
      <c r="V159" s="1" t="str">
        <f t="shared" si="13"/>
        <v>INT/CSCH EVENT</v>
      </c>
      <c r="W159" s="1" t="str">
        <f t="shared" si="14"/>
        <v>INT/CSCH EVENT</v>
      </c>
      <c r="X159" s="1" t="s">
        <v>1799</v>
      </c>
      <c r="Y159" s="1" t="s">
        <v>1799</v>
      </c>
      <c r="Z159" s="1" t="s">
        <v>1790</v>
      </c>
      <c r="AA159" s="1" t="s">
        <v>1790</v>
      </c>
      <c r="AB159" s="1" t="s">
        <v>1066</v>
      </c>
      <c r="AC159" s="1" t="s">
        <v>1805</v>
      </c>
    </row>
    <row r="160" spans="1:29" ht="90" x14ac:dyDescent="0.25">
      <c r="A160" s="1">
        <v>45</v>
      </c>
      <c r="B160" s="1" t="s">
        <v>152</v>
      </c>
      <c r="C160" s="1" t="s">
        <v>153</v>
      </c>
      <c r="D160" s="1">
        <v>209</v>
      </c>
      <c r="E160" s="1" t="s">
        <v>163</v>
      </c>
      <c r="H160" s="1">
        <v>14</v>
      </c>
      <c r="I160" s="1" t="s">
        <v>1142</v>
      </c>
      <c r="K160" s="1" t="s">
        <v>1079</v>
      </c>
      <c r="L160" s="1" t="s">
        <v>1076</v>
      </c>
      <c r="M160" s="1" t="s">
        <v>984</v>
      </c>
      <c r="Q160" s="1">
        <f t="shared" si="25"/>
        <v>0</v>
      </c>
      <c r="R160" s="1" t="s">
        <v>976</v>
      </c>
      <c r="S160" s="1">
        <f t="shared" si="23"/>
        <v>0</v>
      </c>
      <c r="T160" s="1" t="s">
        <v>976</v>
      </c>
      <c r="U160" s="1" t="s">
        <v>1790</v>
      </c>
      <c r="V160" s="1" t="str">
        <f t="shared" si="13"/>
        <v>INT/CSCH EVENT</v>
      </c>
      <c r="W160" s="1" t="str">
        <f t="shared" si="14"/>
        <v>INT/CSCH EVENT</v>
      </c>
      <c r="X160" s="1" t="s">
        <v>1799</v>
      </c>
      <c r="Y160" s="1" t="s">
        <v>1799</v>
      </c>
      <c r="Z160" s="1" t="s">
        <v>1790</v>
      </c>
      <c r="AA160" s="1" t="s">
        <v>1790</v>
      </c>
      <c r="AB160" s="1" t="s">
        <v>1066</v>
      </c>
      <c r="AC160" s="1" t="s">
        <v>1805</v>
      </c>
    </row>
    <row r="161" spans="1:29" ht="90" x14ac:dyDescent="0.25">
      <c r="A161" s="1">
        <v>45</v>
      </c>
      <c r="B161" s="1" t="s">
        <v>152</v>
      </c>
      <c r="C161" s="1" t="s">
        <v>153</v>
      </c>
      <c r="D161" s="1">
        <v>209</v>
      </c>
      <c r="E161" s="1" t="s">
        <v>163</v>
      </c>
      <c r="H161" s="1">
        <v>14</v>
      </c>
      <c r="I161" s="1" t="s">
        <v>1143</v>
      </c>
      <c r="K161" s="1" t="s">
        <v>1080</v>
      </c>
      <c r="L161" s="1" t="s">
        <v>1076</v>
      </c>
      <c r="M161" s="1" t="s">
        <v>984</v>
      </c>
      <c r="Q161" s="1">
        <f t="shared" si="25"/>
        <v>0</v>
      </c>
      <c r="R161" s="1" t="s">
        <v>976</v>
      </c>
      <c r="S161" s="1">
        <f t="shared" si="23"/>
        <v>0</v>
      </c>
      <c r="T161" s="1" t="s">
        <v>976</v>
      </c>
      <c r="U161" s="1" t="s">
        <v>1790</v>
      </c>
      <c r="V161" s="1" t="str">
        <f t="shared" si="13"/>
        <v>INT/CSCH EVENT</v>
      </c>
      <c r="W161" s="1" t="str">
        <f t="shared" si="14"/>
        <v>INT/CSCH EVENT</v>
      </c>
      <c r="X161" s="1" t="s">
        <v>1799</v>
      </c>
      <c r="Y161" s="1" t="s">
        <v>1799</v>
      </c>
      <c r="Z161" s="1" t="s">
        <v>1790</v>
      </c>
      <c r="AA161" s="1" t="s">
        <v>1790</v>
      </c>
      <c r="AB161" s="1" t="s">
        <v>1066</v>
      </c>
      <c r="AC161" s="1" t="s">
        <v>1805</v>
      </c>
    </row>
    <row r="162" spans="1:29" ht="90" x14ac:dyDescent="0.25">
      <c r="A162" s="1">
        <v>45</v>
      </c>
      <c r="B162" s="1" t="s">
        <v>152</v>
      </c>
      <c r="C162" s="1" t="s">
        <v>153</v>
      </c>
      <c r="D162" s="1">
        <v>209</v>
      </c>
      <c r="E162" s="1" t="s">
        <v>163</v>
      </c>
      <c r="H162" s="1">
        <v>14</v>
      </c>
      <c r="I162" s="1" t="s">
        <v>156</v>
      </c>
      <c r="K162" s="1" t="s">
        <v>1148</v>
      </c>
      <c r="L162" s="1" t="s">
        <v>1149</v>
      </c>
      <c r="M162" s="1" t="s">
        <v>984</v>
      </c>
      <c r="N162" s="1" t="s">
        <v>1002</v>
      </c>
      <c r="Q162" s="1">
        <f t="shared" si="25"/>
        <v>1</v>
      </c>
      <c r="R162" s="1" t="s">
        <v>972</v>
      </c>
      <c r="S162" s="1">
        <f t="shared" si="23"/>
        <v>1</v>
      </c>
      <c r="T162" s="1" t="s">
        <v>972</v>
      </c>
      <c r="U162" s="1" t="s">
        <v>1790</v>
      </c>
      <c r="V162" s="1" t="str">
        <f t="shared" si="13"/>
        <v>MCI (Tr) EVENT</v>
      </c>
      <c r="W162" s="1" t="str">
        <f t="shared" si="14"/>
        <v>MCI (Tr) EVENT</v>
      </c>
      <c r="X162" s="1" t="s">
        <v>1798</v>
      </c>
      <c r="Y162" s="1" t="s">
        <v>1798</v>
      </c>
      <c r="Z162" s="1" t="s">
        <v>1790</v>
      </c>
      <c r="AA162" s="1" t="s">
        <v>1790</v>
      </c>
      <c r="AB162" s="1" t="s">
        <v>1798</v>
      </c>
      <c r="AC162" s="1" t="s">
        <v>1798</v>
      </c>
    </row>
    <row r="163" spans="1:29" ht="135" x14ac:dyDescent="0.25">
      <c r="A163" s="1">
        <v>45</v>
      </c>
      <c r="B163" s="1" t="s">
        <v>152</v>
      </c>
      <c r="C163" s="1" t="s">
        <v>153</v>
      </c>
      <c r="D163" s="1">
        <v>209</v>
      </c>
      <c r="E163" s="1" t="s">
        <v>163</v>
      </c>
      <c r="H163" s="1">
        <v>14</v>
      </c>
      <c r="I163" s="1" t="s">
        <v>157</v>
      </c>
      <c r="K163" s="1" t="s">
        <v>1150</v>
      </c>
      <c r="L163" s="1" t="s">
        <v>1151</v>
      </c>
      <c r="M163" s="1" t="s">
        <v>963</v>
      </c>
      <c r="Q163" s="1">
        <f t="shared" ref="Q163:Q166" si="26">LEN(N163)+LEN(P163)</f>
        <v>0</v>
      </c>
      <c r="R163" s="1" t="s">
        <v>976</v>
      </c>
      <c r="S163" s="1">
        <f t="shared" si="23"/>
        <v>0</v>
      </c>
      <c r="T163" s="1" t="s">
        <v>976</v>
      </c>
      <c r="U163" s="1" t="s">
        <v>1790</v>
      </c>
      <c r="V163" s="1" t="str">
        <f t="shared" si="13"/>
        <v>INT/CSCH EVENT</v>
      </c>
      <c r="W163" s="1" t="str">
        <f t="shared" si="14"/>
        <v>INT/CSCH EVENT</v>
      </c>
      <c r="X163" s="1" t="s">
        <v>1799</v>
      </c>
      <c r="Y163" s="1" t="s">
        <v>1799</v>
      </c>
      <c r="Z163" s="1" t="s">
        <v>1790</v>
      </c>
      <c r="AA163" s="1" t="s">
        <v>1790</v>
      </c>
      <c r="AB163" s="1" t="s">
        <v>1066</v>
      </c>
      <c r="AC163" s="1" t="s">
        <v>1805</v>
      </c>
    </row>
    <row r="164" spans="1:29" ht="90" x14ac:dyDescent="0.25">
      <c r="A164" s="1">
        <v>45</v>
      </c>
      <c r="B164" s="1" t="s">
        <v>152</v>
      </c>
      <c r="C164" s="1" t="s">
        <v>153</v>
      </c>
      <c r="D164" s="1">
        <v>209</v>
      </c>
      <c r="E164" s="1" t="s">
        <v>163</v>
      </c>
      <c r="H164" s="1">
        <v>14</v>
      </c>
      <c r="I164" s="1" t="s">
        <v>158</v>
      </c>
      <c r="K164" s="1" t="s">
        <v>1152</v>
      </c>
      <c r="L164" s="1" t="s">
        <v>1054</v>
      </c>
      <c r="M164" s="1" t="s">
        <v>960</v>
      </c>
      <c r="N164" s="1" t="s">
        <v>1084</v>
      </c>
      <c r="Q164" s="1">
        <f t="shared" si="26"/>
        <v>1</v>
      </c>
      <c r="R164" s="1" t="s">
        <v>972</v>
      </c>
      <c r="S164" s="1">
        <f t="shared" si="23"/>
        <v>1</v>
      </c>
      <c r="T164" s="1" t="s">
        <v>972</v>
      </c>
      <c r="V164" s="1" t="str">
        <f t="shared" si="13"/>
        <v>MCI (Tr)</v>
      </c>
      <c r="W164" s="1" t="str">
        <f t="shared" si="14"/>
        <v>MCI (Tr)</v>
      </c>
      <c r="X164" s="1" t="s">
        <v>981</v>
      </c>
      <c r="Y164" s="1" t="s">
        <v>981</v>
      </c>
      <c r="Z164" s="1" t="s">
        <v>981</v>
      </c>
      <c r="AA164" s="1" t="s">
        <v>981</v>
      </c>
      <c r="AB164" s="1" t="s">
        <v>981</v>
      </c>
      <c r="AC164" s="1" t="s">
        <v>981</v>
      </c>
    </row>
    <row r="165" spans="1:29" ht="90" x14ac:dyDescent="0.25">
      <c r="A165" s="1">
        <v>45</v>
      </c>
      <c r="B165" s="1" t="s">
        <v>152</v>
      </c>
      <c r="C165" s="1" t="s">
        <v>153</v>
      </c>
      <c r="D165" s="1">
        <v>209</v>
      </c>
      <c r="E165" s="1" t="s">
        <v>163</v>
      </c>
      <c r="H165" s="1">
        <v>14</v>
      </c>
      <c r="I165" s="1" t="s">
        <v>159</v>
      </c>
      <c r="K165" s="1" t="s">
        <v>1153</v>
      </c>
      <c r="L165" s="1" t="s">
        <v>1154</v>
      </c>
      <c r="M165" s="1" t="s">
        <v>960</v>
      </c>
      <c r="Q165" s="1">
        <f t="shared" ref="Q165" si="27">LEN(N165)+LEN(P165)</f>
        <v>0</v>
      </c>
      <c r="R165" s="1" t="s">
        <v>976</v>
      </c>
      <c r="S165" s="1">
        <f t="shared" si="23"/>
        <v>0</v>
      </c>
      <c r="T165" s="1" t="s">
        <v>976</v>
      </c>
      <c r="V165" s="1" t="str">
        <f t="shared" si="13"/>
        <v>INT/CSCH</v>
      </c>
      <c r="W165" s="1" t="str">
        <f t="shared" si="14"/>
        <v>INT/CSCH</v>
      </c>
      <c r="X165" s="1" t="s">
        <v>1799</v>
      </c>
      <c r="Y165" s="1" t="s">
        <v>1799</v>
      </c>
      <c r="Z165" s="1" t="s">
        <v>1799</v>
      </c>
      <c r="AA165" s="1" t="s">
        <v>1799</v>
      </c>
      <c r="AB165" s="1" t="s">
        <v>1799</v>
      </c>
      <c r="AC165" s="1" t="s">
        <v>1799</v>
      </c>
    </row>
    <row r="166" spans="1:29" ht="90" x14ac:dyDescent="0.25">
      <c r="A166" s="1">
        <v>45</v>
      </c>
      <c r="B166" s="1" t="s">
        <v>152</v>
      </c>
      <c r="C166" s="1" t="s">
        <v>153</v>
      </c>
      <c r="D166" s="1">
        <v>209</v>
      </c>
      <c r="E166" s="1" t="s">
        <v>163</v>
      </c>
      <c r="H166" s="1">
        <v>14</v>
      </c>
      <c r="I166" s="1" t="s">
        <v>160</v>
      </c>
      <c r="K166" s="1" t="s">
        <v>1155</v>
      </c>
      <c r="L166" s="1" t="s">
        <v>1156</v>
      </c>
      <c r="M166" s="1" t="s">
        <v>954</v>
      </c>
      <c r="O166" s="1" t="s">
        <v>1003</v>
      </c>
      <c r="P166" s="1" t="s">
        <v>1003</v>
      </c>
      <c r="Q166" s="1">
        <f t="shared" si="26"/>
        <v>1</v>
      </c>
      <c r="R166" s="1" t="s">
        <v>965</v>
      </c>
      <c r="S166" s="1">
        <f t="shared" si="23"/>
        <v>1</v>
      </c>
      <c r="T166" s="1" t="s">
        <v>965</v>
      </c>
      <c r="V166" s="1" t="str">
        <f t="shared" si="13"/>
        <v>MCI (Br)</v>
      </c>
      <c r="W166" s="1" t="str">
        <f t="shared" si="14"/>
        <v>MCI (Br)</v>
      </c>
      <c r="X166" s="1" t="s">
        <v>981</v>
      </c>
      <c r="Y166" s="1" t="s">
        <v>981</v>
      </c>
      <c r="Z166" s="1" t="s">
        <v>981</v>
      </c>
      <c r="AA166" s="1" t="s">
        <v>981</v>
      </c>
      <c r="AB166" s="1" t="s">
        <v>981</v>
      </c>
      <c r="AC166" s="1" t="s">
        <v>981</v>
      </c>
    </row>
    <row r="167" spans="1:29" ht="90" x14ac:dyDescent="0.25">
      <c r="A167" s="1">
        <v>45</v>
      </c>
      <c r="B167" s="1" t="s">
        <v>152</v>
      </c>
      <c r="C167" s="1" t="s">
        <v>153</v>
      </c>
      <c r="D167" s="1">
        <v>209</v>
      </c>
      <c r="E167" s="1" t="s">
        <v>163</v>
      </c>
      <c r="H167" s="1">
        <v>14</v>
      </c>
      <c r="I167" s="1" t="s">
        <v>161</v>
      </c>
      <c r="K167" s="1" t="s">
        <v>161</v>
      </c>
      <c r="L167" s="1" t="s">
        <v>1064</v>
      </c>
      <c r="M167" s="1" t="s">
        <v>984</v>
      </c>
      <c r="N167" s="1" t="s">
        <v>979</v>
      </c>
      <c r="Q167" s="1">
        <f t="shared" ref="Q167" si="28">LEN(N167)+LEN(P167)</f>
        <v>1</v>
      </c>
      <c r="R167" s="1" t="s">
        <v>972</v>
      </c>
      <c r="S167" s="1">
        <f t="shared" si="23"/>
        <v>1</v>
      </c>
      <c r="T167" s="1" t="s">
        <v>972</v>
      </c>
      <c r="U167" s="1" t="s">
        <v>1790</v>
      </c>
      <c r="V167" s="1" t="str">
        <f t="shared" si="13"/>
        <v>MCI (Tr) EVENT</v>
      </c>
      <c r="W167" s="1" t="str">
        <f t="shared" si="14"/>
        <v>MCI (Tr) EVENT</v>
      </c>
      <c r="X167" s="1" t="s">
        <v>1798</v>
      </c>
      <c r="Y167" s="1" t="s">
        <v>1798</v>
      </c>
      <c r="Z167" s="1" t="s">
        <v>1790</v>
      </c>
      <c r="AA167" s="1" t="s">
        <v>1790</v>
      </c>
      <c r="AB167" s="1" t="s">
        <v>1798</v>
      </c>
      <c r="AC167" s="1" t="s">
        <v>1798</v>
      </c>
    </row>
    <row r="168" spans="1:29" ht="90" x14ac:dyDescent="0.25">
      <c r="A168" s="1">
        <v>45</v>
      </c>
      <c r="B168" s="1" t="s">
        <v>152</v>
      </c>
      <c r="C168" s="1" t="s">
        <v>153</v>
      </c>
      <c r="D168" s="1">
        <v>209</v>
      </c>
      <c r="E168" s="1" t="s">
        <v>163</v>
      </c>
      <c r="H168" s="1">
        <v>14</v>
      </c>
      <c r="I168" s="1" t="s">
        <v>162</v>
      </c>
      <c r="K168" s="1" t="s">
        <v>1157</v>
      </c>
      <c r="L168" s="1" t="s">
        <v>1086</v>
      </c>
      <c r="M168" s="1" t="s">
        <v>954</v>
      </c>
      <c r="O168" s="1" t="s">
        <v>1003</v>
      </c>
      <c r="P168" s="1" t="s">
        <v>1003</v>
      </c>
      <c r="Q168" s="1">
        <f t="shared" ref="Q168:Q169" si="29">LEN(N168)+LEN(P168)</f>
        <v>1</v>
      </c>
      <c r="R168" s="1" t="s">
        <v>965</v>
      </c>
      <c r="S168" s="1">
        <f t="shared" si="23"/>
        <v>1</v>
      </c>
      <c r="T168" s="1" t="s">
        <v>965</v>
      </c>
      <c r="V168" s="1" t="str">
        <f t="shared" si="13"/>
        <v>MCI (Br)</v>
      </c>
      <c r="W168" s="1" t="str">
        <f t="shared" si="14"/>
        <v>MCI (Br)</v>
      </c>
      <c r="X168" s="1" t="s">
        <v>981</v>
      </c>
      <c r="Y168" s="1" t="s">
        <v>981</v>
      </c>
      <c r="Z168" s="1" t="s">
        <v>981</v>
      </c>
      <c r="AA168" s="1" t="s">
        <v>981</v>
      </c>
      <c r="AB168" s="1" t="s">
        <v>981</v>
      </c>
      <c r="AC168" s="1" t="s">
        <v>981</v>
      </c>
    </row>
    <row r="169" spans="1:29" ht="75" x14ac:dyDescent="0.25">
      <c r="A169" s="1">
        <v>46</v>
      </c>
      <c r="B169" s="1" t="s">
        <v>164</v>
      </c>
      <c r="C169" s="1">
        <v>68</v>
      </c>
      <c r="D169" s="1">
        <v>208</v>
      </c>
      <c r="E169" s="1" t="s">
        <v>165</v>
      </c>
      <c r="H169" s="1">
        <v>9</v>
      </c>
      <c r="I169" s="1" t="s">
        <v>1161</v>
      </c>
      <c r="K169" s="1" t="s">
        <v>1078</v>
      </c>
      <c r="L169" s="1" t="s">
        <v>1076</v>
      </c>
      <c r="M169" s="1" t="s">
        <v>984</v>
      </c>
      <c r="Q169" s="1">
        <f t="shared" si="29"/>
        <v>0</v>
      </c>
      <c r="R169" s="1" t="s">
        <v>976</v>
      </c>
      <c r="S169" s="1">
        <f t="shared" si="23"/>
        <v>0</v>
      </c>
      <c r="T169" s="1" t="s">
        <v>976</v>
      </c>
      <c r="U169" s="1" t="s">
        <v>1790</v>
      </c>
      <c r="V169" s="1" t="str">
        <f t="shared" si="13"/>
        <v>INT/CSCH EVENT</v>
      </c>
      <c r="W169" s="1" t="str">
        <f t="shared" si="14"/>
        <v>INT/CSCH EVENT</v>
      </c>
      <c r="X169" s="1" t="s">
        <v>1799</v>
      </c>
      <c r="Y169" s="1" t="s">
        <v>1799</v>
      </c>
      <c r="Z169" s="1" t="s">
        <v>1790</v>
      </c>
      <c r="AA169" s="1" t="s">
        <v>1790</v>
      </c>
      <c r="AB169" s="1" t="s">
        <v>1066</v>
      </c>
      <c r="AC169" s="1" t="s">
        <v>1805</v>
      </c>
    </row>
    <row r="170" spans="1:29" ht="75" x14ac:dyDescent="0.25">
      <c r="A170" s="1">
        <v>46</v>
      </c>
      <c r="B170" s="1" t="s">
        <v>164</v>
      </c>
      <c r="C170" s="1">
        <v>68</v>
      </c>
      <c r="D170" s="1">
        <v>208</v>
      </c>
      <c r="E170" s="1" t="s">
        <v>165</v>
      </c>
      <c r="H170" s="1">
        <v>9</v>
      </c>
      <c r="I170" s="1" t="s">
        <v>1162</v>
      </c>
      <c r="K170" s="1" t="s">
        <v>1078</v>
      </c>
      <c r="L170" s="1" t="s">
        <v>1076</v>
      </c>
      <c r="M170" s="1" t="s">
        <v>984</v>
      </c>
      <c r="Q170" s="1">
        <f t="shared" ref="Q170:Q172" si="30">LEN(N170)+LEN(P170)</f>
        <v>0</v>
      </c>
      <c r="R170" s="1" t="s">
        <v>976</v>
      </c>
      <c r="S170" s="1">
        <f t="shared" si="23"/>
        <v>0</v>
      </c>
      <c r="T170" s="1" t="s">
        <v>976</v>
      </c>
      <c r="U170" s="1" t="s">
        <v>1790</v>
      </c>
      <c r="V170" s="1" t="str">
        <f t="shared" si="13"/>
        <v>INT/CSCH EVENT</v>
      </c>
      <c r="W170" s="1" t="str">
        <f t="shared" si="14"/>
        <v>INT/CSCH EVENT</v>
      </c>
      <c r="X170" s="1" t="s">
        <v>1799</v>
      </c>
      <c r="Y170" s="1" t="s">
        <v>1799</v>
      </c>
      <c r="Z170" s="1" t="s">
        <v>1790</v>
      </c>
      <c r="AA170" s="1" t="s">
        <v>1790</v>
      </c>
      <c r="AB170" s="1" t="s">
        <v>1066</v>
      </c>
      <c r="AC170" s="1" t="s">
        <v>1805</v>
      </c>
    </row>
    <row r="171" spans="1:29" ht="75" x14ac:dyDescent="0.25">
      <c r="A171" s="1">
        <v>46</v>
      </c>
      <c r="B171" s="1" t="s">
        <v>164</v>
      </c>
      <c r="C171" s="1">
        <v>68</v>
      </c>
      <c r="D171" s="1">
        <v>208</v>
      </c>
      <c r="E171" s="1" t="s">
        <v>165</v>
      </c>
      <c r="H171" s="1">
        <v>9</v>
      </c>
      <c r="I171" s="1" t="s">
        <v>1158</v>
      </c>
      <c r="K171" s="1" t="s">
        <v>1163</v>
      </c>
      <c r="L171" s="1" t="s">
        <v>1076</v>
      </c>
      <c r="M171" s="1" t="s">
        <v>984</v>
      </c>
      <c r="Q171" s="1">
        <f t="shared" si="30"/>
        <v>0</v>
      </c>
      <c r="R171" s="1" t="s">
        <v>976</v>
      </c>
      <c r="S171" s="1">
        <f t="shared" si="23"/>
        <v>0</v>
      </c>
      <c r="T171" s="1" t="s">
        <v>976</v>
      </c>
      <c r="U171" s="1" t="s">
        <v>1790</v>
      </c>
      <c r="V171" s="1" t="str">
        <f t="shared" si="13"/>
        <v>INT/CSCH EVENT</v>
      </c>
      <c r="W171" s="1" t="str">
        <f t="shared" si="14"/>
        <v>INT/CSCH EVENT</v>
      </c>
      <c r="X171" s="1" t="s">
        <v>1799</v>
      </c>
      <c r="Y171" s="1" t="s">
        <v>1799</v>
      </c>
      <c r="Z171" s="1" t="s">
        <v>1790</v>
      </c>
      <c r="AA171" s="1" t="s">
        <v>1790</v>
      </c>
      <c r="AB171" s="1" t="s">
        <v>1066</v>
      </c>
      <c r="AC171" s="1" t="s">
        <v>1805</v>
      </c>
    </row>
    <row r="172" spans="1:29" ht="75" x14ac:dyDescent="0.25">
      <c r="A172" s="1">
        <v>46</v>
      </c>
      <c r="B172" s="1" t="s">
        <v>164</v>
      </c>
      <c r="C172" s="1">
        <v>68</v>
      </c>
      <c r="D172" s="1">
        <v>208</v>
      </c>
      <c r="E172" s="1" t="s">
        <v>165</v>
      </c>
      <c r="H172" s="1">
        <v>9</v>
      </c>
      <c r="I172" s="1" t="s">
        <v>166</v>
      </c>
      <c r="K172" s="1" t="s">
        <v>1078</v>
      </c>
      <c r="L172" s="1" t="s">
        <v>1076</v>
      </c>
      <c r="M172" s="1" t="s">
        <v>984</v>
      </c>
      <c r="Q172" s="1">
        <f t="shared" si="30"/>
        <v>0</v>
      </c>
      <c r="R172" s="1" t="s">
        <v>976</v>
      </c>
      <c r="S172" s="1">
        <f t="shared" si="23"/>
        <v>0</v>
      </c>
      <c r="T172" s="1" t="s">
        <v>976</v>
      </c>
      <c r="U172" s="1" t="s">
        <v>1790</v>
      </c>
      <c r="V172" s="1" t="str">
        <f t="shared" si="13"/>
        <v>INT/CSCH EVENT</v>
      </c>
      <c r="W172" s="1" t="str">
        <f t="shared" si="14"/>
        <v>INT/CSCH EVENT</v>
      </c>
      <c r="X172" s="1" t="s">
        <v>1799</v>
      </c>
      <c r="Y172" s="1" t="s">
        <v>1799</v>
      </c>
      <c r="Z172" s="1" t="s">
        <v>1790</v>
      </c>
      <c r="AA172" s="1" t="s">
        <v>1790</v>
      </c>
      <c r="AB172" s="1" t="s">
        <v>1066</v>
      </c>
      <c r="AC172" s="1" t="s">
        <v>1805</v>
      </c>
    </row>
    <row r="173" spans="1:29" ht="75" x14ac:dyDescent="0.25">
      <c r="A173" s="1">
        <v>46</v>
      </c>
      <c r="B173" s="1" t="s">
        <v>164</v>
      </c>
      <c r="C173" s="1">
        <v>68</v>
      </c>
      <c r="D173" s="1">
        <v>208</v>
      </c>
      <c r="E173" s="1" t="s">
        <v>165</v>
      </c>
      <c r="H173" s="1">
        <v>9</v>
      </c>
      <c r="I173" s="1" t="s">
        <v>167</v>
      </c>
      <c r="K173" s="1" t="s">
        <v>1165</v>
      </c>
      <c r="L173" s="1" t="s">
        <v>991</v>
      </c>
      <c r="M173" s="1" t="s">
        <v>984</v>
      </c>
      <c r="Q173" s="1">
        <f t="shared" ref="Q173" si="31">LEN(N173)+LEN(P173)</f>
        <v>0</v>
      </c>
      <c r="R173" s="1" t="s">
        <v>976</v>
      </c>
      <c r="S173" s="1">
        <f t="shared" si="23"/>
        <v>0</v>
      </c>
      <c r="T173" s="1" t="s">
        <v>976</v>
      </c>
      <c r="V173" s="1" t="str">
        <f t="shared" si="13"/>
        <v>INT/CSCH</v>
      </c>
      <c r="W173" s="1" t="str">
        <f t="shared" si="14"/>
        <v>INT/CSCH</v>
      </c>
      <c r="X173" s="1" t="s">
        <v>1799</v>
      </c>
      <c r="Y173" s="1" t="s">
        <v>1799</v>
      </c>
      <c r="Z173" s="1" t="s">
        <v>1799</v>
      </c>
      <c r="AA173" s="1" t="s">
        <v>1799</v>
      </c>
      <c r="AB173" s="1" t="s">
        <v>1799</v>
      </c>
      <c r="AC173" s="1" t="s">
        <v>1799</v>
      </c>
    </row>
    <row r="174" spans="1:29" ht="75" x14ac:dyDescent="0.25">
      <c r="A174" s="1">
        <v>46</v>
      </c>
      <c r="B174" s="1" t="s">
        <v>164</v>
      </c>
      <c r="C174" s="1">
        <v>68</v>
      </c>
      <c r="D174" s="1">
        <v>208</v>
      </c>
      <c r="E174" s="1" t="s">
        <v>165</v>
      </c>
      <c r="H174" s="1">
        <v>9</v>
      </c>
      <c r="I174" s="1" t="s">
        <v>1160</v>
      </c>
      <c r="K174" s="1" t="s">
        <v>1079</v>
      </c>
      <c r="L174" s="1" t="s">
        <v>1076</v>
      </c>
      <c r="M174" s="1" t="s">
        <v>984</v>
      </c>
      <c r="Q174" s="1">
        <f t="shared" ref="Q174" si="32">LEN(N174)+LEN(P174)</f>
        <v>0</v>
      </c>
      <c r="R174" s="1" t="s">
        <v>976</v>
      </c>
      <c r="S174" s="1">
        <f t="shared" si="23"/>
        <v>0</v>
      </c>
      <c r="T174" s="1" t="s">
        <v>976</v>
      </c>
      <c r="U174" s="1" t="s">
        <v>1790</v>
      </c>
      <c r="V174" s="1" t="str">
        <f t="shared" si="13"/>
        <v>INT/CSCH EVENT</v>
      </c>
      <c r="W174" s="1" t="str">
        <f t="shared" si="14"/>
        <v>INT/CSCH EVENT</v>
      </c>
      <c r="X174" s="1" t="s">
        <v>1799</v>
      </c>
      <c r="Y174" s="1" t="s">
        <v>1799</v>
      </c>
      <c r="Z174" s="1" t="s">
        <v>1790</v>
      </c>
      <c r="AA174" s="1" t="s">
        <v>1790</v>
      </c>
      <c r="AB174" s="1" t="s">
        <v>1066</v>
      </c>
      <c r="AC174" s="1" t="s">
        <v>1805</v>
      </c>
    </row>
    <row r="175" spans="1:29" ht="75" x14ac:dyDescent="0.25">
      <c r="A175" s="1">
        <v>46</v>
      </c>
      <c r="B175" s="1" t="s">
        <v>164</v>
      </c>
      <c r="C175" s="1">
        <v>68</v>
      </c>
      <c r="D175" s="1">
        <v>208</v>
      </c>
      <c r="E175" s="1" t="s">
        <v>165</v>
      </c>
      <c r="H175" s="1">
        <v>9</v>
      </c>
      <c r="I175" s="1" t="s">
        <v>1159</v>
      </c>
      <c r="K175" s="1" t="s">
        <v>1080</v>
      </c>
      <c r="L175" s="1" t="s">
        <v>1076</v>
      </c>
      <c r="M175" s="1" t="s">
        <v>984</v>
      </c>
      <c r="Q175" s="1">
        <f t="shared" ref="Q175:Q176" si="33">LEN(N175)+LEN(P175)</f>
        <v>0</v>
      </c>
      <c r="R175" s="1" t="s">
        <v>976</v>
      </c>
      <c r="S175" s="1">
        <f t="shared" si="23"/>
        <v>0</v>
      </c>
      <c r="T175" s="1" t="s">
        <v>976</v>
      </c>
      <c r="U175" s="1" t="s">
        <v>1790</v>
      </c>
      <c r="V175" s="1" t="str">
        <f t="shared" si="13"/>
        <v>INT/CSCH EVENT</v>
      </c>
      <c r="W175" s="1" t="str">
        <f t="shared" si="14"/>
        <v>INT/CSCH EVENT</v>
      </c>
      <c r="X175" s="1" t="s">
        <v>1799</v>
      </c>
      <c r="Y175" s="1" t="s">
        <v>1799</v>
      </c>
      <c r="Z175" s="1" t="s">
        <v>1790</v>
      </c>
      <c r="AA175" s="1" t="s">
        <v>1790</v>
      </c>
      <c r="AB175" s="1" t="s">
        <v>1066</v>
      </c>
      <c r="AC175" s="1" t="s">
        <v>1805</v>
      </c>
    </row>
    <row r="176" spans="1:29" ht="75" x14ac:dyDescent="0.25">
      <c r="A176" s="1">
        <v>46</v>
      </c>
      <c r="B176" s="1" t="s">
        <v>164</v>
      </c>
      <c r="C176" s="1">
        <v>68</v>
      </c>
      <c r="D176" s="1">
        <v>208</v>
      </c>
      <c r="E176" s="1" t="s">
        <v>165</v>
      </c>
      <c r="H176" s="1">
        <v>9</v>
      </c>
      <c r="I176" s="1" t="s">
        <v>168</v>
      </c>
      <c r="K176" s="1" t="s">
        <v>1166</v>
      </c>
      <c r="L176" s="1" t="s">
        <v>1154</v>
      </c>
      <c r="M176" s="1" t="s">
        <v>960</v>
      </c>
      <c r="Q176" s="1">
        <f t="shared" si="33"/>
        <v>0</v>
      </c>
      <c r="R176" s="1" t="s">
        <v>976</v>
      </c>
      <c r="S176" s="1">
        <f t="shared" si="23"/>
        <v>0</v>
      </c>
      <c r="T176" s="1" t="s">
        <v>976</v>
      </c>
      <c r="V176" s="1" t="str">
        <f t="shared" si="13"/>
        <v>INT/CSCH</v>
      </c>
      <c r="W176" s="1" t="str">
        <f t="shared" si="14"/>
        <v>INT/CSCH</v>
      </c>
      <c r="X176" s="1" t="s">
        <v>1799</v>
      </c>
      <c r="Y176" s="1" t="s">
        <v>1799</v>
      </c>
      <c r="Z176" s="1" t="s">
        <v>1799</v>
      </c>
      <c r="AA176" s="1" t="s">
        <v>1799</v>
      </c>
      <c r="AB176" s="1" t="s">
        <v>1799</v>
      </c>
      <c r="AC176" s="1" t="s">
        <v>1799</v>
      </c>
    </row>
    <row r="177" spans="1:29" ht="75" x14ac:dyDescent="0.25">
      <c r="A177" s="1">
        <v>46</v>
      </c>
      <c r="B177" s="1" t="s">
        <v>164</v>
      </c>
      <c r="C177" s="1">
        <v>68</v>
      </c>
      <c r="D177" s="1">
        <v>208</v>
      </c>
      <c r="E177" s="1" t="s">
        <v>165</v>
      </c>
      <c r="H177" s="1">
        <v>9</v>
      </c>
      <c r="I177" s="1" t="s">
        <v>169</v>
      </c>
      <c r="K177" s="1" t="s">
        <v>1164</v>
      </c>
      <c r="L177" s="1" t="s">
        <v>1020</v>
      </c>
      <c r="M177" s="1" t="s">
        <v>984</v>
      </c>
      <c r="O177" s="1" t="s">
        <v>964</v>
      </c>
      <c r="P177" s="1" t="s">
        <v>964</v>
      </c>
      <c r="Q177" s="1">
        <f t="shared" ref="Q177:Q182" si="34">LEN(N177)+LEN(P177)</f>
        <v>1</v>
      </c>
      <c r="R177" s="1" t="s">
        <v>965</v>
      </c>
      <c r="S177" s="1">
        <f t="shared" si="23"/>
        <v>1</v>
      </c>
      <c r="T177" s="1" t="s">
        <v>965</v>
      </c>
      <c r="U177" s="1" t="s">
        <v>1790</v>
      </c>
      <c r="V177" s="1" t="str">
        <f t="shared" si="13"/>
        <v>MCI (Br) EVENT</v>
      </c>
      <c r="W177" s="1" t="str">
        <f t="shared" si="14"/>
        <v>MCI (Br) EVENT</v>
      </c>
      <c r="X177" s="1" t="s">
        <v>1798</v>
      </c>
      <c r="Y177" s="1" t="s">
        <v>1798</v>
      </c>
      <c r="Z177" s="1" t="s">
        <v>1790</v>
      </c>
      <c r="AA177" s="1" t="s">
        <v>1790</v>
      </c>
      <c r="AB177" s="1" t="s">
        <v>1798</v>
      </c>
      <c r="AC177" s="1" t="s">
        <v>1798</v>
      </c>
    </row>
    <row r="178" spans="1:29" ht="90" x14ac:dyDescent="0.25">
      <c r="A178" s="1">
        <v>47</v>
      </c>
      <c r="B178" s="1" t="s">
        <v>170</v>
      </c>
      <c r="C178" s="1" t="s">
        <v>171</v>
      </c>
      <c r="D178" s="1">
        <v>207</v>
      </c>
      <c r="E178" s="1" t="s">
        <v>172</v>
      </c>
      <c r="H178" s="1">
        <v>10</v>
      </c>
      <c r="I178" s="1" t="s">
        <v>173</v>
      </c>
      <c r="K178" s="1" t="s">
        <v>1167</v>
      </c>
      <c r="L178" s="1" t="s">
        <v>983</v>
      </c>
      <c r="M178" s="1" t="s">
        <v>984</v>
      </c>
      <c r="N178" s="1" t="s">
        <v>979</v>
      </c>
      <c r="Q178" s="1">
        <f t="shared" si="34"/>
        <v>1</v>
      </c>
      <c r="R178" s="1" t="s">
        <v>972</v>
      </c>
      <c r="S178" s="1">
        <f t="shared" si="23"/>
        <v>1</v>
      </c>
      <c r="T178" s="1" t="s">
        <v>972</v>
      </c>
      <c r="U178" s="1" t="s">
        <v>1790</v>
      </c>
      <c r="V178" s="1" t="str">
        <f t="shared" si="13"/>
        <v>MCI (Tr) EVENT</v>
      </c>
      <c r="W178" s="1" t="str">
        <f t="shared" si="14"/>
        <v>MCI (Tr) EVENT</v>
      </c>
      <c r="X178" s="1" t="s">
        <v>1798</v>
      </c>
      <c r="Y178" s="1" t="s">
        <v>1798</v>
      </c>
      <c r="Z178" s="1" t="s">
        <v>1790</v>
      </c>
      <c r="AA178" s="1" t="s">
        <v>1790</v>
      </c>
      <c r="AB178" s="1" t="s">
        <v>1798</v>
      </c>
      <c r="AC178" s="1" t="s">
        <v>1798</v>
      </c>
    </row>
    <row r="179" spans="1:29" ht="90" x14ac:dyDescent="0.25">
      <c r="A179" s="1">
        <v>47</v>
      </c>
      <c r="B179" s="1" t="s">
        <v>170</v>
      </c>
      <c r="C179" s="1" t="s">
        <v>171</v>
      </c>
      <c r="D179" s="1">
        <v>207</v>
      </c>
      <c r="E179" s="1" t="s">
        <v>172</v>
      </c>
      <c r="H179" s="1">
        <v>10</v>
      </c>
      <c r="I179" s="1" t="s">
        <v>1168</v>
      </c>
      <c r="K179" s="1" t="s">
        <v>1078</v>
      </c>
      <c r="L179" s="1" t="s">
        <v>1076</v>
      </c>
      <c r="M179" s="1" t="s">
        <v>984</v>
      </c>
      <c r="Q179" s="1">
        <f t="shared" si="34"/>
        <v>0</v>
      </c>
      <c r="R179" s="1" t="s">
        <v>976</v>
      </c>
      <c r="S179" s="1">
        <f t="shared" si="23"/>
        <v>0</v>
      </c>
      <c r="T179" s="1" t="s">
        <v>976</v>
      </c>
      <c r="U179" s="1" t="s">
        <v>1790</v>
      </c>
      <c r="V179" s="1" t="str">
        <f t="shared" si="13"/>
        <v>INT/CSCH EVENT</v>
      </c>
      <c r="W179" s="1" t="str">
        <f t="shared" si="14"/>
        <v>INT/CSCH EVENT</v>
      </c>
      <c r="X179" s="1" t="s">
        <v>1799</v>
      </c>
      <c r="Y179" s="1" t="s">
        <v>1799</v>
      </c>
      <c r="Z179" s="1" t="s">
        <v>1790</v>
      </c>
      <c r="AA179" s="1" t="s">
        <v>1790</v>
      </c>
      <c r="AB179" s="1" t="s">
        <v>1066</v>
      </c>
      <c r="AC179" s="1" t="s">
        <v>1805</v>
      </c>
    </row>
    <row r="180" spans="1:29" ht="90" x14ac:dyDescent="0.25">
      <c r="A180" s="1">
        <v>47</v>
      </c>
      <c r="B180" s="1" t="s">
        <v>170</v>
      </c>
      <c r="C180" s="1" t="s">
        <v>171</v>
      </c>
      <c r="D180" s="1">
        <v>207</v>
      </c>
      <c r="E180" s="1" t="s">
        <v>172</v>
      </c>
      <c r="H180" s="1">
        <v>10</v>
      </c>
      <c r="I180" s="1" t="s">
        <v>1169</v>
      </c>
      <c r="K180" s="1" t="s">
        <v>1078</v>
      </c>
      <c r="L180" s="1" t="s">
        <v>1076</v>
      </c>
      <c r="M180" s="1" t="s">
        <v>984</v>
      </c>
      <c r="Q180" s="1">
        <f t="shared" si="34"/>
        <v>0</v>
      </c>
      <c r="R180" s="1" t="s">
        <v>976</v>
      </c>
      <c r="S180" s="1">
        <f t="shared" si="23"/>
        <v>0</v>
      </c>
      <c r="T180" s="1" t="s">
        <v>976</v>
      </c>
      <c r="U180" s="1" t="s">
        <v>1790</v>
      </c>
      <c r="V180" s="1" t="str">
        <f t="shared" si="13"/>
        <v>INT/CSCH EVENT</v>
      </c>
      <c r="W180" s="1" t="str">
        <f t="shared" si="14"/>
        <v>INT/CSCH EVENT</v>
      </c>
      <c r="X180" s="1" t="s">
        <v>1799</v>
      </c>
      <c r="Y180" s="1" t="s">
        <v>1799</v>
      </c>
      <c r="Z180" s="1" t="s">
        <v>1790</v>
      </c>
      <c r="AA180" s="1" t="s">
        <v>1790</v>
      </c>
      <c r="AB180" s="1" t="s">
        <v>1066</v>
      </c>
      <c r="AC180" s="1" t="s">
        <v>1805</v>
      </c>
    </row>
    <row r="181" spans="1:29" ht="90" x14ac:dyDescent="0.25">
      <c r="A181" s="1">
        <v>47</v>
      </c>
      <c r="B181" s="1" t="s">
        <v>170</v>
      </c>
      <c r="C181" s="1" t="s">
        <v>171</v>
      </c>
      <c r="D181" s="1">
        <v>207</v>
      </c>
      <c r="E181" s="1" t="s">
        <v>172</v>
      </c>
      <c r="H181" s="1">
        <v>10</v>
      </c>
      <c r="I181" s="1" t="s">
        <v>1170</v>
      </c>
      <c r="K181" s="1" t="s">
        <v>1079</v>
      </c>
      <c r="L181" s="1" t="s">
        <v>1076</v>
      </c>
      <c r="M181" s="1" t="s">
        <v>984</v>
      </c>
      <c r="Q181" s="1">
        <f t="shared" si="34"/>
        <v>0</v>
      </c>
      <c r="R181" s="1" t="s">
        <v>976</v>
      </c>
      <c r="S181" s="1">
        <f t="shared" si="23"/>
        <v>0</v>
      </c>
      <c r="T181" s="1" t="s">
        <v>976</v>
      </c>
      <c r="U181" s="1" t="s">
        <v>1790</v>
      </c>
      <c r="V181" s="1" t="str">
        <f t="shared" si="13"/>
        <v>INT/CSCH EVENT</v>
      </c>
      <c r="W181" s="1" t="str">
        <f t="shared" si="14"/>
        <v>INT/CSCH EVENT</v>
      </c>
      <c r="X181" s="1" t="s">
        <v>1799</v>
      </c>
      <c r="Y181" s="1" t="s">
        <v>1799</v>
      </c>
      <c r="Z181" s="1" t="s">
        <v>1790</v>
      </c>
      <c r="AA181" s="1" t="s">
        <v>1790</v>
      </c>
      <c r="AB181" s="1" t="s">
        <v>1066</v>
      </c>
      <c r="AC181" s="1" t="s">
        <v>1805</v>
      </c>
    </row>
    <row r="182" spans="1:29" ht="90" x14ac:dyDescent="0.25">
      <c r="A182" s="1">
        <v>47</v>
      </c>
      <c r="B182" s="1" t="s">
        <v>170</v>
      </c>
      <c r="C182" s="1" t="s">
        <v>171</v>
      </c>
      <c r="D182" s="1">
        <v>207</v>
      </c>
      <c r="E182" s="1" t="s">
        <v>172</v>
      </c>
      <c r="H182" s="1">
        <v>10</v>
      </c>
      <c r="I182" s="1" t="s">
        <v>1171</v>
      </c>
      <c r="K182" s="1" t="s">
        <v>1080</v>
      </c>
      <c r="L182" s="1" t="s">
        <v>1076</v>
      </c>
      <c r="M182" s="1" t="s">
        <v>984</v>
      </c>
      <c r="Q182" s="1">
        <f t="shared" si="34"/>
        <v>0</v>
      </c>
      <c r="R182" s="1" t="s">
        <v>976</v>
      </c>
      <c r="S182" s="1">
        <f t="shared" si="23"/>
        <v>0</v>
      </c>
      <c r="T182" s="1" t="s">
        <v>976</v>
      </c>
      <c r="U182" s="1" t="s">
        <v>1790</v>
      </c>
      <c r="V182" s="1" t="str">
        <f t="shared" si="13"/>
        <v>INT/CSCH EVENT</v>
      </c>
      <c r="W182" s="1" t="str">
        <f t="shared" si="14"/>
        <v>INT/CSCH EVENT</v>
      </c>
      <c r="X182" s="1" t="s">
        <v>1799</v>
      </c>
      <c r="Y182" s="1" t="s">
        <v>1799</v>
      </c>
      <c r="Z182" s="1" t="s">
        <v>1790</v>
      </c>
      <c r="AA182" s="1" t="s">
        <v>1790</v>
      </c>
      <c r="AB182" s="1" t="s">
        <v>1066</v>
      </c>
      <c r="AC182" s="1" t="s">
        <v>1805</v>
      </c>
    </row>
    <row r="183" spans="1:29" ht="90" x14ac:dyDescent="0.25">
      <c r="A183" s="1">
        <v>47</v>
      </c>
      <c r="B183" s="1" t="s">
        <v>170</v>
      </c>
      <c r="C183" s="1" t="s">
        <v>171</v>
      </c>
      <c r="D183" s="1">
        <v>207</v>
      </c>
      <c r="E183" s="1" t="s">
        <v>172</v>
      </c>
      <c r="H183" s="1">
        <v>10</v>
      </c>
      <c r="I183" s="1" t="s">
        <v>1172</v>
      </c>
      <c r="K183" s="1" t="s">
        <v>1174</v>
      </c>
      <c r="L183" s="1" t="s">
        <v>1020</v>
      </c>
      <c r="M183" s="1" t="s">
        <v>984</v>
      </c>
      <c r="O183" s="1" t="s">
        <v>964</v>
      </c>
      <c r="P183" s="1" t="s">
        <v>964</v>
      </c>
      <c r="Q183" s="1">
        <f t="shared" ref="Q183:Q184" si="35">LEN(N183)+LEN(P183)</f>
        <v>1</v>
      </c>
      <c r="R183" s="1" t="s">
        <v>965</v>
      </c>
      <c r="S183" s="1">
        <f t="shared" si="23"/>
        <v>1</v>
      </c>
      <c r="T183" s="1" t="s">
        <v>965</v>
      </c>
      <c r="U183" s="1" t="s">
        <v>1790</v>
      </c>
      <c r="V183" s="1" t="str">
        <f t="shared" si="13"/>
        <v>MCI (Br) EVENT</v>
      </c>
      <c r="W183" s="1" t="str">
        <f t="shared" si="14"/>
        <v>MCI (Br) EVENT</v>
      </c>
      <c r="X183" s="1" t="s">
        <v>1798</v>
      </c>
      <c r="Y183" s="1" t="s">
        <v>1798</v>
      </c>
      <c r="Z183" s="1" t="s">
        <v>1790</v>
      </c>
      <c r="AA183" s="1" t="s">
        <v>1790</v>
      </c>
      <c r="AB183" s="1" t="s">
        <v>1798</v>
      </c>
      <c r="AC183" s="1" t="s">
        <v>1798</v>
      </c>
    </row>
    <row r="184" spans="1:29" ht="90" x14ac:dyDescent="0.25">
      <c r="A184" s="1">
        <v>47</v>
      </c>
      <c r="B184" s="1" t="s">
        <v>170</v>
      </c>
      <c r="C184" s="1" t="s">
        <v>171</v>
      </c>
      <c r="D184" s="1">
        <v>207</v>
      </c>
      <c r="E184" s="1" t="s">
        <v>172</v>
      </c>
      <c r="F184" s="1" t="s">
        <v>1767</v>
      </c>
      <c r="H184" s="1">
        <v>10</v>
      </c>
      <c r="I184" s="1" t="s">
        <v>1766</v>
      </c>
      <c r="K184" s="1" t="s">
        <v>1768</v>
      </c>
      <c r="L184" s="1" t="s">
        <v>988</v>
      </c>
      <c r="M184" s="1" t="s">
        <v>960</v>
      </c>
      <c r="Q184" s="1">
        <f t="shared" si="35"/>
        <v>0</v>
      </c>
      <c r="R184" s="1" t="s">
        <v>976</v>
      </c>
      <c r="S184" s="1">
        <f t="shared" si="23"/>
        <v>0</v>
      </c>
      <c r="T184" s="1" t="s">
        <v>976</v>
      </c>
      <c r="V184" s="1" t="str">
        <f t="shared" si="13"/>
        <v>INT/CSCH</v>
      </c>
      <c r="W184" s="1" t="str">
        <f t="shared" si="14"/>
        <v>INT/CSCH</v>
      </c>
      <c r="X184" s="1" t="s">
        <v>1799</v>
      </c>
      <c r="Y184" s="1" t="s">
        <v>1799</v>
      </c>
      <c r="Z184" s="1" t="s">
        <v>1799</v>
      </c>
      <c r="AA184" s="1" t="s">
        <v>1799</v>
      </c>
      <c r="AB184" s="1" t="s">
        <v>1799</v>
      </c>
      <c r="AC184" s="1" t="s">
        <v>1799</v>
      </c>
    </row>
    <row r="185" spans="1:29" ht="105" x14ac:dyDescent="0.25">
      <c r="A185" s="1">
        <v>47</v>
      </c>
      <c r="B185" s="1" t="s">
        <v>170</v>
      </c>
      <c r="C185" s="1" t="s">
        <v>171</v>
      </c>
      <c r="D185" s="1">
        <v>207</v>
      </c>
      <c r="E185" s="1" t="s">
        <v>172</v>
      </c>
      <c r="H185" s="1">
        <v>10</v>
      </c>
      <c r="I185" s="1" t="s">
        <v>174</v>
      </c>
      <c r="K185" s="1" t="s">
        <v>1175</v>
      </c>
      <c r="L185" s="1" t="s">
        <v>983</v>
      </c>
      <c r="M185" s="1" t="s">
        <v>984</v>
      </c>
      <c r="N185" s="1" t="s">
        <v>979</v>
      </c>
      <c r="Q185" s="1">
        <f t="shared" ref="Q185" si="36">LEN(N185)+LEN(P185)</f>
        <v>1</v>
      </c>
      <c r="R185" s="1" t="s">
        <v>972</v>
      </c>
      <c r="S185" s="1">
        <f t="shared" si="23"/>
        <v>1</v>
      </c>
      <c r="T185" s="1" t="s">
        <v>972</v>
      </c>
      <c r="U185" s="1" t="s">
        <v>1790</v>
      </c>
      <c r="V185" s="1" t="str">
        <f t="shared" si="13"/>
        <v>MCI (Tr) EVENT</v>
      </c>
      <c r="W185" s="1" t="str">
        <f t="shared" si="14"/>
        <v>MCI (Tr) EVENT</v>
      </c>
      <c r="X185" s="1" t="s">
        <v>1798</v>
      </c>
      <c r="Y185" s="1" t="s">
        <v>1798</v>
      </c>
      <c r="Z185" s="1" t="s">
        <v>1790</v>
      </c>
      <c r="AA185" s="1" t="s">
        <v>1790</v>
      </c>
      <c r="AB185" s="1" t="s">
        <v>1798</v>
      </c>
      <c r="AC185" s="1" t="s">
        <v>1798</v>
      </c>
    </row>
    <row r="186" spans="1:29" ht="90" x14ac:dyDescent="0.25">
      <c r="A186" s="1">
        <v>47</v>
      </c>
      <c r="B186" s="1" t="s">
        <v>170</v>
      </c>
      <c r="C186" s="1" t="s">
        <v>171</v>
      </c>
      <c r="D186" s="1">
        <v>207</v>
      </c>
      <c r="E186" s="1" t="s">
        <v>172</v>
      </c>
      <c r="H186" s="1">
        <v>10</v>
      </c>
      <c r="I186" s="1" t="s">
        <v>175</v>
      </c>
      <c r="K186" s="1" t="s">
        <v>1176</v>
      </c>
      <c r="L186" s="1" t="s">
        <v>1156</v>
      </c>
      <c r="M186" s="1" t="s">
        <v>954</v>
      </c>
      <c r="O186" s="1" t="s">
        <v>1177</v>
      </c>
      <c r="P186" s="1" t="s">
        <v>1177</v>
      </c>
      <c r="Q186" s="1">
        <f t="shared" ref="Q186" si="37">LEN(N186)+LEN(P186)</f>
        <v>2</v>
      </c>
      <c r="R186" s="1" t="s">
        <v>981</v>
      </c>
      <c r="S186" s="1">
        <f t="shared" si="23"/>
        <v>2</v>
      </c>
      <c r="T186" s="1" t="s">
        <v>981</v>
      </c>
      <c r="V186" s="1" t="str">
        <f t="shared" si="13"/>
        <v>CI</v>
      </c>
      <c r="W186" s="1" t="str">
        <f t="shared" si="14"/>
        <v>CI</v>
      </c>
      <c r="X186" s="1" t="s">
        <v>981</v>
      </c>
      <c r="Y186" s="1" t="s">
        <v>981</v>
      </c>
      <c r="Z186" s="1" t="s">
        <v>981</v>
      </c>
      <c r="AA186" s="1" t="s">
        <v>981</v>
      </c>
      <c r="AB186" s="1" t="s">
        <v>981</v>
      </c>
      <c r="AC186" s="1" t="s">
        <v>981</v>
      </c>
    </row>
    <row r="187" spans="1:29" ht="240" x14ac:dyDescent="0.25">
      <c r="A187" s="1">
        <v>47</v>
      </c>
      <c r="B187" s="1" t="s">
        <v>170</v>
      </c>
      <c r="C187" s="1" t="s">
        <v>171</v>
      </c>
      <c r="D187" s="1">
        <v>207</v>
      </c>
      <c r="E187" s="1" t="s">
        <v>172</v>
      </c>
      <c r="H187" s="1">
        <v>10</v>
      </c>
      <c r="I187" s="1" t="s">
        <v>176</v>
      </c>
      <c r="K187" s="1" t="s">
        <v>1173</v>
      </c>
      <c r="L187" s="1" t="s">
        <v>1076</v>
      </c>
      <c r="M187" s="1" t="s">
        <v>984</v>
      </c>
      <c r="Q187" s="1">
        <f t="shared" ref="Q187" si="38">LEN(N187)+LEN(P187)</f>
        <v>0</v>
      </c>
      <c r="R187" s="1" t="s">
        <v>976</v>
      </c>
      <c r="S187" s="1">
        <f t="shared" si="23"/>
        <v>0</v>
      </c>
      <c r="T187" s="1" t="s">
        <v>976</v>
      </c>
      <c r="U187" s="1" t="s">
        <v>1790</v>
      </c>
      <c r="V187" s="1" t="str">
        <f t="shared" si="13"/>
        <v>INT/CSCH EVENT</v>
      </c>
      <c r="W187" s="1" t="str">
        <f t="shared" si="14"/>
        <v>INT/CSCH EVENT</v>
      </c>
      <c r="X187" s="1" t="s">
        <v>1799</v>
      </c>
      <c r="Y187" s="1" t="s">
        <v>1799</v>
      </c>
      <c r="Z187" s="1" t="s">
        <v>1790</v>
      </c>
      <c r="AA187" s="1" t="s">
        <v>1790</v>
      </c>
      <c r="AB187" s="1" t="s">
        <v>1066</v>
      </c>
      <c r="AC187" s="1" t="s">
        <v>1805</v>
      </c>
    </row>
    <row r="188" spans="1:29" ht="120" x14ac:dyDescent="0.25">
      <c r="A188" s="1">
        <v>48</v>
      </c>
      <c r="B188" s="3" t="s">
        <v>177</v>
      </c>
      <c r="C188" s="1" t="s">
        <v>179</v>
      </c>
      <c r="D188" s="1">
        <v>206</v>
      </c>
      <c r="E188" s="1" t="s">
        <v>178</v>
      </c>
      <c r="H188" s="1">
        <v>14</v>
      </c>
      <c r="I188" s="1" t="s">
        <v>180</v>
      </c>
      <c r="K188" s="1" t="s">
        <v>1078</v>
      </c>
      <c r="L188" s="1" t="s">
        <v>1076</v>
      </c>
      <c r="M188" s="1" t="s">
        <v>984</v>
      </c>
      <c r="Q188" s="1">
        <f t="shared" ref="Q188" si="39">LEN(N188)+LEN(P188)</f>
        <v>0</v>
      </c>
      <c r="R188" s="1" t="s">
        <v>976</v>
      </c>
      <c r="S188" s="1">
        <f t="shared" si="23"/>
        <v>0</v>
      </c>
      <c r="T188" s="1" t="s">
        <v>976</v>
      </c>
      <c r="U188" s="1" t="s">
        <v>1790</v>
      </c>
      <c r="V188" s="1" t="str">
        <f t="shared" si="13"/>
        <v>INT/CSCH EVENT</v>
      </c>
      <c r="W188" s="1" t="str">
        <f t="shared" si="14"/>
        <v>INT/CSCH EVENT</v>
      </c>
      <c r="X188" s="1" t="s">
        <v>1799</v>
      </c>
      <c r="Y188" s="1" t="s">
        <v>1799</v>
      </c>
      <c r="Z188" s="1" t="s">
        <v>1790</v>
      </c>
      <c r="AA188" s="1" t="s">
        <v>1790</v>
      </c>
      <c r="AB188" s="1" t="s">
        <v>1066</v>
      </c>
      <c r="AC188" s="1" t="s">
        <v>1805</v>
      </c>
    </row>
    <row r="189" spans="1:29" ht="120" x14ac:dyDescent="0.25">
      <c r="A189" s="1">
        <v>48</v>
      </c>
      <c r="B189" s="3" t="s">
        <v>177</v>
      </c>
      <c r="C189" s="1" t="s">
        <v>179</v>
      </c>
      <c r="D189" s="1">
        <v>206</v>
      </c>
      <c r="E189" s="1" t="s">
        <v>178</v>
      </c>
      <c r="H189" s="1">
        <v>14</v>
      </c>
      <c r="I189" s="1" t="s">
        <v>181</v>
      </c>
      <c r="K189" s="1" t="s">
        <v>1078</v>
      </c>
      <c r="L189" s="1" t="s">
        <v>1076</v>
      </c>
      <c r="M189" s="1" t="s">
        <v>984</v>
      </c>
      <c r="Q189" s="1">
        <f t="shared" ref="Q189" si="40">LEN(N189)+LEN(P189)</f>
        <v>0</v>
      </c>
      <c r="R189" s="1" t="s">
        <v>976</v>
      </c>
      <c r="S189" s="1">
        <f t="shared" si="23"/>
        <v>0</v>
      </c>
      <c r="T189" s="1" t="s">
        <v>976</v>
      </c>
      <c r="U189" s="1" t="s">
        <v>1790</v>
      </c>
      <c r="V189" s="1" t="str">
        <f t="shared" ref="V189:V252" si="41">IF(ISBLANK(U189),R189,CONCATENATE(R189," ",U189))</f>
        <v>INT/CSCH EVENT</v>
      </c>
      <c r="W189" s="1" t="str">
        <f t="shared" ref="W189:W252" si="42">IF(ISBLANK(T189),"",IF(ISBLANK(U189),T189,CONCATENATE(T189," ",U189)))</f>
        <v>INT/CSCH EVENT</v>
      </c>
      <c r="X189" s="1" t="s">
        <v>1799</v>
      </c>
      <c r="Y189" s="1" t="s">
        <v>1799</v>
      </c>
      <c r="Z189" s="1" t="s">
        <v>1790</v>
      </c>
      <c r="AA189" s="1" t="s">
        <v>1790</v>
      </c>
      <c r="AB189" s="1" t="s">
        <v>1066</v>
      </c>
      <c r="AC189" s="1" t="s">
        <v>1805</v>
      </c>
    </row>
    <row r="190" spans="1:29" ht="120" x14ac:dyDescent="0.25">
      <c r="A190" s="1">
        <v>48</v>
      </c>
      <c r="B190" s="3" t="s">
        <v>177</v>
      </c>
      <c r="C190" s="1" t="s">
        <v>179</v>
      </c>
      <c r="D190" s="1">
        <v>206</v>
      </c>
      <c r="E190" s="1" t="s">
        <v>178</v>
      </c>
      <c r="H190" s="1">
        <v>14</v>
      </c>
      <c r="I190" s="1" t="s">
        <v>182</v>
      </c>
      <c r="K190" s="1" t="s">
        <v>1078</v>
      </c>
      <c r="L190" s="1" t="s">
        <v>1076</v>
      </c>
      <c r="M190" s="1" t="s">
        <v>984</v>
      </c>
      <c r="Q190" s="1">
        <f t="shared" ref="Q190:Q191" si="43">LEN(N190)+LEN(P190)</f>
        <v>0</v>
      </c>
      <c r="R190" s="1" t="s">
        <v>976</v>
      </c>
      <c r="S190" s="1">
        <f t="shared" si="23"/>
        <v>0</v>
      </c>
      <c r="T190" s="1" t="s">
        <v>976</v>
      </c>
      <c r="U190" s="1" t="s">
        <v>1790</v>
      </c>
      <c r="V190" s="1" t="str">
        <f t="shared" si="41"/>
        <v>INT/CSCH EVENT</v>
      </c>
      <c r="W190" s="1" t="str">
        <f t="shared" si="42"/>
        <v>INT/CSCH EVENT</v>
      </c>
      <c r="X190" s="1" t="s">
        <v>1799</v>
      </c>
      <c r="Y190" s="1" t="s">
        <v>1799</v>
      </c>
      <c r="Z190" s="1" t="s">
        <v>1790</v>
      </c>
      <c r="AA190" s="1" t="s">
        <v>1790</v>
      </c>
      <c r="AB190" s="1" t="s">
        <v>1066</v>
      </c>
      <c r="AC190" s="1" t="s">
        <v>1805</v>
      </c>
    </row>
    <row r="191" spans="1:29" ht="120" x14ac:dyDescent="0.25">
      <c r="A191" s="1">
        <v>48</v>
      </c>
      <c r="B191" s="3" t="s">
        <v>177</v>
      </c>
      <c r="C191" s="1" t="s">
        <v>179</v>
      </c>
      <c r="D191" s="1">
        <v>206</v>
      </c>
      <c r="E191" s="1" t="s">
        <v>178</v>
      </c>
      <c r="H191" s="1">
        <v>14</v>
      </c>
      <c r="I191" s="1" t="s">
        <v>183</v>
      </c>
      <c r="K191" s="1" t="s">
        <v>1183</v>
      </c>
      <c r="L191" s="1" t="s">
        <v>1188</v>
      </c>
      <c r="M191" s="1" t="s">
        <v>1060</v>
      </c>
      <c r="O191" s="1" t="s">
        <v>1003</v>
      </c>
      <c r="P191" s="1" t="s">
        <v>1003</v>
      </c>
      <c r="Q191" s="1">
        <f t="shared" si="43"/>
        <v>1</v>
      </c>
      <c r="R191" s="1" t="s">
        <v>965</v>
      </c>
      <c r="S191" s="1">
        <f t="shared" si="23"/>
        <v>1</v>
      </c>
      <c r="T191" s="1" t="s">
        <v>965</v>
      </c>
      <c r="V191" s="1" t="str">
        <f t="shared" si="41"/>
        <v>MCI (Br)</v>
      </c>
      <c r="W191" s="1" t="str">
        <f t="shared" si="42"/>
        <v>MCI (Br)</v>
      </c>
      <c r="X191" s="1" t="s">
        <v>981</v>
      </c>
      <c r="Y191" s="1" t="s">
        <v>981</v>
      </c>
      <c r="Z191" s="1" t="s">
        <v>981</v>
      </c>
      <c r="AA191" s="1" t="s">
        <v>981</v>
      </c>
      <c r="AB191" s="1" t="s">
        <v>981</v>
      </c>
      <c r="AC191" s="1" t="s">
        <v>981</v>
      </c>
    </row>
    <row r="192" spans="1:29" ht="120" x14ac:dyDescent="0.25">
      <c r="A192" s="1">
        <v>48</v>
      </c>
      <c r="B192" s="3" t="s">
        <v>177</v>
      </c>
      <c r="C192" s="1" t="s">
        <v>179</v>
      </c>
      <c r="D192" s="1">
        <v>206</v>
      </c>
      <c r="E192" s="1" t="s">
        <v>178</v>
      </c>
      <c r="H192" s="1">
        <v>14</v>
      </c>
      <c r="I192" s="1" t="s">
        <v>1182</v>
      </c>
      <c r="K192" s="1" t="s">
        <v>1184</v>
      </c>
      <c r="L192" s="1" t="s">
        <v>1134</v>
      </c>
      <c r="M192" s="1" t="s">
        <v>960</v>
      </c>
      <c r="O192" s="1" t="s">
        <v>1003</v>
      </c>
      <c r="P192" s="1" t="s">
        <v>1003</v>
      </c>
      <c r="Q192" s="1">
        <f t="shared" ref="Q192" si="44">LEN(N192)+LEN(P192)</f>
        <v>1</v>
      </c>
      <c r="R192" s="1" t="s">
        <v>965</v>
      </c>
      <c r="S192" s="1">
        <f t="shared" si="23"/>
        <v>1</v>
      </c>
      <c r="T192" s="1" t="s">
        <v>965</v>
      </c>
      <c r="V192" s="1" t="str">
        <f t="shared" si="41"/>
        <v>MCI (Br)</v>
      </c>
      <c r="W192" s="1" t="str">
        <f t="shared" si="42"/>
        <v>MCI (Br)</v>
      </c>
      <c r="X192" s="1" t="s">
        <v>981</v>
      </c>
      <c r="Y192" s="1" t="s">
        <v>981</v>
      </c>
      <c r="Z192" s="1" t="s">
        <v>981</v>
      </c>
      <c r="AA192" s="1" t="s">
        <v>981</v>
      </c>
      <c r="AB192" s="1" t="s">
        <v>981</v>
      </c>
      <c r="AC192" s="1" t="s">
        <v>981</v>
      </c>
    </row>
    <row r="193" spans="1:29" ht="120" x14ac:dyDescent="0.25">
      <c r="A193" s="1">
        <v>48</v>
      </c>
      <c r="B193" s="3" t="s">
        <v>177</v>
      </c>
      <c r="C193" s="1" t="s">
        <v>179</v>
      </c>
      <c r="D193" s="1">
        <v>206</v>
      </c>
      <c r="E193" s="1" t="s">
        <v>178</v>
      </c>
      <c r="H193" s="1">
        <v>14</v>
      </c>
      <c r="I193" s="1" t="s">
        <v>1181</v>
      </c>
      <c r="K193" s="1" t="s">
        <v>1185</v>
      </c>
      <c r="L193" s="1" t="s">
        <v>1125</v>
      </c>
      <c r="M193" s="1" t="s">
        <v>960</v>
      </c>
      <c r="O193" s="1" t="s">
        <v>1003</v>
      </c>
      <c r="P193" s="1" t="s">
        <v>1003</v>
      </c>
      <c r="Q193" s="1">
        <f t="shared" ref="Q193:Q196" si="45">LEN(N193)+LEN(P193)</f>
        <v>1</v>
      </c>
      <c r="R193" s="1" t="s">
        <v>965</v>
      </c>
      <c r="S193" s="1">
        <f t="shared" si="23"/>
        <v>1</v>
      </c>
      <c r="T193" s="1" t="s">
        <v>965</v>
      </c>
      <c r="V193" s="1" t="str">
        <f t="shared" si="41"/>
        <v>MCI (Br)</v>
      </c>
      <c r="W193" s="1" t="str">
        <f t="shared" si="42"/>
        <v>MCI (Br)</v>
      </c>
      <c r="X193" s="1" t="s">
        <v>981</v>
      </c>
      <c r="Y193" s="1" t="s">
        <v>981</v>
      </c>
      <c r="Z193" s="1" t="s">
        <v>981</v>
      </c>
      <c r="AA193" s="1" t="s">
        <v>981</v>
      </c>
      <c r="AB193" s="1" t="s">
        <v>981</v>
      </c>
      <c r="AC193" s="1" t="s">
        <v>981</v>
      </c>
    </row>
    <row r="194" spans="1:29" ht="120" x14ac:dyDescent="0.25">
      <c r="A194" s="1">
        <v>48</v>
      </c>
      <c r="B194" s="3" t="s">
        <v>177</v>
      </c>
      <c r="C194" s="1" t="s">
        <v>179</v>
      </c>
      <c r="D194" s="1">
        <v>206</v>
      </c>
      <c r="E194" s="1" t="s">
        <v>178</v>
      </c>
      <c r="H194" s="1">
        <v>14</v>
      </c>
      <c r="I194" s="1" t="s">
        <v>184</v>
      </c>
      <c r="K194" s="1" t="s">
        <v>1186</v>
      </c>
      <c r="L194" s="1" t="s">
        <v>1189</v>
      </c>
      <c r="M194" s="1" t="s">
        <v>984</v>
      </c>
      <c r="O194" s="1" t="s">
        <v>964</v>
      </c>
      <c r="P194" s="1" t="s">
        <v>964</v>
      </c>
      <c r="Q194" s="1">
        <f t="shared" si="45"/>
        <v>1</v>
      </c>
      <c r="R194" s="1" t="s">
        <v>965</v>
      </c>
      <c r="S194" s="1">
        <f t="shared" si="23"/>
        <v>1</v>
      </c>
      <c r="T194" s="1" t="s">
        <v>965</v>
      </c>
      <c r="U194" s="1" t="s">
        <v>1790</v>
      </c>
      <c r="V194" s="1" t="str">
        <f t="shared" si="41"/>
        <v>MCI (Br) EVENT</v>
      </c>
      <c r="W194" s="1" t="str">
        <f t="shared" si="42"/>
        <v>MCI (Br) EVENT</v>
      </c>
      <c r="X194" s="1" t="s">
        <v>1798</v>
      </c>
      <c r="Y194" s="1" t="s">
        <v>1798</v>
      </c>
      <c r="Z194" s="1" t="s">
        <v>1790</v>
      </c>
      <c r="AA194" s="1" t="s">
        <v>1790</v>
      </c>
      <c r="AB194" s="1" t="s">
        <v>1798</v>
      </c>
      <c r="AC194" s="1" t="s">
        <v>1798</v>
      </c>
    </row>
    <row r="195" spans="1:29" ht="120" x14ac:dyDescent="0.25">
      <c r="A195" s="1">
        <v>48</v>
      </c>
      <c r="B195" s="3" t="s">
        <v>177</v>
      </c>
      <c r="C195" s="1" t="s">
        <v>179</v>
      </c>
      <c r="D195" s="1">
        <v>206</v>
      </c>
      <c r="E195" s="1" t="s">
        <v>178</v>
      </c>
      <c r="H195" s="1">
        <v>14</v>
      </c>
      <c r="I195" s="1" t="s">
        <v>185</v>
      </c>
      <c r="K195" s="1" t="s">
        <v>1187</v>
      </c>
      <c r="L195" s="1" t="s">
        <v>1190</v>
      </c>
      <c r="M195" s="1" t="s">
        <v>984</v>
      </c>
      <c r="O195" s="1" t="s">
        <v>980</v>
      </c>
      <c r="P195" s="1" t="s">
        <v>980</v>
      </c>
      <c r="Q195" s="1">
        <f t="shared" si="45"/>
        <v>1</v>
      </c>
      <c r="R195" s="1" t="s">
        <v>965</v>
      </c>
      <c r="S195" s="1">
        <f t="shared" si="23"/>
        <v>1</v>
      </c>
      <c r="T195" s="1" t="s">
        <v>965</v>
      </c>
      <c r="U195" s="1" t="s">
        <v>1790</v>
      </c>
      <c r="V195" s="1" t="str">
        <f t="shared" si="41"/>
        <v>MCI (Br) EVENT</v>
      </c>
      <c r="W195" s="1" t="str">
        <f t="shared" si="42"/>
        <v>MCI (Br) EVENT</v>
      </c>
      <c r="X195" s="1" t="s">
        <v>1798</v>
      </c>
      <c r="Y195" s="1" t="s">
        <v>1798</v>
      </c>
      <c r="Z195" s="1" t="s">
        <v>1790</v>
      </c>
      <c r="AA195" s="1" t="s">
        <v>1790</v>
      </c>
      <c r="AB195" s="1" t="s">
        <v>1798</v>
      </c>
      <c r="AC195" s="1" t="s">
        <v>1798</v>
      </c>
    </row>
    <row r="196" spans="1:29" ht="120" x14ac:dyDescent="0.25">
      <c r="A196" s="1">
        <v>48</v>
      </c>
      <c r="B196" s="3" t="s">
        <v>177</v>
      </c>
      <c r="C196" s="1" t="s">
        <v>179</v>
      </c>
      <c r="D196" s="1">
        <v>206</v>
      </c>
      <c r="E196" s="1" t="s">
        <v>178</v>
      </c>
      <c r="H196" s="1">
        <v>14</v>
      </c>
      <c r="I196" s="1" t="s">
        <v>186</v>
      </c>
      <c r="K196" s="1" t="s">
        <v>1083</v>
      </c>
      <c r="L196" s="1" t="s">
        <v>959</v>
      </c>
      <c r="M196" s="1" t="s">
        <v>960</v>
      </c>
      <c r="O196" s="1" t="s">
        <v>1087</v>
      </c>
      <c r="P196" s="1" t="s">
        <v>1087</v>
      </c>
      <c r="Q196" s="1">
        <f t="shared" si="45"/>
        <v>1</v>
      </c>
      <c r="R196" s="1" t="s">
        <v>965</v>
      </c>
      <c r="S196" s="1">
        <f t="shared" si="23"/>
        <v>1</v>
      </c>
      <c r="T196" s="1" t="s">
        <v>965</v>
      </c>
      <c r="V196" s="1" t="str">
        <f t="shared" si="41"/>
        <v>MCI (Br)</v>
      </c>
      <c r="W196" s="1" t="str">
        <f t="shared" si="42"/>
        <v>MCI (Br)</v>
      </c>
      <c r="X196" s="1" t="s">
        <v>981</v>
      </c>
      <c r="Y196" s="1" t="s">
        <v>981</v>
      </c>
      <c r="Z196" s="1" t="s">
        <v>981</v>
      </c>
      <c r="AA196" s="1" t="s">
        <v>981</v>
      </c>
      <c r="AB196" s="1" t="s">
        <v>981</v>
      </c>
      <c r="AC196" s="1" t="s">
        <v>981</v>
      </c>
    </row>
    <row r="197" spans="1:29" ht="120" x14ac:dyDescent="0.25">
      <c r="A197" s="1">
        <v>48</v>
      </c>
      <c r="B197" s="3" t="s">
        <v>177</v>
      </c>
      <c r="C197" s="1" t="s">
        <v>179</v>
      </c>
      <c r="D197" s="1">
        <v>206</v>
      </c>
      <c r="E197" s="1" t="s">
        <v>178</v>
      </c>
      <c r="H197" s="1">
        <v>14</v>
      </c>
      <c r="I197" s="1" t="s">
        <v>187</v>
      </c>
      <c r="K197" s="1" t="s">
        <v>1193</v>
      </c>
      <c r="L197" s="1" t="s">
        <v>1093</v>
      </c>
      <c r="M197" s="1" t="s">
        <v>963</v>
      </c>
      <c r="N197" s="1" t="s">
        <v>1002</v>
      </c>
      <c r="Q197" s="1">
        <f t="shared" ref="Q197" si="46">LEN(N197)+LEN(P197)</f>
        <v>1</v>
      </c>
      <c r="R197" s="1" t="s">
        <v>972</v>
      </c>
      <c r="S197" s="1">
        <f t="shared" si="23"/>
        <v>1</v>
      </c>
      <c r="T197" s="1" t="s">
        <v>972</v>
      </c>
      <c r="V197" s="1" t="str">
        <f t="shared" si="41"/>
        <v>MCI (Tr)</v>
      </c>
      <c r="W197" s="1" t="str">
        <f t="shared" si="42"/>
        <v>MCI (Tr)</v>
      </c>
      <c r="X197" s="1" t="s">
        <v>981</v>
      </c>
      <c r="Y197" s="1" t="s">
        <v>981</v>
      </c>
      <c r="Z197" s="1" t="s">
        <v>981</v>
      </c>
      <c r="AA197" s="1" t="s">
        <v>981</v>
      </c>
      <c r="AB197" s="1" t="s">
        <v>981</v>
      </c>
      <c r="AC197" s="1" t="s">
        <v>981</v>
      </c>
    </row>
    <row r="198" spans="1:29" ht="120" x14ac:dyDescent="0.25">
      <c r="A198" s="1">
        <v>48</v>
      </c>
      <c r="B198" s="3" t="s">
        <v>177</v>
      </c>
      <c r="C198" s="1" t="s">
        <v>179</v>
      </c>
      <c r="D198" s="1">
        <v>206</v>
      </c>
      <c r="E198" s="1" t="s">
        <v>178</v>
      </c>
      <c r="H198" s="1">
        <v>14</v>
      </c>
      <c r="I198" s="1" t="s">
        <v>1178</v>
      </c>
      <c r="K198" s="1" t="s">
        <v>1078</v>
      </c>
      <c r="L198" s="1" t="s">
        <v>1076</v>
      </c>
      <c r="M198" s="1" t="s">
        <v>984</v>
      </c>
      <c r="Q198" s="1">
        <f t="shared" ref="Q198" si="47">LEN(N198)+LEN(P198)</f>
        <v>0</v>
      </c>
      <c r="R198" s="1" t="s">
        <v>976</v>
      </c>
      <c r="S198" s="1">
        <f t="shared" si="23"/>
        <v>0</v>
      </c>
      <c r="T198" s="1" t="s">
        <v>976</v>
      </c>
      <c r="U198" s="1" t="s">
        <v>1790</v>
      </c>
      <c r="V198" s="1" t="str">
        <f t="shared" si="41"/>
        <v>INT/CSCH EVENT</v>
      </c>
      <c r="W198" s="1" t="str">
        <f t="shared" si="42"/>
        <v>INT/CSCH EVENT</v>
      </c>
      <c r="X198" s="1" t="s">
        <v>1799</v>
      </c>
      <c r="Y198" s="1" t="s">
        <v>1799</v>
      </c>
      <c r="Z198" s="1" t="s">
        <v>1790</v>
      </c>
      <c r="AA198" s="1" t="s">
        <v>1790</v>
      </c>
      <c r="AB198" s="1" t="s">
        <v>1066</v>
      </c>
      <c r="AC198" s="1" t="s">
        <v>1805</v>
      </c>
    </row>
    <row r="199" spans="1:29" ht="120" x14ac:dyDescent="0.25">
      <c r="A199" s="1">
        <v>48</v>
      </c>
      <c r="B199" s="3" t="s">
        <v>177</v>
      </c>
      <c r="C199" s="1" t="s">
        <v>179</v>
      </c>
      <c r="D199" s="1">
        <v>206</v>
      </c>
      <c r="E199" s="1" t="s">
        <v>178</v>
      </c>
      <c r="H199" s="1">
        <v>14</v>
      </c>
      <c r="I199" s="1" t="s">
        <v>1179</v>
      </c>
      <c r="K199" s="1" t="s">
        <v>1078</v>
      </c>
      <c r="L199" s="1" t="s">
        <v>1076</v>
      </c>
      <c r="M199" s="1" t="s">
        <v>984</v>
      </c>
      <c r="Q199" s="1">
        <f t="shared" ref="Q199:Q200" si="48">LEN(N199)+LEN(P199)</f>
        <v>0</v>
      </c>
      <c r="R199" s="1" t="s">
        <v>976</v>
      </c>
      <c r="S199" s="1">
        <f t="shared" si="23"/>
        <v>0</v>
      </c>
      <c r="T199" s="1" t="s">
        <v>976</v>
      </c>
      <c r="U199" s="1" t="s">
        <v>1790</v>
      </c>
      <c r="V199" s="1" t="str">
        <f t="shared" si="41"/>
        <v>INT/CSCH EVENT</v>
      </c>
      <c r="W199" s="1" t="str">
        <f t="shared" si="42"/>
        <v>INT/CSCH EVENT</v>
      </c>
      <c r="X199" s="1" t="s">
        <v>1799</v>
      </c>
      <c r="Y199" s="1" t="s">
        <v>1799</v>
      </c>
      <c r="Z199" s="1" t="s">
        <v>1790</v>
      </c>
      <c r="AA199" s="1" t="s">
        <v>1790</v>
      </c>
      <c r="AB199" s="1" t="s">
        <v>1066</v>
      </c>
      <c r="AC199" s="1" t="s">
        <v>1805</v>
      </c>
    </row>
    <row r="200" spans="1:29" ht="120" x14ac:dyDescent="0.25">
      <c r="A200" s="1">
        <v>48</v>
      </c>
      <c r="B200" s="3" t="s">
        <v>177</v>
      </c>
      <c r="C200" s="1" t="s">
        <v>179</v>
      </c>
      <c r="D200" s="1">
        <v>206</v>
      </c>
      <c r="E200" s="1" t="s">
        <v>178</v>
      </c>
      <c r="H200" s="1">
        <v>14</v>
      </c>
      <c r="I200" s="1" t="s">
        <v>1180</v>
      </c>
      <c r="K200" s="1" t="s">
        <v>1078</v>
      </c>
      <c r="L200" s="1" t="s">
        <v>1076</v>
      </c>
      <c r="M200" s="1" t="s">
        <v>984</v>
      </c>
      <c r="Q200" s="1">
        <f t="shared" si="48"/>
        <v>0</v>
      </c>
      <c r="R200" s="1" t="s">
        <v>976</v>
      </c>
      <c r="S200" s="1">
        <f t="shared" si="23"/>
        <v>0</v>
      </c>
      <c r="T200" s="1" t="s">
        <v>976</v>
      </c>
      <c r="U200" s="1" t="s">
        <v>1790</v>
      </c>
      <c r="V200" s="1" t="str">
        <f t="shared" si="41"/>
        <v>INT/CSCH EVENT</v>
      </c>
      <c r="W200" s="1" t="str">
        <f t="shared" si="42"/>
        <v>INT/CSCH EVENT</v>
      </c>
      <c r="X200" s="1" t="s">
        <v>1799</v>
      </c>
      <c r="Y200" s="1" t="s">
        <v>1799</v>
      </c>
      <c r="Z200" s="1" t="s">
        <v>1790</v>
      </c>
      <c r="AA200" s="1" t="s">
        <v>1790</v>
      </c>
      <c r="AB200" s="1" t="s">
        <v>1066</v>
      </c>
      <c r="AC200" s="1" t="s">
        <v>1805</v>
      </c>
    </row>
    <row r="201" spans="1:29" ht="120" x14ac:dyDescent="0.25">
      <c r="A201" s="1">
        <v>48</v>
      </c>
      <c r="B201" s="3" t="s">
        <v>177</v>
      </c>
      <c r="C201" s="1" t="s">
        <v>179</v>
      </c>
      <c r="D201" s="1">
        <v>206</v>
      </c>
      <c r="E201" s="1" t="s">
        <v>178</v>
      </c>
      <c r="H201" s="1">
        <v>14</v>
      </c>
      <c r="I201" s="1" t="s">
        <v>188</v>
      </c>
      <c r="K201" s="1" t="s">
        <v>1191</v>
      </c>
      <c r="L201" s="1" t="s">
        <v>1192</v>
      </c>
      <c r="M201" s="1" t="s">
        <v>984</v>
      </c>
      <c r="Q201" s="1">
        <f t="shared" ref="Q201:Q203" si="49">LEN(N201)+LEN(P201)</f>
        <v>0</v>
      </c>
      <c r="R201" s="1" t="s">
        <v>976</v>
      </c>
      <c r="S201" s="1">
        <f t="shared" si="23"/>
        <v>0</v>
      </c>
      <c r="T201" s="1" t="s">
        <v>976</v>
      </c>
      <c r="U201" s="1" t="s">
        <v>1790</v>
      </c>
      <c r="V201" s="1" t="str">
        <f t="shared" si="41"/>
        <v>INT/CSCH EVENT</v>
      </c>
      <c r="W201" s="1" t="str">
        <f t="shared" si="42"/>
        <v>INT/CSCH EVENT</v>
      </c>
      <c r="X201" s="1" t="s">
        <v>1799</v>
      </c>
      <c r="Y201" s="1" t="s">
        <v>1799</v>
      </c>
      <c r="Z201" s="1" t="s">
        <v>1790</v>
      </c>
      <c r="AA201" s="1" t="s">
        <v>1790</v>
      </c>
      <c r="AB201" s="1" t="s">
        <v>1066</v>
      </c>
      <c r="AC201" s="1" t="s">
        <v>1805</v>
      </c>
    </row>
    <row r="202" spans="1:29" ht="120" x14ac:dyDescent="0.25">
      <c r="A202" s="1">
        <v>49</v>
      </c>
      <c r="B202" s="1" t="s">
        <v>189</v>
      </c>
      <c r="C202" s="1">
        <v>71</v>
      </c>
      <c r="D202" s="1" t="s">
        <v>190</v>
      </c>
      <c r="E202" s="1" t="s">
        <v>191</v>
      </c>
      <c r="H202" s="1">
        <v>8</v>
      </c>
      <c r="I202" s="1" t="s">
        <v>192</v>
      </c>
      <c r="K202" s="1" t="s">
        <v>1106</v>
      </c>
      <c r="L202" s="1" t="s">
        <v>1043</v>
      </c>
      <c r="M202" s="1" t="s">
        <v>984</v>
      </c>
      <c r="N202" s="1" t="s">
        <v>979</v>
      </c>
      <c r="O202" s="1" t="s">
        <v>980</v>
      </c>
      <c r="P202" s="1" t="s">
        <v>980</v>
      </c>
      <c r="Q202" s="1">
        <f t="shared" si="49"/>
        <v>2</v>
      </c>
      <c r="R202" s="1" t="s">
        <v>981</v>
      </c>
      <c r="S202" s="1">
        <f t="shared" si="23"/>
        <v>2</v>
      </c>
      <c r="T202" s="1" t="s">
        <v>981</v>
      </c>
      <c r="U202" s="1" t="s">
        <v>1790</v>
      </c>
      <c r="V202" s="1" t="str">
        <f t="shared" si="41"/>
        <v>CI EVENT</v>
      </c>
      <c r="W202" s="1" t="str">
        <f t="shared" si="42"/>
        <v>CI EVENT</v>
      </c>
      <c r="X202" s="1" t="s">
        <v>1798</v>
      </c>
      <c r="Y202" s="1" t="s">
        <v>1798</v>
      </c>
      <c r="Z202" s="1" t="s">
        <v>1790</v>
      </c>
      <c r="AA202" s="1" t="s">
        <v>1790</v>
      </c>
      <c r="AB202" s="1" t="s">
        <v>1798</v>
      </c>
      <c r="AC202" s="1" t="s">
        <v>1798</v>
      </c>
    </row>
    <row r="203" spans="1:29" ht="120" x14ac:dyDescent="0.25">
      <c r="A203" s="1">
        <v>49</v>
      </c>
      <c r="B203" s="1" t="s">
        <v>189</v>
      </c>
      <c r="C203" s="1">
        <v>71</v>
      </c>
      <c r="D203" s="1" t="s">
        <v>190</v>
      </c>
      <c r="E203" s="1" t="s">
        <v>191</v>
      </c>
      <c r="H203" s="1">
        <v>8</v>
      </c>
      <c r="I203" s="1" t="s">
        <v>193</v>
      </c>
      <c r="K203" s="1" t="s">
        <v>193</v>
      </c>
      <c r="L203" s="1" t="s">
        <v>1189</v>
      </c>
      <c r="M203" s="1" t="s">
        <v>984</v>
      </c>
      <c r="O203" s="1" t="s">
        <v>964</v>
      </c>
      <c r="P203" s="1" t="s">
        <v>964</v>
      </c>
      <c r="Q203" s="1">
        <f t="shared" si="49"/>
        <v>1</v>
      </c>
      <c r="R203" s="1" t="s">
        <v>965</v>
      </c>
      <c r="S203" s="1">
        <f t="shared" si="23"/>
        <v>1</v>
      </c>
      <c r="T203" s="1" t="s">
        <v>965</v>
      </c>
      <c r="U203" s="1" t="s">
        <v>1790</v>
      </c>
      <c r="V203" s="1" t="str">
        <f t="shared" si="41"/>
        <v>MCI (Br) EVENT</v>
      </c>
      <c r="W203" s="1" t="str">
        <f t="shared" si="42"/>
        <v>MCI (Br) EVENT</v>
      </c>
      <c r="X203" s="1" t="s">
        <v>1798</v>
      </c>
      <c r="Y203" s="1" t="s">
        <v>1798</v>
      </c>
      <c r="Z203" s="1" t="s">
        <v>1790</v>
      </c>
      <c r="AA203" s="1" t="s">
        <v>1790</v>
      </c>
      <c r="AB203" s="1" t="s">
        <v>1798</v>
      </c>
      <c r="AC203" s="1" t="s">
        <v>1798</v>
      </c>
    </row>
    <row r="204" spans="1:29" ht="120" x14ac:dyDescent="0.25">
      <c r="A204" s="1">
        <v>49</v>
      </c>
      <c r="B204" s="1" t="s">
        <v>189</v>
      </c>
      <c r="C204" s="1">
        <v>71</v>
      </c>
      <c r="D204" s="1" t="s">
        <v>190</v>
      </c>
      <c r="E204" s="1" t="s">
        <v>191</v>
      </c>
      <c r="H204" s="1">
        <v>8</v>
      </c>
      <c r="I204" s="1" t="s">
        <v>194</v>
      </c>
      <c r="K204" s="1" t="s">
        <v>194</v>
      </c>
      <c r="L204" s="1" t="s">
        <v>1190</v>
      </c>
      <c r="M204" s="1" t="s">
        <v>984</v>
      </c>
      <c r="O204" s="1" t="s">
        <v>980</v>
      </c>
      <c r="P204" s="1" t="s">
        <v>980</v>
      </c>
      <c r="Q204" s="1">
        <f t="shared" ref="Q204:Q206" si="50">LEN(N204)+LEN(P204)</f>
        <v>1</v>
      </c>
      <c r="R204" s="1" t="s">
        <v>965</v>
      </c>
      <c r="S204" s="1">
        <f t="shared" si="23"/>
        <v>1</v>
      </c>
      <c r="T204" s="1" t="s">
        <v>965</v>
      </c>
      <c r="U204" s="1" t="s">
        <v>1790</v>
      </c>
      <c r="V204" s="1" t="str">
        <f t="shared" si="41"/>
        <v>MCI (Br) EVENT</v>
      </c>
      <c r="W204" s="1" t="str">
        <f t="shared" si="42"/>
        <v>MCI (Br) EVENT</v>
      </c>
      <c r="X204" s="1" t="s">
        <v>1798</v>
      </c>
      <c r="Y204" s="1" t="s">
        <v>1798</v>
      </c>
      <c r="Z204" s="1" t="s">
        <v>1790</v>
      </c>
      <c r="AA204" s="1" t="s">
        <v>1790</v>
      </c>
      <c r="AB204" s="1" t="s">
        <v>1798</v>
      </c>
      <c r="AC204" s="1" t="s">
        <v>1798</v>
      </c>
    </row>
    <row r="205" spans="1:29" ht="120" x14ac:dyDescent="0.25">
      <c r="A205" s="1">
        <v>49</v>
      </c>
      <c r="B205" s="1" t="s">
        <v>189</v>
      </c>
      <c r="C205" s="1">
        <v>71</v>
      </c>
      <c r="D205" s="1" t="s">
        <v>190</v>
      </c>
      <c r="E205" s="1" t="s">
        <v>191</v>
      </c>
      <c r="H205" s="1">
        <v>8</v>
      </c>
      <c r="I205" s="1" t="s">
        <v>195</v>
      </c>
      <c r="J205" s="1" t="s">
        <v>1197</v>
      </c>
      <c r="K205" s="1" t="s">
        <v>1196</v>
      </c>
      <c r="L205" s="1" t="s">
        <v>1114</v>
      </c>
      <c r="M205" s="1" t="s">
        <v>963</v>
      </c>
      <c r="N205" s="1" t="s">
        <v>979</v>
      </c>
      <c r="Q205" s="1">
        <f t="shared" si="50"/>
        <v>1</v>
      </c>
      <c r="R205" s="1" t="s">
        <v>972</v>
      </c>
      <c r="S205" s="1">
        <f t="shared" si="23"/>
        <v>1</v>
      </c>
      <c r="T205" s="1" t="s">
        <v>972</v>
      </c>
      <c r="V205" s="1" t="str">
        <f t="shared" si="41"/>
        <v>MCI (Tr)</v>
      </c>
      <c r="W205" s="1" t="str">
        <f t="shared" si="42"/>
        <v>MCI (Tr)</v>
      </c>
      <c r="X205" s="1" t="s">
        <v>981</v>
      </c>
      <c r="Y205" s="1" t="s">
        <v>981</v>
      </c>
      <c r="Z205" s="1" t="s">
        <v>981</v>
      </c>
      <c r="AA205" s="1" t="s">
        <v>981</v>
      </c>
      <c r="AB205" s="1" t="s">
        <v>981</v>
      </c>
      <c r="AC205" s="1" t="s">
        <v>981</v>
      </c>
    </row>
    <row r="206" spans="1:29" ht="120" x14ac:dyDescent="0.25">
      <c r="A206" s="1">
        <v>49</v>
      </c>
      <c r="B206" s="1" t="s">
        <v>189</v>
      </c>
      <c r="C206" s="1">
        <v>71</v>
      </c>
      <c r="D206" s="1" t="s">
        <v>190</v>
      </c>
      <c r="E206" s="1" t="s">
        <v>191</v>
      </c>
      <c r="H206" s="1">
        <v>8</v>
      </c>
      <c r="I206" s="1" t="s">
        <v>196</v>
      </c>
      <c r="K206" s="1" t="s">
        <v>1080</v>
      </c>
      <c r="L206" s="1" t="s">
        <v>1076</v>
      </c>
      <c r="M206" s="1" t="s">
        <v>984</v>
      </c>
      <c r="Q206" s="1">
        <f t="shared" si="50"/>
        <v>0</v>
      </c>
      <c r="R206" s="1" t="s">
        <v>976</v>
      </c>
      <c r="S206" s="1">
        <f t="shared" si="23"/>
        <v>0</v>
      </c>
      <c r="T206" s="1" t="s">
        <v>976</v>
      </c>
      <c r="U206" s="1" t="s">
        <v>1790</v>
      </c>
      <c r="V206" s="1" t="str">
        <f t="shared" si="41"/>
        <v>INT/CSCH EVENT</v>
      </c>
      <c r="W206" s="1" t="str">
        <f t="shared" si="42"/>
        <v>INT/CSCH EVENT</v>
      </c>
      <c r="X206" s="1" t="s">
        <v>1799</v>
      </c>
      <c r="Y206" s="1" t="s">
        <v>1799</v>
      </c>
      <c r="Z206" s="1" t="s">
        <v>1790</v>
      </c>
      <c r="AA206" s="1" t="s">
        <v>1790</v>
      </c>
      <c r="AB206" s="1" t="s">
        <v>1066</v>
      </c>
      <c r="AC206" s="1" t="s">
        <v>1805</v>
      </c>
    </row>
    <row r="207" spans="1:29" ht="120" x14ac:dyDescent="0.25">
      <c r="A207" s="1">
        <v>49</v>
      </c>
      <c r="B207" s="1" t="s">
        <v>189</v>
      </c>
      <c r="C207" s="1">
        <v>71</v>
      </c>
      <c r="D207" s="1" t="s">
        <v>190</v>
      </c>
      <c r="E207" s="1" t="s">
        <v>191</v>
      </c>
      <c r="H207" s="1">
        <v>8</v>
      </c>
      <c r="I207" s="1" t="s">
        <v>1194</v>
      </c>
      <c r="K207" s="1" t="s">
        <v>1080</v>
      </c>
      <c r="L207" s="1" t="s">
        <v>1076</v>
      </c>
      <c r="M207" s="1" t="s">
        <v>984</v>
      </c>
      <c r="Q207" s="1">
        <f t="shared" ref="Q207:Q208" si="51">LEN(N207)+LEN(P207)</f>
        <v>0</v>
      </c>
      <c r="R207" s="1" t="s">
        <v>976</v>
      </c>
      <c r="S207" s="1">
        <f t="shared" si="23"/>
        <v>0</v>
      </c>
      <c r="T207" s="1" t="s">
        <v>976</v>
      </c>
      <c r="U207" s="1" t="s">
        <v>1790</v>
      </c>
      <c r="V207" s="1" t="str">
        <f t="shared" si="41"/>
        <v>INT/CSCH EVENT</v>
      </c>
      <c r="W207" s="1" t="str">
        <f t="shared" si="42"/>
        <v>INT/CSCH EVENT</v>
      </c>
      <c r="X207" s="1" t="s">
        <v>1799</v>
      </c>
      <c r="Y207" s="1" t="s">
        <v>1799</v>
      </c>
      <c r="Z207" s="1" t="s">
        <v>1790</v>
      </c>
      <c r="AA207" s="1" t="s">
        <v>1790</v>
      </c>
      <c r="AB207" s="1" t="s">
        <v>1066</v>
      </c>
      <c r="AC207" s="1" t="s">
        <v>1805</v>
      </c>
    </row>
    <row r="208" spans="1:29" ht="120" x14ac:dyDescent="0.25">
      <c r="A208" s="1">
        <v>49</v>
      </c>
      <c r="B208" s="1" t="s">
        <v>189</v>
      </c>
      <c r="C208" s="1">
        <v>71</v>
      </c>
      <c r="D208" s="1" t="s">
        <v>190</v>
      </c>
      <c r="E208" s="1" t="s">
        <v>191</v>
      </c>
      <c r="H208" s="1">
        <v>8</v>
      </c>
      <c r="I208" s="1" t="s">
        <v>1195</v>
      </c>
      <c r="K208" s="1" t="s">
        <v>1079</v>
      </c>
      <c r="L208" s="1" t="s">
        <v>1076</v>
      </c>
      <c r="M208" s="1" t="s">
        <v>984</v>
      </c>
      <c r="Q208" s="1">
        <f t="shared" si="51"/>
        <v>0</v>
      </c>
      <c r="R208" s="1" t="s">
        <v>976</v>
      </c>
      <c r="S208" s="1">
        <f t="shared" si="23"/>
        <v>0</v>
      </c>
      <c r="T208" s="1" t="s">
        <v>976</v>
      </c>
      <c r="U208" s="1" t="s">
        <v>1790</v>
      </c>
      <c r="V208" s="1" t="str">
        <f t="shared" si="41"/>
        <v>INT/CSCH EVENT</v>
      </c>
      <c r="W208" s="1" t="str">
        <f t="shared" si="42"/>
        <v>INT/CSCH EVENT</v>
      </c>
      <c r="X208" s="1" t="s">
        <v>1799</v>
      </c>
      <c r="Y208" s="1" t="s">
        <v>1799</v>
      </c>
      <c r="Z208" s="1" t="s">
        <v>1790</v>
      </c>
      <c r="AA208" s="1" t="s">
        <v>1790</v>
      </c>
      <c r="AB208" s="1" t="s">
        <v>1066</v>
      </c>
      <c r="AC208" s="1" t="s">
        <v>1805</v>
      </c>
    </row>
    <row r="209" spans="1:29" ht="120" x14ac:dyDescent="0.25">
      <c r="A209" s="1">
        <v>49</v>
      </c>
      <c r="B209" s="1" t="s">
        <v>189</v>
      </c>
      <c r="C209" s="1">
        <v>71</v>
      </c>
      <c r="D209" s="1" t="s">
        <v>190</v>
      </c>
      <c r="E209" s="1" t="s">
        <v>191</v>
      </c>
      <c r="H209" s="1">
        <v>8</v>
      </c>
      <c r="I209" s="1" t="s">
        <v>197</v>
      </c>
      <c r="K209" s="1" t="s">
        <v>1198</v>
      </c>
      <c r="L209" s="1" t="s">
        <v>1199</v>
      </c>
      <c r="M209" s="1" t="s">
        <v>984</v>
      </c>
      <c r="Q209" s="1">
        <f t="shared" ref="Q209:Q210" si="52">LEN(N209)+LEN(P209)</f>
        <v>0</v>
      </c>
      <c r="R209" s="1" t="s">
        <v>976</v>
      </c>
      <c r="S209" s="1">
        <f t="shared" si="23"/>
        <v>0</v>
      </c>
      <c r="T209" s="1" t="s">
        <v>976</v>
      </c>
      <c r="U209" s="1" t="s">
        <v>1790</v>
      </c>
      <c r="V209" s="1" t="str">
        <f t="shared" si="41"/>
        <v>INT/CSCH EVENT</v>
      </c>
      <c r="W209" s="1" t="str">
        <f t="shared" si="42"/>
        <v>INT/CSCH EVENT</v>
      </c>
      <c r="X209" s="1" t="s">
        <v>1799</v>
      </c>
      <c r="Y209" s="1" t="s">
        <v>1799</v>
      </c>
      <c r="Z209" s="1" t="s">
        <v>1790</v>
      </c>
      <c r="AA209" s="1" t="s">
        <v>1790</v>
      </c>
      <c r="AB209" s="1" t="s">
        <v>1066</v>
      </c>
      <c r="AC209" s="1" t="s">
        <v>1805</v>
      </c>
    </row>
    <row r="210" spans="1:29" ht="120" x14ac:dyDescent="0.25">
      <c r="A210" s="1">
        <v>50</v>
      </c>
      <c r="B210" s="1" t="s">
        <v>199</v>
      </c>
      <c r="C210" s="1" t="s">
        <v>198</v>
      </c>
      <c r="D210" s="1">
        <v>203</v>
      </c>
      <c r="E210" s="1" t="s">
        <v>200</v>
      </c>
      <c r="H210" s="1">
        <v>9</v>
      </c>
      <c r="I210" s="1" t="s">
        <v>201</v>
      </c>
      <c r="K210" s="1" t="s">
        <v>201</v>
      </c>
      <c r="L210" s="1" t="s">
        <v>1056</v>
      </c>
      <c r="M210" s="1" t="s">
        <v>960</v>
      </c>
      <c r="O210" s="1" t="s">
        <v>1003</v>
      </c>
      <c r="P210" s="1" t="s">
        <v>1003</v>
      </c>
      <c r="Q210" s="1">
        <f t="shared" si="52"/>
        <v>1</v>
      </c>
      <c r="R210" s="1" t="s">
        <v>965</v>
      </c>
      <c r="S210" s="1">
        <f t="shared" si="23"/>
        <v>1</v>
      </c>
      <c r="T210" s="1" t="s">
        <v>965</v>
      </c>
      <c r="V210" s="1" t="str">
        <f t="shared" si="41"/>
        <v>MCI (Br)</v>
      </c>
      <c r="W210" s="1" t="str">
        <f t="shared" si="42"/>
        <v>MCI (Br)</v>
      </c>
      <c r="X210" s="1" t="s">
        <v>981</v>
      </c>
      <c r="Y210" s="1" t="s">
        <v>981</v>
      </c>
      <c r="Z210" s="1" t="s">
        <v>981</v>
      </c>
      <c r="AA210" s="1" t="s">
        <v>981</v>
      </c>
      <c r="AB210" s="1" t="s">
        <v>981</v>
      </c>
      <c r="AC210" s="1" t="s">
        <v>981</v>
      </c>
    </row>
    <row r="211" spans="1:29" ht="120" x14ac:dyDescent="0.25">
      <c r="A211" s="1">
        <v>50</v>
      </c>
      <c r="B211" s="1" t="s">
        <v>199</v>
      </c>
      <c r="C211" s="1" t="s">
        <v>198</v>
      </c>
      <c r="D211" s="1">
        <v>203</v>
      </c>
      <c r="E211" s="1" t="s">
        <v>200</v>
      </c>
      <c r="H211" s="1">
        <v>9</v>
      </c>
      <c r="I211" s="1" t="s">
        <v>202</v>
      </c>
      <c r="K211" s="1" t="s">
        <v>1203</v>
      </c>
      <c r="L211" s="1" t="s">
        <v>1205</v>
      </c>
      <c r="M211" s="1" t="s">
        <v>960</v>
      </c>
      <c r="O211" s="1" t="s">
        <v>1003</v>
      </c>
      <c r="P211" s="1" t="s">
        <v>1003</v>
      </c>
      <c r="Q211" s="1">
        <f t="shared" ref="Q211:Q212" si="53">LEN(N211)+LEN(P211)</f>
        <v>1</v>
      </c>
      <c r="R211" s="1" t="s">
        <v>965</v>
      </c>
      <c r="S211" s="1">
        <f t="shared" si="23"/>
        <v>1</v>
      </c>
      <c r="T211" s="1" t="s">
        <v>965</v>
      </c>
      <c r="V211" s="1" t="str">
        <f t="shared" si="41"/>
        <v>MCI (Br)</v>
      </c>
      <c r="W211" s="1" t="str">
        <f t="shared" si="42"/>
        <v>MCI (Br)</v>
      </c>
      <c r="X211" s="1" t="s">
        <v>981</v>
      </c>
      <c r="Y211" s="1" t="s">
        <v>981</v>
      </c>
      <c r="Z211" s="1" t="s">
        <v>981</v>
      </c>
      <c r="AA211" s="1" t="s">
        <v>981</v>
      </c>
      <c r="AB211" s="1" t="s">
        <v>981</v>
      </c>
      <c r="AC211" s="1" t="s">
        <v>981</v>
      </c>
    </row>
    <row r="212" spans="1:29" ht="120" x14ac:dyDescent="0.25">
      <c r="A212" s="1">
        <v>50</v>
      </c>
      <c r="B212" s="1" t="s">
        <v>199</v>
      </c>
      <c r="C212" s="1" t="s">
        <v>198</v>
      </c>
      <c r="D212" s="1">
        <v>203</v>
      </c>
      <c r="E212" s="1" t="s">
        <v>200</v>
      </c>
      <c r="H212" s="1">
        <v>9</v>
      </c>
      <c r="I212" s="1" t="s">
        <v>203</v>
      </c>
      <c r="K212" s="1" t="s">
        <v>1206</v>
      </c>
      <c r="L212" s="1" t="s">
        <v>1200</v>
      </c>
      <c r="M212" s="1" t="s">
        <v>960</v>
      </c>
      <c r="Q212" s="1">
        <f t="shared" si="53"/>
        <v>0</v>
      </c>
      <c r="R212" s="1" t="s">
        <v>976</v>
      </c>
      <c r="S212" s="1">
        <f t="shared" si="23"/>
        <v>0</v>
      </c>
      <c r="T212" s="1" t="s">
        <v>976</v>
      </c>
      <c r="V212" s="1" t="str">
        <f t="shared" si="41"/>
        <v>INT/CSCH</v>
      </c>
      <c r="W212" s="1" t="str">
        <f t="shared" si="42"/>
        <v>INT/CSCH</v>
      </c>
      <c r="X212" s="1" t="s">
        <v>1799</v>
      </c>
      <c r="Y212" s="1" t="s">
        <v>1799</v>
      </c>
      <c r="Z212" s="1" t="s">
        <v>1799</v>
      </c>
      <c r="AA212" s="1" t="s">
        <v>1799</v>
      </c>
      <c r="AB212" s="1" t="s">
        <v>1799</v>
      </c>
      <c r="AC212" s="1" t="s">
        <v>1799</v>
      </c>
    </row>
    <row r="213" spans="1:29" ht="120" x14ac:dyDescent="0.25">
      <c r="A213" s="1">
        <v>50</v>
      </c>
      <c r="B213" s="1" t="s">
        <v>199</v>
      </c>
      <c r="C213" s="1" t="s">
        <v>198</v>
      </c>
      <c r="D213" s="1">
        <v>203</v>
      </c>
      <c r="E213" s="1" t="s">
        <v>200</v>
      </c>
      <c r="H213" s="1">
        <v>9</v>
      </c>
      <c r="I213" s="1" t="s">
        <v>204</v>
      </c>
      <c r="K213" s="1" t="s">
        <v>1204</v>
      </c>
      <c r="L213" s="1" t="s">
        <v>1209</v>
      </c>
      <c r="M213" s="1" t="s">
        <v>960</v>
      </c>
      <c r="O213" s="1" t="s">
        <v>1003</v>
      </c>
      <c r="P213" s="1" t="s">
        <v>1003</v>
      </c>
      <c r="Q213" s="1">
        <f t="shared" ref="Q213" si="54">LEN(N213)+LEN(P213)</f>
        <v>1</v>
      </c>
      <c r="R213" s="1" t="s">
        <v>965</v>
      </c>
      <c r="S213" s="1">
        <f t="shared" si="23"/>
        <v>1</v>
      </c>
      <c r="T213" s="1" t="s">
        <v>965</v>
      </c>
      <c r="V213" s="1" t="str">
        <f t="shared" si="41"/>
        <v>MCI (Br)</v>
      </c>
      <c r="W213" s="1" t="str">
        <f t="shared" si="42"/>
        <v>MCI (Br)</v>
      </c>
      <c r="X213" s="1" t="s">
        <v>981</v>
      </c>
      <c r="Y213" s="1" t="s">
        <v>981</v>
      </c>
      <c r="Z213" s="1" t="s">
        <v>981</v>
      </c>
      <c r="AA213" s="1" t="s">
        <v>981</v>
      </c>
      <c r="AB213" s="1" t="s">
        <v>981</v>
      </c>
      <c r="AC213" s="1" t="s">
        <v>981</v>
      </c>
    </row>
    <row r="214" spans="1:29" ht="120" x14ac:dyDescent="0.25">
      <c r="A214" s="1">
        <v>50</v>
      </c>
      <c r="B214" s="1" t="s">
        <v>199</v>
      </c>
      <c r="C214" s="1" t="s">
        <v>198</v>
      </c>
      <c r="D214" s="1">
        <v>203</v>
      </c>
      <c r="E214" s="1" t="s">
        <v>200</v>
      </c>
      <c r="H214" s="1">
        <v>9</v>
      </c>
      <c r="I214" s="1" t="s">
        <v>1201</v>
      </c>
      <c r="J214" s="1" t="s">
        <v>1793</v>
      </c>
      <c r="K214" s="1" t="s">
        <v>1207</v>
      </c>
      <c r="L214" s="1" t="s">
        <v>1210</v>
      </c>
      <c r="M214" s="1" t="s">
        <v>984</v>
      </c>
      <c r="N214" s="1" t="s">
        <v>979</v>
      </c>
      <c r="Q214" s="1">
        <f t="shared" ref="Q214" si="55">LEN(N214)+LEN(P214)</f>
        <v>1</v>
      </c>
      <c r="R214" s="1" t="s">
        <v>972</v>
      </c>
      <c r="S214" s="1">
        <f t="shared" si="23"/>
        <v>1</v>
      </c>
      <c r="T214" s="1" t="s">
        <v>972</v>
      </c>
      <c r="V214" s="1" t="str">
        <f t="shared" si="41"/>
        <v>MCI (Tr)</v>
      </c>
      <c r="W214" s="1" t="str">
        <f t="shared" si="42"/>
        <v>MCI (Tr)</v>
      </c>
      <c r="X214" s="1" t="s">
        <v>981</v>
      </c>
      <c r="Y214" s="1" t="s">
        <v>981</v>
      </c>
      <c r="Z214" s="1" t="s">
        <v>981</v>
      </c>
      <c r="AA214" s="1" t="s">
        <v>981</v>
      </c>
      <c r="AB214" s="1" t="s">
        <v>981</v>
      </c>
      <c r="AC214" s="1" t="s">
        <v>981</v>
      </c>
    </row>
    <row r="215" spans="1:29" ht="120" x14ac:dyDescent="0.25">
      <c r="A215" s="1">
        <v>50</v>
      </c>
      <c r="B215" s="1" t="s">
        <v>199</v>
      </c>
      <c r="C215" s="1" t="s">
        <v>198</v>
      </c>
      <c r="D215" s="1">
        <v>203</v>
      </c>
      <c r="E215" s="1" t="s">
        <v>200</v>
      </c>
      <c r="H215" s="1">
        <v>9</v>
      </c>
      <c r="I215" s="1" t="s">
        <v>1202</v>
      </c>
      <c r="K215" s="1" t="s">
        <v>1211</v>
      </c>
      <c r="L215" s="1" t="s">
        <v>1114</v>
      </c>
      <c r="M215" s="1" t="s">
        <v>984</v>
      </c>
      <c r="N215" s="1" t="s">
        <v>979</v>
      </c>
      <c r="Q215" s="1">
        <f t="shared" ref="Q215" si="56">LEN(N215)+LEN(P215)</f>
        <v>1</v>
      </c>
      <c r="R215" s="1" t="s">
        <v>972</v>
      </c>
      <c r="S215" s="1">
        <f t="shared" ref="S215:S220" si="57">Q215</f>
        <v>1</v>
      </c>
      <c r="T215" s="1" t="s">
        <v>972</v>
      </c>
      <c r="V215" s="1" t="str">
        <f t="shared" si="41"/>
        <v>MCI (Tr)</v>
      </c>
      <c r="W215" s="1" t="str">
        <f t="shared" si="42"/>
        <v>MCI (Tr)</v>
      </c>
      <c r="X215" s="1" t="s">
        <v>981</v>
      </c>
      <c r="Y215" s="1" t="s">
        <v>981</v>
      </c>
      <c r="Z215" s="1" t="s">
        <v>981</v>
      </c>
      <c r="AA215" s="1" t="s">
        <v>981</v>
      </c>
      <c r="AB215" s="1" t="s">
        <v>981</v>
      </c>
      <c r="AC215" s="1" t="s">
        <v>981</v>
      </c>
    </row>
    <row r="216" spans="1:29" ht="120" x14ac:dyDescent="0.25">
      <c r="A216" s="1">
        <v>50</v>
      </c>
      <c r="B216" s="1" t="s">
        <v>199</v>
      </c>
      <c r="C216" s="1" t="s">
        <v>198</v>
      </c>
      <c r="D216" s="1">
        <v>203</v>
      </c>
      <c r="E216" s="1" t="s">
        <v>200</v>
      </c>
      <c r="H216" s="1">
        <v>9</v>
      </c>
      <c r="I216" s="1" t="s">
        <v>205</v>
      </c>
      <c r="K216" s="1" t="s">
        <v>1208</v>
      </c>
      <c r="L216" s="1" t="s">
        <v>1007</v>
      </c>
      <c r="M216" s="1" t="s">
        <v>984</v>
      </c>
      <c r="N216" s="1" t="s">
        <v>979</v>
      </c>
      <c r="Q216" s="1">
        <f t="shared" ref="Q216" si="58">LEN(N216)+LEN(P216)</f>
        <v>1</v>
      </c>
      <c r="R216" s="1" t="s">
        <v>972</v>
      </c>
      <c r="S216" s="1">
        <f t="shared" si="57"/>
        <v>1</v>
      </c>
      <c r="T216" s="1" t="s">
        <v>972</v>
      </c>
      <c r="V216" s="1" t="str">
        <f t="shared" si="41"/>
        <v>MCI (Tr)</v>
      </c>
      <c r="W216" s="1" t="str">
        <f t="shared" si="42"/>
        <v>MCI (Tr)</v>
      </c>
      <c r="X216" s="1" t="s">
        <v>981</v>
      </c>
      <c r="Y216" s="1" t="s">
        <v>981</v>
      </c>
      <c r="Z216" s="1" t="s">
        <v>981</v>
      </c>
      <c r="AA216" s="1" t="s">
        <v>981</v>
      </c>
      <c r="AB216" s="1" t="s">
        <v>981</v>
      </c>
      <c r="AC216" s="1" t="s">
        <v>981</v>
      </c>
    </row>
    <row r="217" spans="1:29" ht="120" x14ac:dyDescent="0.25">
      <c r="A217" s="1">
        <v>50</v>
      </c>
      <c r="B217" s="1" t="s">
        <v>199</v>
      </c>
      <c r="C217" s="1" t="s">
        <v>198</v>
      </c>
      <c r="D217" s="1">
        <v>203</v>
      </c>
      <c r="E217" s="1" t="s">
        <v>200</v>
      </c>
      <c r="H217" s="1">
        <v>9</v>
      </c>
      <c r="I217" s="1" t="s">
        <v>206</v>
      </c>
      <c r="K217" s="1" t="s">
        <v>1212</v>
      </c>
      <c r="L217" s="1" t="s">
        <v>1038</v>
      </c>
      <c r="M217" s="1" t="s">
        <v>984</v>
      </c>
      <c r="N217" s="1" t="s">
        <v>979</v>
      </c>
      <c r="Q217" s="1">
        <f t="shared" ref="Q217" si="59">LEN(N217)+LEN(P217)</f>
        <v>1</v>
      </c>
      <c r="R217" s="1" t="s">
        <v>972</v>
      </c>
      <c r="S217" s="1">
        <f t="shared" si="57"/>
        <v>1</v>
      </c>
      <c r="T217" s="1" t="s">
        <v>972</v>
      </c>
      <c r="U217" s="1" t="s">
        <v>1790</v>
      </c>
      <c r="V217" s="1" t="str">
        <f t="shared" si="41"/>
        <v>MCI (Tr) EVENT</v>
      </c>
      <c r="W217" s="1" t="str">
        <f t="shared" si="42"/>
        <v>MCI (Tr) EVENT</v>
      </c>
      <c r="X217" s="1" t="s">
        <v>1798</v>
      </c>
      <c r="Y217" s="1" t="s">
        <v>1798</v>
      </c>
      <c r="Z217" s="1" t="s">
        <v>1790</v>
      </c>
      <c r="AA217" s="1" t="s">
        <v>1790</v>
      </c>
      <c r="AB217" s="1" t="s">
        <v>1798</v>
      </c>
      <c r="AC217" s="1" t="s">
        <v>1798</v>
      </c>
    </row>
    <row r="218" spans="1:29" ht="120" x14ac:dyDescent="0.25">
      <c r="A218" s="1">
        <v>50</v>
      </c>
      <c r="B218" s="1" t="s">
        <v>199</v>
      </c>
      <c r="C218" s="1" t="s">
        <v>198</v>
      </c>
      <c r="D218" s="1">
        <v>203</v>
      </c>
      <c r="E218" s="1" t="s">
        <v>200</v>
      </c>
      <c r="H218" s="1">
        <v>9</v>
      </c>
      <c r="I218" s="1" t="s">
        <v>207</v>
      </c>
      <c r="K218" s="1" t="s">
        <v>1213</v>
      </c>
      <c r="L218" s="1" t="s">
        <v>1214</v>
      </c>
      <c r="M218" s="1" t="s">
        <v>960</v>
      </c>
      <c r="O218" s="1" t="s">
        <v>1003</v>
      </c>
      <c r="P218" s="1" t="s">
        <v>1003</v>
      </c>
      <c r="Q218" s="1">
        <f t="shared" ref="Q218" si="60">LEN(N218)+LEN(P218)</f>
        <v>1</v>
      </c>
      <c r="R218" s="1" t="s">
        <v>965</v>
      </c>
      <c r="S218" s="1">
        <f t="shared" si="57"/>
        <v>1</v>
      </c>
      <c r="T218" s="1" t="s">
        <v>965</v>
      </c>
      <c r="V218" s="1" t="str">
        <f t="shared" si="41"/>
        <v>MCI (Br)</v>
      </c>
      <c r="W218" s="1" t="str">
        <f t="shared" si="42"/>
        <v>MCI (Br)</v>
      </c>
      <c r="X218" s="1" t="s">
        <v>981</v>
      </c>
      <c r="Y218" s="1" t="s">
        <v>981</v>
      </c>
      <c r="Z218" s="1" t="s">
        <v>981</v>
      </c>
      <c r="AA218" s="1" t="s">
        <v>981</v>
      </c>
      <c r="AB218" s="1" t="s">
        <v>981</v>
      </c>
      <c r="AC218" s="1" t="s">
        <v>981</v>
      </c>
    </row>
    <row r="219" spans="1:29" ht="75" x14ac:dyDescent="0.25">
      <c r="A219" s="1">
        <v>51</v>
      </c>
      <c r="B219" s="1" t="s">
        <v>208</v>
      </c>
      <c r="C219" s="1">
        <v>72</v>
      </c>
      <c r="D219" s="1">
        <v>202</v>
      </c>
      <c r="E219" s="1" t="s">
        <v>209</v>
      </c>
      <c r="H219" s="1">
        <v>8</v>
      </c>
      <c r="I219" s="1" t="s">
        <v>1215</v>
      </c>
      <c r="K219" s="1" t="s">
        <v>1223</v>
      </c>
      <c r="L219" s="1" t="s">
        <v>1007</v>
      </c>
      <c r="M219" s="1" t="s">
        <v>984</v>
      </c>
      <c r="O219" s="1" t="s">
        <v>964</v>
      </c>
      <c r="P219" s="1" t="s">
        <v>964</v>
      </c>
      <c r="Q219" s="1">
        <f t="shared" ref="Q219" si="61">LEN(N219)+LEN(P219)</f>
        <v>1</v>
      </c>
      <c r="R219" s="1" t="s">
        <v>965</v>
      </c>
      <c r="S219" s="1">
        <f t="shared" si="57"/>
        <v>1</v>
      </c>
      <c r="T219" s="1" t="s">
        <v>965</v>
      </c>
      <c r="U219" s="1" t="s">
        <v>1790</v>
      </c>
      <c r="V219" s="1" t="str">
        <f t="shared" si="41"/>
        <v>MCI (Br) EVENT</v>
      </c>
      <c r="W219" s="1" t="str">
        <f t="shared" si="42"/>
        <v>MCI (Br) EVENT</v>
      </c>
      <c r="X219" s="1" t="s">
        <v>1798</v>
      </c>
      <c r="Y219" s="1" t="s">
        <v>1798</v>
      </c>
      <c r="Z219" s="1" t="s">
        <v>1790</v>
      </c>
      <c r="AA219" s="1" t="s">
        <v>1790</v>
      </c>
      <c r="AB219" s="1" t="s">
        <v>1798</v>
      </c>
      <c r="AC219" s="1" t="s">
        <v>1798</v>
      </c>
    </row>
    <row r="220" spans="1:29" ht="75" x14ac:dyDescent="0.25">
      <c r="A220" s="1">
        <v>51</v>
      </c>
      <c r="B220" s="1" t="s">
        <v>208</v>
      </c>
      <c r="C220" s="1">
        <v>72</v>
      </c>
      <c r="D220" s="1">
        <v>202</v>
      </c>
      <c r="E220" s="1" t="s">
        <v>209</v>
      </c>
      <c r="H220" s="1">
        <v>8</v>
      </c>
      <c r="I220" s="1" t="s">
        <v>1216</v>
      </c>
      <c r="K220" s="1" t="s">
        <v>941</v>
      </c>
      <c r="L220" s="1" t="s">
        <v>983</v>
      </c>
      <c r="M220" s="1" t="s">
        <v>984</v>
      </c>
      <c r="N220" s="1" t="s">
        <v>979</v>
      </c>
      <c r="Q220" s="1">
        <f t="shared" ref="Q220:Q222" si="62">LEN(N220)+LEN(P220)</f>
        <v>1</v>
      </c>
      <c r="R220" s="1" t="s">
        <v>972</v>
      </c>
      <c r="S220" s="1">
        <f t="shared" si="57"/>
        <v>1</v>
      </c>
      <c r="T220" s="1" t="s">
        <v>972</v>
      </c>
      <c r="U220" s="1" t="s">
        <v>1790</v>
      </c>
      <c r="V220" s="1" t="str">
        <f t="shared" si="41"/>
        <v>MCI (Tr) EVENT</v>
      </c>
      <c r="W220" s="1" t="str">
        <f t="shared" si="42"/>
        <v>MCI (Tr) EVENT</v>
      </c>
      <c r="X220" s="1" t="s">
        <v>1798</v>
      </c>
      <c r="Y220" s="1" t="s">
        <v>1798</v>
      </c>
      <c r="Z220" s="1" t="s">
        <v>1790</v>
      </c>
      <c r="AA220" s="1" t="s">
        <v>1790</v>
      </c>
      <c r="AB220" s="1" t="s">
        <v>1798</v>
      </c>
      <c r="AC220" s="1" t="s">
        <v>1798</v>
      </c>
    </row>
    <row r="221" spans="1:29" ht="105" x14ac:dyDescent="0.25">
      <c r="A221" s="1">
        <v>51</v>
      </c>
      <c r="B221" s="1" t="s">
        <v>208</v>
      </c>
      <c r="C221" s="1">
        <v>72</v>
      </c>
      <c r="D221" s="1">
        <v>202</v>
      </c>
      <c r="E221" s="1" t="s">
        <v>209</v>
      </c>
      <c r="H221" s="1">
        <v>8</v>
      </c>
      <c r="I221" s="1" t="s">
        <v>210</v>
      </c>
      <c r="K221" s="1" t="s">
        <v>1221</v>
      </c>
      <c r="L221" s="1" t="s">
        <v>1038</v>
      </c>
      <c r="M221" s="1" t="s">
        <v>984</v>
      </c>
      <c r="N221" s="1" t="s">
        <v>979</v>
      </c>
      <c r="Q221" s="1">
        <f t="shared" si="62"/>
        <v>1</v>
      </c>
      <c r="R221" s="1" t="s">
        <v>972</v>
      </c>
      <c r="S221" s="1">
        <f>Q221+Q222</f>
        <v>1</v>
      </c>
      <c r="T221" s="1" t="s">
        <v>972</v>
      </c>
      <c r="U221" s="1" t="s">
        <v>1790</v>
      </c>
      <c r="V221" s="1" t="str">
        <f t="shared" si="41"/>
        <v>MCI (Tr) EVENT</v>
      </c>
      <c r="W221" s="1" t="str">
        <f t="shared" si="42"/>
        <v>MCI (Tr) EVENT</v>
      </c>
      <c r="X221" s="1" t="s">
        <v>1798</v>
      </c>
      <c r="Y221" s="1" t="s">
        <v>1798</v>
      </c>
      <c r="Z221" s="1" t="s">
        <v>1790</v>
      </c>
      <c r="AA221" s="1" t="s">
        <v>1790</v>
      </c>
      <c r="AB221" s="1" t="s">
        <v>1798</v>
      </c>
      <c r="AC221" s="1" t="s">
        <v>1798</v>
      </c>
    </row>
    <row r="222" spans="1:29" ht="105" x14ac:dyDescent="0.25">
      <c r="A222" s="1">
        <v>51</v>
      </c>
      <c r="B222" s="1" t="s">
        <v>208</v>
      </c>
      <c r="C222" s="1">
        <v>72</v>
      </c>
      <c r="D222" s="1">
        <v>202</v>
      </c>
      <c r="E222" s="1" t="s">
        <v>209</v>
      </c>
      <c r="H222" s="1">
        <v>8</v>
      </c>
      <c r="I222" s="1" t="s">
        <v>210</v>
      </c>
      <c r="K222" s="1" t="s">
        <v>1222</v>
      </c>
      <c r="L222" s="1" t="s">
        <v>1230</v>
      </c>
      <c r="M222" s="1" t="s">
        <v>1060</v>
      </c>
      <c r="Q222" s="1">
        <f t="shared" si="62"/>
        <v>0</v>
      </c>
      <c r="R222" s="1" t="s">
        <v>976</v>
      </c>
      <c r="U222" s="1" t="s">
        <v>1790</v>
      </c>
      <c r="V222" s="1" t="str">
        <f t="shared" si="41"/>
        <v>INT/CSCH EVENT</v>
      </c>
      <c r="X222" s="1" t="s">
        <v>1799</v>
      </c>
      <c r="Z222" s="1" t="s">
        <v>1790</v>
      </c>
    </row>
    <row r="223" spans="1:29" ht="75" x14ac:dyDescent="0.25">
      <c r="A223" s="1">
        <v>51</v>
      </c>
      <c r="B223" s="1" t="s">
        <v>208</v>
      </c>
      <c r="C223" s="1">
        <v>72</v>
      </c>
      <c r="D223" s="1">
        <v>202</v>
      </c>
      <c r="E223" s="1" t="s">
        <v>209</v>
      </c>
      <c r="H223" s="1">
        <v>8</v>
      </c>
      <c r="I223" s="1" t="s">
        <v>1220</v>
      </c>
      <c r="K223" s="1" t="s">
        <v>1224</v>
      </c>
      <c r="L223" s="1" t="s">
        <v>1076</v>
      </c>
      <c r="M223" s="1" t="s">
        <v>984</v>
      </c>
      <c r="Q223" s="1">
        <f t="shared" ref="Q223:Q227" si="63">LEN(N223)+LEN(P223)</f>
        <v>0</v>
      </c>
      <c r="R223" s="1" t="s">
        <v>976</v>
      </c>
      <c r="S223" s="1">
        <f>Q223</f>
        <v>0</v>
      </c>
      <c r="T223" s="1" t="s">
        <v>976</v>
      </c>
      <c r="U223" s="1" t="s">
        <v>1790</v>
      </c>
      <c r="V223" s="1" t="str">
        <f t="shared" si="41"/>
        <v>INT/CSCH EVENT</v>
      </c>
      <c r="W223" s="1" t="str">
        <f t="shared" si="42"/>
        <v>INT/CSCH EVENT</v>
      </c>
      <c r="X223" s="1" t="s">
        <v>1799</v>
      </c>
      <c r="Y223" s="1" t="s">
        <v>1799</v>
      </c>
      <c r="Z223" s="1" t="s">
        <v>1790</v>
      </c>
      <c r="AA223" s="1" t="s">
        <v>1790</v>
      </c>
      <c r="AB223" s="1" t="s">
        <v>1066</v>
      </c>
      <c r="AC223" s="1" t="s">
        <v>1805</v>
      </c>
    </row>
    <row r="224" spans="1:29" ht="75" x14ac:dyDescent="0.25">
      <c r="A224" s="1">
        <v>51</v>
      </c>
      <c r="B224" s="1" t="s">
        <v>208</v>
      </c>
      <c r="C224" s="1">
        <v>72</v>
      </c>
      <c r="D224" s="1">
        <v>202</v>
      </c>
      <c r="E224" s="1" t="s">
        <v>209</v>
      </c>
      <c r="H224" s="1">
        <v>8</v>
      </c>
      <c r="I224" s="1" t="s">
        <v>1219</v>
      </c>
      <c r="K224" s="1" t="s">
        <v>1225</v>
      </c>
      <c r="L224" s="1" t="s">
        <v>1076</v>
      </c>
      <c r="M224" s="1" t="s">
        <v>984</v>
      </c>
      <c r="Q224" s="1">
        <f t="shared" si="63"/>
        <v>0</v>
      </c>
      <c r="R224" s="1" t="s">
        <v>976</v>
      </c>
      <c r="S224" s="1">
        <f t="shared" ref="S224:S287" si="64">Q224</f>
        <v>0</v>
      </c>
      <c r="T224" s="1" t="s">
        <v>976</v>
      </c>
      <c r="U224" s="1" t="s">
        <v>1790</v>
      </c>
      <c r="V224" s="1" t="str">
        <f t="shared" si="41"/>
        <v>INT/CSCH EVENT</v>
      </c>
      <c r="W224" s="1" t="str">
        <f t="shared" si="42"/>
        <v>INT/CSCH EVENT</v>
      </c>
      <c r="X224" s="1" t="s">
        <v>1799</v>
      </c>
      <c r="Y224" s="1" t="s">
        <v>1799</v>
      </c>
      <c r="Z224" s="1" t="s">
        <v>1790</v>
      </c>
      <c r="AA224" s="1" t="s">
        <v>1790</v>
      </c>
      <c r="AB224" s="1" t="s">
        <v>1066</v>
      </c>
      <c r="AC224" s="1" t="s">
        <v>1805</v>
      </c>
    </row>
    <row r="225" spans="1:29" ht="75" x14ac:dyDescent="0.25">
      <c r="A225" s="1">
        <v>51</v>
      </c>
      <c r="B225" s="1" t="s">
        <v>208</v>
      </c>
      <c r="C225" s="1">
        <v>72</v>
      </c>
      <c r="D225" s="1">
        <v>202</v>
      </c>
      <c r="E225" s="1" t="s">
        <v>209</v>
      </c>
      <c r="H225" s="1">
        <v>8</v>
      </c>
      <c r="I225" s="1" t="s">
        <v>1218</v>
      </c>
      <c r="K225" s="1" t="s">
        <v>1226</v>
      </c>
      <c r="L225" s="1" t="s">
        <v>1076</v>
      </c>
      <c r="M225" s="1" t="s">
        <v>984</v>
      </c>
      <c r="Q225" s="1">
        <f t="shared" si="63"/>
        <v>0</v>
      </c>
      <c r="R225" s="1" t="s">
        <v>976</v>
      </c>
      <c r="S225" s="1">
        <f t="shared" si="64"/>
        <v>0</v>
      </c>
      <c r="T225" s="1" t="s">
        <v>976</v>
      </c>
      <c r="U225" s="1" t="s">
        <v>1790</v>
      </c>
      <c r="V225" s="1" t="str">
        <f t="shared" si="41"/>
        <v>INT/CSCH EVENT</v>
      </c>
      <c r="W225" s="1" t="str">
        <f t="shared" si="42"/>
        <v>INT/CSCH EVENT</v>
      </c>
      <c r="X225" s="1" t="s">
        <v>1799</v>
      </c>
      <c r="Y225" s="1" t="s">
        <v>1799</v>
      </c>
      <c r="Z225" s="1" t="s">
        <v>1790</v>
      </c>
      <c r="AA225" s="1" t="s">
        <v>1790</v>
      </c>
      <c r="AB225" s="1" t="s">
        <v>1066</v>
      </c>
      <c r="AC225" s="1" t="s">
        <v>1805</v>
      </c>
    </row>
    <row r="226" spans="1:29" ht="75" x14ac:dyDescent="0.25">
      <c r="A226" s="1">
        <v>51</v>
      </c>
      <c r="B226" s="1" t="s">
        <v>208</v>
      </c>
      <c r="C226" s="1">
        <v>72</v>
      </c>
      <c r="D226" s="1">
        <v>202</v>
      </c>
      <c r="E226" s="1" t="s">
        <v>209</v>
      </c>
      <c r="H226" s="1">
        <v>8</v>
      </c>
      <c r="I226" s="1" t="s">
        <v>1217</v>
      </c>
      <c r="K226" s="1" t="s">
        <v>1227</v>
      </c>
      <c r="L226" s="1" t="s">
        <v>1076</v>
      </c>
      <c r="M226" s="1" t="s">
        <v>984</v>
      </c>
      <c r="Q226" s="1">
        <f t="shared" si="63"/>
        <v>0</v>
      </c>
      <c r="R226" s="1" t="s">
        <v>976</v>
      </c>
      <c r="S226" s="1">
        <f t="shared" si="64"/>
        <v>0</v>
      </c>
      <c r="T226" s="1" t="s">
        <v>976</v>
      </c>
      <c r="U226" s="1" t="s">
        <v>1790</v>
      </c>
      <c r="V226" s="1" t="str">
        <f t="shared" si="41"/>
        <v>INT/CSCH EVENT</v>
      </c>
      <c r="W226" s="1" t="str">
        <f t="shared" si="42"/>
        <v>INT/CSCH EVENT</v>
      </c>
      <c r="X226" s="1" t="s">
        <v>1799</v>
      </c>
      <c r="Y226" s="1" t="s">
        <v>1799</v>
      </c>
      <c r="Z226" s="1" t="s">
        <v>1790</v>
      </c>
      <c r="AA226" s="1" t="s">
        <v>1790</v>
      </c>
      <c r="AB226" s="1" t="s">
        <v>1066</v>
      </c>
      <c r="AC226" s="1" t="s">
        <v>1805</v>
      </c>
    </row>
    <row r="227" spans="1:29" ht="75" x14ac:dyDescent="0.25">
      <c r="A227" s="1">
        <v>51</v>
      </c>
      <c r="B227" s="1" t="s">
        <v>208</v>
      </c>
      <c r="C227" s="1">
        <v>72</v>
      </c>
      <c r="D227" s="1">
        <v>202</v>
      </c>
      <c r="E227" s="1" t="s">
        <v>209</v>
      </c>
      <c r="H227" s="1">
        <v>8</v>
      </c>
      <c r="I227" s="1" t="s">
        <v>211</v>
      </c>
      <c r="K227" s="1" t="s">
        <v>1229</v>
      </c>
      <c r="L227" s="1" t="s">
        <v>983</v>
      </c>
      <c r="M227" s="1" t="s">
        <v>984</v>
      </c>
      <c r="N227" s="1" t="s">
        <v>979</v>
      </c>
      <c r="Q227" s="1">
        <f t="shared" si="63"/>
        <v>1</v>
      </c>
      <c r="R227" s="1" t="s">
        <v>972</v>
      </c>
      <c r="S227" s="1">
        <f t="shared" si="64"/>
        <v>1</v>
      </c>
      <c r="T227" s="1" t="s">
        <v>972</v>
      </c>
      <c r="U227" s="1" t="s">
        <v>1790</v>
      </c>
      <c r="V227" s="1" t="str">
        <f t="shared" si="41"/>
        <v>MCI (Tr) EVENT</v>
      </c>
      <c r="W227" s="1" t="str">
        <f t="shared" si="42"/>
        <v>MCI (Tr) EVENT</v>
      </c>
      <c r="X227" s="1" t="s">
        <v>1798</v>
      </c>
      <c r="Y227" s="1" t="s">
        <v>1798</v>
      </c>
      <c r="Z227" s="1" t="s">
        <v>1790</v>
      </c>
      <c r="AA227" s="1" t="s">
        <v>1790</v>
      </c>
      <c r="AB227" s="1" t="s">
        <v>1798</v>
      </c>
      <c r="AC227" s="1" t="s">
        <v>1798</v>
      </c>
    </row>
    <row r="228" spans="1:29" ht="90" x14ac:dyDescent="0.25">
      <c r="A228" s="1">
        <v>52</v>
      </c>
      <c r="B228" s="1" t="s">
        <v>213</v>
      </c>
      <c r="C228" s="1" t="s">
        <v>212</v>
      </c>
      <c r="D228" s="1">
        <v>200</v>
      </c>
      <c r="E228" s="1" t="s">
        <v>214</v>
      </c>
      <c r="H228" s="1">
        <v>8</v>
      </c>
      <c r="I228" s="1" t="s">
        <v>215</v>
      </c>
      <c r="K228" s="1" t="s">
        <v>1228</v>
      </c>
      <c r="L228" s="1" t="s">
        <v>1235</v>
      </c>
      <c r="M228" s="1" t="s">
        <v>984</v>
      </c>
      <c r="O228" s="1" t="s">
        <v>964</v>
      </c>
      <c r="P228" s="1" t="s">
        <v>964</v>
      </c>
      <c r="Q228" s="1">
        <f t="shared" ref="Q228" si="65">LEN(N228)+LEN(P228)</f>
        <v>1</v>
      </c>
      <c r="R228" s="1" t="s">
        <v>965</v>
      </c>
      <c r="S228" s="1">
        <f t="shared" si="64"/>
        <v>1</v>
      </c>
      <c r="T228" s="1" t="s">
        <v>965</v>
      </c>
      <c r="U228" s="1" t="s">
        <v>1790</v>
      </c>
      <c r="V228" s="1" t="str">
        <f t="shared" si="41"/>
        <v>MCI (Br) EVENT</v>
      </c>
      <c r="W228" s="1" t="str">
        <f t="shared" si="42"/>
        <v>MCI (Br) EVENT</v>
      </c>
      <c r="X228" s="1" t="s">
        <v>1798</v>
      </c>
      <c r="Y228" s="1" t="s">
        <v>1798</v>
      </c>
      <c r="Z228" s="1" t="s">
        <v>1790</v>
      </c>
      <c r="AA228" s="1" t="s">
        <v>1790</v>
      </c>
      <c r="AB228" s="1" t="s">
        <v>1798</v>
      </c>
      <c r="AC228" s="1" t="s">
        <v>1798</v>
      </c>
    </row>
    <row r="229" spans="1:29" ht="90" x14ac:dyDescent="0.25">
      <c r="A229" s="1">
        <v>52</v>
      </c>
      <c r="B229" s="1" t="s">
        <v>213</v>
      </c>
      <c r="C229" s="1" t="s">
        <v>212</v>
      </c>
      <c r="D229" s="1">
        <v>200</v>
      </c>
      <c r="E229" s="1" t="s">
        <v>214</v>
      </c>
      <c r="H229" s="1">
        <v>8</v>
      </c>
      <c r="I229" s="1" t="s">
        <v>216</v>
      </c>
      <c r="K229" s="1" t="s">
        <v>1236</v>
      </c>
      <c r="L229" s="1" t="s">
        <v>1007</v>
      </c>
      <c r="M229" s="1" t="s">
        <v>984</v>
      </c>
      <c r="O229" s="1" t="s">
        <v>1016</v>
      </c>
      <c r="P229" s="1" t="s">
        <v>1016</v>
      </c>
      <c r="Q229" s="1">
        <f t="shared" ref="Q229:Q231" si="66">LEN(N229)+LEN(P229)</f>
        <v>2</v>
      </c>
      <c r="R229" s="1" t="s">
        <v>981</v>
      </c>
      <c r="S229" s="1">
        <f t="shared" si="64"/>
        <v>2</v>
      </c>
      <c r="T229" s="1" t="s">
        <v>981</v>
      </c>
      <c r="V229" s="1" t="str">
        <f t="shared" si="41"/>
        <v>CI</v>
      </c>
      <c r="W229" s="1" t="str">
        <f t="shared" si="42"/>
        <v>CI</v>
      </c>
      <c r="X229" s="1" t="s">
        <v>981</v>
      </c>
      <c r="Y229" s="1" t="s">
        <v>981</v>
      </c>
      <c r="Z229" s="1" t="s">
        <v>981</v>
      </c>
      <c r="AA229" s="1" t="s">
        <v>981</v>
      </c>
      <c r="AB229" s="1" t="s">
        <v>981</v>
      </c>
      <c r="AC229" s="1" t="s">
        <v>981</v>
      </c>
    </row>
    <row r="230" spans="1:29" ht="90" x14ac:dyDescent="0.25">
      <c r="A230" s="1">
        <v>52</v>
      </c>
      <c r="B230" s="1" t="s">
        <v>213</v>
      </c>
      <c r="C230" s="1" t="s">
        <v>212</v>
      </c>
      <c r="D230" s="1">
        <v>200</v>
      </c>
      <c r="E230" s="1" t="s">
        <v>214</v>
      </c>
      <c r="H230" s="1">
        <v>8</v>
      </c>
      <c r="I230" s="1" t="s">
        <v>217</v>
      </c>
      <c r="K230" s="1" t="s">
        <v>1237</v>
      </c>
      <c r="L230" s="1" t="s">
        <v>1238</v>
      </c>
      <c r="M230" s="1" t="s">
        <v>984</v>
      </c>
      <c r="Q230" s="1">
        <f t="shared" si="66"/>
        <v>0</v>
      </c>
      <c r="R230" s="1" t="s">
        <v>976</v>
      </c>
      <c r="S230" s="1">
        <f t="shared" si="64"/>
        <v>0</v>
      </c>
      <c r="T230" s="1" t="s">
        <v>976</v>
      </c>
      <c r="U230" s="1" t="s">
        <v>1790</v>
      </c>
      <c r="V230" s="1" t="str">
        <f t="shared" si="41"/>
        <v>INT/CSCH EVENT</v>
      </c>
      <c r="W230" s="1" t="str">
        <f t="shared" si="42"/>
        <v>INT/CSCH EVENT</v>
      </c>
      <c r="X230" s="1" t="s">
        <v>1799</v>
      </c>
      <c r="Y230" s="1" t="s">
        <v>1799</v>
      </c>
      <c r="Z230" s="1" t="s">
        <v>1790</v>
      </c>
      <c r="AA230" s="1" t="s">
        <v>1790</v>
      </c>
      <c r="AB230" s="1" t="s">
        <v>1066</v>
      </c>
      <c r="AC230" s="1" t="s">
        <v>1805</v>
      </c>
    </row>
    <row r="231" spans="1:29" ht="90" x14ac:dyDescent="0.25">
      <c r="A231" s="1">
        <v>52</v>
      </c>
      <c r="B231" s="1" t="s">
        <v>213</v>
      </c>
      <c r="C231" s="1" t="s">
        <v>212</v>
      </c>
      <c r="D231" s="1">
        <v>200</v>
      </c>
      <c r="E231" s="1" t="s">
        <v>214</v>
      </c>
      <c r="H231" s="1">
        <v>8</v>
      </c>
      <c r="I231" s="1" t="s">
        <v>1231</v>
      </c>
      <c r="K231" s="1" t="s">
        <v>1155</v>
      </c>
      <c r="L231" s="1" t="s">
        <v>1156</v>
      </c>
      <c r="M231" s="1" t="s">
        <v>954</v>
      </c>
      <c r="O231" s="1" t="s">
        <v>1003</v>
      </c>
      <c r="P231" s="1" t="s">
        <v>1003</v>
      </c>
      <c r="Q231" s="1">
        <f t="shared" si="66"/>
        <v>1</v>
      </c>
      <c r="R231" s="1" t="s">
        <v>965</v>
      </c>
      <c r="S231" s="1">
        <f t="shared" si="64"/>
        <v>1</v>
      </c>
      <c r="T231" s="1" t="s">
        <v>965</v>
      </c>
      <c r="V231" s="1" t="str">
        <f t="shared" si="41"/>
        <v>MCI (Br)</v>
      </c>
      <c r="W231" s="1" t="str">
        <f t="shared" si="42"/>
        <v>MCI (Br)</v>
      </c>
      <c r="X231" s="1" t="s">
        <v>981</v>
      </c>
      <c r="Y231" s="1" t="s">
        <v>981</v>
      </c>
      <c r="Z231" s="1" t="s">
        <v>981</v>
      </c>
      <c r="AA231" s="1" t="s">
        <v>981</v>
      </c>
      <c r="AB231" s="1" t="s">
        <v>981</v>
      </c>
      <c r="AC231" s="1" t="s">
        <v>981</v>
      </c>
    </row>
    <row r="232" spans="1:29" ht="90" x14ac:dyDescent="0.25">
      <c r="A232" s="1">
        <v>52</v>
      </c>
      <c r="B232" s="1" t="s">
        <v>213</v>
      </c>
      <c r="C232" s="1" t="s">
        <v>212</v>
      </c>
      <c r="D232" s="1">
        <v>200</v>
      </c>
      <c r="E232" s="1" t="s">
        <v>214</v>
      </c>
      <c r="H232" s="1">
        <v>8</v>
      </c>
      <c r="I232" s="1" t="s">
        <v>1232</v>
      </c>
      <c r="K232" s="1" t="s">
        <v>1155</v>
      </c>
      <c r="L232" s="1" t="s">
        <v>1156</v>
      </c>
      <c r="M232" s="1" t="s">
        <v>954</v>
      </c>
      <c r="O232" s="1" t="s">
        <v>1003</v>
      </c>
      <c r="P232" s="1" t="s">
        <v>1003</v>
      </c>
      <c r="Q232" s="1">
        <f t="shared" ref="Q232:Q233" si="67">LEN(N232)+LEN(P232)</f>
        <v>1</v>
      </c>
      <c r="R232" s="1" t="s">
        <v>965</v>
      </c>
      <c r="S232" s="1">
        <f t="shared" si="64"/>
        <v>1</v>
      </c>
      <c r="T232" s="1" t="s">
        <v>965</v>
      </c>
      <c r="V232" s="1" t="str">
        <f t="shared" si="41"/>
        <v>MCI (Br)</v>
      </c>
      <c r="W232" s="1" t="str">
        <f t="shared" si="42"/>
        <v>MCI (Br)</v>
      </c>
      <c r="X232" s="1" t="s">
        <v>981</v>
      </c>
      <c r="Y232" s="1" t="s">
        <v>981</v>
      </c>
      <c r="Z232" s="1" t="s">
        <v>981</v>
      </c>
      <c r="AA232" s="1" t="s">
        <v>981</v>
      </c>
      <c r="AB232" s="1" t="s">
        <v>981</v>
      </c>
      <c r="AC232" s="1" t="s">
        <v>981</v>
      </c>
    </row>
    <row r="233" spans="1:29" ht="90" x14ac:dyDescent="0.25">
      <c r="A233" s="1">
        <v>52</v>
      </c>
      <c r="B233" s="1" t="s">
        <v>213</v>
      </c>
      <c r="C233" s="1" t="s">
        <v>212</v>
      </c>
      <c r="D233" s="1">
        <v>200</v>
      </c>
      <c r="E233" s="1" t="s">
        <v>214</v>
      </c>
      <c r="H233" s="1">
        <v>8</v>
      </c>
      <c r="I233" s="1" t="s">
        <v>218</v>
      </c>
      <c r="K233" s="1" t="s">
        <v>1234</v>
      </c>
      <c r="L233" s="1" t="s">
        <v>1125</v>
      </c>
      <c r="M233" s="1" t="s">
        <v>960</v>
      </c>
      <c r="O233" s="1" t="s">
        <v>1003</v>
      </c>
      <c r="P233" s="1" t="s">
        <v>1003</v>
      </c>
      <c r="Q233" s="1">
        <f t="shared" si="67"/>
        <v>1</v>
      </c>
      <c r="R233" s="1" t="s">
        <v>965</v>
      </c>
      <c r="S233" s="1">
        <f t="shared" si="64"/>
        <v>1</v>
      </c>
      <c r="T233" s="1" t="s">
        <v>965</v>
      </c>
      <c r="V233" s="1" t="str">
        <f t="shared" si="41"/>
        <v>MCI (Br)</v>
      </c>
      <c r="W233" s="1" t="str">
        <f t="shared" si="42"/>
        <v>MCI (Br)</v>
      </c>
      <c r="X233" s="1" t="s">
        <v>981</v>
      </c>
      <c r="Y233" s="1" t="s">
        <v>981</v>
      </c>
      <c r="Z233" s="1" t="s">
        <v>981</v>
      </c>
      <c r="AA233" s="1" t="s">
        <v>981</v>
      </c>
      <c r="AB233" s="1" t="s">
        <v>981</v>
      </c>
      <c r="AC233" s="1" t="s">
        <v>981</v>
      </c>
    </row>
    <row r="234" spans="1:29" ht="90" x14ac:dyDescent="0.25">
      <c r="A234" s="1">
        <v>52</v>
      </c>
      <c r="B234" s="1" t="s">
        <v>213</v>
      </c>
      <c r="C234" s="1" t="s">
        <v>212</v>
      </c>
      <c r="D234" s="1">
        <v>200</v>
      </c>
      <c r="E234" s="1" t="s">
        <v>214</v>
      </c>
      <c r="H234" s="1">
        <v>8</v>
      </c>
      <c r="I234" s="1" t="s">
        <v>219</v>
      </c>
      <c r="K234" s="1" t="s">
        <v>1239</v>
      </c>
      <c r="L234" s="1" t="s">
        <v>1134</v>
      </c>
      <c r="M234" s="1" t="s">
        <v>960</v>
      </c>
      <c r="O234" s="1" t="s">
        <v>1003</v>
      </c>
      <c r="P234" s="1" t="s">
        <v>1003</v>
      </c>
      <c r="Q234" s="1">
        <f t="shared" ref="Q234" si="68">LEN(N234)+LEN(P234)</f>
        <v>1</v>
      </c>
      <c r="R234" s="1" t="s">
        <v>965</v>
      </c>
      <c r="S234" s="1">
        <f t="shared" si="64"/>
        <v>1</v>
      </c>
      <c r="T234" s="1" t="s">
        <v>965</v>
      </c>
      <c r="V234" s="1" t="str">
        <f t="shared" si="41"/>
        <v>MCI (Br)</v>
      </c>
      <c r="W234" s="1" t="str">
        <f t="shared" si="42"/>
        <v>MCI (Br)</v>
      </c>
      <c r="X234" s="1" t="s">
        <v>981</v>
      </c>
      <c r="Y234" s="1" t="s">
        <v>981</v>
      </c>
      <c r="Z234" s="1" t="s">
        <v>981</v>
      </c>
      <c r="AA234" s="1" t="s">
        <v>981</v>
      </c>
      <c r="AB234" s="1" t="s">
        <v>981</v>
      </c>
      <c r="AC234" s="1" t="s">
        <v>981</v>
      </c>
    </row>
    <row r="235" spans="1:29" ht="90" x14ac:dyDescent="0.25">
      <c r="A235" s="1">
        <v>52</v>
      </c>
      <c r="B235" s="1" t="s">
        <v>213</v>
      </c>
      <c r="C235" s="1" t="s">
        <v>212</v>
      </c>
      <c r="D235" s="1">
        <v>200</v>
      </c>
      <c r="E235" s="1" t="s">
        <v>214</v>
      </c>
      <c r="H235" s="1">
        <v>8</v>
      </c>
      <c r="I235" s="1" t="s">
        <v>220</v>
      </c>
      <c r="K235" s="1" t="s">
        <v>1233</v>
      </c>
      <c r="L235" s="1" t="s">
        <v>1209</v>
      </c>
      <c r="M235" s="1" t="s">
        <v>960</v>
      </c>
      <c r="O235" s="1" t="s">
        <v>1003</v>
      </c>
      <c r="P235" s="1" t="s">
        <v>1003</v>
      </c>
      <c r="Q235" s="1">
        <f t="shared" ref="Q235:Q236" si="69">LEN(N235)+LEN(P235)</f>
        <v>1</v>
      </c>
      <c r="R235" s="1" t="s">
        <v>965</v>
      </c>
      <c r="S235" s="1">
        <f t="shared" si="64"/>
        <v>1</v>
      </c>
      <c r="T235" s="1" t="s">
        <v>965</v>
      </c>
      <c r="V235" s="1" t="str">
        <f t="shared" si="41"/>
        <v>MCI (Br)</v>
      </c>
      <c r="W235" s="1" t="str">
        <f t="shared" si="42"/>
        <v>MCI (Br)</v>
      </c>
      <c r="X235" s="1" t="s">
        <v>981</v>
      </c>
      <c r="Y235" s="1" t="s">
        <v>981</v>
      </c>
      <c r="Z235" s="1" t="s">
        <v>981</v>
      </c>
      <c r="AA235" s="1" t="s">
        <v>981</v>
      </c>
      <c r="AB235" s="1" t="s">
        <v>981</v>
      </c>
      <c r="AC235" s="1" t="s">
        <v>981</v>
      </c>
    </row>
    <row r="236" spans="1:29" ht="90" x14ac:dyDescent="0.25">
      <c r="A236" s="1">
        <v>53</v>
      </c>
      <c r="B236" s="1" t="s">
        <v>221</v>
      </c>
      <c r="C236" s="1" t="s">
        <v>229</v>
      </c>
      <c r="D236" s="1">
        <v>199</v>
      </c>
      <c r="E236" s="1" t="s">
        <v>222</v>
      </c>
      <c r="H236" s="1">
        <v>11</v>
      </c>
      <c r="I236" s="1" t="s">
        <v>1240</v>
      </c>
      <c r="K236" s="1" t="s">
        <v>1245</v>
      </c>
      <c r="L236" s="1" t="s">
        <v>1076</v>
      </c>
      <c r="M236" s="1" t="s">
        <v>984</v>
      </c>
      <c r="Q236" s="1">
        <f t="shared" si="69"/>
        <v>0</v>
      </c>
      <c r="R236" s="1" t="s">
        <v>976</v>
      </c>
      <c r="S236" s="1">
        <f t="shared" si="64"/>
        <v>0</v>
      </c>
      <c r="T236" s="1" t="s">
        <v>976</v>
      </c>
      <c r="U236" s="1" t="s">
        <v>1790</v>
      </c>
      <c r="V236" s="1" t="str">
        <f t="shared" si="41"/>
        <v>INT/CSCH EVENT</v>
      </c>
      <c r="W236" s="1" t="str">
        <f t="shared" si="42"/>
        <v>INT/CSCH EVENT</v>
      </c>
      <c r="X236" s="1" t="s">
        <v>1799</v>
      </c>
      <c r="Y236" s="1" t="s">
        <v>1799</v>
      </c>
      <c r="Z236" s="1" t="s">
        <v>1790</v>
      </c>
      <c r="AA236" s="1" t="s">
        <v>1790</v>
      </c>
      <c r="AB236" s="1" t="s">
        <v>1066</v>
      </c>
      <c r="AC236" s="1" t="s">
        <v>1805</v>
      </c>
    </row>
    <row r="237" spans="1:29" ht="90" x14ac:dyDescent="0.25">
      <c r="A237" s="1">
        <v>53</v>
      </c>
      <c r="B237" s="1" t="s">
        <v>221</v>
      </c>
      <c r="C237" s="1" t="s">
        <v>229</v>
      </c>
      <c r="D237" s="1">
        <v>199</v>
      </c>
      <c r="E237" s="1" t="s">
        <v>222</v>
      </c>
      <c r="H237" s="1">
        <v>11</v>
      </c>
      <c r="I237" s="1" t="s">
        <v>1241</v>
      </c>
      <c r="K237" s="1" t="s">
        <v>1247</v>
      </c>
      <c r="L237" s="1" t="s">
        <v>1076</v>
      </c>
      <c r="M237" s="1" t="s">
        <v>984</v>
      </c>
      <c r="Q237" s="1">
        <f t="shared" ref="Q237:Q242" si="70">LEN(N237)+LEN(P237)</f>
        <v>0</v>
      </c>
      <c r="R237" s="1" t="s">
        <v>976</v>
      </c>
      <c r="S237" s="1">
        <f t="shared" si="64"/>
        <v>0</v>
      </c>
      <c r="T237" s="1" t="s">
        <v>976</v>
      </c>
      <c r="U237" s="1" t="s">
        <v>1790</v>
      </c>
      <c r="V237" s="1" t="str">
        <f t="shared" si="41"/>
        <v>INT/CSCH EVENT</v>
      </c>
      <c r="W237" s="1" t="str">
        <f t="shared" si="42"/>
        <v>INT/CSCH EVENT</v>
      </c>
      <c r="X237" s="1" t="s">
        <v>1799</v>
      </c>
      <c r="Y237" s="1" t="s">
        <v>1799</v>
      </c>
      <c r="Z237" s="1" t="s">
        <v>1790</v>
      </c>
      <c r="AA237" s="1" t="s">
        <v>1790</v>
      </c>
      <c r="AB237" s="1" t="s">
        <v>1066</v>
      </c>
      <c r="AC237" s="1" t="s">
        <v>1805</v>
      </c>
    </row>
    <row r="238" spans="1:29" ht="90" x14ac:dyDescent="0.25">
      <c r="A238" s="1">
        <v>53</v>
      </c>
      <c r="B238" s="1" t="s">
        <v>221</v>
      </c>
      <c r="C238" s="1" t="s">
        <v>229</v>
      </c>
      <c r="D238" s="1">
        <v>199</v>
      </c>
      <c r="E238" s="1" t="s">
        <v>222</v>
      </c>
      <c r="H238" s="1">
        <v>11</v>
      </c>
      <c r="I238" s="1" t="s">
        <v>1242</v>
      </c>
      <c r="K238" s="1" t="s">
        <v>1247</v>
      </c>
      <c r="L238" s="1" t="s">
        <v>1076</v>
      </c>
      <c r="M238" s="1" t="s">
        <v>984</v>
      </c>
      <c r="Q238" s="1">
        <f t="shared" si="70"/>
        <v>0</v>
      </c>
      <c r="R238" s="1" t="s">
        <v>976</v>
      </c>
      <c r="S238" s="1">
        <f t="shared" si="64"/>
        <v>0</v>
      </c>
      <c r="T238" s="1" t="s">
        <v>976</v>
      </c>
      <c r="U238" s="1" t="s">
        <v>1790</v>
      </c>
      <c r="V238" s="1" t="str">
        <f t="shared" si="41"/>
        <v>INT/CSCH EVENT</v>
      </c>
      <c r="W238" s="1" t="str">
        <f t="shared" si="42"/>
        <v>INT/CSCH EVENT</v>
      </c>
      <c r="X238" s="1" t="s">
        <v>1799</v>
      </c>
      <c r="Y238" s="1" t="s">
        <v>1799</v>
      </c>
      <c r="Z238" s="1" t="s">
        <v>1790</v>
      </c>
      <c r="AA238" s="1" t="s">
        <v>1790</v>
      </c>
      <c r="AB238" s="1" t="s">
        <v>1066</v>
      </c>
      <c r="AC238" s="1" t="s">
        <v>1805</v>
      </c>
    </row>
    <row r="239" spans="1:29" ht="90" x14ac:dyDescent="0.25">
      <c r="A239" s="1">
        <v>53</v>
      </c>
      <c r="B239" s="1" t="s">
        <v>221</v>
      </c>
      <c r="C239" s="1" t="s">
        <v>229</v>
      </c>
      <c r="D239" s="1">
        <v>199</v>
      </c>
      <c r="E239" s="1" t="s">
        <v>222</v>
      </c>
      <c r="H239" s="1">
        <v>11</v>
      </c>
      <c r="I239" s="1" t="s">
        <v>223</v>
      </c>
      <c r="K239" s="1" t="s">
        <v>1246</v>
      </c>
      <c r="L239" s="1" t="s">
        <v>1076</v>
      </c>
      <c r="M239" s="1" t="s">
        <v>984</v>
      </c>
      <c r="Q239" s="1">
        <f t="shared" si="70"/>
        <v>0</v>
      </c>
      <c r="R239" s="1" t="s">
        <v>976</v>
      </c>
      <c r="S239" s="1">
        <f t="shared" si="64"/>
        <v>0</v>
      </c>
      <c r="T239" s="1" t="s">
        <v>976</v>
      </c>
      <c r="U239" s="1" t="s">
        <v>1790</v>
      </c>
      <c r="V239" s="1" t="str">
        <f t="shared" si="41"/>
        <v>INT/CSCH EVENT</v>
      </c>
      <c r="W239" s="1" t="str">
        <f t="shared" si="42"/>
        <v>INT/CSCH EVENT</v>
      </c>
      <c r="X239" s="1" t="s">
        <v>1799</v>
      </c>
      <c r="Y239" s="1" t="s">
        <v>1799</v>
      </c>
      <c r="Z239" s="1" t="s">
        <v>1790</v>
      </c>
      <c r="AA239" s="1" t="s">
        <v>1790</v>
      </c>
      <c r="AB239" s="1" t="s">
        <v>1066</v>
      </c>
      <c r="AC239" s="1" t="s">
        <v>1805</v>
      </c>
    </row>
    <row r="240" spans="1:29" ht="90" x14ac:dyDescent="0.25">
      <c r="A240" s="1">
        <v>53</v>
      </c>
      <c r="B240" s="1" t="s">
        <v>221</v>
      </c>
      <c r="C240" s="1" t="s">
        <v>229</v>
      </c>
      <c r="D240" s="1">
        <v>199</v>
      </c>
      <c r="E240" s="1" t="s">
        <v>222</v>
      </c>
      <c r="H240" s="1">
        <v>11</v>
      </c>
      <c r="I240" s="1" t="s">
        <v>224</v>
      </c>
      <c r="K240" s="1" t="s">
        <v>1246</v>
      </c>
      <c r="L240" s="1" t="s">
        <v>1076</v>
      </c>
      <c r="M240" s="1" t="s">
        <v>984</v>
      </c>
      <c r="Q240" s="1">
        <f t="shared" si="70"/>
        <v>0</v>
      </c>
      <c r="R240" s="1" t="s">
        <v>976</v>
      </c>
      <c r="S240" s="1">
        <f t="shared" si="64"/>
        <v>0</v>
      </c>
      <c r="T240" s="1" t="s">
        <v>976</v>
      </c>
      <c r="U240" s="1" t="s">
        <v>1790</v>
      </c>
      <c r="V240" s="1" t="str">
        <f t="shared" si="41"/>
        <v>INT/CSCH EVENT</v>
      </c>
      <c r="W240" s="1" t="str">
        <f t="shared" si="42"/>
        <v>INT/CSCH EVENT</v>
      </c>
      <c r="X240" s="1" t="s">
        <v>1799</v>
      </c>
      <c r="Y240" s="1" t="s">
        <v>1799</v>
      </c>
      <c r="Z240" s="1" t="s">
        <v>1790</v>
      </c>
      <c r="AA240" s="1" t="s">
        <v>1790</v>
      </c>
      <c r="AB240" s="1" t="s">
        <v>1066</v>
      </c>
      <c r="AC240" s="1" t="s">
        <v>1805</v>
      </c>
    </row>
    <row r="241" spans="1:29" ht="90" x14ac:dyDescent="0.25">
      <c r="A241" s="1">
        <v>53</v>
      </c>
      <c r="B241" s="1" t="s">
        <v>221</v>
      </c>
      <c r="C241" s="1" t="s">
        <v>229</v>
      </c>
      <c r="D241" s="1">
        <v>199</v>
      </c>
      <c r="E241" s="1" t="s">
        <v>222</v>
      </c>
      <c r="H241" s="1">
        <v>11</v>
      </c>
      <c r="I241" s="1" t="s">
        <v>1243</v>
      </c>
      <c r="K241" s="1" t="s">
        <v>1246</v>
      </c>
      <c r="L241" s="1" t="s">
        <v>1076</v>
      </c>
      <c r="M241" s="1" t="s">
        <v>984</v>
      </c>
      <c r="Q241" s="1">
        <f t="shared" si="70"/>
        <v>0</v>
      </c>
      <c r="R241" s="1" t="s">
        <v>976</v>
      </c>
      <c r="S241" s="1">
        <f t="shared" si="64"/>
        <v>0</v>
      </c>
      <c r="T241" s="1" t="s">
        <v>976</v>
      </c>
      <c r="U241" s="1" t="s">
        <v>1790</v>
      </c>
      <c r="V241" s="1" t="str">
        <f t="shared" si="41"/>
        <v>INT/CSCH EVENT</v>
      </c>
      <c r="W241" s="1" t="str">
        <f t="shared" si="42"/>
        <v>INT/CSCH EVENT</v>
      </c>
      <c r="X241" s="1" t="s">
        <v>1799</v>
      </c>
      <c r="Y241" s="1" t="s">
        <v>1799</v>
      </c>
      <c r="Z241" s="1" t="s">
        <v>1790</v>
      </c>
      <c r="AA241" s="1" t="s">
        <v>1790</v>
      </c>
      <c r="AB241" s="1" t="s">
        <v>1066</v>
      </c>
      <c r="AC241" s="1" t="s">
        <v>1805</v>
      </c>
    </row>
    <row r="242" spans="1:29" ht="90" x14ac:dyDescent="0.25">
      <c r="A242" s="1">
        <v>53</v>
      </c>
      <c r="B242" s="1" t="s">
        <v>221</v>
      </c>
      <c r="C242" s="1" t="s">
        <v>229</v>
      </c>
      <c r="D242" s="1">
        <v>199</v>
      </c>
      <c r="E242" s="1" t="s">
        <v>222</v>
      </c>
      <c r="H242" s="1">
        <v>11</v>
      </c>
      <c r="I242" s="1" t="s">
        <v>1244</v>
      </c>
      <c r="K242" s="1" t="s">
        <v>1246</v>
      </c>
      <c r="L242" s="1" t="s">
        <v>1076</v>
      </c>
      <c r="M242" s="1" t="s">
        <v>984</v>
      </c>
      <c r="Q242" s="1">
        <f t="shared" si="70"/>
        <v>0</v>
      </c>
      <c r="R242" s="1" t="s">
        <v>976</v>
      </c>
      <c r="S242" s="1">
        <f t="shared" si="64"/>
        <v>0</v>
      </c>
      <c r="T242" s="1" t="s">
        <v>976</v>
      </c>
      <c r="U242" s="1" t="s">
        <v>1790</v>
      </c>
      <c r="V242" s="1" t="str">
        <f t="shared" si="41"/>
        <v>INT/CSCH EVENT</v>
      </c>
      <c r="W242" s="1" t="str">
        <f t="shared" si="42"/>
        <v>INT/CSCH EVENT</v>
      </c>
      <c r="X242" s="1" t="s">
        <v>1799</v>
      </c>
      <c r="Y242" s="1" t="s">
        <v>1799</v>
      </c>
      <c r="Z242" s="1" t="s">
        <v>1790</v>
      </c>
      <c r="AA242" s="1" t="s">
        <v>1790</v>
      </c>
      <c r="AB242" s="1" t="s">
        <v>1066</v>
      </c>
      <c r="AC242" s="1" t="s">
        <v>1805</v>
      </c>
    </row>
    <row r="243" spans="1:29" ht="90" x14ac:dyDescent="0.25">
      <c r="A243" s="1">
        <v>53</v>
      </c>
      <c r="B243" s="1" t="s">
        <v>221</v>
      </c>
      <c r="C243" s="1" t="s">
        <v>229</v>
      </c>
      <c r="D243" s="1">
        <v>199</v>
      </c>
      <c r="E243" s="1" t="s">
        <v>222</v>
      </c>
      <c r="H243" s="1">
        <v>11</v>
      </c>
      <c r="I243" s="1" t="s">
        <v>225</v>
      </c>
      <c r="K243" s="1" t="s">
        <v>1248</v>
      </c>
      <c r="L243" s="1" t="s">
        <v>968</v>
      </c>
      <c r="M243" s="1" t="s">
        <v>984</v>
      </c>
      <c r="N243" s="1" t="s">
        <v>1002</v>
      </c>
      <c r="Q243" s="1">
        <f t="shared" ref="Q243" si="71">LEN(N243)+LEN(P243)</f>
        <v>1</v>
      </c>
      <c r="R243" s="1" t="s">
        <v>972</v>
      </c>
      <c r="S243" s="1">
        <f t="shared" si="64"/>
        <v>1</v>
      </c>
      <c r="T243" s="1" t="s">
        <v>972</v>
      </c>
      <c r="V243" s="1" t="str">
        <f t="shared" si="41"/>
        <v>MCI (Tr)</v>
      </c>
      <c r="W243" s="1" t="str">
        <f t="shared" si="42"/>
        <v>MCI (Tr)</v>
      </c>
      <c r="X243" s="1" t="s">
        <v>981</v>
      </c>
      <c r="Y243" s="1" t="s">
        <v>981</v>
      </c>
      <c r="Z243" s="1" t="s">
        <v>981</v>
      </c>
      <c r="AA243" s="1" t="s">
        <v>981</v>
      </c>
      <c r="AB243" s="1" t="s">
        <v>981</v>
      </c>
      <c r="AC243" s="1" t="s">
        <v>981</v>
      </c>
    </row>
    <row r="244" spans="1:29" ht="90" x14ac:dyDescent="0.25">
      <c r="A244" s="1">
        <v>53</v>
      </c>
      <c r="B244" s="1" t="s">
        <v>221</v>
      </c>
      <c r="C244" s="1" t="s">
        <v>229</v>
      </c>
      <c r="D244" s="1">
        <v>199</v>
      </c>
      <c r="E244" s="1" t="s">
        <v>222</v>
      </c>
      <c r="H244" s="1">
        <v>11</v>
      </c>
      <c r="I244" s="1" t="s">
        <v>226</v>
      </c>
      <c r="K244" s="1" t="s">
        <v>1233</v>
      </c>
      <c r="L244" s="1" t="s">
        <v>1209</v>
      </c>
      <c r="M244" s="1" t="s">
        <v>960</v>
      </c>
      <c r="O244" s="1" t="s">
        <v>1003</v>
      </c>
      <c r="P244" s="1" t="s">
        <v>1003</v>
      </c>
      <c r="Q244" s="1">
        <f t="shared" ref="Q244" si="72">LEN(N244)+LEN(P244)</f>
        <v>1</v>
      </c>
      <c r="R244" s="1" t="s">
        <v>965</v>
      </c>
      <c r="S244" s="1">
        <f t="shared" si="64"/>
        <v>1</v>
      </c>
      <c r="T244" s="1" t="s">
        <v>965</v>
      </c>
      <c r="V244" s="1" t="str">
        <f t="shared" si="41"/>
        <v>MCI (Br)</v>
      </c>
      <c r="W244" s="1" t="str">
        <f t="shared" si="42"/>
        <v>MCI (Br)</v>
      </c>
      <c r="X244" s="1" t="s">
        <v>981</v>
      </c>
      <c r="Y244" s="1" t="s">
        <v>981</v>
      </c>
      <c r="Z244" s="1" t="s">
        <v>981</v>
      </c>
      <c r="AA244" s="1" t="s">
        <v>981</v>
      </c>
      <c r="AB244" s="1" t="s">
        <v>981</v>
      </c>
      <c r="AC244" s="1" t="s">
        <v>981</v>
      </c>
    </row>
    <row r="245" spans="1:29" ht="90" x14ac:dyDescent="0.25">
      <c r="A245" s="1">
        <v>53</v>
      </c>
      <c r="B245" s="1" t="s">
        <v>221</v>
      </c>
      <c r="C245" s="1" t="s">
        <v>229</v>
      </c>
      <c r="D245" s="1">
        <v>199</v>
      </c>
      <c r="E245" s="1" t="s">
        <v>222</v>
      </c>
      <c r="H245" s="1">
        <v>11</v>
      </c>
      <c r="I245" s="1" t="s">
        <v>227</v>
      </c>
      <c r="K245" s="1" t="s">
        <v>1250</v>
      </c>
      <c r="L245" s="1" t="s">
        <v>1251</v>
      </c>
      <c r="M245" s="1" t="s">
        <v>960</v>
      </c>
      <c r="O245" s="1" t="s">
        <v>1003</v>
      </c>
      <c r="P245" s="1" t="s">
        <v>1003</v>
      </c>
      <c r="Q245" s="1">
        <f t="shared" ref="Q245" si="73">LEN(N245)+LEN(P245)</f>
        <v>1</v>
      </c>
      <c r="R245" s="1" t="s">
        <v>965</v>
      </c>
      <c r="S245" s="1">
        <f t="shared" si="64"/>
        <v>1</v>
      </c>
      <c r="T245" s="1" t="s">
        <v>965</v>
      </c>
      <c r="V245" s="1" t="str">
        <f t="shared" si="41"/>
        <v>MCI (Br)</v>
      </c>
      <c r="W245" s="1" t="str">
        <f t="shared" si="42"/>
        <v>MCI (Br)</v>
      </c>
      <c r="X245" s="1" t="s">
        <v>981</v>
      </c>
      <c r="Y245" s="1" t="s">
        <v>981</v>
      </c>
      <c r="Z245" s="1" t="s">
        <v>981</v>
      </c>
      <c r="AA245" s="1" t="s">
        <v>981</v>
      </c>
      <c r="AB245" s="1" t="s">
        <v>981</v>
      </c>
      <c r="AC245" s="1" t="s">
        <v>981</v>
      </c>
    </row>
    <row r="246" spans="1:29" ht="90" x14ac:dyDescent="0.25">
      <c r="A246" s="1">
        <v>53</v>
      </c>
      <c r="B246" s="1" t="s">
        <v>221</v>
      </c>
      <c r="C246" s="1" t="s">
        <v>229</v>
      </c>
      <c r="D246" s="1">
        <v>199</v>
      </c>
      <c r="E246" s="1" t="s">
        <v>222</v>
      </c>
      <c r="H246" s="1">
        <v>11</v>
      </c>
      <c r="I246" s="1" t="s">
        <v>228</v>
      </c>
      <c r="K246" s="1" t="s">
        <v>1249</v>
      </c>
      <c r="L246" s="1" t="s">
        <v>1252</v>
      </c>
      <c r="M246" s="1" t="s">
        <v>1060</v>
      </c>
      <c r="O246" s="1" t="s">
        <v>964</v>
      </c>
      <c r="P246" s="1" t="s">
        <v>964</v>
      </c>
      <c r="Q246" s="1">
        <f t="shared" ref="Q246:Q247" si="74">LEN(N246)+LEN(P246)</f>
        <v>1</v>
      </c>
      <c r="R246" s="1" t="s">
        <v>965</v>
      </c>
      <c r="S246" s="1">
        <f t="shared" si="64"/>
        <v>1</v>
      </c>
      <c r="T246" s="1" t="s">
        <v>965</v>
      </c>
      <c r="V246" s="1" t="str">
        <f t="shared" si="41"/>
        <v>MCI (Br)</v>
      </c>
      <c r="W246" s="1" t="str">
        <f t="shared" si="42"/>
        <v>MCI (Br)</v>
      </c>
      <c r="X246" s="1" t="s">
        <v>981</v>
      </c>
      <c r="Y246" s="1" t="s">
        <v>981</v>
      </c>
      <c r="Z246" s="1" t="s">
        <v>981</v>
      </c>
      <c r="AA246" s="1" t="s">
        <v>981</v>
      </c>
      <c r="AB246" s="1" t="s">
        <v>981</v>
      </c>
      <c r="AC246" s="1" t="s">
        <v>981</v>
      </c>
    </row>
    <row r="247" spans="1:29" ht="120" x14ac:dyDescent="0.25">
      <c r="A247" s="1">
        <v>54</v>
      </c>
      <c r="B247" s="1" t="s">
        <v>230</v>
      </c>
      <c r="C247" s="1">
        <v>74</v>
      </c>
      <c r="D247" s="1">
        <v>198</v>
      </c>
      <c r="E247" s="1" t="s">
        <v>231</v>
      </c>
      <c r="H247" s="1">
        <v>10</v>
      </c>
      <c r="I247" s="1" t="s">
        <v>232</v>
      </c>
      <c r="K247" s="1" t="s">
        <v>1077</v>
      </c>
      <c r="L247" s="1" t="s">
        <v>1076</v>
      </c>
      <c r="M247" s="1" t="s">
        <v>984</v>
      </c>
      <c r="Q247" s="1">
        <f t="shared" si="74"/>
        <v>0</v>
      </c>
      <c r="R247" s="1" t="s">
        <v>976</v>
      </c>
      <c r="S247" s="1">
        <f t="shared" si="64"/>
        <v>0</v>
      </c>
      <c r="T247" s="1" t="s">
        <v>976</v>
      </c>
      <c r="U247" s="1" t="s">
        <v>1790</v>
      </c>
      <c r="V247" s="1" t="str">
        <f t="shared" si="41"/>
        <v>INT/CSCH EVENT</v>
      </c>
      <c r="W247" s="1" t="str">
        <f t="shared" si="42"/>
        <v>INT/CSCH EVENT</v>
      </c>
      <c r="X247" s="1" t="s">
        <v>1799</v>
      </c>
      <c r="Y247" s="1" t="s">
        <v>1799</v>
      </c>
      <c r="Z247" s="1" t="s">
        <v>1790</v>
      </c>
      <c r="AA247" s="1" t="s">
        <v>1790</v>
      </c>
      <c r="AB247" s="1" t="s">
        <v>1066</v>
      </c>
      <c r="AC247" s="1" t="s">
        <v>1805</v>
      </c>
    </row>
    <row r="248" spans="1:29" ht="120" x14ac:dyDescent="0.25">
      <c r="A248" s="1">
        <v>54</v>
      </c>
      <c r="B248" s="1" t="s">
        <v>230</v>
      </c>
      <c r="C248" s="1">
        <v>74</v>
      </c>
      <c r="D248" s="1">
        <v>198</v>
      </c>
      <c r="E248" s="1" t="s">
        <v>231</v>
      </c>
      <c r="H248" s="1">
        <v>10</v>
      </c>
      <c r="I248" s="1" t="s">
        <v>233</v>
      </c>
      <c r="K248" s="1" t="s">
        <v>1078</v>
      </c>
      <c r="L248" s="1" t="s">
        <v>1076</v>
      </c>
      <c r="M248" s="1" t="s">
        <v>984</v>
      </c>
      <c r="Q248" s="1">
        <f t="shared" ref="Q248" si="75">LEN(N248)+LEN(P248)</f>
        <v>0</v>
      </c>
      <c r="R248" s="1" t="s">
        <v>976</v>
      </c>
      <c r="S248" s="1">
        <f t="shared" si="64"/>
        <v>0</v>
      </c>
      <c r="T248" s="1" t="s">
        <v>976</v>
      </c>
      <c r="U248" s="1" t="s">
        <v>1790</v>
      </c>
      <c r="V248" s="1" t="str">
        <f t="shared" si="41"/>
        <v>INT/CSCH EVENT</v>
      </c>
      <c r="W248" s="1" t="str">
        <f t="shared" si="42"/>
        <v>INT/CSCH EVENT</v>
      </c>
      <c r="X248" s="1" t="s">
        <v>1799</v>
      </c>
      <c r="Y248" s="1" t="s">
        <v>1799</v>
      </c>
      <c r="Z248" s="1" t="s">
        <v>1790</v>
      </c>
      <c r="AA248" s="1" t="s">
        <v>1790</v>
      </c>
      <c r="AB248" s="1" t="s">
        <v>1066</v>
      </c>
      <c r="AC248" s="1" t="s">
        <v>1805</v>
      </c>
    </row>
    <row r="249" spans="1:29" ht="120" x14ac:dyDescent="0.25">
      <c r="A249" s="1">
        <v>54</v>
      </c>
      <c r="B249" s="1" t="s">
        <v>230</v>
      </c>
      <c r="C249" s="1">
        <v>74</v>
      </c>
      <c r="D249" s="1">
        <v>198</v>
      </c>
      <c r="E249" s="1" t="s">
        <v>231</v>
      </c>
      <c r="H249" s="1">
        <v>10</v>
      </c>
      <c r="I249" s="1" t="s">
        <v>234</v>
      </c>
      <c r="K249" s="1" t="s">
        <v>1078</v>
      </c>
      <c r="L249" s="1" t="s">
        <v>1076</v>
      </c>
      <c r="M249" s="1" t="s">
        <v>984</v>
      </c>
      <c r="Q249" s="1">
        <f t="shared" ref="Q249:Q250" si="76">LEN(N249)+LEN(P249)</f>
        <v>0</v>
      </c>
      <c r="R249" s="1" t="s">
        <v>976</v>
      </c>
      <c r="S249" s="1">
        <f t="shared" si="64"/>
        <v>0</v>
      </c>
      <c r="T249" s="1" t="s">
        <v>976</v>
      </c>
      <c r="U249" s="1" t="s">
        <v>1790</v>
      </c>
      <c r="V249" s="1" t="str">
        <f t="shared" si="41"/>
        <v>INT/CSCH EVENT</v>
      </c>
      <c r="W249" s="1" t="str">
        <f t="shared" si="42"/>
        <v>INT/CSCH EVENT</v>
      </c>
      <c r="X249" s="1" t="s">
        <v>1799</v>
      </c>
      <c r="Y249" s="1" t="s">
        <v>1799</v>
      </c>
      <c r="Z249" s="1" t="s">
        <v>1790</v>
      </c>
      <c r="AA249" s="1" t="s">
        <v>1790</v>
      </c>
      <c r="AB249" s="1" t="s">
        <v>1066</v>
      </c>
      <c r="AC249" s="1" t="s">
        <v>1805</v>
      </c>
    </row>
    <row r="250" spans="1:29" ht="120" x14ac:dyDescent="0.25">
      <c r="A250" s="1">
        <v>54</v>
      </c>
      <c r="B250" s="1" t="s">
        <v>230</v>
      </c>
      <c r="C250" s="1">
        <v>74</v>
      </c>
      <c r="D250" s="1">
        <v>198</v>
      </c>
      <c r="E250" s="1" t="s">
        <v>231</v>
      </c>
      <c r="H250" s="1">
        <v>10</v>
      </c>
      <c r="I250" s="1" t="s">
        <v>1253</v>
      </c>
      <c r="K250" s="1" t="s">
        <v>1079</v>
      </c>
      <c r="L250" s="1" t="s">
        <v>1076</v>
      </c>
      <c r="M250" s="1" t="s">
        <v>984</v>
      </c>
      <c r="Q250" s="1">
        <f t="shared" si="76"/>
        <v>0</v>
      </c>
      <c r="R250" s="1" t="s">
        <v>976</v>
      </c>
      <c r="S250" s="1">
        <f t="shared" si="64"/>
        <v>0</v>
      </c>
      <c r="T250" s="1" t="s">
        <v>976</v>
      </c>
      <c r="U250" s="1" t="s">
        <v>1790</v>
      </c>
      <c r="V250" s="1" t="str">
        <f t="shared" si="41"/>
        <v>INT/CSCH EVENT</v>
      </c>
      <c r="W250" s="1" t="str">
        <f t="shared" si="42"/>
        <v>INT/CSCH EVENT</v>
      </c>
      <c r="X250" s="1" t="s">
        <v>1799</v>
      </c>
      <c r="Y250" s="1" t="s">
        <v>1799</v>
      </c>
      <c r="Z250" s="1" t="s">
        <v>1790</v>
      </c>
      <c r="AA250" s="1" t="s">
        <v>1790</v>
      </c>
      <c r="AB250" s="1" t="s">
        <v>1066</v>
      </c>
      <c r="AC250" s="1" t="s">
        <v>1805</v>
      </c>
    </row>
    <row r="251" spans="1:29" ht="120" x14ac:dyDescent="0.25">
      <c r="A251" s="1">
        <v>54</v>
      </c>
      <c r="B251" s="1" t="s">
        <v>230</v>
      </c>
      <c r="C251" s="1">
        <v>74</v>
      </c>
      <c r="D251" s="1">
        <v>198</v>
      </c>
      <c r="E251" s="1" t="s">
        <v>231</v>
      </c>
      <c r="H251" s="1">
        <v>10</v>
      </c>
      <c r="I251" s="1" t="s">
        <v>1254</v>
      </c>
      <c r="K251" s="1" t="s">
        <v>1256</v>
      </c>
      <c r="L251" s="1" t="s">
        <v>1076</v>
      </c>
      <c r="M251" s="1" t="s">
        <v>984</v>
      </c>
      <c r="Q251" s="1">
        <f t="shared" ref="Q251:Q252" si="77">LEN(N251)+LEN(P251)</f>
        <v>0</v>
      </c>
      <c r="R251" s="1" t="s">
        <v>976</v>
      </c>
      <c r="S251" s="1">
        <f t="shared" si="64"/>
        <v>0</v>
      </c>
      <c r="T251" s="1" t="s">
        <v>976</v>
      </c>
      <c r="U251" s="1" t="s">
        <v>1790</v>
      </c>
      <c r="V251" s="1" t="str">
        <f t="shared" si="41"/>
        <v>INT/CSCH EVENT</v>
      </c>
      <c r="W251" s="1" t="str">
        <f t="shared" si="42"/>
        <v>INT/CSCH EVENT</v>
      </c>
      <c r="X251" s="1" t="s">
        <v>1799</v>
      </c>
      <c r="Y251" s="1" t="s">
        <v>1799</v>
      </c>
      <c r="Z251" s="1" t="s">
        <v>1790</v>
      </c>
      <c r="AA251" s="1" t="s">
        <v>1790</v>
      </c>
      <c r="AB251" s="1" t="s">
        <v>1066</v>
      </c>
      <c r="AC251" s="1" t="s">
        <v>1805</v>
      </c>
    </row>
    <row r="252" spans="1:29" ht="120" x14ac:dyDescent="0.25">
      <c r="A252" s="1">
        <v>54</v>
      </c>
      <c r="B252" s="1" t="s">
        <v>230</v>
      </c>
      <c r="C252" s="1">
        <v>74</v>
      </c>
      <c r="D252" s="1">
        <v>198</v>
      </c>
      <c r="E252" s="1" t="s">
        <v>231</v>
      </c>
      <c r="H252" s="1">
        <v>10</v>
      </c>
      <c r="I252" s="1" t="s">
        <v>1255</v>
      </c>
      <c r="K252" s="1" t="s">
        <v>1257</v>
      </c>
      <c r="L252" s="1" t="s">
        <v>1076</v>
      </c>
      <c r="M252" s="1" t="s">
        <v>984</v>
      </c>
      <c r="Q252" s="1">
        <f t="shared" si="77"/>
        <v>0</v>
      </c>
      <c r="R252" s="1" t="s">
        <v>976</v>
      </c>
      <c r="S252" s="1">
        <f t="shared" si="64"/>
        <v>0</v>
      </c>
      <c r="T252" s="1" t="s">
        <v>976</v>
      </c>
      <c r="U252" s="1" t="s">
        <v>1790</v>
      </c>
      <c r="V252" s="1" t="str">
        <f t="shared" si="41"/>
        <v>INT/CSCH EVENT</v>
      </c>
      <c r="W252" s="1" t="str">
        <f t="shared" si="42"/>
        <v>INT/CSCH EVENT</v>
      </c>
      <c r="X252" s="1" t="s">
        <v>1799</v>
      </c>
      <c r="Y252" s="1" t="s">
        <v>1799</v>
      </c>
      <c r="Z252" s="1" t="s">
        <v>1790</v>
      </c>
      <c r="AA252" s="1" t="s">
        <v>1790</v>
      </c>
      <c r="AB252" s="1" t="s">
        <v>1066</v>
      </c>
      <c r="AC252" s="1" t="s">
        <v>1805</v>
      </c>
    </row>
    <row r="253" spans="1:29" ht="120" x14ac:dyDescent="0.25">
      <c r="A253" s="1">
        <v>54</v>
      </c>
      <c r="B253" s="1" t="s">
        <v>230</v>
      </c>
      <c r="C253" s="1">
        <v>74</v>
      </c>
      <c r="D253" s="1">
        <v>198</v>
      </c>
      <c r="E253" s="1" t="s">
        <v>231</v>
      </c>
      <c r="H253" s="1">
        <v>10</v>
      </c>
      <c r="I253" s="1" t="s">
        <v>235</v>
      </c>
      <c r="K253" s="1" t="s">
        <v>1258</v>
      </c>
      <c r="L253" s="1" t="s">
        <v>1129</v>
      </c>
      <c r="M253" s="1" t="s">
        <v>984</v>
      </c>
      <c r="O253" s="1" t="s">
        <v>964</v>
      </c>
      <c r="P253" s="1" t="s">
        <v>964</v>
      </c>
      <c r="Q253" s="1">
        <f t="shared" ref="Q253:Q255" si="78">LEN(N253)+LEN(P253)</f>
        <v>1</v>
      </c>
      <c r="R253" s="1" t="s">
        <v>965</v>
      </c>
      <c r="S253" s="1">
        <f t="shared" si="64"/>
        <v>1</v>
      </c>
      <c r="T253" s="1" t="s">
        <v>965</v>
      </c>
      <c r="U253" s="1" t="s">
        <v>1790</v>
      </c>
      <c r="V253" s="1" t="str">
        <f t="shared" ref="V253:V316" si="79">IF(ISBLANK(U253),R253,CONCATENATE(R253," ",U253))</f>
        <v>MCI (Br) EVENT</v>
      </c>
      <c r="W253" s="1" t="str">
        <f t="shared" ref="W253:W316" si="80">IF(ISBLANK(T253),"",IF(ISBLANK(U253),T253,CONCATENATE(T253," ",U253)))</f>
        <v>MCI (Br) EVENT</v>
      </c>
      <c r="X253" s="1" t="s">
        <v>1798</v>
      </c>
      <c r="Y253" s="1" t="s">
        <v>1798</v>
      </c>
      <c r="Z253" s="1" t="s">
        <v>1790</v>
      </c>
      <c r="AA253" s="1" t="s">
        <v>1790</v>
      </c>
      <c r="AB253" s="1" t="s">
        <v>1798</v>
      </c>
      <c r="AC253" s="1" t="s">
        <v>1798</v>
      </c>
    </row>
    <row r="254" spans="1:29" ht="120" x14ac:dyDescent="0.25">
      <c r="A254" s="1">
        <v>54</v>
      </c>
      <c r="B254" s="1" t="s">
        <v>230</v>
      </c>
      <c r="C254" s="1">
        <v>74</v>
      </c>
      <c r="D254" s="1">
        <v>198</v>
      </c>
      <c r="E254" s="1" t="s">
        <v>231</v>
      </c>
      <c r="H254" s="1">
        <v>10</v>
      </c>
      <c r="I254" s="1" t="s">
        <v>236</v>
      </c>
      <c r="K254" s="1" t="s">
        <v>1260</v>
      </c>
      <c r="L254" s="1" t="s">
        <v>1038</v>
      </c>
      <c r="M254" s="1" t="s">
        <v>984</v>
      </c>
      <c r="N254" s="1" t="s">
        <v>979</v>
      </c>
      <c r="Q254" s="1">
        <f t="shared" si="78"/>
        <v>1</v>
      </c>
      <c r="R254" s="1" t="s">
        <v>972</v>
      </c>
      <c r="S254" s="1">
        <f t="shared" si="64"/>
        <v>1</v>
      </c>
      <c r="T254" s="1" t="s">
        <v>972</v>
      </c>
      <c r="U254" s="1" t="s">
        <v>1790</v>
      </c>
      <c r="V254" s="1" t="str">
        <f t="shared" si="79"/>
        <v>MCI (Tr) EVENT</v>
      </c>
      <c r="W254" s="1" t="str">
        <f t="shared" si="80"/>
        <v>MCI (Tr) EVENT</v>
      </c>
      <c r="X254" s="1" t="s">
        <v>1798</v>
      </c>
      <c r="Y254" s="1" t="s">
        <v>1798</v>
      </c>
      <c r="Z254" s="1" t="s">
        <v>1790</v>
      </c>
      <c r="AA254" s="1" t="s">
        <v>1790</v>
      </c>
      <c r="AB254" s="1" t="s">
        <v>1798</v>
      </c>
      <c r="AC254" s="1" t="s">
        <v>1798</v>
      </c>
    </row>
    <row r="255" spans="1:29" ht="120" x14ac:dyDescent="0.25">
      <c r="A255" s="1">
        <v>54</v>
      </c>
      <c r="B255" s="1" t="s">
        <v>230</v>
      </c>
      <c r="C255" s="1">
        <v>74</v>
      </c>
      <c r="D255" s="1">
        <v>198</v>
      </c>
      <c r="E255" s="1" t="s">
        <v>231</v>
      </c>
      <c r="H255" s="1">
        <v>10</v>
      </c>
      <c r="I255" s="1" t="s">
        <v>237</v>
      </c>
      <c r="K255" s="1" t="s">
        <v>1259</v>
      </c>
      <c r="L255" s="1" t="s">
        <v>1125</v>
      </c>
      <c r="M255" s="1" t="s">
        <v>960</v>
      </c>
      <c r="O255" s="1" t="s">
        <v>1003</v>
      </c>
      <c r="P255" s="1" t="s">
        <v>1003</v>
      </c>
      <c r="Q255" s="1">
        <f t="shared" si="78"/>
        <v>1</v>
      </c>
      <c r="R255" s="1" t="s">
        <v>965</v>
      </c>
      <c r="S255" s="1">
        <f t="shared" si="64"/>
        <v>1</v>
      </c>
      <c r="T255" s="1" t="s">
        <v>965</v>
      </c>
      <c r="V255" s="1" t="str">
        <f t="shared" si="79"/>
        <v>MCI (Br)</v>
      </c>
      <c r="W255" s="1" t="str">
        <f t="shared" si="80"/>
        <v>MCI (Br)</v>
      </c>
      <c r="X255" s="1" t="s">
        <v>981</v>
      </c>
      <c r="Y255" s="1" t="s">
        <v>981</v>
      </c>
      <c r="Z255" s="1" t="s">
        <v>981</v>
      </c>
      <c r="AA255" s="1" t="s">
        <v>981</v>
      </c>
      <c r="AB255" s="1" t="s">
        <v>981</v>
      </c>
      <c r="AC255" s="1" t="s">
        <v>981</v>
      </c>
    </row>
    <row r="256" spans="1:29" ht="120" x14ac:dyDescent="0.25">
      <c r="A256" s="1">
        <v>54</v>
      </c>
      <c r="B256" s="1" t="s">
        <v>230</v>
      </c>
      <c r="C256" s="1">
        <v>74</v>
      </c>
      <c r="D256" s="1">
        <v>198</v>
      </c>
      <c r="E256" s="1" t="s">
        <v>231</v>
      </c>
      <c r="H256" s="1">
        <v>10</v>
      </c>
      <c r="I256" s="1" t="s">
        <v>238</v>
      </c>
      <c r="K256" s="1" t="s">
        <v>1239</v>
      </c>
      <c r="L256" s="1" t="s">
        <v>1134</v>
      </c>
      <c r="M256" s="1" t="s">
        <v>960</v>
      </c>
      <c r="O256" s="1" t="s">
        <v>1003</v>
      </c>
      <c r="P256" s="1" t="s">
        <v>1003</v>
      </c>
      <c r="Q256" s="1">
        <f t="shared" ref="Q256:Q258" si="81">LEN(N256)+LEN(P256)</f>
        <v>1</v>
      </c>
      <c r="R256" s="1" t="s">
        <v>965</v>
      </c>
      <c r="S256" s="1">
        <f t="shared" si="64"/>
        <v>1</v>
      </c>
      <c r="T256" s="1" t="s">
        <v>965</v>
      </c>
      <c r="V256" s="1" t="str">
        <f t="shared" si="79"/>
        <v>MCI (Br)</v>
      </c>
      <c r="W256" s="1" t="str">
        <f t="shared" si="80"/>
        <v>MCI (Br)</v>
      </c>
      <c r="X256" s="1" t="s">
        <v>981</v>
      </c>
      <c r="Y256" s="1" t="s">
        <v>981</v>
      </c>
      <c r="Z256" s="1" t="s">
        <v>981</v>
      </c>
      <c r="AA256" s="1" t="s">
        <v>981</v>
      </c>
      <c r="AB256" s="1" t="s">
        <v>981</v>
      </c>
      <c r="AC256" s="1" t="s">
        <v>981</v>
      </c>
    </row>
    <row r="257" spans="1:29" ht="90" x14ac:dyDescent="0.25">
      <c r="A257" s="1">
        <v>55</v>
      </c>
      <c r="B257" s="1" t="s">
        <v>239</v>
      </c>
      <c r="C257" s="1">
        <v>74</v>
      </c>
      <c r="D257" s="1">
        <v>197</v>
      </c>
      <c r="E257" s="1" t="s">
        <v>240</v>
      </c>
      <c r="H257" s="1">
        <v>9</v>
      </c>
      <c r="I257" s="1" t="s">
        <v>1263</v>
      </c>
      <c r="J257" s="1" t="s">
        <v>1773</v>
      </c>
      <c r="K257" s="1" t="s">
        <v>1078</v>
      </c>
      <c r="L257" s="1" t="s">
        <v>1076</v>
      </c>
      <c r="M257" s="1" t="s">
        <v>984</v>
      </c>
      <c r="Q257" s="1">
        <f t="shared" si="81"/>
        <v>0</v>
      </c>
      <c r="R257" s="1" t="s">
        <v>976</v>
      </c>
      <c r="S257" s="1">
        <f t="shared" si="64"/>
        <v>0</v>
      </c>
      <c r="T257" s="1" t="s">
        <v>976</v>
      </c>
      <c r="U257" s="1" t="s">
        <v>1790</v>
      </c>
      <c r="V257" s="1" t="str">
        <f t="shared" si="79"/>
        <v>INT/CSCH EVENT</v>
      </c>
      <c r="W257" s="1" t="str">
        <f t="shared" si="80"/>
        <v>INT/CSCH EVENT</v>
      </c>
      <c r="X257" s="1" t="s">
        <v>1799</v>
      </c>
      <c r="Y257" s="1" t="s">
        <v>1799</v>
      </c>
      <c r="Z257" s="1" t="s">
        <v>1790</v>
      </c>
      <c r="AA257" s="1" t="s">
        <v>1790</v>
      </c>
      <c r="AB257" s="1" t="s">
        <v>1066</v>
      </c>
      <c r="AC257" s="1" t="s">
        <v>1805</v>
      </c>
    </row>
    <row r="258" spans="1:29" ht="90" x14ac:dyDescent="0.25">
      <c r="A258" s="1">
        <v>55</v>
      </c>
      <c r="B258" s="1" t="s">
        <v>239</v>
      </c>
      <c r="C258" s="1">
        <v>74</v>
      </c>
      <c r="D258" s="1">
        <v>197</v>
      </c>
      <c r="E258" s="1" t="s">
        <v>240</v>
      </c>
      <c r="H258" s="1">
        <v>9</v>
      </c>
      <c r="I258" s="1" t="s">
        <v>1264</v>
      </c>
      <c r="J258" s="1" t="s">
        <v>1773</v>
      </c>
      <c r="K258" s="1" t="s">
        <v>1078</v>
      </c>
      <c r="L258" s="1" t="s">
        <v>1076</v>
      </c>
      <c r="M258" s="1" t="s">
        <v>984</v>
      </c>
      <c r="Q258" s="1">
        <f t="shared" si="81"/>
        <v>0</v>
      </c>
      <c r="R258" s="1" t="s">
        <v>976</v>
      </c>
      <c r="S258" s="1">
        <f t="shared" si="64"/>
        <v>0</v>
      </c>
      <c r="T258" s="1" t="s">
        <v>976</v>
      </c>
      <c r="U258" s="1" t="s">
        <v>1790</v>
      </c>
      <c r="V258" s="1" t="str">
        <f t="shared" si="79"/>
        <v>INT/CSCH EVENT</v>
      </c>
      <c r="W258" s="1" t="str">
        <f t="shared" si="80"/>
        <v>INT/CSCH EVENT</v>
      </c>
      <c r="X258" s="1" t="s">
        <v>1799</v>
      </c>
      <c r="Y258" s="1" t="s">
        <v>1799</v>
      </c>
      <c r="Z258" s="1" t="s">
        <v>1790</v>
      </c>
      <c r="AA258" s="1" t="s">
        <v>1790</v>
      </c>
      <c r="AB258" s="1" t="s">
        <v>1066</v>
      </c>
      <c r="AC258" s="1" t="s">
        <v>1805</v>
      </c>
    </row>
    <row r="259" spans="1:29" ht="90" x14ac:dyDescent="0.25">
      <c r="A259" s="1">
        <v>55</v>
      </c>
      <c r="B259" s="1" t="s">
        <v>239</v>
      </c>
      <c r="C259" s="1">
        <v>74</v>
      </c>
      <c r="D259" s="1">
        <v>197</v>
      </c>
      <c r="E259" s="1" t="s">
        <v>240</v>
      </c>
      <c r="H259" s="1">
        <v>9</v>
      </c>
      <c r="I259" s="1" t="s">
        <v>1265</v>
      </c>
      <c r="J259" s="1" t="s">
        <v>1773</v>
      </c>
      <c r="K259" s="1" t="s">
        <v>1268</v>
      </c>
      <c r="L259" s="1" t="s">
        <v>988</v>
      </c>
      <c r="M259" s="1" t="s">
        <v>960</v>
      </c>
      <c r="Q259" s="1">
        <f t="shared" ref="Q259" si="82">LEN(N259)+LEN(P259)</f>
        <v>0</v>
      </c>
      <c r="R259" s="1" t="s">
        <v>976</v>
      </c>
      <c r="S259" s="1">
        <f t="shared" si="64"/>
        <v>0</v>
      </c>
      <c r="T259" s="1" t="s">
        <v>976</v>
      </c>
      <c r="V259" s="1" t="str">
        <f t="shared" si="79"/>
        <v>INT/CSCH</v>
      </c>
      <c r="W259" s="1" t="str">
        <f t="shared" si="80"/>
        <v>INT/CSCH</v>
      </c>
      <c r="X259" s="1" t="s">
        <v>1799</v>
      </c>
      <c r="Y259" s="1" t="s">
        <v>1799</v>
      </c>
      <c r="Z259" s="1" t="s">
        <v>1799</v>
      </c>
      <c r="AA259" s="1" t="s">
        <v>1799</v>
      </c>
      <c r="AB259" s="1" t="s">
        <v>1799</v>
      </c>
      <c r="AC259" s="1" t="s">
        <v>1799</v>
      </c>
    </row>
    <row r="260" spans="1:29" ht="90" x14ac:dyDescent="0.25">
      <c r="A260" s="1">
        <v>55</v>
      </c>
      <c r="B260" s="1" t="s">
        <v>239</v>
      </c>
      <c r="C260" s="1">
        <v>74</v>
      </c>
      <c r="D260" s="1">
        <v>197</v>
      </c>
      <c r="E260" s="1" t="s">
        <v>240</v>
      </c>
      <c r="H260" s="1">
        <v>9</v>
      </c>
      <c r="I260" s="1" t="s">
        <v>1261</v>
      </c>
      <c r="J260" s="1" t="s">
        <v>1773</v>
      </c>
      <c r="K260" s="1" t="s">
        <v>1266</v>
      </c>
      <c r="L260" s="1" t="s">
        <v>1076</v>
      </c>
      <c r="M260" s="1" t="s">
        <v>984</v>
      </c>
      <c r="Q260" s="1">
        <f t="shared" ref="Q260:Q261" si="83">LEN(N260)+LEN(P260)</f>
        <v>0</v>
      </c>
      <c r="R260" s="1" t="s">
        <v>976</v>
      </c>
      <c r="S260" s="1">
        <f t="shared" si="64"/>
        <v>0</v>
      </c>
      <c r="T260" s="1" t="s">
        <v>976</v>
      </c>
      <c r="U260" s="1" t="s">
        <v>1790</v>
      </c>
      <c r="V260" s="1" t="str">
        <f t="shared" si="79"/>
        <v>INT/CSCH EVENT</v>
      </c>
      <c r="W260" s="1" t="str">
        <f t="shared" si="80"/>
        <v>INT/CSCH EVENT</v>
      </c>
      <c r="X260" s="1" t="s">
        <v>1799</v>
      </c>
      <c r="Y260" s="1" t="s">
        <v>1799</v>
      </c>
      <c r="Z260" s="1" t="s">
        <v>1790</v>
      </c>
      <c r="AA260" s="1" t="s">
        <v>1790</v>
      </c>
      <c r="AB260" s="1" t="s">
        <v>1066</v>
      </c>
      <c r="AC260" s="1" t="s">
        <v>1805</v>
      </c>
    </row>
    <row r="261" spans="1:29" ht="90" x14ac:dyDescent="0.25">
      <c r="A261" s="1">
        <v>55</v>
      </c>
      <c r="B261" s="1" t="s">
        <v>239</v>
      </c>
      <c r="C261" s="1">
        <v>74</v>
      </c>
      <c r="D261" s="1">
        <v>197</v>
      </c>
      <c r="E261" s="1" t="s">
        <v>240</v>
      </c>
      <c r="H261" s="1">
        <v>9</v>
      </c>
      <c r="I261" s="1" t="s">
        <v>1262</v>
      </c>
      <c r="J261" s="1" t="s">
        <v>1773</v>
      </c>
      <c r="K261" s="1" t="s">
        <v>1267</v>
      </c>
      <c r="L261" s="1" t="s">
        <v>1076</v>
      </c>
      <c r="M261" s="1" t="s">
        <v>984</v>
      </c>
      <c r="Q261" s="1">
        <f t="shared" si="83"/>
        <v>0</v>
      </c>
      <c r="R261" s="1" t="s">
        <v>976</v>
      </c>
      <c r="S261" s="1">
        <f t="shared" si="64"/>
        <v>0</v>
      </c>
      <c r="T261" s="1" t="s">
        <v>976</v>
      </c>
      <c r="U261" s="1" t="s">
        <v>1790</v>
      </c>
      <c r="V261" s="1" t="str">
        <f t="shared" si="79"/>
        <v>INT/CSCH EVENT</v>
      </c>
      <c r="W261" s="1" t="str">
        <f t="shared" si="80"/>
        <v>INT/CSCH EVENT</v>
      </c>
      <c r="X261" s="1" t="s">
        <v>1799</v>
      </c>
      <c r="Y261" s="1" t="s">
        <v>1799</v>
      </c>
      <c r="Z261" s="1" t="s">
        <v>1790</v>
      </c>
      <c r="AA261" s="1" t="s">
        <v>1790</v>
      </c>
      <c r="AB261" s="1" t="s">
        <v>1066</v>
      </c>
      <c r="AC261" s="1" t="s">
        <v>1805</v>
      </c>
    </row>
    <row r="262" spans="1:29" ht="90" x14ac:dyDescent="0.25">
      <c r="A262" s="1">
        <v>55</v>
      </c>
      <c r="B262" s="1" t="s">
        <v>239</v>
      </c>
      <c r="C262" s="1">
        <v>74</v>
      </c>
      <c r="D262" s="1">
        <v>197</v>
      </c>
      <c r="E262" s="1" t="s">
        <v>240</v>
      </c>
      <c r="H262" s="1">
        <v>9</v>
      </c>
      <c r="I262" s="1" t="s">
        <v>241</v>
      </c>
      <c r="J262" s="1" t="s">
        <v>1773</v>
      </c>
      <c r="K262" s="1" t="s">
        <v>1269</v>
      </c>
      <c r="L262" s="1" t="s">
        <v>1190</v>
      </c>
      <c r="M262" s="1" t="s">
        <v>984</v>
      </c>
      <c r="O262" s="1" t="s">
        <v>964</v>
      </c>
      <c r="P262" s="1" t="s">
        <v>964</v>
      </c>
      <c r="Q262" s="1">
        <f t="shared" ref="Q262" si="84">LEN(N262)+LEN(P262)</f>
        <v>1</v>
      </c>
      <c r="R262" s="1" t="s">
        <v>965</v>
      </c>
      <c r="S262" s="1">
        <f t="shared" si="64"/>
        <v>1</v>
      </c>
      <c r="T262" s="1" t="s">
        <v>965</v>
      </c>
      <c r="U262" s="1" t="s">
        <v>1790</v>
      </c>
      <c r="V262" s="1" t="str">
        <f t="shared" si="79"/>
        <v>MCI (Br) EVENT</v>
      </c>
      <c r="W262" s="1" t="str">
        <f t="shared" si="80"/>
        <v>MCI (Br) EVENT</v>
      </c>
      <c r="X262" s="1" t="s">
        <v>1798</v>
      </c>
      <c r="Y262" s="1" t="s">
        <v>1798</v>
      </c>
      <c r="Z262" s="1" t="s">
        <v>1790</v>
      </c>
      <c r="AA262" s="1" t="s">
        <v>1790</v>
      </c>
      <c r="AB262" s="1" t="s">
        <v>1798</v>
      </c>
      <c r="AC262" s="1" t="s">
        <v>1798</v>
      </c>
    </row>
    <row r="263" spans="1:29" ht="90" x14ac:dyDescent="0.25">
      <c r="A263" s="1">
        <v>55</v>
      </c>
      <c r="B263" s="1" t="s">
        <v>239</v>
      </c>
      <c r="C263" s="1">
        <v>74</v>
      </c>
      <c r="D263" s="1">
        <v>197</v>
      </c>
      <c r="E263" s="1" t="s">
        <v>240</v>
      </c>
      <c r="H263" s="1">
        <v>9</v>
      </c>
      <c r="I263" s="1" t="s">
        <v>242</v>
      </c>
      <c r="J263" s="1" t="s">
        <v>1773</v>
      </c>
      <c r="K263" s="1" t="s">
        <v>1270</v>
      </c>
      <c r="L263" s="1" t="s">
        <v>1125</v>
      </c>
      <c r="M263" s="1" t="s">
        <v>960</v>
      </c>
      <c r="O263" s="1" t="s">
        <v>1177</v>
      </c>
      <c r="P263" s="1" t="s">
        <v>1177</v>
      </c>
      <c r="Q263" s="1">
        <f t="shared" ref="Q263:Q267" si="85">LEN(N263)+LEN(P263)</f>
        <v>2</v>
      </c>
      <c r="R263" s="1" t="s">
        <v>981</v>
      </c>
      <c r="S263" s="1">
        <f t="shared" si="64"/>
        <v>2</v>
      </c>
      <c r="T263" s="1" t="s">
        <v>981</v>
      </c>
      <c r="V263" s="1" t="str">
        <f t="shared" si="79"/>
        <v>CI</v>
      </c>
      <c r="W263" s="1" t="str">
        <f t="shared" si="80"/>
        <v>CI</v>
      </c>
      <c r="X263" s="1" t="s">
        <v>981</v>
      </c>
      <c r="Y263" s="1" t="s">
        <v>981</v>
      </c>
      <c r="Z263" s="1" t="s">
        <v>981</v>
      </c>
      <c r="AA263" s="1" t="s">
        <v>981</v>
      </c>
      <c r="AB263" s="1" t="s">
        <v>981</v>
      </c>
      <c r="AC263" s="1" t="s">
        <v>981</v>
      </c>
    </row>
    <row r="264" spans="1:29" ht="90" x14ac:dyDescent="0.25">
      <c r="A264" s="1">
        <v>55</v>
      </c>
      <c r="B264" s="1" t="s">
        <v>239</v>
      </c>
      <c r="C264" s="1">
        <v>74</v>
      </c>
      <c r="D264" s="1">
        <v>197</v>
      </c>
      <c r="E264" s="1" t="s">
        <v>240</v>
      </c>
      <c r="H264" s="1">
        <v>9</v>
      </c>
      <c r="I264" s="1" t="s">
        <v>243</v>
      </c>
      <c r="J264" s="1" t="s">
        <v>1773</v>
      </c>
      <c r="K264" s="1" t="s">
        <v>1271</v>
      </c>
      <c r="L264" s="1" t="s">
        <v>1272</v>
      </c>
      <c r="M264" s="1" t="s">
        <v>960</v>
      </c>
      <c r="Q264" s="1">
        <f t="shared" si="85"/>
        <v>0</v>
      </c>
      <c r="R264" s="1" t="s">
        <v>976</v>
      </c>
      <c r="S264" s="1">
        <f t="shared" si="64"/>
        <v>0</v>
      </c>
      <c r="T264" s="1" t="s">
        <v>976</v>
      </c>
      <c r="V264" s="1" t="str">
        <f t="shared" si="79"/>
        <v>INT/CSCH</v>
      </c>
      <c r="W264" s="1" t="str">
        <f t="shared" si="80"/>
        <v>INT/CSCH</v>
      </c>
      <c r="X264" s="1" t="s">
        <v>1799</v>
      </c>
      <c r="Y264" s="1" t="s">
        <v>1799</v>
      </c>
      <c r="Z264" s="1" t="s">
        <v>1799</v>
      </c>
      <c r="AA264" s="1" t="s">
        <v>1799</v>
      </c>
      <c r="AB264" s="1" t="s">
        <v>1799</v>
      </c>
      <c r="AC264" s="1" t="s">
        <v>1799</v>
      </c>
    </row>
    <row r="265" spans="1:29" ht="105" x14ac:dyDescent="0.25">
      <c r="A265" s="1">
        <v>56</v>
      </c>
      <c r="B265" s="1" t="s">
        <v>245</v>
      </c>
      <c r="C265" s="1" t="s">
        <v>244</v>
      </c>
      <c r="D265" s="1">
        <v>196</v>
      </c>
      <c r="E265" s="1" t="s">
        <v>246</v>
      </c>
      <c r="H265" s="1">
        <v>4</v>
      </c>
      <c r="I265" s="1" t="s">
        <v>247</v>
      </c>
      <c r="K265" s="1" t="s">
        <v>1273</v>
      </c>
      <c r="L265" s="1" t="s">
        <v>1076</v>
      </c>
      <c r="M265" s="1" t="s">
        <v>984</v>
      </c>
      <c r="Q265" s="1">
        <f t="shared" si="85"/>
        <v>0</v>
      </c>
      <c r="R265" s="1" t="s">
        <v>976</v>
      </c>
      <c r="S265" s="1">
        <f t="shared" si="64"/>
        <v>0</v>
      </c>
      <c r="T265" s="1" t="s">
        <v>976</v>
      </c>
      <c r="U265" s="1" t="s">
        <v>1790</v>
      </c>
      <c r="V265" s="1" t="str">
        <f t="shared" si="79"/>
        <v>INT/CSCH EVENT</v>
      </c>
      <c r="W265" s="1" t="str">
        <f t="shared" si="80"/>
        <v>INT/CSCH EVENT</v>
      </c>
      <c r="X265" s="1" t="s">
        <v>1799</v>
      </c>
      <c r="Y265" s="1" t="s">
        <v>1799</v>
      </c>
      <c r="Z265" s="1" t="s">
        <v>1790</v>
      </c>
      <c r="AA265" s="1" t="s">
        <v>1790</v>
      </c>
      <c r="AB265" s="1" t="s">
        <v>1066</v>
      </c>
      <c r="AC265" s="1" t="s">
        <v>1805</v>
      </c>
    </row>
    <row r="266" spans="1:29" ht="75" x14ac:dyDescent="0.25">
      <c r="A266" s="1">
        <v>56</v>
      </c>
      <c r="B266" s="1" t="s">
        <v>245</v>
      </c>
      <c r="C266" s="1" t="s">
        <v>244</v>
      </c>
      <c r="D266" s="1">
        <v>196</v>
      </c>
      <c r="E266" s="1" t="s">
        <v>246</v>
      </c>
      <c r="H266" s="1">
        <v>4</v>
      </c>
      <c r="I266" s="1" t="s">
        <v>248</v>
      </c>
      <c r="K266" s="1" t="s">
        <v>1078</v>
      </c>
      <c r="L266" s="1" t="s">
        <v>1076</v>
      </c>
      <c r="M266" s="1" t="s">
        <v>984</v>
      </c>
      <c r="Q266" s="1">
        <f t="shared" si="85"/>
        <v>0</v>
      </c>
      <c r="R266" s="1" t="s">
        <v>976</v>
      </c>
      <c r="S266" s="1">
        <f t="shared" si="64"/>
        <v>0</v>
      </c>
      <c r="T266" s="1" t="s">
        <v>976</v>
      </c>
      <c r="U266" s="1" t="s">
        <v>1790</v>
      </c>
      <c r="V266" s="1" t="str">
        <f t="shared" si="79"/>
        <v>INT/CSCH EVENT</v>
      </c>
      <c r="W266" s="1" t="str">
        <f t="shared" si="80"/>
        <v>INT/CSCH EVENT</v>
      </c>
      <c r="X266" s="1" t="s">
        <v>1799</v>
      </c>
      <c r="Y266" s="1" t="s">
        <v>1799</v>
      </c>
      <c r="Z266" s="1" t="s">
        <v>1790</v>
      </c>
      <c r="AA266" s="1" t="s">
        <v>1790</v>
      </c>
      <c r="AB266" s="1" t="s">
        <v>1066</v>
      </c>
      <c r="AC266" s="1" t="s">
        <v>1805</v>
      </c>
    </row>
    <row r="267" spans="1:29" ht="60" x14ac:dyDescent="0.25">
      <c r="A267" s="1">
        <v>56</v>
      </c>
      <c r="B267" s="1" t="s">
        <v>245</v>
      </c>
      <c r="C267" s="1" t="s">
        <v>244</v>
      </c>
      <c r="D267" s="1">
        <v>196</v>
      </c>
      <c r="E267" s="1" t="s">
        <v>246</v>
      </c>
      <c r="H267" s="1">
        <v>4</v>
      </c>
      <c r="I267" s="1" t="s">
        <v>249</v>
      </c>
      <c r="K267" s="1" t="s">
        <v>1274</v>
      </c>
      <c r="L267" s="1" t="s">
        <v>1275</v>
      </c>
      <c r="M267" s="1" t="s">
        <v>963</v>
      </c>
      <c r="O267" s="1" t="s">
        <v>994</v>
      </c>
      <c r="P267" s="1" t="s">
        <v>994</v>
      </c>
      <c r="Q267" s="1">
        <f t="shared" si="85"/>
        <v>1</v>
      </c>
      <c r="R267" s="1" t="s">
        <v>965</v>
      </c>
      <c r="S267" s="1">
        <f t="shared" si="64"/>
        <v>1</v>
      </c>
      <c r="T267" s="1" t="s">
        <v>965</v>
      </c>
      <c r="V267" s="1" t="str">
        <f t="shared" si="79"/>
        <v>MCI (Br)</v>
      </c>
      <c r="W267" s="1" t="str">
        <f t="shared" si="80"/>
        <v>MCI (Br)</v>
      </c>
      <c r="X267" s="1" t="s">
        <v>981</v>
      </c>
      <c r="Y267" s="1" t="s">
        <v>981</v>
      </c>
      <c r="Z267" s="1" t="s">
        <v>981</v>
      </c>
      <c r="AA267" s="1" t="s">
        <v>981</v>
      </c>
      <c r="AB267" s="1" t="s">
        <v>981</v>
      </c>
      <c r="AC267" s="1" t="s">
        <v>981</v>
      </c>
    </row>
    <row r="268" spans="1:29" ht="45" x14ac:dyDescent="0.25">
      <c r="A268" s="1">
        <v>56</v>
      </c>
      <c r="B268" s="1" t="s">
        <v>245</v>
      </c>
      <c r="C268" s="1" t="s">
        <v>244</v>
      </c>
      <c r="D268" s="1">
        <v>196</v>
      </c>
      <c r="E268" s="1" t="s">
        <v>246</v>
      </c>
      <c r="H268" s="1">
        <v>4</v>
      </c>
      <c r="I268" s="1" t="s">
        <v>250</v>
      </c>
      <c r="K268" s="1" t="s">
        <v>250</v>
      </c>
      <c r="L268" s="1" t="s">
        <v>988</v>
      </c>
      <c r="M268" s="1" t="s">
        <v>960</v>
      </c>
      <c r="Q268" s="1">
        <f t="shared" ref="Q268:Q269" si="86">LEN(N268)+LEN(P268)</f>
        <v>0</v>
      </c>
      <c r="R268" s="1" t="s">
        <v>976</v>
      </c>
      <c r="S268" s="1">
        <f t="shared" si="64"/>
        <v>0</v>
      </c>
      <c r="T268" s="1" t="s">
        <v>976</v>
      </c>
      <c r="V268" s="1" t="str">
        <f t="shared" si="79"/>
        <v>INT/CSCH</v>
      </c>
      <c r="W268" s="1" t="str">
        <f t="shared" si="80"/>
        <v>INT/CSCH</v>
      </c>
      <c r="X268" s="1" t="s">
        <v>1799</v>
      </c>
      <c r="Y268" s="1" t="s">
        <v>1799</v>
      </c>
      <c r="Z268" s="1" t="s">
        <v>1799</v>
      </c>
      <c r="AA268" s="1" t="s">
        <v>1799</v>
      </c>
      <c r="AB268" s="1" t="s">
        <v>1799</v>
      </c>
      <c r="AC268" s="1" t="s">
        <v>1799</v>
      </c>
    </row>
    <row r="269" spans="1:29" ht="120" x14ac:dyDescent="0.25">
      <c r="A269" s="1">
        <v>57</v>
      </c>
      <c r="B269" s="1" t="s">
        <v>251</v>
      </c>
      <c r="C269" s="1">
        <v>75</v>
      </c>
      <c r="D269" s="1">
        <v>194</v>
      </c>
      <c r="E269" s="1" t="s">
        <v>252</v>
      </c>
      <c r="H269" s="1">
        <v>9</v>
      </c>
      <c r="I269" s="1" t="s">
        <v>1276</v>
      </c>
      <c r="K269" s="1" t="s">
        <v>1276</v>
      </c>
      <c r="L269" s="1" t="s">
        <v>1020</v>
      </c>
      <c r="M269" s="1" t="s">
        <v>984</v>
      </c>
      <c r="O269" s="1" t="s">
        <v>964</v>
      </c>
      <c r="P269" s="1" t="s">
        <v>964</v>
      </c>
      <c r="Q269" s="1">
        <f t="shared" si="86"/>
        <v>1</v>
      </c>
      <c r="R269" s="1" t="s">
        <v>965</v>
      </c>
      <c r="S269" s="1">
        <f t="shared" si="64"/>
        <v>1</v>
      </c>
      <c r="T269" s="1" t="s">
        <v>965</v>
      </c>
      <c r="U269" s="1" t="s">
        <v>1790</v>
      </c>
      <c r="V269" s="1" t="str">
        <f t="shared" si="79"/>
        <v>MCI (Br) EVENT</v>
      </c>
      <c r="W269" s="1" t="str">
        <f t="shared" si="80"/>
        <v>MCI (Br) EVENT</v>
      </c>
      <c r="X269" s="1" t="s">
        <v>1798</v>
      </c>
      <c r="Y269" s="1" t="s">
        <v>1798</v>
      </c>
      <c r="Z269" s="1" t="s">
        <v>1790</v>
      </c>
      <c r="AA269" s="1" t="s">
        <v>1790</v>
      </c>
      <c r="AB269" s="1" t="s">
        <v>1798</v>
      </c>
      <c r="AC269" s="1" t="s">
        <v>1798</v>
      </c>
    </row>
    <row r="270" spans="1:29" ht="120" x14ac:dyDescent="0.25">
      <c r="A270" s="1">
        <v>57</v>
      </c>
      <c r="B270" s="1" t="s">
        <v>251</v>
      </c>
      <c r="C270" s="1">
        <v>75</v>
      </c>
      <c r="D270" s="1">
        <v>194</v>
      </c>
      <c r="E270" s="1" t="s">
        <v>252</v>
      </c>
      <c r="H270" s="1">
        <v>9</v>
      </c>
      <c r="I270" s="1" t="s">
        <v>1277</v>
      </c>
      <c r="K270" s="1" t="s">
        <v>1277</v>
      </c>
      <c r="L270" s="1" t="s">
        <v>1020</v>
      </c>
      <c r="M270" s="1" t="s">
        <v>984</v>
      </c>
      <c r="O270" s="1" t="s">
        <v>964</v>
      </c>
      <c r="P270" s="1" t="s">
        <v>964</v>
      </c>
      <c r="Q270" s="1">
        <f t="shared" ref="Q270:Q272" si="87">LEN(N270)+LEN(P270)</f>
        <v>1</v>
      </c>
      <c r="R270" s="1" t="s">
        <v>965</v>
      </c>
      <c r="S270" s="1">
        <f t="shared" si="64"/>
        <v>1</v>
      </c>
      <c r="T270" s="1" t="s">
        <v>965</v>
      </c>
      <c r="V270" s="1" t="str">
        <f t="shared" si="79"/>
        <v>MCI (Br)</v>
      </c>
      <c r="W270" s="1" t="str">
        <f t="shared" si="80"/>
        <v>MCI (Br)</v>
      </c>
      <c r="X270" s="1" t="s">
        <v>981</v>
      </c>
      <c r="Y270" s="1" t="s">
        <v>981</v>
      </c>
      <c r="Z270" s="1" t="s">
        <v>981</v>
      </c>
      <c r="AA270" s="1" t="s">
        <v>981</v>
      </c>
      <c r="AB270" s="1" t="s">
        <v>981</v>
      </c>
      <c r="AC270" s="1" t="s">
        <v>981</v>
      </c>
    </row>
    <row r="271" spans="1:29" ht="120" x14ac:dyDescent="0.25">
      <c r="A271" s="1">
        <v>57</v>
      </c>
      <c r="B271" s="1" t="s">
        <v>251</v>
      </c>
      <c r="C271" s="1">
        <v>75</v>
      </c>
      <c r="D271" s="1">
        <v>194</v>
      </c>
      <c r="E271" s="1" t="s">
        <v>252</v>
      </c>
      <c r="H271" s="1">
        <v>9</v>
      </c>
      <c r="I271" s="1" t="s">
        <v>1278</v>
      </c>
      <c r="K271" s="1" t="s">
        <v>1277</v>
      </c>
      <c r="L271" s="1" t="s">
        <v>1020</v>
      </c>
      <c r="M271" s="1" t="s">
        <v>984</v>
      </c>
      <c r="O271" s="1" t="s">
        <v>964</v>
      </c>
      <c r="P271" s="1" t="s">
        <v>964</v>
      </c>
      <c r="Q271" s="1">
        <f t="shared" si="87"/>
        <v>1</v>
      </c>
      <c r="R271" s="1" t="s">
        <v>965</v>
      </c>
      <c r="S271" s="1">
        <f t="shared" si="64"/>
        <v>1</v>
      </c>
      <c r="T271" s="1" t="s">
        <v>965</v>
      </c>
      <c r="U271" s="1" t="s">
        <v>1790</v>
      </c>
      <c r="V271" s="1" t="str">
        <f t="shared" si="79"/>
        <v>MCI (Br) EVENT</v>
      </c>
      <c r="W271" s="1" t="str">
        <f t="shared" si="80"/>
        <v>MCI (Br) EVENT</v>
      </c>
      <c r="X271" s="1" t="s">
        <v>1798</v>
      </c>
      <c r="Y271" s="1" t="s">
        <v>1798</v>
      </c>
      <c r="Z271" s="1" t="s">
        <v>1790</v>
      </c>
      <c r="AA271" s="1" t="s">
        <v>1790</v>
      </c>
      <c r="AB271" s="1" t="s">
        <v>1798</v>
      </c>
      <c r="AC271" s="1" t="s">
        <v>1798</v>
      </c>
    </row>
    <row r="272" spans="1:29" ht="120" x14ac:dyDescent="0.25">
      <c r="A272" s="1">
        <v>57</v>
      </c>
      <c r="B272" s="1" t="s">
        <v>251</v>
      </c>
      <c r="C272" s="1">
        <v>75</v>
      </c>
      <c r="D272" s="1">
        <v>194</v>
      </c>
      <c r="E272" s="1" t="s">
        <v>252</v>
      </c>
      <c r="H272" s="1">
        <v>9</v>
      </c>
      <c r="I272" s="1" t="s">
        <v>253</v>
      </c>
      <c r="K272" s="1" t="s">
        <v>253</v>
      </c>
      <c r="L272" s="1" t="s">
        <v>1043</v>
      </c>
      <c r="M272" s="1" t="s">
        <v>984</v>
      </c>
      <c r="N272" s="1" t="s">
        <v>979</v>
      </c>
      <c r="O272" s="1" t="s">
        <v>980</v>
      </c>
      <c r="P272" s="1" t="s">
        <v>980</v>
      </c>
      <c r="Q272" s="1">
        <f t="shared" si="87"/>
        <v>2</v>
      </c>
      <c r="R272" s="1" t="s">
        <v>981</v>
      </c>
      <c r="S272" s="1">
        <f t="shared" si="64"/>
        <v>2</v>
      </c>
      <c r="T272" s="1" t="s">
        <v>981</v>
      </c>
      <c r="U272" s="1" t="s">
        <v>1790</v>
      </c>
      <c r="V272" s="1" t="str">
        <f t="shared" si="79"/>
        <v>CI EVENT</v>
      </c>
      <c r="W272" s="1" t="str">
        <f t="shared" si="80"/>
        <v>CI EVENT</v>
      </c>
      <c r="X272" s="1" t="s">
        <v>1798</v>
      </c>
      <c r="Y272" s="1" t="s">
        <v>1798</v>
      </c>
      <c r="Z272" s="1" t="s">
        <v>1790</v>
      </c>
      <c r="AA272" s="1" t="s">
        <v>1790</v>
      </c>
      <c r="AB272" s="1" t="s">
        <v>1798</v>
      </c>
      <c r="AC272" s="1" t="s">
        <v>1798</v>
      </c>
    </row>
    <row r="273" spans="1:29" ht="120" x14ac:dyDescent="0.25">
      <c r="A273" s="1">
        <v>57</v>
      </c>
      <c r="B273" s="1" t="s">
        <v>251</v>
      </c>
      <c r="C273" s="1">
        <v>75</v>
      </c>
      <c r="D273" s="1">
        <v>194</v>
      </c>
      <c r="E273" s="1" t="s">
        <v>252</v>
      </c>
      <c r="H273" s="1">
        <v>9</v>
      </c>
      <c r="I273" s="1" t="s">
        <v>254</v>
      </c>
      <c r="K273" s="1" t="s">
        <v>1279</v>
      </c>
      <c r="L273" s="1" t="s">
        <v>1029</v>
      </c>
      <c r="M273" s="1" t="s">
        <v>963</v>
      </c>
      <c r="O273" s="1" t="s">
        <v>994</v>
      </c>
      <c r="P273" s="1" t="s">
        <v>994</v>
      </c>
      <c r="Q273" s="1">
        <f t="shared" ref="Q273:Q275" si="88">LEN(N273)+LEN(P273)</f>
        <v>1</v>
      </c>
      <c r="R273" s="1" t="s">
        <v>965</v>
      </c>
      <c r="S273" s="1">
        <f t="shared" si="64"/>
        <v>1</v>
      </c>
      <c r="T273" s="1" t="s">
        <v>965</v>
      </c>
      <c r="V273" s="1" t="str">
        <f t="shared" si="79"/>
        <v>MCI (Br)</v>
      </c>
      <c r="W273" s="1" t="str">
        <f t="shared" si="80"/>
        <v>MCI (Br)</v>
      </c>
      <c r="X273" s="1" t="s">
        <v>981</v>
      </c>
      <c r="Y273" s="1" t="s">
        <v>981</v>
      </c>
      <c r="Z273" s="1" t="s">
        <v>981</v>
      </c>
      <c r="AA273" s="1" t="s">
        <v>981</v>
      </c>
      <c r="AB273" s="1" t="s">
        <v>981</v>
      </c>
      <c r="AC273" s="1" t="s">
        <v>981</v>
      </c>
    </row>
    <row r="274" spans="1:29" ht="120" x14ac:dyDescent="0.25">
      <c r="A274" s="1">
        <v>57</v>
      </c>
      <c r="B274" s="1" t="s">
        <v>251</v>
      </c>
      <c r="C274" s="1">
        <v>75</v>
      </c>
      <c r="D274" s="1">
        <v>194</v>
      </c>
      <c r="E274" s="1" t="s">
        <v>252</v>
      </c>
      <c r="H274" s="1">
        <v>9</v>
      </c>
      <c r="I274" s="1" t="s">
        <v>255</v>
      </c>
      <c r="K274" s="1" t="s">
        <v>255</v>
      </c>
      <c r="L274" s="1" t="s">
        <v>1020</v>
      </c>
      <c r="M274" s="1" t="s">
        <v>984</v>
      </c>
      <c r="O274" s="1" t="s">
        <v>964</v>
      </c>
      <c r="P274" s="1" t="s">
        <v>964</v>
      </c>
      <c r="Q274" s="1">
        <f t="shared" si="88"/>
        <v>1</v>
      </c>
      <c r="R274" s="1" t="s">
        <v>965</v>
      </c>
      <c r="S274" s="1">
        <f t="shared" si="64"/>
        <v>1</v>
      </c>
      <c r="T274" s="1" t="s">
        <v>965</v>
      </c>
      <c r="U274" s="1" t="s">
        <v>1790</v>
      </c>
      <c r="V274" s="1" t="str">
        <f t="shared" si="79"/>
        <v>MCI (Br) EVENT</v>
      </c>
      <c r="W274" s="1" t="str">
        <f t="shared" si="80"/>
        <v>MCI (Br) EVENT</v>
      </c>
      <c r="X274" s="1" t="s">
        <v>1798</v>
      </c>
      <c r="Y274" s="1" t="s">
        <v>1798</v>
      </c>
      <c r="Z274" s="1" t="s">
        <v>1790</v>
      </c>
      <c r="AA274" s="1" t="s">
        <v>1790</v>
      </c>
      <c r="AB274" s="1" t="s">
        <v>1798</v>
      </c>
      <c r="AC274" s="1" t="s">
        <v>1798</v>
      </c>
    </row>
    <row r="275" spans="1:29" ht="120" x14ac:dyDescent="0.25">
      <c r="A275" s="1">
        <v>57</v>
      </c>
      <c r="B275" s="1" t="s">
        <v>251</v>
      </c>
      <c r="C275" s="1">
        <v>75</v>
      </c>
      <c r="D275" s="1">
        <v>194</v>
      </c>
      <c r="E275" s="1" t="s">
        <v>252</v>
      </c>
      <c r="H275" s="1">
        <v>9</v>
      </c>
      <c r="I275" s="1" t="s">
        <v>256</v>
      </c>
      <c r="K275" s="1" t="s">
        <v>1280</v>
      </c>
      <c r="L275" s="1" t="s">
        <v>1281</v>
      </c>
      <c r="M275" s="1" t="s">
        <v>954</v>
      </c>
      <c r="O275" s="1" t="s">
        <v>1177</v>
      </c>
      <c r="P275" s="1" t="s">
        <v>1177</v>
      </c>
      <c r="Q275" s="1">
        <f t="shared" si="88"/>
        <v>2</v>
      </c>
      <c r="R275" s="1" t="s">
        <v>981</v>
      </c>
      <c r="S275" s="1">
        <f t="shared" si="64"/>
        <v>2</v>
      </c>
      <c r="T275" s="1" t="s">
        <v>981</v>
      </c>
      <c r="V275" s="1" t="str">
        <f t="shared" si="79"/>
        <v>CI</v>
      </c>
      <c r="W275" s="1" t="str">
        <f t="shared" si="80"/>
        <v>CI</v>
      </c>
      <c r="X275" s="1" t="s">
        <v>981</v>
      </c>
      <c r="Y275" s="1" t="s">
        <v>981</v>
      </c>
      <c r="Z275" s="1" t="s">
        <v>981</v>
      </c>
      <c r="AA275" s="1" t="s">
        <v>981</v>
      </c>
      <c r="AB275" s="1" t="s">
        <v>981</v>
      </c>
      <c r="AC275" s="1" t="s">
        <v>981</v>
      </c>
    </row>
    <row r="276" spans="1:29" ht="120" x14ac:dyDescent="0.25">
      <c r="A276" s="1">
        <v>57</v>
      </c>
      <c r="B276" s="1" t="s">
        <v>251</v>
      </c>
      <c r="C276" s="1">
        <v>75</v>
      </c>
      <c r="D276" s="1">
        <v>194</v>
      </c>
      <c r="E276" s="1" t="s">
        <v>252</v>
      </c>
      <c r="H276" s="1">
        <v>9</v>
      </c>
      <c r="I276" s="1" t="s">
        <v>257</v>
      </c>
      <c r="K276" s="1" t="s">
        <v>1282</v>
      </c>
      <c r="L276" s="1" t="s">
        <v>952</v>
      </c>
      <c r="M276" s="1" t="s">
        <v>954</v>
      </c>
      <c r="O276" s="1" t="s">
        <v>1177</v>
      </c>
      <c r="P276" s="1" t="s">
        <v>1177</v>
      </c>
      <c r="Q276" s="1">
        <f t="shared" ref="Q276:Q277" si="89">LEN(N276)+LEN(P276)</f>
        <v>2</v>
      </c>
      <c r="R276" s="1" t="s">
        <v>981</v>
      </c>
      <c r="S276" s="1">
        <f t="shared" si="64"/>
        <v>2</v>
      </c>
      <c r="T276" s="1" t="s">
        <v>981</v>
      </c>
      <c r="V276" s="1" t="str">
        <f t="shared" si="79"/>
        <v>CI</v>
      </c>
      <c r="W276" s="1" t="str">
        <f t="shared" si="80"/>
        <v>CI</v>
      </c>
      <c r="X276" s="1" t="s">
        <v>981</v>
      </c>
      <c r="Y276" s="1" t="s">
        <v>981</v>
      </c>
      <c r="Z276" s="1" t="s">
        <v>981</v>
      </c>
      <c r="AA276" s="1" t="s">
        <v>981</v>
      </c>
      <c r="AB276" s="1" t="s">
        <v>981</v>
      </c>
      <c r="AC276" s="1" t="s">
        <v>981</v>
      </c>
    </row>
    <row r="277" spans="1:29" ht="120" x14ac:dyDescent="0.25">
      <c r="A277" s="1">
        <v>57</v>
      </c>
      <c r="B277" s="1" t="s">
        <v>251</v>
      </c>
      <c r="C277" s="1">
        <v>75</v>
      </c>
      <c r="D277" s="1">
        <v>194</v>
      </c>
      <c r="E277" s="1" t="s">
        <v>252</v>
      </c>
      <c r="H277" s="1">
        <v>9</v>
      </c>
      <c r="I277" s="1" t="s">
        <v>258</v>
      </c>
      <c r="K277" s="1" t="s">
        <v>870</v>
      </c>
      <c r="L277" s="1" t="s">
        <v>1043</v>
      </c>
      <c r="M277" s="1" t="s">
        <v>984</v>
      </c>
      <c r="N277" s="1" t="s">
        <v>979</v>
      </c>
      <c r="Q277" s="1">
        <f t="shared" si="89"/>
        <v>1</v>
      </c>
      <c r="R277" s="1" t="s">
        <v>972</v>
      </c>
      <c r="S277" s="1">
        <f t="shared" si="64"/>
        <v>1</v>
      </c>
      <c r="T277" s="1" t="s">
        <v>972</v>
      </c>
      <c r="U277" s="1" t="s">
        <v>1790</v>
      </c>
      <c r="V277" s="1" t="str">
        <f t="shared" si="79"/>
        <v>MCI (Tr) EVENT</v>
      </c>
      <c r="W277" s="1" t="str">
        <f t="shared" si="80"/>
        <v>MCI (Tr) EVENT</v>
      </c>
      <c r="X277" s="1" t="s">
        <v>1798</v>
      </c>
      <c r="Y277" s="1" t="s">
        <v>1798</v>
      </c>
      <c r="Z277" s="1" t="s">
        <v>1790</v>
      </c>
      <c r="AA277" s="1" t="s">
        <v>1790</v>
      </c>
      <c r="AB277" s="1" t="s">
        <v>1798</v>
      </c>
      <c r="AC277" s="1" t="s">
        <v>1798</v>
      </c>
    </row>
    <row r="278" spans="1:29" ht="135" x14ac:dyDescent="0.25">
      <c r="A278" s="1">
        <v>58</v>
      </c>
      <c r="B278" s="1" t="s">
        <v>259</v>
      </c>
      <c r="C278" s="1" t="s">
        <v>260</v>
      </c>
      <c r="D278" s="1">
        <v>193</v>
      </c>
      <c r="E278" s="1" t="s">
        <v>261</v>
      </c>
      <c r="H278" s="1">
        <v>9</v>
      </c>
      <c r="I278" s="1" t="s">
        <v>262</v>
      </c>
      <c r="K278" s="1" t="s">
        <v>262</v>
      </c>
      <c r="L278" s="1" t="s">
        <v>1038</v>
      </c>
      <c r="M278" s="1" t="s">
        <v>984</v>
      </c>
      <c r="N278" s="1" t="s">
        <v>979</v>
      </c>
      <c r="O278" s="1" t="s">
        <v>980</v>
      </c>
      <c r="P278" s="1" t="s">
        <v>980</v>
      </c>
      <c r="Q278" s="1">
        <f t="shared" ref="Q278:Q281" si="90">LEN(N278)+LEN(P278)</f>
        <v>2</v>
      </c>
      <c r="R278" s="1" t="s">
        <v>981</v>
      </c>
      <c r="S278" s="1">
        <f t="shared" si="64"/>
        <v>2</v>
      </c>
      <c r="T278" s="1" t="s">
        <v>981</v>
      </c>
      <c r="U278" s="1" t="s">
        <v>1790</v>
      </c>
      <c r="V278" s="1" t="str">
        <f t="shared" si="79"/>
        <v>CI EVENT</v>
      </c>
      <c r="W278" s="1" t="str">
        <f t="shared" si="80"/>
        <v>CI EVENT</v>
      </c>
      <c r="X278" s="1" t="s">
        <v>1798</v>
      </c>
      <c r="Y278" s="1" t="s">
        <v>1798</v>
      </c>
      <c r="Z278" s="1" t="s">
        <v>1790</v>
      </c>
      <c r="AA278" s="1" t="s">
        <v>1790</v>
      </c>
      <c r="AB278" s="1" t="s">
        <v>1798</v>
      </c>
      <c r="AC278" s="1" t="s">
        <v>1798</v>
      </c>
    </row>
    <row r="279" spans="1:29" ht="135" x14ac:dyDescent="0.25">
      <c r="A279" s="1">
        <v>58</v>
      </c>
      <c r="B279" s="1" t="s">
        <v>259</v>
      </c>
      <c r="C279" s="1" t="s">
        <v>260</v>
      </c>
      <c r="D279" s="1">
        <v>193</v>
      </c>
      <c r="E279" s="1" t="s">
        <v>261</v>
      </c>
      <c r="H279" s="1">
        <v>9</v>
      </c>
      <c r="I279" s="1" t="s">
        <v>263</v>
      </c>
      <c r="K279" s="1" t="s">
        <v>263</v>
      </c>
      <c r="L279" s="1" t="s">
        <v>1287</v>
      </c>
      <c r="M279" s="1" t="s">
        <v>984</v>
      </c>
      <c r="O279" s="1" t="s">
        <v>964</v>
      </c>
      <c r="P279" s="1" t="s">
        <v>964</v>
      </c>
      <c r="Q279" s="1">
        <f t="shared" si="90"/>
        <v>1</v>
      </c>
      <c r="R279" s="1" t="s">
        <v>995</v>
      </c>
      <c r="S279" s="1">
        <f t="shared" si="64"/>
        <v>1</v>
      </c>
      <c r="T279" s="1" t="s">
        <v>995</v>
      </c>
      <c r="U279" s="1" t="s">
        <v>1790</v>
      </c>
      <c r="V279" s="1" t="str">
        <f t="shared" si="79"/>
        <v>MCI (Br)/CSCH EVENT</v>
      </c>
      <c r="W279" s="1" t="str">
        <f t="shared" si="80"/>
        <v>MCI (Br)/CSCH EVENT</v>
      </c>
      <c r="X279" s="1" t="s">
        <v>1798</v>
      </c>
      <c r="Y279" s="1" t="s">
        <v>1798</v>
      </c>
      <c r="Z279" s="1" t="s">
        <v>1790</v>
      </c>
      <c r="AA279" s="1" t="s">
        <v>1790</v>
      </c>
      <c r="AB279" s="1" t="s">
        <v>1798</v>
      </c>
      <c r="AC279" s="1" t="s">
        <v>1798</v>
      </c>
    </row>
    <row r="280" spans="1:29" ht="135" x14ac:dyDescent="0.25">
      <c r="A280" s="1">
        <v>58</v>
      </c>
      <c r="B280" s="1" t="s">
        <v>259</v>
      </c>
      <c r="C280" s="1" t="s">
        <v>260</v>
      </c>
      <c r="D280" s="1">
        <v>193</v>
      </c>
      <c r="E280" s="1" t="s">
        <v>261</v>
      </c>
      <c r="H280" s="1">
        <v>9</v>
      </c>
      <c r="I280" s="1" t="s">
        <v>264</v>
      </c>
      <c r="K280" s="1" t="s">
        <v>1288</v>
      </c>
      <c r="L280" s="1" t="s">
        <v>1289</v>
      </c>
      <c r="M280" s="1" t="s">
        <v>984</v>
      </c>
      <c r="Q280" s="1">
        <f t="shared" si="90"/>
        <v>0</v>
      </c>
      <c r="R280" s="1" t="s">
        <v>976</v>
      </c>
      <c r="S280" s="1">
        <f t="shared" si="64"/>
        <v>0</v>
      </c>
      <c r="T280" s="1" t="s">
        <v>976</v>
      </c>
      <c r="U280" s="1" t="s">
        <v>1790</v>
      </c>
      <c r="V280" s="1" t="str">
        <f t="shared" si="79"/>
        <v>INT/CSCH EVENT</v>
      </c>
      <c r="W280" s="1" t="str">
        <f t="shared" si="80"/>
        <v>INT/CSCH EVENT</v>
      </c>
      <c r="X280" s="1" t="s">
        <v>1799</v>
      </c>
      <c r="Y280" s="1" t="s">
        <v>1799</v>
      </c>
      <c r="Z280" s="1" t="s">
        <v>1790</v>
      </c>
      <c r="AA280" s="1" t="s">
        <v>1790</v>
      </c>
      <c r="AB280" s="1" t="s">
        <v>1066</v>
      </c>
      <c r="AC280" s="1" t="s">
        <v>1805</v>
      </c>
    </row>
    <row r="281" spans="1:29" ht="135" x14ac:dyDescent="0.25">
      <c r="A281" s="1">
        <v>58</v>
      </c>
      <c r="B281" s="1" t="s">
        <v>259</v>
      </c>
      <c r="C281" s="1" t="s">
        <v>260</v>
      </c>
      <c r="D281" s="1">
        <v>193</v>
      </c>
      <c r="E281" s="1" t="s">
        <v>261</v>
      </c>
      <c r="H281" s="1">
        <v>9</v>
      </c>
      <c r="I281" s="1" t="s">
        <v>1286</v>
      </c>
      <c r="K281" s="1" t="s">
        <v>1286</v>
      </c>
      <c r="L281" s="1" t="s">
        <v>1076</v>
      </c>
      <c r="M281" s="1" t="s">
        <v>984</v>
      </c>
      <c r="Q281" s="1">
        <f t="shared" si="90"/>
        <v>0</v>
      </c>
      <c r="R281" s="1" t="s">
        <v>976</v>
      </c>
      <c r="S281" s="1">
        <f t="shared" si="64"/>
        <v>0</v>
      </c>
      <c r="T281" s="1" t="s">
        <v>976</v>
      </c>
      <c r="U281" s="1" t="s">
        <v>1790</v>
      </c>
      <c r="V281" s="1" t="str">
        <f t="shared" si="79"/>
        <v>INT/CSCH EVENT</v>
      </c>
      <c r="W281" s="1" t="str">
        <f t="shared" si="80"/>
        <v>INT/CSCH EVENT</v>
      </c>
      <c r="X281" s="1" t="s">
        <v>1799</v>
      </c>
      <c r="Y281" s="1" t="s">
        <v>1799</v>
      </c>
      <c r="Z281" s="1" t="s">
        <v>1790</v>
      </c>
      <c r="AA281" s="1" t="s">
        <v>1790</v>
      </c>
      <c r="AB281" s="1" t="s">
        <v>1066</v>
      </c>
      <c r="AC281" s="1" t="s">
        <v>1805</v>
      </c>
    </row>
    <row r="282" spans="1:29" ht="135" x14ac:dyDescent="0.25">
      <c r="A282" s="1">
        <v>58</v>
      </c>
      <c r="B282" s="1" t="s">
        <v>259</v>
      </c>
      <c r="C282" s="1" t="s">
        <v>260</v>
      </c>
      <c r="D282" s="1">
        <v>193</v>
      </c>
      <c r="E282" s="1" t="s">
        <v>261</v>
      </c>
      <c r="H282" s="1">
        <v>9</v>
      </c>
      <c r="I282" s="1" t="s">
        <v>1245</v>
      </c>
      <c r="K282" s="1" t="s">
        <v>1245</v>
      </c>
      <c r="L282" s="1" t="s">
        <v>1076</v>
      </c>
      <c r="M282" s="1" t="s">
        <v>984</v>
      </c>
      <c r="Q282" s="1">
        <f t="shared" ref="Q282:Q283" si="91">LEN(N282)+LEN(P282)</f>
        <v>0</v>
      </c>
      <c r="R282" s="1" t="s">
        <v>976</v>
      </c>
      <c r="S282" s="1">
        <f t="shared" si="64"/>
        <v>0</v>
      </c>
      <c r="T282" s="1" t="s">
        <v>976</v>
      </c>
      <c r="U282" s="1" t="s">
        <v>1790</v>
      </c>
      <c r="V282" s="1" t="str">
        <f t="shared" si="79"/>
        <v>INT/CSCH EVENT</v>
      </c>
      <c r="W282" s="1" t="str">
        <f t="shared" si="80"/>
        <v>INT/CSCH EVENT</v>
      </c>
      <c r="X282" s="1" t="s">
        <v>1799</v>
      </c>
      <c r="Y282" s="1" t="s">
        <v>1799</v>
      </c>
      <c r="Z282" s="1" t="s">
        <v>1790</v>
      </c>
      <c r="AA282" s="1" t="s">
        <v>1790</v>
      </c>
      <c r="AB282" s="1" t="s">
        <v>1066</v>
      </c>
      <c r="AC282" s="1" t="s">
        <v>1805</v>
      </c>
    </row>
    <row r="283" spans="1:29" ht="135" x14ac:dyDescent="0.25">
      <c r="A283" s="1">
        <v>58</v>
      </c>
      <c r="B283" s="1" t="s">
        <v>259</v>
      </c>
      <c r="C283" s="1" t="s">
        <v>260</v>
      </c>
      <c r="D283" s="1">
        <v>193</v>
      </c>
      <c r="E283" s="1" t="s">
        <v>261</v>
      </c>
      <c r="H283" s="1">
        <v>9</v>
      </c>
      <c r="I283" s="1" t="s">
        <v>1285</v>
      </c>
      <c r="K283" s="1" t="s">
        <v>1106</v>
      </c>
      <c r="L283" s="1" t="s">
        <v>1043</v>
      </c>
      <c r="M283" s="1" t="s">
        <v>984</v>
      </c>
      <c r="N283" s="1" t="s">
        <v>979</v>
      </c>
      <c r="Q283" s="1">
        <f t="shared" si="91"/>
        <v>1</v>
      </c>
      <c r="R283" s="1" t="s">
        <v>972</v>
      </c>
      <c r="S283" s="1">
        <f t="shared" si="64"/>
        <v>1</v>
      </c>
      <c r="T283" s="1" t="s">
        <v>972</v>
      </c>
      <c r="U283" s="1" t="s">
        <v>1790</v>
      </c>
      <c r="V283" s="1" t="str">
        <f t="shared" si="79"/>
        <v>MCI (Tr) EVENT</v>
      </c>
      <c r="W283" s="1" t="str">
        <f t="shared" si="80"/>
        <v>MCI (Tr) EVENT</v>
      </c>
      <c r="X283" s="1" t="s">
        <v>1798</v>
      </c>
      <c r="Y283" s="1" t="s">
        <v>1798</v>
      </c>
      <c r="Z283" s="1" t="s">
        <v>1790</v>
      </c>
      <c r="AA283" s="1" t="s">
        <v>1790</v>
      </c>
      <c r="AB283" s="1" t="s">
        <v>1798</v>
      </c>
      <c r="AC283" s="1" t="s">
        <v>1798</v>
      </c>
    </row>
    <row r="284" spans="1:29" ht="135" x14ac:dyDescent="0.25">
      <c r="A284" s="1">
        <v>58</v>
      </c>
      <c r="B284" s="1" t="s">
        <v>259</v>
      </c>
      <c r="C284" s="1" t="s">
        <v>260</v>
      </c>
      <c r="D284" s="1">
        <v>193</v>
      </c>
      <c r="E284" s="1" t="s">
        <v>261</v>
      </c>
      <c r="H284" s="1">
        <v>9</v>
      </c>
      <c r="I284" s="1" t="s">
        <v>1284</v>
      </c>
      <c r="K284" s="1" t="s">
        <v>1106</v>
      </c>
      <c r="L284" s="1" t="s">
        <v>1043</v>
      </c>
      <c r="M284" s="1" t="s">
        <v>984</v>
      </c>
      <c r="N284" s="1" t="s">
        <v>979</v>
      </c>
      <c r="Q284" s="1">
        <f t="shared" ref="Q284:Q286" si="92">LEN(N284)+LEN(P284)</f>
        <v>1</v>
      </c>
      <c r="R284" s="1" t="s">
        <v>972</v>
      </c>
      <c r="S284" s="1">
        <f t="shared" si="64"/>
        <v>1</v>
      </c>
      <c r="T284" s="1" t="s">
        <v>972</v>
      </c>
      <c r="U284" s="1" t="s">
        <v>1790</v>
      </c>
      <c r="V284" s="1" t="str">
        <f t="shared" si="79"/>
        <v>MCI (Tr) EVENT</v>
      </c>
      <c r="W284" s="1" t="str">
        <f t="shared" si="80"/>
        <v>MCI (Tr) EVENT</v>
      </c>
      <c r="X284" s="1" t="s">
        <v>1798</v>
      </c>
      <c r="Y284" s="1" t="s">
        <v>1798</v>
      </c>
      <c r="Z284" s="1" t="s">
        <v>1790</v>
      </c>
      <c r="AA284" s="1" t="s">
        <v>1790</v>
      </c>
      <c r="AB284" s="1" t="s">
        <v>1798</v>
      </c>
      <c r="AC284" s="1" t="s">
        <v>1798</v>
      </c>
    </row>
    <row r="285" spans="1:29" ht="135" x14ac:dyDescent="0.25">
      <c r="A285" s="1">
        <v>58</v>
      </c>
      <c r="B285" s="1" t="s">
        <v>259</v>
      </c>
      <c r="C285" s="1" t="s">
        <v>260</v>
      </c>
      <c r="D285" s="1">
        <v>193</v>
      </c>
      <c r="E285" s="1" t="s">
        <v>261</v>
      </c>
      <c r="H285" s="1">
        <v>9</v>
      </c>
      <c r="I285" s="1" t="s">
        <v>1283</v>
      </c>
      <c r="K285" s="1" t="s">
        <v>1106</v>
      </c>
      <c r="L285" s="1" t="s">
        <v>1043</v>
      </c>
      <c r="M285" s="1" t="s">
        <v>984</v>
      </c>
      <c r="N285" s="1" t="s">
        <v>979</v>
      </c>
      <c r="Q285" s="1">
        <f t="shared" si="92"/>
        <v>1</v>
      </c>
      <c r="R285" s="1" t="s">
        <v>972</v>
      </c>
      <c r="S285" s="1">
        <f t="shared" si="64"/>
        <v>1</v>
      </c>
      <c r="T285" s="1" t="s">
        <v>972</v>
      </c>
      <c r="U285" s="1" t="s">
        <v>1790</v>
      </c>
      <c r="V285" s="1" t="str">
        <f t="shared" si="79"/>
        <v>MCI (Tr) EVENT</v>
      </c>
      <c r="W285" s="1" t="str">
        <f t="shared" si="80"/>
        <v>MCI (Tr) EVENT</v>
      </c>
      <c r="X285" s="1" t="s">
        <v>1798</v>
      </c>
      <c r="Y285" s="1" t="s">
        <v>1798</v>
      </c>
      <c r="Z285" s="1" t="s">
        <v>1790</v>
      </c>
      <c r="AA285" s="1" t="s">
        <v>1790</v>
      </c>
      <c r="AB285" s="1" t="s">
        <v>1798</v>
      </c>
      <c r="AC285" s="1" t="s">
        <v>1798</v>
      </c>
    </row>
    <row r="286" spans="1:29" ht="135" x14ac:dyDescent="0.25">
      <c r="A286" s="1">
        <v>58</v>
      </c>
      <c r="B286" s="1" t="s">
        <v>259</v>
      </c>
      <c r="C286" s="1" t="s">
        <v>260</v>
      </c>
      <c r="D286" s="1">
        <v>193</v>
      </c>
      <c r="E286" s="1" t="s">
        <v>261</v>
      </c>
      <c r="H286" s="1">
        <v>9</v>
      </c>
      <c r="I286" s="1" t="s">
        <v>265</v>
      </c>
      <c r="K286" s="1" t="s">
        <v>1290</v>
      </c>
      <c r="L286" s="1" t="s">
        <v>991</v>
      </c>
      <c r="M286" s="1" t="s">
        <v>960</v>
      </c>
      <c r="Q286" s="1">
        <f t="shared" si="92"/>
        <v>0</v>
      </c>
      <c r="R286" s="1" t="s">
        <v>976</v>
      </c>
      <c r="S286" s="1">
        <f t="shared" si="64"/>
        <v>0</v>
      </c>
      <c r="T286" s="1" t="s">
        <v>976</v>
      </c>
      <c r="V286" s="1" t="str">
        <f t="shared" si="79"/>
        <v>INT/CSCH</v>
      </c>
      <c r="W286" s="1" t="str">
        <f t="shared" si="80"/>
        <v>INT/CSCH</v>
      </c>
      <c r="X286" s="1" t="s">
        <v>1799</v>
      </c>
      <c r="Y286" s="1" t="s">
        <v>1799</v>
      </c>
      <c r="Z286" s="1" t="s">
        <v>1799</v>
      </c>
      <c r="AA286" s="1" t="s">
        <v>1799</v>
      </c>
      <c r="AB286" s="1" t="s">
        <v>1799</v>
      </c>
      <c r="AC286" s="1" t="s">
        <v>1799</v>
      </c>
    </row>
    <row r="287" spans="1:29" ht="75" x14ac:dyDescent="0.25">
      <c r="A287" s="1">
        <v>59</v>
      </c>
      <c r="B287" s="1" t="s">
        <v>266</v>
      </c>
      <c r="C287" s="1">
        <v>76</v>
      </c>
      <c r="D287" s="1">
        <v>192</v>
      </c>
      <c r="E287" s="1" t="s">
        <v>267</v>
      </c>
      <c r="H287" s="1">
        <v>6</v>
      </c>
      <c r="I287" s="1" t="s">
        <v>268</v>
      </c>
      <c r="J287" s="1" t="s">
        <v>1295</v>
      </c>
      <c r="K287" s="1" t="s">
        <v>1294</v>
      </c>
      <c r="L287" s="1" t="s">
        <v>1291</v>
      </c>
      <c r="M287" s="1" t="s">
        <v>960</v>
      </c>
      <c r="O287" s="1" t="s">
        <v>1003</v>
      </c>
      <c r="P287" s="1" t="s">
        <v>1003</v>
      </c>
      <c r="Q287" s="1">
        <f t="shared" ref="Q287" si="93">LEN(N287)+LEN(P287)</f>
        <v>1</v>
      </c>
      <c r="R287" s="1" t="s">
        <v>995</v>
      </c>
      <c r="S287" s="1">
        <f t="shared" si="64"/>
        <v>1</v>
      </c>
      <c r="T287" s="1" t="s">
        <v>995</v>
      </c>
      <c r="V287" s="1" t="str">
        <f t="shared" si="79"/>
        <v>MCI (Br)/CSCH</v>
      </c>
      <c r="W287" s="1" t="str">
        <f t="shared" si="80"/>
        <v>MCI (Br)/CSCH</v>
      </c>
      <c r="X287" s="1" t="s">
        <v>981</v>
      </c>
      <c r="Y287" s="1" t="s">
        <v>981</v>
      </c>
      <c r="Z287" s="1" t="s">
        <v>981</v>
      </c>
      <c r="AA287" s="1" t="s">
        <v>981</v>
      </c>
      <c r="AB287" s="1" t="s">
        <v>981</v>
      </c>
      <c r="AC287" s="1" t="s">
        <v>981</v>
      </c>
    </row>
    <row r="288" spans="1:29" ht="75" x14ac:dyDescent="0.25">
      <c r="A288" s="1">
        <v>59</v>
      </c>
      <c r="B288" s="1" t="s">
        <v>266</v>
      </c>
      <c r="C288" s="1">
        <v>76</v>
      </c>
      <c r="D288" s="1">
        <v>192</v>
      </c>
      <c r="E288" s="1" t="s">
        <v>267</v>
      </c>
      <c r="H288" s="1">
        <v>6</v>
      </c>
      <c r="I288" s="1" t="s">
        <v>269</v>
      </c>
      <c r="K288" s="1" t="s">
        <v>1296</v>
      </c>
      <c r="L288" s="1" t="s">
        <v>1298</v>
      </c>
      <c r="M288" s="1" t="s">
        <v>954</v>
      </c>
      <c r="O288" s="1" t="s">
        <v>1003</v>
      </c>
      <c r="P288" s="1" t="s">
        <v>1003</v>
      </c>
      <c r="Q288" s="1">
        <f t="shared" ref="Q288:Q292" si="94">LEN(N288)+LEN(P288)</f>
        <v>1</v>
      </c>
      <c r="R288" s="1" t="s">
        <v>965</v>
      </c>
      <c r="S288" s="1">
        <f t="shared" ref="S288:S352" si="95">Q288</f>
        <v>1</v>
      </c>
      <c r="T288" s="1" t="s">
        <v>965</v>
      </c>
      <c r="V288" s="1" t="str">
        <f t="shared" si="79"/>
        <v>MCI (Br)</v>
      </c>
      <c r="W288" s="1" t="str">
        <f t="shared" si="80"/>
        <v>MCI (Br)</v>
      </c>
      <c r="X288" s="1" t="s">
        <v>981</v>
      </c>
      <c r="Y288" s="1" t="s">
        <v>981</v>
      </c>
      <c r="Z288" s="1" t="s">
        <v>981</v>
      </c>
      <c r="AA288" s="1" t="s">
        <v>981</v>
      </c>
      <c r="AB288" s="1" t="s">
        <v>981</v>
      </c>
      <c r="AC288" s="1" t="s">
        <v>981</v>
      </c>
    </row>
    <row r="289" spans="1:29" ht="75" x14ac:dyDescent="0.25">
      <c r="A289" s="1">
        <v>59</v>
      </c>
      <c r="B289" s="1" t="s">
        <v>266</v>
      </c>
      <c r="C289" s="1">
        <v>76</v>
      </c>
      <c r="D289" s="1">
        <v>192</v>
      </c>
      <c r="E289" s="1" t="s">
        <v>267</v>
      </c>
      <c r="H289" s="1">
        <v>6</v>
      </c>
      <c r="I289" s="1" t="s">
        <v>270</v>
      </c>
      <c r="K289" s="1" t="s">
        <v>14</v>
      </c>
      <c r="L289" s="1" t="s">
        <v>983</v>
      </c>
      <c r="M289" s="1" t="s">
        <v>984</v>
      </c>
      <c r="N289" s="1" t="s">
        <v>979</v>
      </c>
      <c r="Q289" s="1">
        <f t="shared" si="94"/>
        <v>1</v>
      </c>
      <c r="R289" s="1" t="s">
        <v>972</v>
      </c>
      <c r="S289" s="1">
        <f t="shared" si="95"/>
        <v>1</v>
      </c>
      <c r="T289" s="1" t="s">
        <v>972</v>
      </c>
      <c r="U289" s="1" t="s">
        <v>1790</v>
      </c>
      <c r="V289" s="1" t="str">
        <f t="shared" si="79"/>
        <v>MCI (Tr) EVENT</v>
      </c>
      <c r="W289" s="1" t="str">
        <f t="shared" si="80"/>
        <v>MCI (Tr) EVENT</v>
      </c>
      <c r="X289" s="1" t="s">
        <v>1798</v>
      </c>
      <c r="Y289" s="1" t="s">
        <v>1798</v>
      </c>
      <c r="Z289" s="1" t="s">
        <v>1790</v>
      </c>
      <c r="AA289" s="1" t="s">
        <v>1790</v>
      </c>
      <c r="AB289" s="1" t="s">
        <v>1798</v>
      </c>
      <c r="AC289" s="1" t="s">
        <v>1798</v>
      </c>
    </row>
    <row r="290" spans="1:29" ht="75" x14ac:dyDescent="0.25">
      <c r="A290" s="1">
        <v>59</v>
      </c>
      <c r="B290" s="1" t="s">
        <v>266</v>
      </c>
      <c r="C290" s="1">
        <v>76</v>
      </c>
      <c r="D290" s="1">
        <v>192</v>
      </c>
      <c r="E290" s="1" t="s">
        <v>267</v>
      </c>
      <c r="H290" s="1">
        <v>6</v>
      </c>
      <c r="I290" s="1" t="s">
        <v>1293</v>
      </c>
      <c r="K290" s="1" t="s">
        <v>1245</v>
      </c>
      <c r="L290" s="1" t="s">
        <v>1076</v>
      </c>
      <c r="M290" s="1" t="s">
        <v>984</v>
      </c>
      <c r="Q290" s="1">
        <f t="shared" si="94"/>
        <v>0</v>
      </c>
      <c r="R290" s="1" t="s">
        <v>976</v>
      </c>
      <c r="S290" s="1">
        <f t="shared" si="95"/>
        <v>0</v>
      </c>
      <c r="T290" s="1" t="s">
        <v>976</v>
      </c>
      <c r="U290" s="1" t="s">
        <v>1790</v>
      </c>
      <c r="V290" s="1" t="str">
        <f t="shared" si="79"/>
        <v>INT/CSCH EVENT</v>
      </c>
      <c r="W290" s="1" t="str">
        <f t="shared" si="80"/>
        <v>INT/CSCH EVENT</v>
      </c>
      <c r="X290" s="1" t="s">
        <v>1799</v>
      </c>
      <c r="Y290" s="1" t="s">
        <v>1799</v>
      </c>
      <c r="Z290" s="1" t="s">
        <v>1790</v>
      </c>
      <c r="AA290" s="1" t="s">
        <v>1790</v>
      </c>
      <c r="AB290" s="1" t="s">
        <v>1066</v>
      </c>
      <c r="AC290" s="1" t="s">
        <v>1805</v>
      </c>
    </row>
    <row r="291" spans="1:29" ht="75" x14ac:dyDescent="0.25">
      <c r="A291" s="1">
        <v>59</v>
      </c>
      <c r="B291" s="1" t="s">
        <v>266</v>
      </c>
      <c r="C291" s="1">
        <v>76</v>
      </c>
      <c r="D291" s="1">
        <v>192</v>
      </c>
      <c r="E291" s="1" t="s">
        <v>267</v>
      </c>
      <c r="H291" s="1">
        <v>6</v>
      </c>
      <c r="I291" s="1" t="s">
        <v>1292</v>
      </c>
      <c r="K291" s="1" t="s">
        <v>1247</v>
      </c>
      <c r="L291" s="1" t="s">
        <v>1076</v>
      </c>
      <c r="M291" s="1" t="s">
        <v>984</v>
      </c>
      <c r="Q291" s="1">
        <f t="shared" si="94"/>
        <v>0</v>
      </c>
      <c r="R291" s="1" t="s">
        <v>976</v>
      </c>
      <c r="S291" s="1">
        <f t="shared" si="95"/>
        <v>0</v>
      </c>
      <c r="T291" s="1" t="s">
        <v>976</v>
      </c>
      <c r="U291" s="1" t="s">
        <v>1790</v>
      </c>
      <c r="V291" s="1" t="str">
        <f t="shared" si="79"/>
        <v>INT/CSCH EVENT</v>
      </c>
      <c r="W291" s="1" t="str">
        <f t="shared" si="80"/>
        <v>INT/CSCH EVENT</v>
      </c>
      <c r="X291" s="1" t="s">
        <v>1799</v>
      </c>
      <c r="Y291" s="1" t="s">
        <v>1799</v>
      </c>
      <c r="Z291" s="1" t="s">
        <v>1790</v>
      </c>
      <c r="AA291" s="1" t="s">
        <v>1790</v>
      </c>
      <c r="AB291" s="1" t="s">
        <v>1066</v>
      </c>
      <c r="AC291" s="1" t="s">
        <v>1805</v>
      </c>
    </row>
    <row r="292" spans="1:29" ht="105" x14ac:dyDescent="0.25">
      <c r="A292" s="1">
        <v>59</v>
      </c>
      <c r="B292" s="1" t="s">
        <v>266</v>
      </c>
      <c r="C292" s="1">
        <v>76</v>
      </c>
      <c r="D292" s="1">
        <v>192</v>
      </c>
      <c r="E292" s="1" t="s">
        <v>267</v>
      </c>
      <c r="H292" s="1">
        <v>6</v>
      </c>
      <c r="I292" s="1" t="s">
        <v>271</v>
      </c>
      <c r="K292" s="1" t="s">
        <v>475</v>
      </c>
      <c r="L292" s="1" t="s">
        <v>959</v>
      </c>
      <c r="M292" s="1" t="s">
        <v>960</v>
      </c>
      <c r="N292" s="1" t="s">
        <v>1084</v>
      </c>
      <c r="Q292" s="1">
        <f t="shared" si="94"/>
        <v>1</v>
      </c>
      <c r="R292" s="1" t="s">
        <v>1300</v>
      </c>
      <c r="S292" s="1">
        <f t="shared" si="95"/>
        <v>1</v>
      </c>
      <c r="T292" s="1" t="s">
        <v>1300</v>
      </c>
      <c r="V292" s="1" t="str">
        <f t="shared" si="79"/>
        <v>MCI (Tr)/CSCH</v>
      </c>
      <c r="W292" s="1" t="str">
        <f t="shared" si="80"/>
        <v>MCI (Tr)/CSCH</v>
      </c>
      <c r="X292" s="1" t="s">
        <v>981</v>
      </c>
      <c r="Y292" s="1" t="s">
        <v>981</v>
      </c>
      <c r="Z292" s="1" t="s">
        <v>981</v>
      </c>
      <c r="AA292" s="1" t="s">
        <v>981</v>
      </c>
      <c r="AB292" s="1" t="s">
        <v>981</v>
      </c>
      <c r="AC292" s="1" t="s">
        <v>981</v>
      </c>
    </row>
    <row r="293" spans="1:29" ht="90" x14ac:dyDescent="0.25">
      <c r="A293" s="1">
        <v>60</v>
      </c>
      <c r="B293" s="1" t="s">
        <v>272</v>
      </c>
      <c r="C293" s="1" t="s">
        <v>274</v>
      </c>
      <c r="D293" s="1">
        <v>191</v>
      </c>
      <c r="E293" s="1" t="s">
        <v>273</v>
      </c>
      <c r="H293" s="1">
        <v>6</v>
      </c>
      <c r="I293" s="1" t="s">
        <v>275</v>
      </c>
      <c r="K293" s="1" t="s">
        <v>1297</v>
      </c>
      <c r="L293" s="1" t="s">
        <v>1299</v>
      </c>
      <c r="M293" s="1" t="s">
        <v>960</v>
      </c>
      <c r="Q293" s="1">
        <f t="shared" ref="Q293:Q294" si="96">LEN(N293)+LEN(P293)</f>
        <v>0</v>
      </c>
      <c r="R293" s="1" t="s">
        <v>976</v>
      </c>
      <c r="S293" s="1">
        <f t="shared" si="95"/>
        <v>0</v>
      </c>
      <c r="T293" s="1" t="s">
        <v>976</v>
      </c>
      <c r="V293" s="1" t="str">
        <f t="shared" si="79"/>
        <v>INT/CSCH</v>
      </c>
      <c r="W293" s="1" t="str">
        <f t="shared" si="80"/>
        <v>INT/CSCH</v>
      </c>
      <c r="X293" s="1" t="s">
        <v>1799</v>
      </c>
      <c r="Y293" s="1" t="s">
        <v>1799</v>
      </c>
      <c r="Z293" s="1" t="s">
        <v>1799</v>
      </c>
      <c r="AA293" s="1" t="s">
        <v>1799</v>
      </c>
      <c r="AB293" s="1" t="s">
        <v>1799</v>
      </c>
      <c r="AC293" s="1" t="s">
        <v>1799</v>
      </c>
    </row>
    <row r="294" spans="1:29" ht="90" x14ac:dyDescent="0.25">
      <c r="A294" s="1">
        <v>60</v>
      </c>
      <c r="B294" s="1" t="s">
        <v>272</v>
      </c>
      <c r="C294" s="1" t="s">
        <v>274</v>
      </c>
      <c r="D294" s="1">
        <v>191</v>
      </c>
      <c r="E294" s="1" t="s">
        <v>273</v>
      </c>
      <c r="H294" s="1">
        <v>6</v>
      </c>
      <c r="I294" s="1" t="s">
        <v>1301</v>
      </c>
      <c r="K294" s="1" t="s">
        <v>941</v>
      </c>
      <c r="L294" s="1" t="s">
        <v>983</v>
      </c>
      <c r="M294" s="1" t="s">
        <v>984</v>
      </c>
      <c r="N294" s="1" t="s">
        <v>979</v>
      </c>
      <c r="Q294" s="1">
        <f t="shared" si="96"/>
        <v>1</v>
      </c>
      <c r="R294" s="1" t="s">
        <v>972</v>
      </c>
      <c r="S294" s="1">
        <f t="shared" si="95"/>
        <v>1</v>
      </c>
      <c r="T294" s="1" t="s">
        <v>972</v>
      </c>
      <c r="U294" s="1" t="s">
        <v>1790</v>
      </c>
      <c r="V294" s="1" t="str">
        <f t="shared" si="79"/>
        <v>MCI (Tr) EVENT</v>
      </c>
      <c r="W294" s="1" t="str">
        <f t="shared" si="80"/>
        <v>MCI (Tr) EVENT</v>
      </c>
      <c r="X294" s="1" t="s">
        <v>1798</v>
      </c>
      <c r="Y294" s="1" t="s">
        <v>1798</v>
      </c>
      <c r="Z294" s="1" t="s">
        <v>1790</v>
      </c>
      <c r="AA294" s="1" t="s">
        <v>1790</v>
      </c>
      <c r="AB294" s="1" t="s">
        <v>1798</v>
      </c>
      <c r="AC294" s="1" t="s">
        <v>1798</v>
      </c>
    </row>
    <row r="295" spans="1:29" ht="90" x14ac:dyDescent="0.25">
      <c r="A295" s="1">
        <v>60</v>
      </c>
      <c r="B295" s="1" t="s">
        <v>272</v>
      </c>
      <c r="C295" s="1" t="s">
        <v>274</v>
      </c>
      <c r="D295" s="1">
        <v>191</v>
      </c>
      <c r="E295" s="1" t="s">
        <v>273</v>
      </c>
      <c r="H295" s="1">
        <v>6</v>
      </c>
      <c r="I295" s="1" t="s">
        <v>1302</v>
      </c>
      <c r="K295" s="1" t="s">
        <v>941</v>
      </c>
      <c r="L295" s="1" t="s">
        <v>983</v>
      </c>
      <c r="M295" s="1" t="s">
        <v>984</v>
      </c>
      <c r="N295" s="1" t="s">
        <v>979</v>
      </c>
      <c r="Q295" s="1">
        <f t="shared" ref="Q295:Q297" si="97">LEN(N295)+LEN(P295)</f>
        <v>1</v>
      </c>
      <c r="R295" s="1" t="s">
        <v>972</v>
      </c>
      <c r="S295" s="1">
        <f t="shared" si="95"/>
        <v>1</v>
      </c>
      <c r="T295" s="1" t="s">
        <v>972</v>
      </c>
      <c r="U295" s="1" t="s">
        <v>1790</v>
      </c>
      <c r="V295" s="1" t="str">
        <f t="shared" si="79"/>
        <v>MCI (Tr) EVENT</v>
      </c>
      <c r="W295" s="1" t="str">
        <f t="shared" si="80"/>
        <v>MCI (Tr) EVENT</v>
      </c>
      <c r="X295" s="1" t="s">
        <v>1798</v>
      </c>
      <c r="Y295" s="1" t="s">
        <v>1798</v>
      </c>
      <c r="Z295" s="1" t="s">
        <v>1790</v>
      </c>
      <c r="AA295" s="1" t="s">
        <v>1790</v>
      </c>
      <c r="AB295" s="1" t="s">
        <v>1798</v>
      </c>
      <c r="AC295" s="1" t="s">
        <v>1798</v>
      </c>
    </row>
    <row r="296" spans="1:29" ht="90" x14ac:dyDescent="0.25">
      <c r="A296" s="1">
        <v>60</v>
      </c>
      <c r="B296" s="1" t="s">
        <v>272</v>
      </c>
      <c r="C296" s="1" t="s">
        <v>274</v>
      </c>
      <c r="D296" s="1">
        <v>191</v>
      </c>
      <c r="E296" s="1" t="s">
        <v>273</v>
      </c>
      <c r="H296" s="1">
        <v>6</v>
      </c>
      <c r="I296" s="1" t="s">
        <v>1168</v>
      </c>
      <c r="K296" s="1" t="s">
        <v>1246</v>
      </c>
      <c r="L296" s="1" t="s">
        <v>1076</v>
      </c>
      <c r="M296" s="1" t="s">
        <v>984</v>
      </c>
      <c r="Q296" s="1">
        <f t="shared" si="97"/>
        <v>0</v>
      </c>
      <c r="R296" s="1" t="s">
        <v>976</v>
      </c>
      <c r="S296" s="1">
        <f t="shared" si="95"/>
        <v>0</v>
      </c>
      <c r="T296" s="1" t="s">
        <v>976</v>
      </c>
      <c r="U296" s="1" t="s">
        <v>1790</v>
      </c>
      <c r="V296" s="1" t="str">
        <f t="shared" si="79"/>
        <v>INT/CSCH EVENT</v>
      </c>
      <c r="W296" s="1" t="str">
        <f t="shared" si="80"/>
        <v>INT/CSCH EVENT</v>
      </c>
      <c r="X296" s="1" t="s">
        <v>1799</v>
      </c>
      <c r="Y296" s="1" t="s">
        <v>1799</v>
      </c>
      <c r="Z296" s="1" t="s">
        <v>1790</v>
      </c>
      <c r="AA296" s="1" t="s">
        <v>1790</v>
      </c>
      <c r="AB296" s="1" t="s">
        <v>1066</v>
      </c>
      <c r="AC296" s="1" t="s">
        <v>1805</v>
      </c>
    </row>
    <row r="297" spans="1:29" ht="90" x14ac:dyDescent="0.25">
      <c r="A297" s="1">
        <v>60</v>
      </c>
      <c r="B297" s="1" t="s">
        <v>272</v>
      </c>
      <c r="C297" s="1" t="s">
        <v>274</v>
      </c>
      <c r="D297" s="1">
        <v>191</v>
      </c>
      <c r="E297" s="1" t="s">
        <v>273</v>
      </c>
      <c r="H297" s="1">
        <v>6</v>
      </c>
      <c r="I297" s="1" t="s">
        <v>1303</v>
      </c>
      <c r="K297" s="1" t="s">
        <v>1304</v>
      </c>
      <c r="L297" s="1" t="s">
        <v>1076</v>
      </c>
      <c r="M297" s="1" t="s">
        <v>984</v>
      </c>
      <c r="Q297" s="1">
        <f t="shared" si="97"/>
        <v>0</v>
      </c>
      <c r="R297" s="1" t="s">
        <v>976</v>
      </c>
      <c r="S297" s="1">
        <f t="shared" si="95"/>
        <v>0</v>
      </c>
      <c r="T297" s="1" t="s">
        <v>976</v>
      </c>
      <c r="U297" s="1" t="s">
        <v>1790</v>
      </c>
      <c r="V297" s="1" t="str">
        <f t="shared" si="79"/>
        <v>INT/CSCH EVENT</v>
      </c>
      <c r="W297" s="1" t="str">
        <f t="shared" si="80"/>
        <v>INT/CSCH EVENT</v>
      </c>
      <c r="X297" s="1" t="s">
        <v>1799</v>
      </c>
      <c r="Y297" s="1" t="s">
        <v>1799</v>
      </c>
      <c r="Z297" s="1" t="s">
        <v>1790</v>
      </c>
      <c r="AA297" s="1" t="s">
        <v>1790</v>
      </c>
      <c r="AB297" s="1" t="s">
        <v>1066</v>
      </c>
      <c r="AC297" s="1" t="s">
        <v>1805</v>
      </c>
    </row>
    <row r="298" spans="1:29" ht="105" x14ac:dyDescent="0.25">
      <c r="A298" s="1">
        <v>60</v>
      </c>
      <c r="B298" s="1" t="s">
        <v>272</v>
      </c>
      <c r="C298" s="1" t="s">
        <v>274</v>
      </c>
      <c r="D298" s="1">
        <v>191</v>
      </c>
      <c r="E298" s="1" t="s">
        <v>273</v>
      </c>
      <c r="H298" s="1">
        <v>6</v>
      </c>
      <c r="I298" s="1" t="s">
        <v>276</v>
      </c>
      <c r="K298" s="1" t="s">
        <v>1305</v>
      </c>
      <c r="L298" s="1" t="s">
        <v>1076</v>
      </c>
      <c r="M298" s="1" t="s">
        <v>984</v>
      </c>
      <c r="Q298" s="1">
        <f t="shared" ref="Q298" si="98">LEN(N298)+LEN(P298)</f>
        <v>0</v>
      </c>
      <c r="R298" s="1" t="s">
        <v>976</v>
      </c>
      <c r="S298" s="1">
        <f t="shared" si="95"/>
        <v>0</v>
      </c>
      <c r="T298" s="1" t="s">
        <v>976</v>
      </c>
      <c r="U298" s="1" t="s">
        <v>1790</v>
      </c>
      <c r="V298" s="1" t="str">
        <f t="shared" si="79"/>
        <v>INT/CSCH EVENT</v>
      </c>
      <c r="W298" s="1" t="str">
        <f t="shared" si="80"/>
        <v>INT/CSCH EVENT</v>
      </c>
      <c r="X298" s="1" t="s">
        <v>1799</v>
      </c>
      <c r="Y298" s="1" t="s">
        <v>1799</v>
      </c>
      <c r="Z298" s="1" t="s">
        <v>1790</v>
      </c>
      <c r="AA298" s="1" t="s">
        <v>1790</v>
      </c>
      <c r="AB298" s="1" t="s">
        <v>1066</v>
      </c>
      <c r="AC298" s="1" t="s">
        <v>1805</v>
      </c>
    </row>
    <row r="299" spans="1:29" ht="75" x14ac:dyDescent="0.25">
      <c r="A299" s="1">
        <v>61</v>
      </c>
      <c r="B299" s="1" t="s">
        <v>277</v>
      </c>
      <c r="C299" s="1">
        <v>77</v>
      </c>
      <c r="D299" s="1">
        <v>190</v>
      </c>
      <c r="E299" s="1" t="s">
        <v>278</v>
      </c>
      <c r="H299" s="1">
        <v>6</v>
      </c>
      <c r="I299" s="1" t="s">
        <v>279</v>
      </c>
      <c r="K299" s="1" t="s">
        <v>1078</v>
      </c>
      <c r="L299" s="1" t="s">
        <v>1076</v>
      </c>
      <c r="M299" s="1" t="s">
        <v>984</v>
      </c>
      <c r="Q299" s="1">
        <f t="shared" ref="Q299:Q301" si="99">LEN(N299)+LEN(P299)</f>
        <v>0</v>
      </c>
      <c r="R299" s="1" t="s">
        <v>976</v>
      </c>
      <c r="S299" s="1">
        <f t="shared" si="95"/>
        <v>0</v>
      </c>
      <c r="T299" s="1" t="s">
        <v>976</v>
      </c>
      <c r="U299" s="1" t="s">
        <v>1790</v>
      </c>
      <c r="V299" s="1" t="str">
        <f t="shared" si="79"/>
        <v>INT/CSCH EVENT</v>
      </c>
      <c r="W299" s="1" t="str">
        <f t="shared" si="80"/>
        <v>INT/CSCH EVENT</v>
      </c>
      <c r="X299" s="1" t="s">
        <v>1799</v>
      </c>
      <c r="Y299" s="1" t="s">
        <v>1799</v>
      </c>
      <c r="Z299" s="1" t="s">
        <v>1790</v>
      </c>
      <c r="AA299" s="1" t="s">
        <v>1790</v>
      </c>
      <c r="AB299" s="1" t="s">
        <v>1066</v>
      </c>
      <c r="AC299" s="1" t="s">
        <v>1805</v>
      </c>
    </row>
    <row r="300" spans="1:29" ht="75" x14ac:dyDescent="0.25">
      <c r="A300" s="1">
        <v>61</v>
      </c>
      <c r="B300" s="1" t="s">
        <v>277</v>
      </c>
      <c r="C300" s="1">
        <v>77</v>
      </c>
      <c r="D300" s="1">
        <v>190</v>
      </c>
      <c r="E300" s="1" t="s">
        <v>278</v>
      </c>
      <c r="H300" s="1">
        <v>6</v>
      </c>
      <c r="I300" s="1" t="s">
        <v>280</v>
      </c>
      <c r="K300" s="1" t="s">
        <v>1308</v>
      </c>
      <c r="L300" s="1" t="s">
        <v>1076</v>
      </c>
      <c r="M300" s="1" t="s">
        <v>984</v>
      </c>
      <c r="Q300" s="1">
        <f t="shared" si="99"/>
        <v>0</v>
      </c>
      <c r="R300" s="1" t="s">
        <v>976</v>
      </c>
      <c r="S300" s="1">
        <f t="shared" si="95"/>
        <v>0</v>
      </c>
      <c r="T300" s="1" t="s">
        <v>976</v>
      </c>
      <c r="U300" s="1" t="s">
        <v>1790</v>
      </c>
      <c r="V300" s="1" t="str">
        <f t="shared" si="79"/>
        <v>INT/CSCH EVENT</v>
      </c>
      <c r="W300" s="1" t="str">
        <f t="shared" si="80"/>
        <v>INT/CSCH EVENT</v>
      </c>
      <c r="X300" s="1" t="s">
        <v>1799</v>
      </c>
      <c r="Y300" s="1" t="s">
        <v>1799</v>
      </c>
      <c r="Z300" s="1" t="s">
        <v>1790</v>
      </c>
      <c r="AA300" s="1" t="s">
        <v>1790</v>
      </c>
      <c r="AB300" s="1" t="s">
        <v>1066</v>
      </c>
      <c r="AC300" s="1" t="s">
        <v>1805</v>
      </c>
    </row>
    <row r="301" spans="1:29" ht="75" x14ac:dyDescent="0.25">
      <c r="A301" s="1">
        <v>61</v>
      </c>
      <c r="B301" s="1" t="s">
        <v>277</v>
      </c>
      <c r="C301" s="1">
        <v>77</v>
      </c>
      <c r="D301" s="1">
        <v>190</v>
      </c>
      <c r="E301" s="1" t="s">
        <v>278</v>
      </c>
      <c r="H301" s="1">
        <v>6</v>
      </c>
      <c r="I301" s="1" t="s">
        <v>1307</v>
      </c>
      <c r="K301" s="1" t="s">
        <v>1309</v>
      </c>
      <c r="L301" s="1" t="s">
        <v>1311</v>
      </c>
      <c r="M301" s="1" t="s">
        <v>984</v>
      </c>
      <c r="O301" s="1" t="s">
        <v>964</v>
      </c>
      <c r="P301" s="1" t="s">
        <v>964</v>
      </c>
      <c r="Q301" s="1">
        <f t="shared" si="99"/>
        <v>1</v>
      </c>
      <c r="R301" s="1" t="s">
        <v>965</v>
      </c>
      <c r="S301" s="1">
        <f t="shared" si="95"/>
        <v>1</v>
      </c>
      <c r="T301" s="1" t="s">
        <v>965</v>
      </c>
      <c r="V301" s="1" t="str">
        <f t="shared" si="79"/>
        <v>MCI (Br)</v>
      </c>
      <c r="W301" s="1" t="str">
        <f t="shared" si="80"/>
        <v>MCI (Br)</v>
      </c>
      <c r="X301" s="1" t="s">
        <v>981</v>
      </c>
      <c r="Y301" s="1" t="s">
        <v>981</v>
      </c>
      <c r="Z301" s="1" t="s">
        <v>981</v>
      </c>
      <c r="AA301" s="1" t="s">
        <v>981</v>
      </c>
      <c r="AB301" s="1" t="s">
        <v>981</v>
      </c>
      <c r="AC301" s="1" t="s">
        <v>981</v>
      </c>
    </row>
    <row r="302" spans="1:29" ht="75" x14ac:dyDescent="0.25">
      <c r="A302" s="1">
        <v>61</v>
      </c>
      <c r="B302" s="1" t="s">
        <v>277</v>
      </c>
      <c r="C302" s="1">
        <v>77</v>
      </c>
      <c r="D302" s="1">
        <v>190</v>
      </c>
      <c r="E302" s="1" t="s">
        <v>278</v>
      </c>
      <c r="H302" s="1">
        <v>6</v>
      </c>
      <c r="I302" s="1" t="s">
        <v>1306</v>
      </c>
      <c r="K302" s="1" t="s">
        <v>1310</v>
      </c>
      <c r="L302" s="1" t="s">
        <v>1312</v>
      </c>
      <c r="M302" s="1" t="s">
        <v>954</v>
      </c>
      <c r="Q302" s="1">
        <f t="shared" ref="Q302:Q304" si="100">LEN(N302)+LEN(P302)</f>
        <v>0</v>
      </c>
      <c r="R302" s="1" t="s">
        <v>976</v>
      </c>
      <c r="S302" s="1">
        <f t="shared" si="95"/>
        <v>0</v>
      </c>
      <c r="T302" s="1" t="s">
        <v>976</v>
      </c>
      <c r="V302" s="1" t="str">
        <f t="shared" si="79"/>
        <v>INT/CSCH</v>
      </c>
      <c r="W302" s="1" t="str">
        <f t="shared" si="80"/>
        <v>INT/CSCH</v>
      </c>
      <c r="X302" s="1" t="s">
        <v>1799</v>
      </c>
      <c r="Y302" s="1" t="s">
        <v>1799</v>
      </c>
      <c r="Z302" s="1" t="s">
        <v>1799</v>
      </c>
      <c r="AA302" s="1" t="s">
        <v>1799</v>
      </c>
      <c r="AB302" s="1" t="s">
        <v>1799</v>
      </c>
      <c r="AC302" s="1" t="s">
        <v>1799</v>
      </c>
    </row>
    <row r="303" spans="1:29" ht="75" x14ac:dyDescent="0.25">
      <c r="A303" s="1">
        <v>61</v>
      </c>
      <c r="B303" s="1" t="s">
        <v>277</v>
      </c>
      <c r="C303" s="1">
        <v>77</v>
      </c>
      <c r="D303" s="1">
        <v>190</v>
      </c>
      <c r="E303" s="1" t="s">
        <v>278</v>
      </c>
      <c r="H303" s="1">
        <v>6</v>
      </c>
      <c r="I303" s="1" t="s">
        <v>281</v>
      </c>
      <c r="K303" s="1" t="s">
        <v>14</v>
      </c>
      <c r="L303" s="1" t="s">
        <v>983</v>
      </c>
      <c r="M303" s="1" t="s">
        <v>984</v>
      </c>
      <c r="N303" s="1" t="s">
        <v>979</v>
      </c>
      <c r="Q303" s="1">
        <f t="shared" si="100"/>
        <v>1</v>
      </c>
      <c r="R303" s="1" t="s">
        <v>972</v>
      </c>
      <c r="S303" s="1">
        <f t="shared" si="95"/>
        <v>1</v>
      </c>
      <c r="T303" s="1" t="s">
        <v>972</v>
      </c>
      <c r="U303" s="1" t="s">
        <v>1790</v>
      </c>
      <c r="V303" s="1" t="str">
        <f t="shared" si="79"/>
        <v>MCI (Tr) EVENT</v>
      </c>
      <c r="W303" s="1" t="str">
        <f t="shared" si="80"/>
        <v>MCI (Tr) EVENT</v>
      </c>
      <c r="X303" s="1" t="s">
        <v>1798</v>
      </c>
      <c r="Y303" s="1" t="s">
        <v>1798</v>
      </c>
      <c r="Z303" s="1" t="s">
        <v>1790</v>
      </c>
      <c r="AA303" s="1" t="s">
        <v>1790</v>
      </c>
      <c r="AB303" s="1" t="s">
        <v>1798</v>
      </c>
      <c r="AC303" s="1" t="s">
        <v>1798</v>
      </c>
    </row>
    <row r="304" spans="1:29" ht="120" x14ac:dyDescent="0.25">
      <c r="A304" s="1">
        <v>61</v>
      </c>
      <c r="B304" s="1" t="s">
        <v>277</v>
      </c>
      <c r="C304" s="1">
        <v>77</v>
      </c>
      <c r="D304" s="1">
        <v>190</v>
      </c>
      <c r="E304" s="1" t="s">
        <v>278</v>
      </c>
      <c r="H304" s="1">
        <v>6</v>
      </c>
      <c r="I304" s="1" t="s">
        <v>142</v>
      </c>
      <c r="J304" s="1" t="s">
        <v>1123</v>
      </c>
      <c r="K304" s="1" t="s">
        <v>1121</v>
      </c>
      <c r="L304" s="1" t="s">
        <v>1122</v>
      </c>
      <c r="M304" s="1" t="s">
        <v>960</v>
      </c>
      <c r="Q304" s="1">
        <f t="shared" si="100"/>
        <v>0</v>
      </c>
      <c r="R304" s="1" t="s">
        <v>976</v>
      </c>
      <c r="S304" s="1">
        <f t="shared" si="95"/>
        <v>0</v>
      </c>
      <c r="T304" s="1" t="s">
        <v>976</v>
      </c>
      <c r="V304" s="1" t="str">
        <f t="shared" si="79"/>
        <v>INT/CSCH</v>
      </c>
      <c r="W304" s="1" t="str">
        <f t="shared" si="80"/>
        <v>INT/CSCH</v>
      </c>
      <c r="X304" s="1" t="s">
        <v>1799</v>
      </c>
      <c r="Y304" s="1" t="s">
        <v>1799</v>
      </c>
      <c r="Z304" s="1" t="s">
        <v>1799</v>
      </c>
      <c r="AA304" s="1" t="s">
        <v>1799</v>
      </c>
      <c r="AB304" s="1" t="s">
        <v>1799</v>
      </c>
      <c r="AC304" s="1" t="s">
        <v>1799</v>
      </c>
    </row>
    <row r="305" spans="1:29" ht="90" x14ac:dyDescent="0.25">
      <c r="A305" s="1">
        <v>62</v>
      </c>
      <c r="B305" s="1" t="s">
        <v>282</v>
      </c>
      <c r="C305" s="1">
        <v>77</v>
      </c>
      <c r="D305" s="1">
        <v>188</v>
      </c>
      <c r="E305" s="1" t="s">
        <v>283</v>
      </c>
      <c r="H305" s="1">
        <v>2</v>
      </c>
      <c r="I305" s="1" t="s">
        <v>284</v>
      </c>
      <c r="K305" s="1" t="s">
        <v>1313</v>
      </c>
      <c r="L305" s="1" t="s">
        <v>1314</v>
      </c>
      <c r="M305" s="1" t="s">
        <v>984</v>
      </c>
      <c r="O305" s="1" t="s">
        <v>964</v>
      </c>
      <c r="P305" s="1" t="s">
        <v>964</v>
      </c>
      <c r="Q305" s="1">
        <f t="shared" ref="Q305" si="101">LEN(N305)+LEN(P305)</f>
        <v>1</v>
      </c>
      <c r="R305" s="1" t="s">
        <v>965</v>
      </c>
      <c r="S305" s="1">
        <f t="shared" si="95"/>
        <v>1</v>
      </c>
      <c r="T305" s="1" t="s">
        <v>965</v>
      </c>
      <c r="U305" s="1" t="s">
        <v>1790</v>
      </c>
      <c r="V305" s="1" t="str">
        <f t="shared" si="79"/>
        <v>MCI (Br) EVENT</v>
      </c>
      <c r="W305" s="1" t="str">
        <f t="shared" si="80"/>
        <v>MCI (Br) EVENT</v>
      </c>
      <c r="X305" s="1" t="s">
        <v>1798</v>
      </c>
      <c r="Y305" s="1" t="s">
        <v>1798</v>
      </c>
      <c r="Z305" s="1" t="s">
        <v>1790</v>
      </c>
      <c r="AA305" s="1" t="s">
        <v>1790</v>
      </c>
      <c r="AB305" s="1" t="s">
        <v>1798</v>
      </c>
      <c r="AC305" s="1" t="s">
        <v>1798</v>
      </c>
    </row>
    <row r="306" spans="1:29" ht="45" x14ac:dyDescent="0.25">
      <c r="A306" s="1">
        <v>62</v>
      </c>
      <c r="B306" s="1" t="s">
        <v>282</v>
      </c>
      <c r="C306" s="1">
        <v>77</v>
      </c>
      <c r="D306" s="1">
        <v>188</v>
      </c>
      <c r="E306" s="1" t="s">
        <v>283</v>
      </c>
      <c r="H306" s="1">
        <v>2</v>
      </c>
      <c r="I306" s="1" t="s">
        <v>97</v>
      </c>
      <c r="K306" s="1" t="s">
        <v>14</v>
      </c>
      <c r="L306" s="1" t="s">
        <v>983</v>
      </c>
      <c r="M306" s="1" t="s">
        <v>984</v>
      </c>
      <c r="N306" s="1" t="s">
        <v>979</v>
      </c>
      <c r="Q306" s="1">
        <f t="shared" ref="Q306:Q307" si="102">LEN(N306)+LEN(P306)</f>
        <v>1</v>
      </c>
      <c r="R306" s="1" t="s">
        <v>972</v>
      </c>
      <c r="S306" s="1">
        <f t="shared" si="95"/>
        <v>1</v>
      </c>
      <c r="T306" s="1" t="s">
        <v>972</v>
      </c>
      <c r="U306" s="1" t="s">
        <v>1790</v>
      </c>
      <c r="V306" s="1" t="str">
        <f t="shared" si="79"/>
        <v>MCI (Tr) EVENT</v>
      </c>
      <c r="W306" s="1" t="str">
        <f t="shared" si="80"/>
        <v>MCI (Tr) EVENT</v>
      </c>
      <c r="X306" s="1" t="s">
        <v>1798</v>
      </c>
      <c r="Y306" s="1" t="s">
        <v>1798</v>
      </c>
      <c r="Z306" s="1" t="s">
        <v>1790</v>
      </c>
      <c r="AA306" s="1" t="s">
        <v>1790</v>
      </c>
      <c r="AB306" s="1" t="s">
        <v>1798</v>
      </c>
      <c r="AC306" s="1" t="s">
        <v>1798</v>
      </c>
    </row>
    <row r="307" spans="1:29" ht="45" x14ac:dyDescent="0.25">
      <c r="A307" s="1">
        <v>63</v>
      </c>
      <c r="B307" s="1" t="s">
        <v>285</v>
      </c>
      <c r="C307" s="1">
        <v>78</v>
      </c>
      <c r="D307" s="1">
        <v>187</v>
      </c>
      <c r="E307" s="1" t="s">
        <v>11</v>
      </c>
      <c r="H307" s="1">
        <v>1</v>
      </c>
      <c r="I307" s="1" t="s">
        <v>286</v>
      </c>
      <c r="K307" s="1" t="s">
        <v>13</v>
      </c>
      <c r="L307" s="1" t="s">
        <v>1315</v>
      </c>
      <c r="M307" s="1" t="s">
        <v>984</v>
      </c>
      <c r="Q307" s="1">
        <f t="shared" si="102"/>
        <v>0</v>
      </c>
      <c r="R307" s="1" t="s">
        <v>976</v>
      </c>
      <c r="S307" s="1">
        <f t="shared" si="95"/>
        <v>0</v>
      </c>
      <c r="T307" s="1" t="s">
        <v>976</v>
      </c>
      <c r="U307" s="1" t="s">
        <v>1790</v>
      </c>
      <c r="V307" s="1" t="str">
        <f t="shared" si="79"/>
        <v>INT/CSCH EVENT</v>
      </c>
      <c r="W307" s="1" t="str">
        <f t="shared" si="80"/>
        <v>INT/CSCH EVENT</v>
      </c>
      <c r="X307" s="1" t="s">
        <v>1799</v>
      </c>
      <c r="Y307" s="1" t="s">
        <v>1799</v>
      </c>
      <c r="Z307" s="1" t="s">
        <v>1790</v>
      </c>
      <c r="AA307" s="1" t="s">
        <v>1790</v>
      </c>
      <c r="AB307" s="1" t="s">
        <v>1066</v>
      </c>
      <c r="AC307" s="1" t="s">
        <v>1805</v>
      </c>
    </row>
    <row r="308" spans="1:29" ht="60" x14ac:dyDescent="0.25">
      <c r="A308" s="1">
        <v>64</v>
      </c>
      <c r="B308" s="1" t="s">
        <v>287</v>
      </c>
      <c r="C308" s="1">
        <v>78</v>
      </c>
      <c r="D308" s="1">
        <v>186</v>
      </c>
      <c r="E308" s="1" t="s">
        <v>288</v>
      </c>
      <c r="H308" s="1">
        <v>4</v>
      </c>
      <c r="I308" s="1" t="s">
        <v>289</v>
      </c>
      <c r="K308" s="1" t="s">
        <v>1316</v>
      </c>
      <c r="L308" s="1" t="s">
        <v>983</v>
      </c>
      <c r="M308" s="1" t="s">
        <v>984</v>
      </c>
      <c r="N308" s="1" t="s">
        <v>979</v>
      </c>
      <c r="Q308" s="1">
        <f t="shared" ref="Q308" si="103">LEN(N308)+LEN(P308)</f>
        <v>1</v>
      </c>
      <c r="R308" s="1" t="s">
        <v>972</v>
      </c>
      <c r="S308" s="1">
        <f t="shared" si="95"/>
        <v>1</v>
      </c>
      <c r="T308" s="1" t="s">
        <v>972</v>
      </c>
      <c r="U308" s="1" t="s">
        <v>1790</v>
      </c>
      <c r="V308" s="1" t="str">
        <f t="shared" si="79"/>
        <v>MCI (Tr) EVENT</v>
      </c>
      <c r="W308" s="1" t="str">
        <f t="shared" si="80"/>
        <v>MCI (Tr) EVENT</v>
      </c>
      <c r="X308" s="1" t="s">
        <v>1798</v>
      </c>
      <c r="Y308" s="1" t="s">
        <v>1798</v>
      </c>
      <c r="Z308" s="1" t="s">
        <v>1790</v>
      </c>
      <c r="AA308" s="1" t="s">
        <v>1790</v>
      </c>
      <c r="AB308" s="1" t="s">
        <v>1798</v>
      </c>
      <c r="AC308" s="1" t="s">
        <v>1798</v>
      </c>
    </row>
    <row r="309" spans="1:29" ht="60" x14ac:dyDescent="0.25">
      <c r="A309" s="1">
        <v>64</v>
      </c>
      <c r="B309" s="1" t="s">
        <v>287</v>
      </c>
      <c r="C309" s="1">
        <v>78</v>
      </c>
      <c r="D309" s="1">
        <v>186</v>
      </c>
      <c r="E309" s="1" t="s">
        <v>288</v>
      </c>
      <c r="H309" s="1">
        <v>4</v>
      </c>
      <c r="I309" s="1" t="s">
        <v>290</v>
      </c>
      <c r="K309" s="1" t="s">
        <v>290</v>
      </c>
      <c r="L309" s="1" t="s">
        <v>1235</v>
      </c>
      <c r="M309" s="1" t="s">
        <v>984</v>
      </c>
      <c r="N309" s="1" t="s">
        <v>979</v>
      </c>
      <c r="O309" s="1" t="s">
        <v>964</v>
      </c>
      <c r="P309" s="1" t="s">
        <v>964</v>
      </c>
      <c r="Q309" s="1">
        <f t="shared" ref="Q309:Q311" si="104">LEN(N309)+LEN(P309)</f>
        <v>2</v>
      </c>
      <c r="R309" s="1" t="s">
        <v>981</v>
      </c>
      <c r="S309" s="1">
        <f t="shared" si="95"/>
        <v>2</v>
      </c>
      <c r="T309" s="1" t="s">
        <v>981</v>
      </c>
      <c r="U309" s="1" t="s">
        <v>1790</v>
      </c>
      <c r="V309" s="1" t="str">
        <f t="shared" si="79"/>
        <v>CI EVENT</v>
      </c>
      <c r="W309" s="1" t="str">
        <f t="shared" si="80"/>
        <v>CI EVENT</v>
      </c>
      <c r="X309" s="1" t="s">
        <v>1798</v>
      </c>
      <c r="Y309" s="1" t="s">
        <v>1798</v>
      </c>
      <c r="Z309" s="1" t="s">
        <v>1790</v>
      </c>
      <c r="AA309" s="1" t="s">
        <v>1790</v>
      </c>
      <c r="AB309" s="1" t="s">
        <v>1798</v>
      </c>
      <c r="AC309" s="1" t="s">
        <v>1798</v>
      </c>
    </row>
    <row r="310" spans="1:29" ht="75" x14ac:dyDescent="0.25">
      <c r="A310" s="1">
        <v>64</v>
      </c>
      <c r="B310" s="1" t="s">
        <v>287</v>
      </c>
      <c r="C310" s="1">
        <v>78</v>
      </c>
      <c r="D310" s="1">
        <v>186</v>
      </c>
      <c r="E310" s="1" t="s">
        <v>288</v>
      </c>
      <c r="H310" s="1">
        <v>4</v>
      </c>
      <c r="I310" s="1" t="s">
        <v>291</v>
      </c>
      <c r="K310" s="1" t="s">
        <v>1078</v>
      </c>
      <c r="L310" s="1" t="s">
        <v>1076</v>
      </c>
      <c r="M310" s="1" t="s">
        <v>984</v>
      </c>
      <c r="Q310" s="1">
        <f t="shared" si="104"/>
        <v>0</v>
      </c>
      <c r="R310" s="1" t="s">
        <v>976</v>
      </c>
      <c r="S310" s="1">
        <f t="shared" si="95"/>
        <v>0</v>
      </c>
      <c r="T310" s="1" t="s">
        <v>976</v>
      </c>
      <c r="U310" s="1" t="s">
        <v>1790</v>
      </c>
      <c r="V310" s="1" t="str">
        <f t="shared" si="79"/>
        <v>INT/CSCH EVENT</v>
      </c>
      <c r="W310" s="1" t="str">
        <f t="shared" si="80"/>
        <v>INT/CSCH EVENT</v>
      </c>
      <c r="X310" s="1" t="s">
        <v>1799</v>
      </c>
      <c r="Y310" s="1" t="s">
        <v>1799</v>
      </c>
      <c r="Z310" s="1" t="s">
        <v>1790</v>
      </c>
      <c r="AA310" s="1" t="s">
        <v>1790</v>
      </c>
      <c r="AB310" s="1" t="s">
        <v>1066</v>
      </c>
      <c r="AC310" s="1" t="s">
        <v>1805</v>
      </c>
    </row>
    <row r="311" spans="1:29" ht="90" x14ac:dyDescent="0.25">
      <c r="A311" s="1">
        <v>64</v>
      </c>
      <c r="B311" s="1" t="s">
        <v>287</v>
      </c>
      <c r="C311" s="1">
        <v>78</v>
      </c>
      <c r="D311" s="1">
        <v>186</v>
      </c>
      <c r="E311" s="1" t="s">
        <v>288</v>
      </c>
      <c r="H311" s="1">
        <v>4</v>
      </c>
      <c r="I311" s="1" t="s">
        <v>292</v>
      </c>
      <c r="K311" s="1" t="s">
        <v>1317</v>
      </c>
      <c r="L311" s="1" t="s">
        <v>1156</v>
      </c>
      <c r="M311" s="1" t="s">
        <v>954</v>
      </c>
      <c r="O311" s="1" t="s">
        <v>1003</v>
      </c>
      <c r="P311" s="1" t="s">
        <v>1003</v>
      </c>
      <c r="Q311" s="1">
        <f t="shared" si="104"/>
        <v>1</v>
      </c>
      <c r="R311" s="1" t="s">
        <v>965</v>
      </c>
      <c r="S311" s="1">
        <f t="shared" si="95"/>
        <v>1</v>
      </c>
      <c r="T311" s="1" t="s">
        <v>965</v>
      </c>
      <c r="V311" s="1" t="str">
        <f t="shared" si="79"/>
        <v>MCI (Br)</v>
      </c>
      <c r="W311" s="1" t="str">
        <f t="shared" si="80"/>
        <v>MCI (Br)</v>
      </c>
      <c r="X311" s="1" t="s">
        <v>981</v>
      </c>
      <c r="Y311" s="1" t="s">
        <v>981</v>
      </c>
      <c r="Z311" s="1" t="s">
        <v>981</v>
      </c>
      <c r="AA311" s="1" t="s">
        <v>981</v>
      </c>
      <c r="AB311" s="1" t="s">
        <v>981</v>
      </c>
      <c r="AC311" s="1" t="s">
        <v>981</v>
      </c>
    </row>
    <row r="312" spans="1:29" ht="90" x14ac:dyDescent="0.25">
      <c r="A312" s="1">
        <v>65</v>
      </c>
      <c r="B312" s="1" t="s">
        <v>293</v>
      </c>
      <c r="C312" s="1">
        <v>78</v>
      </c>
      <c r="D312" s="1">
        <v>183</v>
      </c>
      <c r="E312" s="1" t="s">
        <v>294</v>
      </c>
      <c r="H312" s="1">
        <v>2</v>
      </c>
      <c r="I312" s="1" t="s">
        <v>295</v>
      </c>
      <c r="K312" s="1" t="s">
        <v>1318</v>
      </c>
      <c r="L312" s="1" t="s">
        <v>1064</v>
      </c>
      <c r="M312" s="1" t="s">
        <v>984</v>
      </c>
      <c r="N312" s="1" t="s">
        <v>1002</v>
      </c>
      <c r="Q312" s="1">
        <f t="shared" ref="Q312:Q314" si="105">LEN(N312)+LEN(P312)</f>
        <v>1</v>
      </c>
      <c r="R312" s="1" t="s">
        <v>972</v>
      </c>
      <c r="S312" s="1">
        <f t="shared" si="95"/>
        <v>1</v>
      </c>
      <c r="T312" s="1" t="s">
        <v>972</v>
      </c>
      <c r="U312" s="1" t="s">
        <v>1790</v>
      </c>
      <c r="V312" s="1" t="str">
        <f t="shared" si="79"/>
        <v>MCI (Tr) EVENT</v>
      </c>
      <c r="W312" s="1" t="str">
        <f t="shared" si="80"/>
        <v>MCI (Tr) EVENT</v>
      </c>
      <c r="X312" s="1" t="s">
        <v>1798</v>
      </c>
      <c r="Y312" s="1" t="s">
        <v>1798</v>
      </c>
      <c r="Z312" s="1" t="s">
        <v>1790</v>
      </c>
      <c r="AA312" s="1" t="s">
        <v>1790</v>
      </c>
      <c r="AB312" s="1" t="s">
        <v>1798</v>
      </c>
      <c r="AC312" s="1" t="s">
        <v>1798</v>
      </c>
    </row>
    <row r="313" spans="1:29" ht="60" x14ac:dyDescent="0.25">
      <c r="A313" s="1">
        <v>65</v>
      </c>
      <c r="B313" s="1" t="s">
        <v>293</v>
      </c>
      <c r="C313" s="1">
        <v>78</v>
      </c>
      <c r="D313" s="1">
        <v>183</v>
      </c>
      <c r="E313" s="1" t="s">
        <v>294</v>
      </c>
      <c r="H313" s="1">
        <v>2</v>
      </c>
      <c r="I313" s="1" t="s">
        <v>296</v>
      </c>
      <c r="K313" s="1" t="s">
        <v>1319</v>
      </c>
      <c r="L313" s="1" t="s">
        <v>1320</v>
      </c>
      <c r="M313" s="1" t="s">
        <v>984</v>
      </c>
      <c r="O313" s="1" t="s">
        <v>980</v>
      </c>
      <c r="P313" s="1" t="s">
        <v>980</v>
      </c>
      <c r="Q313" s="1">
        <f t="shared" si="105"/>
        <v>1</v>
      </c>
      <c r="R313" s="1" t="s">
        <v>965</v>
      </c>
      <c r="S313" s="1">
        <f t="shared" si="95"/>
        <v>1</v>
      </c>
      <c r="T313" s="1" t="s">
        <v>965</v>
      </c>
      <c r="V313" s="1" t="str">
        <f t="shared" si="79"/>
        <v>MCI (Br)</v>
      </c>
      <c r="W313" s="1" t="str">
        <f t="shared" si="80"/>
        <v>MCI (Br)</v>
      </c>
      <c r="X313" s="1" t="s">
        <v>981</v>
      </c>
      <c r="Y313" s="1" t="s">
        <v>981</v>
      </c>
      <c r="Z313" s="1" t="s">
        <v>981</v>
      </c>
      <c r="AA313" s="1" t="s">
        <v>981</v>
      </c>
      <c r="AB313" s="1" t="s">
        <v>981</v>
      </c>
      <c r="AC313" s="1" t="s">
        <v>981</v>
      </c>
    </row>
    <row r="314" spans="1:29" ht="90" x14ac:dyDescent="0.25">
      <c r="A314" s="1">
        <v>66</v>
      </c>
      <c r="B314" s="1" t="s">
        <v>298</v>
      </c>
      <c r="C314" s="1" t="s">
        <v>297</v>
      </c>
      <c r="D314" s="1">
        <v>182</v>
      </c>
      <c r="E314" s="1" t="s">
        <v>299</v>
      </c>
      <c r="H314" s="1">
        <v>5</v>
      </c>
      <c r="I314" s="1" t="s">
        <v>1321</v>
      </c>
      <c r="K314" s="1" t="s">
        <v>1324</v>
      </c>
      <c r="L314" s="1" t="s">
        <v>1325</v>
      </c>
      <c r="M314" s="1" t="s">
        <v>984</v>
      </c>
      <c r="Q314" s="1">
        <f t="shared" si="105"/>
        <v>0</v>
      </c>
      <c r="R314" s="1" t="s">
        <v>976</v>
      </c>
      <c r="S314" s="1">
        <f t="shared" si="95"/>
        <v>0</v>
      </c>
      <c r="T314" s="1" t="s">
        <v>976</v>
      </c>
      <c r="U314" s="1" t="s">
        <v>1790</v>
      </c>
      <c r="V314" s="1" t="str">
        <f t="shared" si="79"/>
        <v>INT/CSCH EVENT</v>
      </c>
      <c r="W314" s="1" t="str">
        <f t="shared" si="80"/>
        <v>INT/CSCH EVENT</v>
      </c>
      <c r="X314" s="1" t="s">
        <v>1799</v>
      </c>
      <c r="Y314" s="1" t="s">
        <v>1799</v>
      </c>
      <c r="Z314" s="1" t="s">
        <v>1790</v>
      </c>
      <c r="AA314" s="1" t="s">
        <v>1790</v>
      </c>
      <c r="AB314" s="1" t="s">
        <v>1066</v>
      </c>
      <c r="AC314" s="1" t="s">
        <v>1805</v>
      </c>
    </row>
    <row r="315" spans="1:29" ht="90" x14ac:dyDescent="0.25">
      <c r="A315" s="1">
        <v>66</v>
      </c>
      <c r="B315" s="1" t="s">
        <v>298</v>
      </c>
      <c r="C315" s="1" t="s">
        <v>297</v>
      </c>
      <c r="D315" s="1">
        <v>182</v>
      </c>
      <c r="E315" s="1" t="s">
        <v>299</v>
      </c>
      <c r="H315" s="1">
        <v>5</v>
      </c>
      <c r="I315" s="1" t="s">
        <v>1322</v>
      </c>
      <c r="K315" s="1" t="s">
        <v>1324</v>
      </c>
      <c r="L315" s="1" t="s">
        <v>1325</v>
      </c>
      <c r="M315" s="1" t="s">
        <v>984</v>
      </c>
      <c r="Q315" s="1">
        <f t="shared" ref="Q315:Q319" si="106">LEN(N315)+LEN(P315)</f>
        <v>0</v>
      </c>
      <c r="R315" s="1" t="s">
        <v>976</v>
      </c>
      <c r="S315" s="1">
        <f t="shared" si="95"/>
        <v>0</v>
      </c>
      <c r="T315" s="1" t="s">
        <v>976</v>
      </c>
      <c r="U315" s="1" t="s">
        <v>1790</v>
      </c>
      <c r="V315" s="1" t="str">
        <f t="shared" si="79"/>
        <v>INT/CSCH EVENT</v>
      </c>
      <c r="W315" s="1" t="str">
        <f t="shared" si="80"/>
        <v>INT/CSCH EVENT</v>
      </c>
      <c r="X315" s="1" t="s">
        <v>1799</v>
      </c>
      <c r="Y315" s="1" t="s">
        <v>1799</v>
      </c>
      <c r="Z315" s="1" t="s">
        <v>1790</v>
      </c>
      <c r="AA315" s="1" t="s">
        <v>1790</v>
      </c>
      <c r="AB315" s="1" t="s">
        <v>1066</v>
      </c>
      <c r="AC315" s="1" t="s">
        <v>1805</v>
      </c>
    </row>
    <row r="316" spans="1:29" ht="90" x14ac:dyDescent="0.25">
      <c r="A316" s="1">
        <v>66</v>
      </c>
      <c r="B316" s="1" t="s">
        <v>298</v>
      </c>
      <c r="C316" s="1" t="s">
        <v>297</v>
      </c>
      <c r="D316" s="1">
        <v>182</v>
      </c>
      <c r="E316" s="1" t="s">
        <v>299</v>
      </c>
      <c r="H316" s="1">
        <v>5</v>
      </c>
      <c r="I316" s="1" t="s">
        <v>1323</v>
      </c>
      <c r="K316" s="1" t="s">
        <v>1326</v>
      </c>
      <c r="L316" s="1" t="s">
        <v>1325</v>
      </c>
      <c r="M316" s="1" t="s">
        <v>984</v>
      </c>
      <c r="Q316" s="1">
        <f t="shared" si="106"/>
        <v>0</v>
      </c>
      <c r="R316" s="1" t="s">
        <v>976</v>
      </c>
      <c r="S316" s="1">
        <f t="shared" si="95"/>
        <v>0</v>
      </c>
      <c r="T316" s="1" t="s">
        <v>976</v>
      </c>
      <c r="U316" s="1" t="s">
        <v>1790</v>
      </c>
      <c r="V316" s="1" t="str">
        <f t="shared" si="79"/>
        <v>INT/CSCH EVENT</v>
      </c>
      <c r="W316" s="1" t="str">
        <f t="shared" si="80"/>
        <v>INT/CSCH EVENT</v>
      </c>
      <c r="X316" s="1" t="s">
        <v>1799</v>
      </c>
      <c r="Y316" s="1" t="s">
        <v>1799</v>
      </c>
      <c r="Z316" s="1" t="s">
        <v>1790</v>
      </c>
      <c r="AA316" s="1" t="s">
        <v>1790</v>
      </c>
      <c r="AB316" s="1" t="s">
        <v>1066</v>
      </c>
      <c r="AC316" s="1" t="s">
        <v>1805</v>
      </c>
    </row>
    <row r="317" spans="1:29" ht="90" x14ac:dyDescent="0.25">
      <c r="A317" s="1">
        <v>66</v>
      </c>
      <c r="B317" s="1" t="s">
        <v>298</v>
      </c>
      <c r="C317" s="1" t="s">
        <v>297</v>
      </c>
      <c r="D317" s="1">
        <v>182</v>
      </c>
      <c r="E317" s="1" t="s">
        <v>299</v>
      </c>
      <c r="H317" s="1">
        <v>5</v>
      </c>
      <c r="I317" s="1" t="s">
        <v>300</v>
      </c>
      <c r="K317" s="1" t="s">
        <v>1327</v>
      </c>
      <c r="L317" s="1" t="s">
        <v>1122</v>
      </c>
      <c r="M317" s="1" t="s">
        <v>960</v>
      </c>
      <c r="O317" s="1" t="s">
        <v>1003</v>
      </c>
      <c r="P317" s="1" t="s">
        <v>1003</v>
      </c>
      <c r="Q317" s="1">
        <f t="shared" si="106"/>
        <v>1</v>
      </c>
      <c r="R317" s="1" t="s">
        <v>965</v>
      </c>
      <c r="S317" s="1">
        <f t="shared" si="95"/>
        <v>1</v>
      </c>
      <c r="T317" s="1" t="s">
        <v>965</v>
      </c>
      <c r="V317" s="1" t="str">
        <f t="shared" ref="V317:V380" si="107">IF(ISBLANK(U317),R317,CONCATENATE(R317," ",U317))</f>
        <v>MCI (Br)</v>
      </c>
      <c r="W317" s="1" t="str">
        <f t="shared" ref="W317:W380" si="108">IF(ISBLANK(T317),"",IF(ISBLANK(U317),T317,CONCATENATE(T317," ",U317)))</f>
        <v>MCI (Br)</v>
      </c>
      <c r="X317" s="1" t="s">
        <v>981</v>
      </c>
      <c r="Y317" s="1" t="s">
        <v>981</v>
      </c>
      <c r="Z317" s="1" t="s">
        <v>981</v>
      </c>
      <c r="AA317" s="1" t="s">
        <v>981</v>
      </c>
      <c r="AB317" s="1" t="s">
        <v>981</v>
      </c>
      <c r="AC317" s="1" t="s">
        <v>981</v>
      </c>
    </row>
    <row r="318" spans="1:29" ht="90" x14ac:dyDescent="0.25">
      <c r="A318" s="1">
        <v>66</v>
      </c>
      <c r="B318" s="1" t="s">
        <v>298</v>
      </c>
      <c r="C318" s="1" t="s">
        <v>297</v>
      </c>
      <c r="D318" s="1">
        <v>182</v>
      </c>
      <c r="E318" s="1" t="s">
        <v>299</v>
      </c>
      <c r="H318" s="1">
        <v>5</v>
      </c>
      <c r="I318" s="1" t="s">
        <v>301</v>
      </c>
      <c r="K318" s="1" t="s">
        <v>1246</v>
      </c>
      <c r="L318" s="1" t="s">
        <v>1076</v>
      </c>
      <c r="M318" s="1" t="s">
        <v>984</v>
      </c>
      <c r="Q318" s="1">
        <f t="shared" si="106"/>
        <v>0</v>
      </c>
      <c r="R318" s="1" t="s">
        <v>976</v>
      </c>
      <c r="S318" s="1">
        <f t="shared" si="95"/>
        <v>0</v>
      </c>
      <c r="T318" s="1" t="s">
        <v>976</v>
      </c>
      <c r="U318" s="1" t="s">
        <v>1790</v>
      </c>
      <c r="V318" s="1" t="str">
        <f t="shared" si="107"/>
        <v>INT/CSCH EVENT</v>
      </c>
      <c r="W318" s="1" t="str">
        <f t="shared" si="108"/>
        <v>INT/CSCH EVENT</v>
      </c>
      <c r="X318" s="1" t="s">
        <v>1799</v>
      </c>
      <c r="Y318" s="1" t="s">
        <v>1799</v>
      </c>
      <c r="Z318" s="1" t="s">
        <v>1790</v>
      </c>
      <c r="AA318" s="1" t="s">
        <v>1790</v>
      </c>
      <c r="AB318" s="1" t="s">
        <v>1066</v>
      </c>
      <c r="AC318" s="1" t="s">
        <v>1805</v>
      </c>
    </row>
    <row r="319" spans="1:29" ht="60" x14ac:dyDescent="0.25">
      <c r="A319" s="1">
        <v>67</v>
      </c>
      <c r="B319" s="1" t="s">
        <v>302</v>
      </c>
      <c r="C319" s="1">
        <v>79</v>
      </c>
      <c r="D319" s="1">
        <v>181</v>
      </c>
      <c r="E319" s="1" t="s">
        <v>303</v>
      </c>
      <c r="H319" s="1">
        <v>4</v>
      </c>
      <c r="I319" s="1" t="s">
        <v>304</v>
      </c>
      <c r="K319" s="1" t="s">
        <v>1063</v>
      </c>
      <c r="L319" s="1" t="s">
        <v>1064</v>
      </c>
      <c r="M319" s="1" t="s">
        <v>984</v>
      </c>
      <c r="N319" s="1" t="s">
        <v>1002</v>
      </c>
      <c r="Q319" s="1">
        <f t="shared" si="106"/>
        <v>1</v>
      </c>
      <c r="R319" s="1" t="s">
        <v>972</v>
      </c>
      <c r="S319" s="1">
        <f t="shared" si="95"/>
        <v>1</v>
      </c>
      <c r="T319" s="1" t="s">
        <v>972</v>
      </c>
      <c r="U319" s="1" t="s">
        <v>1790</v>
      </c>
      <c r="V319" s="1" t="str">
        <f t="shared" si="107"/>
        <v>MCI (Tr) EVENT</v>
      </c>
      <c r="W319" s="1" t="str">
        <f t="shared" si="108"/>
        <v>MCI (Tr) EVENT</v>
      </c>
      <c r="X319" s="1" t="s">
        <v>1798</v>
      </c>
      <c r="Y319" s="1" t="s">
        <v>1798</v>
      </c>
      <c r="Z319" s="1" t="s">
        <v>1790</v>
      </c>
      <c r="AA319" s="1" t="s">
        <v>1790</v>
      </c>
      <c r="AB319" s="1" t="s">
        <v>1798</v>
      </c>
      <c r="AC319" s="1" t="s">
        <v>1798</v>
      </c>
    </row>
    <row r="320" spans="1:29" ht="30" x14ac:dyDescent="0.25">
      <c r="A320" s="1">
        <v>67</v>
      </c>
      <c r="B320" s="1" t="s">
        <v>302</v>
      </c>
      <c r="C320" s="1">
        <v>79</v>
      </c>
      <c r="D320" s="1">
        <v>181</v>
      </c>
      <c r="E320" s="1" t="s">
        <v>303</v>
      </c>
      <c r="H320" s="1">
        <v>4</v>
      </c>
      <c r="I320" s="1" t="s">
        <v>305</v>
      </c>
      <c r="K320" s="1" t="s">
        <v>305</v>
      </c>
      <c r="L320" s="1" t="s">
        <v>1328</v>
      </c>
      <c r="M320" s="1" t="s">
        <v>963</v>
      </c>
      <c r="N320" s="1" t="s">
        <v>971</v>
      </c>
      <c r="Q320" s="1">
        <f t="shared" ref="Q320" si="109">LEN(N320)+LEN(P320)</f>
        <v>1</v>
      </c>
      <c r="R320" s="1" t="s">
        <v>972</v>
      </c>
      <c r="S320" s="1">
        <f t="shared" si="95"/>
        <v>1</v>
      </c>
      <c r="T320" s="1" t="s">
        <v>972</v>
      </c>
      <c r="V320" s="1" t="str">
        <f t="shared" si="107"/>
        <v>MCI (Tr)</v>
      </c>
      <c r="W320" s="1" t="str">
        <f t="shared" si="108"/>
        <v>MCI (Tr)</v>
      </c>
      <c r="X320" s="1" t="s">
        <v>981</v>
      </c>
      <c r="Y320" s="1" t="s">
        <v>981</v>
      </c>
      <c r="Z320" s="1" t="s">
        <v>981</v>
      </c>
      <c r="AA320" s="1" t="s">
        <v>981</v>
      </c>
      <c r="AB320" s="1" t="s">
        <v>981</v>
      </c>
      <c r="AC320" s="1" t="s">
        <v>981</v>
      </c>
    </row>
    <row r="321" spans="1:29" ht="60" x14ac:dyDescent="0.25">
      <c r="A321" s="1">
        <v>67</v>
      </c>
      <c r="B321" s="1" t="s">
        <v>302</v>
      </c>
      <c r="C321" s="1">
        <v>79</v>
      </c>
      <c r="D321" s="1">
        <v>181</v>
      </c>
      <c r="E321" s="1" t="s">
        <v>303</v>
      </c>
      <c r="H321" s="1">
        <v>4</v>
      </c>
      <c r="I321" s="1" t="s">
        <v>306</v>
      </c>
      <c r="K321" s="1" t="s">
        <v>1329</v>
      </c>
      <c r="L321" s="1" t="s">
        <v>1029</v>
      </c>
      <c r="M321" s="1" t="s">
        <v>963</v>
      </c>
      <c r="N321" s="1" t="s">
        <v>971</v>
      </c>
      <c r="Q321" s="1">
        <f t="shared" ref="Q321:Q322" si="110">LEN(N321)+LEN(P321)</f>
        <v>1</v>
      </c>
      <c r="R321" s="1" t="s">
        <v>972</v>
      </c>
      <c r="S321" s="1">
        <f t="shared" si="95"/>
        <v>1</v>
      </c>
      <c r="T321" s="1" t="s">
        <v>972</v>
      </c>
      <c r="V321" s="1" t="str">
        <f t="shared" si="107"/>
        <v>MCI (Tr)</v>
      </c>
      <c r="W321" s="1" t="str">
        <f t="shared" si="108"/>
        <v>MCI (Tr)</v>
      </c>
      <c r="X321" s="1" t="s">
        <v>981</v>
      </c>
      <c r="Y321" s="1" t="s">
        <v>981</v>
      </c>
      <c r="Z321" s="1" t="s">
        <v>981</v>
      </c>
      <c r="AA321" s="1" t="s">
        <v>981</v>
      </c>
      <c r="AB321" s="1" t="s">
        <v>981</v>
      </c>
      <c r="AC321" s="1" t="s">
        <v>981</v>
      </c>
    </row>
    <row r="322" spans="1:29" ht="45" x14ac:dyDescent="0.25">
      <c r="A322" s="1">
        <v>67</v>
      </c>
      <c r="B322" s="1" t="s">
        <v>302</v>
      </c>
      <c r="C322" s="1">
        <v>79</v>
      </c>
      <c r="D322" s="1">
        <v>181</v>
      </c>
      <c r="E322" s="1" t="s">
        <v>303</v>
      </c>
      <c r="H322" s="1">
        <v>4</v>
      </c>
      <c r="I322" s="1" t="s">
        <v>286</v>
      </c>
      <c r="K322" s="1" t="s">
        <v>13</v>
      </c>
      <c r="L322" s="1" t="s">
        <v>1315</v>
      </c>
      <c r="M322" s="1" t="s">
        <v>984</v>
      </c>
      <c r="Q322" s="1">
        <f t="shared" si="110"/>
        <v>0</v>
      </c>
      <c r="R322" s="1" t="s">
        <v>976</v>
      </c>
      <c r="S322" s="1">
        <f t="shared" si="95"/>
        <v>0</v>
      </c>
      <c r="T322" s="1" t="s">
        <v>976</v>
      </c>
      <c r="U322" s="1" t="s">
        <v>1790</v>
      </c>
      <c r="V322" s="1" t="str">
        <f t="shared" si="107"/>
        <v>INT/CSCH EVENT</v>
      </c>
      <c r="W322" s="1" t="str">
        <f t="shared" si="108"/>
        <v>INT/CSCH EVENT</v>
      </c>
      <c r="X322" s="1" t="s">
        <v>1799</v>
      </c>
      <c r="Y322" s="1" t="s">
        <v>1799</v>
      </c>
      <c r="Z322" s="1" t="s">
        <v>1790</v>
      </c>
      <c r="AA322" s="1" t="s">
        <v>1790</v>
      </c>
      <c r="AB322" s="1" t="s">
        <v>1066</v>
      </c>
      <c r="AC322" s="1" t="s">
        <v>1805</v>
      </c>
    </row>
    <row r="323" spans="1:29" ht="30" x14ac:dyDescent="0.25">
      <c r="A323" s="1">
        <v>68</v>
      </c>
      <c r="B323" s="1" t="s">
        <v>307</v>
      </c>
      <c r="C323" s="1">
        <v>79</v>
      </c>
      <c r="D323" s="1">
        <v>180</v>
      </c>
      <c r="E323" s="1" t="s">
        <v>37</v>
      </c>
      <c r="H323" s="1">
        <v>1</v>
      </c>
      <c r="I323" s="1" t="s">
        <v>13</v>
      </c>
      <c r="K323" s="1" t="s">
        <v>13</v>
      </c>
      <c r="L323" s="1" t="s">
        <v>1315</v>
      </c>
      <c r="M323" s="1" t="s">
        <v>984</v>
      </c>
      <c r="Q323" s="1">
        <f t="shared" ref="Q323:Q326" si="111">LEN(N323)+LEN(P323)</f>
        <v>0</v>
      </c>
      <c r="R323" s="1" t="s">
        <v>976</v>
      </c>
      <c r="S323" s="1">
        <f t="shared" si="95"/>
        <v>0</v>
      </c>
      <c r="T323" s="1" t="s">
        <v>976</v>
      </c>
      <c r="U323" s="1" t="s">
        <v>1790</v>
      </c>
      <c r="V323" s="1" t="str">
        <f t="shared" si="107"/>
        <v>INT/CSCH EVENT</v>
      </c>
      <c r="W323" s="1" t="str">
        <f t="shared" si="108"/>
        <v>INT/CSCH EVENT</v>
      </c>
      <c r="X323" s="1" t="s">
        <v>1799</v>
      </c>
      <c r="Y323" s="1" t="s">
        <v>1799</v>
      </c>
      <c r="Z323" s="1" t="s">
        <v>1790</v>
      </c>
      <c r="AA323" s="1" t="s">
        <v>1790</v>
      </c>
      <c r="AB323" s="1" t="s">
        <v>1066</v>
      </c>
      <c r="AC323" s="1" t="s">
        <v>1805</v>
      </c>
    </row>
    <row r="324" spans="1:29" ht="60" x14ac:dyDescent="0.25">
      <c r="A324" s="1">
        <v>69</v>
      </c>
      <c r="B324" s="1" t="s">
        <v>308</v>
      </c>
      <c r="C324" s="1" t="s">
        <v>309</v>
      </c>
      <c r="D324" s="1">
        <v>179</v>
      </c>
      <c r="E324" s="1" t="s">
        <v>310</v>
      </c>
      <c r="H324" s="1">
        <v>9</v>
      </c>
      <c r="I324" s="1" t="s">
        <v>311</v>
      </c>
      <c r="K324" s="1" t="s">
        <v>1324</v>
      </c>
      <c r="L324" s="1" t="s">
        <v>1325</v>
      </c>
      <c r="M324" s="1" t="s">
        <v>984</v>
      </c>
      <c r="Q324" s="1">
        <f t="shared" si="111"/>
        <v>0</v>
      </c>
      <c r="R324" s="1" t="s">
        <v>976</v>
      </c>
      <c r="S324" s="1">
        <f t="shared" si="95"/>
        <v>0</v>
      </c>
      <c r="T324" s="1" t="s">
        <v>976</v>
      </c>
      <c r="U324" s="1" t="s">
        <v>1790</v>
      </c>
      <c r="V324" s="1" t="str">
        <f t="shared" si="107"/>
        <v>INT/CSCH EVENT</v>
      </c>
      <c r="W324" s="1" t="str">
        <f t="shared" si="108"/>
        <v>INT/CSCH EVENT</v>
      </c>
      <c r="X324" s="1" t="s">
        <v>1799</v>
      </c>
      <c r="Y324" s="1" t="s">
        <v>1799</v>
      </c>
      <c r="Z324" s="1" t="s">
        <v>1790</v>
      </c>
      <c r="AA324" s="1" t="s">
        <v>1790</v>
      </c>
      <c r="AB324" s="1" t="s">
        <v>1066</v>
      </c>
      <c r="AC324" s="1" t="s">
        <v>1805</v>
      </c>
    </row>
    <row r="325" spans="1:29" ht="75" x14ac:dyDescent="0.25">
      <c r="A325" s="1">
        <v>69</v>
      </c>
      <c r="B325" s="1" t="s">
        <v>308</v>
      </c>
      <c r="C325" s="1" t="s">
        <v>309</v>
      </c>
      <c r="D325" s="1">
        <v>179</v>
      </c>
      <c r="E325" s="1" t="s">
        <v>310</v>
      </c>
      <c r="H325" s="1">
        <v>9</v>
      </c>
      <c r="I325" s="1" t="s">
        <v>312</v>
      </c>
      <c r="K325" s="1" t="s">
        <v>1246</v>
      </c>
      <c r="L325" s="1" t="s">
        <v>1076</v>
      </c>
      <c r="M325" s="1" t="s">
        <v>984</v>
      </c>
      <c r="Q325" s="1">
        <f t="shared" si="111"/>
        <v>0</v>
      </c>
      <c r="R325" s="1" t="s">
        <v>976</v>
      </c>
      <c r="S325" s="1">
        <f t="shared" si="95"/>
        <v>0</v>
      </c>
      <c r="T325" s="1" t="s">
        <v>976</v>
      </c>
      <c r="U325" s="1" t="s">
        <v>1790</v>
      </c>
      <c r="V325" s="1" t="str">
        <f t="shared" si="107"/>
        <v>INT/CSCH EVENT</v>
      </c>
      <c r="W325" s="1" t="str">
        <f t="shared" si="108"/>
        <v>INT/CSCH EVENT</v>
      </c>
      <c r="X325" s="1" t="s">
        <v>1799</v>
      </c>
      <c r="Y325" s="1" t="s">
        <v>1799</v>
      </c>
      <c r="Z325" s="1" t="s">
        <v>1790</v>
      </c>
      <c r="AA325" s="1" t="s">
        <v>1790</v>
      </c>
      <c r="AB325" s="1" t="s">
        <v>1066</v>
      </c>
      <c r="AC325" s="1" t="s">
        <v>1805</v>
      </c>
    </row>
    <row r="326" spans="1:29" ht="60" x14ac:dyDescent="0.25">
      <c r="A326" s="1">
        <v>69</v>
      </c>
      <c r="B326" s="1" t="s">
        <v>308</v>
      </c>
      <c r="C326" s="1" t="s">
        <v>309</v>
      </c>
      <c r="D326" s="1">
        <v>179</v>
      </c>
      <c r="E326" s="1" t="s">
        <v>310</v>
      </c>
      <c r="H326" s="1">
        <v>9</v>
      </c>
      <c r="I326" s="1" t="s">
        <v>1331</v>
      </c>
      <c r="K326" s="1" t="s">
        <v>1334</v>
      </c>
      <c r="L326" s="1" t="s">
        <v>1076</v>
      </c>
      <c r="M326" s="1" t="s">
        <v>984</v>
      </c>
      <c r="Q326" s="1">
        <f t="shared" si="111"/>
        <v>0</v>
      </c>
      <c r="R326" s="1" t="s">
        <v>976</v>
      </c>
      <c r="S326" s="1">
        <f t="shared" si="95"/>
        <v>0</v>
      </c>
      <c r="T326" s="1" t="s">
        <v>976</v>
      </c>
      <c r="U326" s="1" t="s">
        <v>1790</v>
      </c>
      <c r="V326" s="1" t="str">
        <f t="shared" si="107"/>
        <v>INT/CSCH EVENT</v>
      </c>
      <c r="W326" s="1" t="str">
        <f t="shared" si="108"/>
        <v>INT/CSCH EVENT</v>
      </c>
      <c r="X326" s="1" t="s">
        <v>1799</v>
      </c>
      <c r="Y326" s="1" t="s">
        <v>1799</v>
      </c>
      <c r="Z326" s="1" t="s">
        <v>1790</v>
      </c>
      <c r="AA326" s="1" t="s">
        <v>1790</v>
      </c>
      <c r="AB326" s="1" t="s">
        <v>1066</v>
      </c>
      <c r="AC326" s="1" t="s">
        <v>1805</v>
      </c>
    </row>
    <row r="327" spans="1:29" ht="60" x14ac:dyDescent="0.25">
      <c r="A327" s="1">
        <v>69</v>
      </c>
      <c r="B327" s="1" t="s">
        <v>308</v>
      </c>
      <c r="C327" s="1" t="s">
        <v>309</v>
      </c>
      <c r="D327" s="1">
        <v>179</v>
      </c>
      <c r="E327" s="1" t="s">
        <v>310</v>
      </c>
      <c r="H327" s="1">
        <v>9</v>
      </c>
      <c r="I327" s="1" t="s">
        <v>1330</v>
      </c>
      <c r="K327" s="1" t="s">
        <v>1335</v>
      </c>
      <c r="L327" s="1" t="s">
        <v>1076</v>
      </c>
      <c r="M327" s="1" t="s">
        <v>984</v>
      </c>
      <c r="Q327" s="1">
        <f t="shared" ref="Q327:Q329" si="112">LEN(N327)+LEN(P327)</f>
        <v>0</v>
      </c>
      <c r="R327" s="1" t="s">
        <v>976</v>
      </c>
      <c r="S327" s="1">
        <f t="shared" si="95"/>
        <v>0</v>
      </c>
      <c r="T327" s="1" t="s">
        <v>976</v>
      </c>
      <c r="U327" s="1" t="s">
        <v>1790</v>
      </c>
      <c r="V327" s="1" t="str">
        <f t="shared" si="107"/>
        <v>INT/CSCH EVENT</v>
      </c>
      <c r="W327" s="1" t="str">
        <f t="shared" si="108"/>
        <v>INT/CSCH EVENT</v>
      </c>
      <c r="X327" s="1" t="s">
        <v>1799</v>
      </c>
      <c r="Y327" s="1" t="s">
        <v>1799</v>
      </c>
      <c r="Z327" s="1" t="s">
        <v>1790</v>
      </c>
      <c r="AA327" s="1" t="s">
        <v>1790</v>
      </c>
      <c r="AB327" s="1" t="s">
        <v>1066</v>
      </c>
      <c r="AC327" s="1" t="s">
        <v>1805</v>
      </c>
    </row>
    <row r="328" spans="1:29" ht="60" x14ac:dyDescent="0.25">
      <c r="A328" s="1">
        <v>69</v>
      </c>
      <c r="B328" s="1" t="s">
        <v>308</v>
      </c>
      <c r="C328" s="1" t="s">
        <v>309</v>
      </c>
      <c r="D328" s="1">
        <v>179</v>
      </c>
      <c r="E328" s="1" t="s">
        <v>310</v>
      </c>
      <c r="H328" s="1">
        <v>9</v>
      </c>
      <c r="I328" s="1" t="s">
        <v>300</v>
      </c>
      <c r="K328" s="1" t="s">
        <v>1327</v>
      </c>
      <c r="L328" s="1" t="s">
        <v>1122</v>
      </c>
      <c r="M328" s="1" t="s">
        <v>960</v>
      </c>
      <c r="O328" s="1" t="s">
        <v>1003</v>
      </c>
      <c r="P328" s="1" t="s">
        <v>1003</v>
      </c>
      <c r="Q328" s="1">
        <f t="shared" si="112"/>
        <v>1</v>
      </c>
      <c r="R328" s="1" t="s">
        <v>965</v>
      </c>
      <c r="S328" s="1">
        <f t="shared" si="95"/>
        <v>1</v>
      </c>
      <c r="T328" s="1" t="s">
        <v>965</v>
      </c>
      <c r="V328" s="1" t="str">
        <f t="shared" si="107"/>
        <v>MCI (Br)</v>
      </c>
      <c r="W328" s="1" t="str">
        <f t="shared" si="108"/>
        <v>MCI (Br)</v>
      </c>
      <c r="X328" s="1" t="s">
        <v>981</v>
      </c>
      <c r="Y328" s="1" t="s">
        <v>981</v>
      </c>
      <c r="Z328" s="1" t="s">
        <v>981</v>
      </c>
      <c r="AA328" s="1" t="s">
        <v>981</v>
      </c>
      <c r="AB328" s="1" t="s">
        <v>981</v>
      </c>
      <c r="AC328" s="1" t="s">
        <v>981</v>
      </c>
    </row>
    <row r="329" spans="1:29" ht="60" x14ac:dyDescent="0.25">
      <c r="A329" s="1">
        <v>69</v>
      </c>
      <c r="B329" s="1" t="s">
        <v>308</v>
      </c>
      <c r="C329" s="1" t="s">
        <v>309</v>
      </c>
      <c r="D329" s="1">
        <v>179</v>
      </c>
      <c r="E329" s="1" t="s">
        <v>310</v>
      </c>
      <c r="H329" s="1">
        <v>9</v>
      </c>
      <c r="I329" s="1" t="s">
        <v>313</v>
      </c>
      <c r="K329" s="1" t="s">
        <v>313</v>
      </c>
      <c r="L329" s="1" t="s">
        <v>1038</v>
      </c>
      <c r="M329" s="1" t="s">
        <v>984</v>
      </c>
      <c r="N329" s="1" t="s">
        <v>979</v>
      </c>
      <c r="Q329" s="1">
        <f t="shared" si="112"/>
        <v>1</v>
      </c>
      <c r="R329" s="1" t="s">
        <v>972</v>
      </c>
      <c r="S329" s="1">
        <f t="shared" si="95"/>
        <v>1</v>
      </c>
      <c r="T329" s="1" t="s">
        <v>972</v>
      </c>
      <c r="U329" s="1" t="s">
        <v>1790</v>
      </c>
      <c r="V329" s="1" t="str">
        <f t="shared" si="107"/>
        <v>MCI (Tr) EVENT</v>
      </c>
      <c r="W329" s="1" t="str">
        <f t="shared" si="108"/>
        <v>MCI (Tr) EVENT</v>
      </c>
      <c r="X329" s="1" t="s">
        <v>1798</v>
      </c>
      <c r="Y329" s="1" t="s">
        <v>1798</v>
      </c>
      <c r="Z329" s="1" t="s">
        <v>1790</v>
      </c>
      <c r="AA329" s="1" t="s">
        <v>1790</v>
      </c>
      <c r="AB329" s="1" t="s">
        <v>1798</v>
      </c>
      <c r="AC329" s="1" t="s">
        <v>1798</v>
      </c>
    </row>
    <row r="330" spans="1:29" ht="120" x14ac:dyDescent="0.25">
      <c r="A330" s="1">
        <v>69</v>
      </c>
      <c r="B330" s="1" t="s">
        <v>308</v>
      </c>
      <c r="C330" s="1" t="s">
        <v>309</v>
      </c>
      <c r="D330" s="1">
        <v>179</v>
      </c>
      <c r="E330" s="1" t="s">
        <v>310</v>
      </c>
      <c r="H330" s="1">
        <v>9</v>
      </c>
      <c r="I330" s="1" t="s">
        <v>1333</v>
      </c>
      <c r="J330" s="1" t="s">
        <v>1336</v>
      </c>
      <c r="K330" s="1" t="s">
        <v>1338</v>
      </c>
      <c r="L330" s="1" t="s">
        <v>1337</v>
      </c>
      <c r="M330" s="1" t="s">
        <v>963</v>
      </c>
      <c r="N330" s="1" t="s">
        <v>971</v>
      </c>
      <c r="Q330" s="1">
        <f t="shared" ref="Q330:Q331" si="113">LEN(N330)+LEN(P330)</f>
        <v>1</v>
      </c>
      <c r="R330" s="1" t="s">
        <v>1300</v>
      </c>
      <c r="S330" s="1">
        <f t="shared" si="95"/>
        <v>1</v>
      </c>
      <c r="T330" s="1" t="s">
        <v>1300</v>
      </c>
      <c r="V330" s="1" t="str">
        <f t="shared" si="107"/>
        <v>MCI (Tr)/CSCH</v>
      </c>
      <c r="W330" s="1" t="str">
        <f t="shared" si="108"/>
        <v>MCI (Tr)/CSCH</v>
      </c>
      <c r="X330" s="1" t="s">
        <v>981</v>
      </c>
      <c r="Y330" s="1" t="s">
        <v>981</v>
      </c>
      <c r="Z330" s="1" t="s">
        <v>981</v>
      </c>
      <c r="AA330" s="1" t="s">
        <v>981</v>
      </c>
      <c r="AB330" s="1" t="s">
        <v>981</v>
      </c>
      <c r="AC330" s="1" t="s">
        <v>981</v>
      </c>
    </row>
    <row r="331" spans="1:29" ht="90" x14ac:dyDescent="0.25">
      <c r="A331" s="1">
        <v>69</v>
      </c>
      <c r="B331" s="1" t="s">
        <v>308</v>
      </c>
      <c r="C331" s="1" t="s">
        <v>309</v>
      </c>
      <c r="D331" s="1">
        <v>179</v>
      </c>
      <c r="E331" s="1" t="s">
        <v>310</v>
      </c>
      <c r="H331" s="1">
        <v>9</v>
      </c>
      <c r="I331" s="1" t="s">
        <v>1332</v>
      </c>
      <c r="K331" s="1" t="s">
        <v>1339</v>
      </c>
      <c r="L331" s="1" t="s">
        <v>1340</v>
      </c>
      <c r="M331" s="1" t="s">
        <v>963</v>
      </c>
      <c r="Q331" s="1">
        <f t="shared" si="113"/>
        <v>0</v>
      </c>
      <c r="R331" s="1" t="s">
        <v>976</v>
      </c>
      <c r="S331" s="1">
        <f t="shared" si="95"/>
        <v>0</v>
      </c>
      <c r="T331" s="1" t="s">
        <v>976</v>
      </c>
      <c r="V331" s="1" t="str">
        <f t="shared" si="107"/>
        <v>INT/CSCH</v>
      </c>
      <c r="W331" s="1" t="str">
        <f t="shared" si="108"/>
        <v>INT/CSCH</v>
      </c>
      <c r="X331" s="1" t="s">
        <v>1799</v>
      </c>
      <c r="Y331" s="1" t="s">
        <v>1799</v>
      </c>
      <c r="Z331" s="1" t="s">
        <v>1799</v>
      </c>
      <c r="AA331" s="1" t="s">
        <v>1799</v>
      </c>
      <c r="AB331" s="1" t="s">
        <v>1799</v>
      </c>
      <c r="AC331" s="1" t="s">
        <v>1799</v>
      </c>
    </row>
    <row r="332" spans="1:29" ht="60" x14ac:dyDescent="0.25">
      <c r="A332" s="1">
        <v>69</v>
      </c>
      <c r="B332" s="1" t="s">
        <v>308</v>
      </c>
      <c r="C332" s="1" t="s">
        <v>309</v>
      </c>
      <c r="D332" s="1">
        <v>179</v>
      </c>
      <c r="E332" s="1" t="s">
        <v>310</v>
      </c>
      <c r="H332" s="1">
        <v>9</v>
      </c>
      <c r="I332" s="1" t="s">
        <v>314</v>
      </c>
      <c r="K332" s="1" t="s">
        <v>314</v>
      </c>
      <c r="L332" s="1" t="s">
        <v>1205</v>
      </c>
      <c r="M332" s="1" t="s">
        <v>960</v>
      </c>
      <c r="Q332" s="1">
        <f t="shared" ref="Q332" si="114">LEN(N332)+LEN(P332)</f>
        <v>0</v>
      </c>
      <c r="R332" s="1" t="s">
        <v>976</v>
      </c>
      <c r="S332" s="1">
        <f t="shared" si="95"/>
        <v>0</v>
      </c>
      <c r="T332" s="1" t="s">
        <v>976</v>
      </c>
      <c r="V332" s="1" t="str">
        <f t="shared" si="107"/>
        <v>INT/CSCH</v>
      </c>
      <c r="W332" s="1" t="str">
        <f t="shared" si="108"/>
        <v>INT/CSCH</v>
      </c>
      <c r="X332" s="1" t="s">
        <v>1799</v>
      </c>
      <c r="Y332" s="1" t="s">
        <v>1799</v>
      </c>
      <c r="Z332" s="1" t="s">
        <v>1799</v>
      </c>
      <c r="AA332" s="1" t="s">
        <v>1799</v>
      </c>
      <c r="AB332" s="1" t="s">
        <v>1799</v>
      </c>
      <c r="AC332" s="1" t="s">
        <v>1799</v>
      </c>
    </row>
    <row r="333" spans="1:29" ht="90" x14ac:dyDescent="0.25">
      <c r="A333" s="1">
        <v>70</v>
      </c>
      <c r="B333" s="1" t="s">
        <v>315</v>
      </c>
      <c r="C333" s="1">
        <v>80</v>
      </c>
      <c r="D333" s="1">
        <v>178</v>
      </c>
      <c r="E333" s="1" t="s">
        <v>37</v>
      </c>
      <c r="H333" s="1">
        <v>2</v>
      </c>
      <c r="I333" s="1" t="s">
        <v>316</v>
      </c>
      <c r="K333" s="1" t="s">
        <v>1341</v>
      </c>
      <c r="L333" s="1" t="s">
        <v>968</v>
      </c>
      <c r="M333" s="1" t="s">
        <v>984</v>
      </c>
      <c r="Q333" s="1">
        <f t="shared" ref="Q333" si="115">LEN(N333)+LEN(P333)</f>
        <v>0</v>
      </c>
      <c r="R333" s="1" t="s">
        <v>976</v>
      </c>
      <c r="S333" s="1">
        <f t="shared" si="95"/>
        <v>0</v>
      </c>
      <c r="T333" s="1" t="s">
        <v>976</v>
      </c>
      <c r="V333" s="1" t="str">
        <f t="shared" si="107"/>
        <v>INT/CSCH</v>
      </c>
      <c r="W333" s="1" t="str">
        <f t="shared" si="108"/>
        <v>INT/CSCH</v>
      </c>
      <c r="X333" s="1" t="s">
        <v>1799</v>
      </c>
      <c r="Y333" s="1" t="s">
        <v>1799</v>
      </c>
      <c r="Z333" s="1" t="s">
        <v>1799</v>
      </c>
      <c r="AA333" s="1" t="s">
        <v>1799</v>
      </c>
      <c r="AB333" s="1" t="s">
        <v>1799</v>
      </c>
      <c r="AC333" s="1" t="s">
        <v>1799</v>
      </c>
    </row>
    <row r="334" spans="1:29" ht="30" x14ac:dyDescent="0.25">
      <c r="A334" s="1">
        <v>70</v>
      </c>
      <c r="B334" s="1" t="s">
        <v>315</v>
      </c>
      <c r="C334" s="1">
        <v>80</v>
      </c>
      <c r="D334" s="1">
        <v>178</v>
      </c>
      <c r="E334" s="1" t="s">
        <v>37</v>
      </c>
      <c r="H334" s="1">
        <v>2</v>
      </c>
      <c r="I334" s="1" t="s">
        <v>317</v>
      </c>
      <c r="K334" s="1" t="s">
        <v>317</v>
      </c>
      <c r="L334" s="1" t="s">
        <v>1192</v>
      </c>
      <c r="M334" s="1" t="s">
        <v>984</v>
      </c>
      <c r="Q334" s="1">
        <f t="shared" ref="Q334:Q349" si="116">LEN(N334)+LEN(P334)</f>
        <v>0</v>
      </c>
      <c r="R334" s="1" t="s">
        <v>976</v>
      </c>
      <c r="S334" s="1">
        <f t="shared" si="95"/>
        <v>0</v>
      </c>
      <c r="T334" s="1" t="s">
        <v>976</v>
      </c>
      <c r="V334" s="1" t="str">
        <f t="shared" si="107"/>
        <v>INT/CSCH</v>
      </c>
      <c r="W334" s="1" t="str">
        <f t="shared" si="108"/>
        <v>INT/CSCH</v>
      </c>
      <c r="X334" s="1" t="s">
        <v>1799</v>
      </c>
      <c r="Y334" s="1" t="s">
        <v>1799</v>
      </c>
      <c r="Z334" s="1" t="s">
        <v>1799</v>
      </c>
      <c r="AA334" s="1" t="s">
        <v>1799</v>
      </c>
      <c r="AB334" s="1" t="s">
        <v>1799</v>
      </c>
      <c r="AC334" s="1" t="s">
        <v>1799</v>
      </c>
    </row>
    <row r="335" spans="1:29" ht="135" x14ac:dyDescent="0.25">
      <c r="A335" s="1">
        <v>71</v>
      </c>
      <c r="B335" s="1" t="s">
        <v>319</v>
      </c>
      <c r="C335" s="1" t="s">
        <v>318</v>
      </c>
      <c r="D335" s="1">
        <v>177</v>
      </c>
      <c r="E335" s="1" t="s">
        <v>320</v>
      </c>
      <c r="H335" s="1">
        <v>9</v>
      </c>
      <c r="I335" s="1" t="s">
        <v>321</v>
      </c>
      <c r="K335" s="3" t="s">
        <v>1344</v>
      </c>
      <c r="L335" s="3" t="s">
        <v>1114</v>
      </c>
      <c r="M335" s="3" t="s">
        <v>963</v>
      </c>
      <c r="N335" s="3"/>
      <c r="O335" s="3" t="s">
        <v>964</v>
      </c>
      <c r="P335" s="3" t="s">
        <v>964</v>
      </c>
      <c r="Q335" s="3">
        <f t="shared" si="116"/>
        <v>1</v>
      </c>
      <c r="R335" s="3" t="s">
        <v>965</v>
      </c>
      <c r="S335" s="1">
        <f t="shared" si="95"/>
        <v>1</v>
      </c>
      <c r="T335" s="3" t="s">
        <v>965</v>
      </c>
      <c r="U335" s="1" t="s">
        <v>1790</v>
      </c>
      <c r="V335" s="1" t="str">
        <f t="shared" si="107"/>
        <v>MCI (Br) EVENT</v>
      </c>
      <c r="W335" s="1" t="str">
        <f t="shared" si="108"/>
        <v>MCI (Br) EVENT</v>
      </c>
      <c r="X335" s="1" t="s">
        <v>1798</v>
      </c>
      <c r="Y335" s="1" t="s">
        <v>1798</v>
      </c>
      <c r="Z335" s="1" t="s">
        <v>1790</v>
      </c>
      <c r="AA335" s="1" t="s">
        <v>1790</v>
      </c>
      <c r="AB335" s="1" t="s">
        <v>1798</v>
      </c>
      <c r="AC335" s="1" t="s">
        <v>1798</v>
      </c>
    </row>
    <row r="336" spans="1:29" ht="135" x14ac:dyDescent="0.25">
      <c r="A336" s="1">
        <v>71</v>
      </c>
      <c r="B336" s="1" t="s">
        <v>319</v>
      </c>
      <c r="C336" s="1" t="s">
        <v>318</v>
      </c>
      <c r="D336" s="1">
        <v>177</v>
      </c>
      <c r="E336" s="1" t="s">
        <v>320</v>
      </c>
      <c r="H336" s="1">
        <v>9</v>
      </c>
      <c r="I336" s="1" t="s">
        <v>1343</v>
      </c>
      <c r="K336" s="3" t="s">
        <v>1345</v>
      </c>
      <c r="L336" s="3" t="s">
        <v>1298</v>
      </c>
      <c r="M336" s="3" t="s">
        <v>954</v>
      </c>
      <c r="N336" s="3"/>
      <c r="O336" s="3" t="s">
        <v>1003</v>
      </c>
      <c r="P336" s="3" t="s">
        <v>1003</v>
      </c>
      <c r="Q336" s="3">
        <f t="shared" si="116"/>
        <v>1</v>
      </c>
      <c r="R336" s="3" t="s">
        <v>965</v>
      </c>
      <c r="S336" s="1">
        <f t="shared" si="95"/>
        <v>1</v>
      </c>
      <c r="T336" s="3" t="s">
        <v>965</v>
      </c>
      <c r="V336" s="1" t="str">
        <f t="shared" si="107"/>
        <v>MCI (Br)</v>
      </c>
      <c r="W336" s="1" t="str">
        <f t="shared" si="108"/>
        <v>MCI (Br)</v>
      </c>
      <c r="X336" s="1" t="s">
        <v>981</v>
      </c>
      <c r="Y336" s="1" t="s">
        <v>981</v>
      </c>
      <c r="Z336" s="1" t="s">
        <v>981</v>
      </c>
      <c r="AA336" s="1" t="s">
        <v>981</v>
      </c>
      <c r="AB336" s="1" t="s">
        <v>981</v>
      </c>
      <c r="AC336" s="1" t="s">
        <v>981</v>
      </c>
    </row>
    <row r="337" spans="1:29" ht="135" x14ac:dyDescent="0.25">
      <c r="A337" s="1">
        <v>71</v>
      </c>
      <c r="B337" s="1" t="s">
        <v>319</v>
      </c>
      <c r="C337" s="1" t="s">
        <v>318</v>
      </c>
      <c r="D337" s="1">
        <v>177</v>
      </c>
      <c r="E337" s="1" t="s">
        <v>320</v>
      </c>
      <c r="H337" s="1">
        <v>9</v>
      </c>
      <c r="I337" s="1" t="s">
        <v>1342</v>
      </c>
      <c r="K337" s="3" t="s">
        <v>1346</v>
      </c>
      <c r="L337" s="3" t="s">
        <v>1347</v>
      </c>
      <c r="M337" s="3" t="s">
        <v>960</v>
      </c>
      <c r="N337" s="3"/>
      <c r="O337" s="3" t="s">
        <v>1003</v>
      </c>
      <c r="P337" s="3" t="s">
        <v>1003</v>
      </c>
      <c r="Q337" s="3">
        <f t="shared" si="116"/>
        <v>1</v>
      </c>
      <c r="R337" s="3" t="s">
        <v>965</v>
      </c>
      <c r="S337" s="1">
        <f t="shared" si="95"/>
        <v>1</v>
      </c>
      <c r="T337" s="3" t="s">
        <v>965</v>
      </c>
      <c r="V337" s="1" t="str">
        <f t="shared" si="107"/>
        <v>MCI (Br)</v>
      </c>
      <c r="W337" s="1" t="str">
        <f t="shared" si="108"/>
        <v>MCI (Br)</v>
      </c>
      <c r="X337" s="1" t="s">
        <v>981</v>
      </c>
      <c r="Y337" s="1" t="s">
        <v>981</v>
      </c>
      <c r="Z337" s="1" t="s">
        <v>981</v>
      </c>
      <c r="AA337" s="1" t="s">
        <v>981</v>
      </c>
      <c r="AB337" s="1" t="s">
        <v>981</v>
      </c>
      <c r="AC337" s="1" t="s">
        <v>981</v>
      </c>
    </row>
    <row r="338" spans="1:29" ht="135" x14ac:dyDescent="0.25">
      <c r="A338" s="1">
        <v>71</v>
      </c>
      <c r="B338" s="1" t="s">
        <v>319</v>
      </c>
      <c r="C338" s="1" t="s">
        <v>318</v>
      </c>
      <c r="D338" s="1">
        <v>177</v>
      </c>
      <c r="E338" s="1" t="s">
        <v>320</v>
      </c>
      <c r="H338" s="1">
        <v>9</v>
      </c>
      <c r="I338" s="1" t="s">
        <v>322</v>
      </c>
      <c r="K338" s="3" t="s">
        <v>1224</v>
      </c>
      <c r="L338" s="3" t="s">
        <v>1076</v>
      </c>
      <c r="M338" s="3" t="s">
        <v>984</v>
      </c>
      <c r="N338" s="3"/>
      <c r="O338" s="3"/>
      <c r="P338" s="3"/>
      <c r="Q338" s="3">
        <f t="shared" si="116"/>
        <v>0</v>
      </c>
      <c r="R338" s="3" t="s">
        <v>976</v>
      </c>
      <c r="S338" s="1">
        <f t="shared" si="95"/>
        <v>0</v>
      </c>
      <c r="T338" s="3" t="s">
        <v>976</v>
      </c>
      <c r="U338" s="1" t="s">
        <v>1790</v>
      </c>
      <c r="V338" s="1" t="str">
        <f t="shared" si="107"/>
        <v>INT/CSCH EVENT</v>
      </c>
      <c r="W338" s="1" t="str">
        <f t="shared" si="108"/>
        <v>INT/CSCH EVENT</v>
      </c>
      <c r="X338" s="1" t="s">
        <v>1799</v>
      </c>
      <c r="Y338" s="1" t="s">
        <v>1799</v>
      </c>
      <c r="Z338" s="1" t="s">
        <v>1790</v>
      </c>
      <c r="AA338" s="1" t="s">
        <v>1790</v>
      </c>
      <c r="AB338" s="1" t="s">
        <v>1066</v>
      </c>
      <c r="AC338" s="1" t="s">
        <v>1805</v>
      </c>
    </row>
    <row r="339" spans="1:29" ht="135" x14ac:dyDescent="0.25">
      <c r="A339" s="1">
        <v>71</v>
      </c>
      <c r="B339" s="1" t="s">
        <v>319</v>
      </c>
      <c r="C339" s="1" t="s">
        <v>318</v>
      </c>
      <c r="D339" s="1">
        <v>177</v>
      </c>
      <c r="E339" s="1" t="s">
        <v>320</v>
      </c>
      <c r="H339" s="1">
        <v>9</v>
      </c>
      <c r="I339" s="1" t="s">
        <v>323</v>
      </c>
      <c r="K339" s="3" t="s">
        <v>1348</v>
      </c>
      <c r="L339" s="3" t="s">
        <v>1349</v>
      </c>
      <c r="M339" s="3" t="s">
        <v>963</v>
      </c>
      <c r="N339" s="3"/>
      <c r="O339" s="3"/>
      <c r="P339" s="3"/>
      <c r="Q339" s="3">
        <f t="shared" si="116"/>
        <v>0</v>
      </c>
      <c r="R339" s="3" t="s">
        <v>976</v>
      </c>
      <c r="S339" s="1">
        <f t="shared" si="95"/>
        <v>0</v>
      </c>
      <c r="T339" s="3" t="s">
        <v>976</v>
      </c>
      <c r="U339" s="1" t="s">
        <v>1790</v>
      </c>
      <c r="V339" s="1" t="str">
        <f t="shared" si="107"/>
        <v>INT/CSCH EVENT</v>
      </c>
      <c r="W339" s="1" t="str">
        <f t="shared" si="108"/>
        <v>INT/CSCH EVENT</v>
      </c>
      <c r="X339" s="1" t="s">
        <v>1799</v>
      </c>
      <c r="Y339" s="1" t="s">
        <v>1799</v>
      </c>
      <c r="Z339" s="1" t="s">
        <v>1790</v>
      </c>
      <c r="AA339" s="1" t="s">
        <v>1790</v>
      </c>
      <c r="AB339" s="1" t="s">
        <v>1066</v>
      </c>
      <c r="AC339" s="1" t="s">
        <v>1805</v>
      </c>
    </row>
    <row r="340" spans="1:29" ht="135" x14ac:dyDescent="0.25">
      <c r="A340" s="1">
        <v>71</v>
      </c>
      <c r="B340" s="1" t="s">
        <v>319</v>
      </c>
      <c r="C340" s="1" t="s">
        <v>318</v>
      </c>
      <c r="D340" s="1">
        <v>177</v>
      </c>
      <c r="E340" s="1" t="s">
        <v>320</v>
      </c>
      <c r="H340" s="1">
        <v>9</v>
      </c>
      <c r="I340" s="1" t="s">
        <v>324</v>
      </c>
      <c r="K340" s="3" t="s">
        <v>1350</v>
      </c>
      <c r="L340" s="3" t="s">
        <v>988</v>
      </c>
      <c r="M340" s="3" t="s">
        <v>960</v>
      </c>
      <c r="N340" s="3"/>
      <c r="O340" s="3"/>
      <c r="P340" s="3"/>
      <c r="Q340" s="3">
        <f t="shared" si="116"/>
        <v>0</v>
      </c>
      <c r="R340" s="3" t="s">
        <v>976</v>
      </c>
      <c r="S340" s="1">
        <f t="shared" si="95"/>
        <v>0</v>
      </c>
      <c r="T340" s="3" t="s">
        <v>976</v>
      </c>
      <c r="V340" s="1" t="str">
        <f t="shared" si="107"/>
        <v>INT/CSCH</v>
      </c>
      <c r="W340" s="1" t="str">
        <f t="shared" si="108"/>
        <v>INT/CSCH</v>
      </c>
      <c r="X340" s="1" t="s">
        <v>1799</v>
      </c>
      <c r="Y340" s="1" t="s">
        <v>1799</v>
      </c>
      <c r="Z340" s="1" t="s">
        <v>1799</v>
      </c>
      <c r="AA340" s="1" t="s">
        <v>1799</v>
      </c>
      <c r="AB340" s="1" t="s">
        <v>1799</v>
      </c>
      <c r="AC340" s="1" t="s">
        <v>1799</v>
      </c>
    </row>
    <row r="341" spans="1:29" ht="135" x14ac:dyDescent="0.25">
      <c r="A341" s="1">
        <v>71</v>
      </c>
      <c r="B341" s="1" t="s">
        <v>319</v>
      </c>
      <c r="C341" s="1" t="s">
        <v>318</v>
      </c>
      <c r="D341" s="1">
        <v>177</v>
      </c>
      <c r="E341" s="1" t="s">
        <v>320</v>
      </c>
      <c r="H341" s="1">
        <v>9</v>
      </c>
      <c r="I341" s="1" t="s">
        <v>325</v>
      </c>
      <c r="K341" s="3" t="s">
        <v>1351</v>
      </c>
      <c r="L341" s="3" t="s">
        <v>1352</v>
      </c>
      <c r="M341" s="3" t="s">
        <v>960</v>
      </c>
      <c r="N341" s="3"/>
      <c r="O341" s="3"/>
      <c r="P341" s="3"/>
      <c r="Q341" s="3">
        <f t="shared" si="116"/>
        <v>0</v>
      </c>
      <c r="R341" s="3" t="s">
        <v>976</v>
      </c>
      <c r="S341" s="1">
        <f t="shared" si="95"/>
        <v>0</v>
      </c>
      <c r="T341" s="3" t="s">
        <v>976</v>
      </c>
      <c r="V341" s="1" t="str">
        <f t="shared" si="107"/>
        <v>INT/CSCH</v>
      </c>
      <c r="W341" s="1" t="str">
        <f t="shared" si="108"/>
        <v>INT/CSCH</v>
      </c>
      <c r="X341" s="1" t="s">
        <v>1799</v>
      </c>
      <c r="Y341" s="1" t="s">
        <v>1799</v>
      </c>
      <c r="Z341" s="1" t="s">
        <v>1799</v>
      </c>
      <c r="AA341" s="1" t="s">
        <v>1799</v>
      </c>
      <c r="AB341" s="1" t="s">
        <v>1799</v>
      </c>
      <c r="AC341" s="1" t="s">
        <v>1799</v>
      </c>
    </row>
    <row r="342" spans="1:29" ht="135" x14ac:dyDescent="0.25">
      <c r="A342" s="1">
        <v>71</v>
      </c>
      <c r="B342" s="1" t="s">
        <v>319</v>
      </c>
      <c r="C342" s="1" t="s">
        <v>318</v>
      </c>
      <c r="D342" s="1">
        <v>177</v>
      </c>
      <c r="E342" s="1" t="s">
        <v>320</v>
      </c>
      <c r="H342" s="1">
        <v>9</v>
      </c>
      <c r="I342" s="1" t="s">
        <v>326</v>
      </c>
      <c r="K342" s="1" t="s">
        <v>475</v>
      </c>
      <c r="L342" s="1" t="s">
        <v>959</v>
      </c>
      <c r="M342" s="1" t="s">
        <v>960</v>
      </c>
      <c r="N342" s="1" t="s">
        <v>1084</v>
      </c>
      <c r="Q342" s="3">
        <f t="shared" si="116"/>
        <v>1</v>
      </c>
      <c r="R342" s="1" t="s">
        <v>972</v>
      </c>
      <c r="S342" s="1">
        <f t="shared" si="95"/>
        <v>1</v>
      </c>
      <c r="T342" s="1" t="s">
        <v>972</v>
      </c>
      <c r="V342" s="1" t="str">
        <f t="shared" si="107"/>
        <v>MCI (Tr)</v>
      </c>
      <c r="W342" s="1" t="str">
        <f t="shared" si="108"/>
        <v>MCI (Tr)</v>
      </c>
      <c r="X342" s="1" t="s">
        <v>981</v>
      </c>
      <c r="Y342" s="1" t="s">
        <v>981</v>
      </c>
      <c r="Z342" s="1" t="s">
        <v>981</v>
      </c>
      <c r="AA342" s="1" t="s">
        <v>981</v>
      </c>
      <c r="AB342" s="1" t="s">
        <v>981</v>
      </c>
      <c r="AC342" s="1" t="s">
        <v>981</v>
      </c>
    </row>
    <row r="343" spans="1:29" ht="135" x14ac:dyDescent="0.25">
      <c r="A343" s="1">
        <v>71</v>
      </c>
      <c r="B343" s="1" t="s">
        <v>319</v>
      </c>
      <c r="C343" s="1" t="s">
        <v>318</v>
      </c>
      <c r="D343" s="1">
        <v>177</v>
      </c>
      <c r="E343" s="1" t="s">
        <v>320</v>
      </c>
      <c r="H343" s="1">
        <v>9</v>
      </c>
      <c r="I343" s="1" t="s">
        <v>327</v>
      </c>
      <c r="K343" s="1" t="s">
        <v>1353</v>
      </c>
      <c r="L343" s="1" t="s">
        <v>1354</v>
      </c>
      <c r="M343" s="1" t="s">
        <v>960</v>
      </c>
      <c r="Q343" s="3">
        <f t="shared" si="116"/>
        <v>0</v>
      </c>
      <c r="R343" s="3" t="s">
        <v>976</v>
      </c>
      <c r="S343" s="1">
        <f t="shared" si="95"/>
        <v>0</v>
      </c>
      <c r="T343" s="3" t="s">
        <v>976</v>
      </c>
      <c r="V343" s="1" t="str">
        <f t="shared" si="107"/>
        <v>INT/CSCH</v>
      </c>
      <c r="W343" s="1" t="str">
        <f t="shared" si="108"/>
        <v>INT/CSCH</v>
      </c>
      <c r="X343" s="1" t="s">
        <v>1799</v>
      </c>
      <c r="Y343" s="1" t="s">
        <v>1799</v>
      </c>
      <c r="Z343" s="1" t="s">
        <v>1799</v>
      </c>
      <c r="AA343" s="1" t="s">
        <v>1799</v>
      </c>
      <c r="AB343" s="1" t="s">
        <v>1799</v>
      </c>
      <c r="AC343" s="1" t="s">
        <v>1799</v>
      </c>
    </row>
    <row r="344" spans="1:29" ht="45" x14ac:dyDescent="0.25">
      <c r="A344" s="1">
        <v>72</v>
      </c>
      <c r="B344" s="1" t="s">
        <v>328</v>
      </c>
      <c r="C344" s="1">
        <v>81</v>
      </c>
      <c r="D344" s="1">
        <v>176</v>
      </c>
      <c r="E344" s="1" t="s">
        <v>329</v>
      </c>
      <c r="H344" s="1">
        <v>8</v>
      </c>
      <c r="I344" s="1" t="s">
        <v>330</v>
      </c>
      <c r="K344" s="1" t="s">
        <v>1355</v>
      </c>
      <c r="L344" s="1" t="s">
        <v>1356</v>
      </c>
      <c r="M344" s="1" t="s">
        <v>963</v>
      </c>
      <c r="O344" s="1" t="s">
        <v>964</v>
      </c>
      <c r="P344" s="1" t="s">
        <v>964</v>
      </c>
      <c r="Q344" s="3">
        <f t="shared" si="116"/>
        <v>1</v>
      </c>
      <c r="R344" s="1" t="s">
        <v>965</v>
      </c>
      <c r="S344" s="1">
        <f t="shared" si="95"/>
        <v>1</v>
      </c>
      <c r="T344" s="1" t="s">
        <v>965</v>
      </c>
      <c r="V344" s="1" t="str">
        <f t="shared" si="107"/>
        <v>MCI (Br)</v>
      </c>
      <c r="W344" s="1" t="str">
        <f t="shared" si="108"/>
        <v>MCI (Br)</v>
      </c>
      <c r="X344" s="1" t="s">
        <v>981</v>
      </c>
      <c r="Y344" s="1" t="s">
        <v>981</v>
      </c>
      <c r="Z344" s="1" t="s">
        <v>981</v>
      </c>
      <c r="AA344" s="1" t="s">
        <v>981</v>
      </c>
      <c r="AB344" s="1" t="s">
        <v>981</v>
      </c>
      <c r="AC344" s="1" t="s">
        <v>981</v>
      </c>
    </row>
    <row r="345" spans="1:29" ht="75" x14ac:dyDescent="0.25">
      <c r="A345" s="1">
        <v>72</v>
      </c>
      <c r="B345" s="1" t="s">
        <v>328</v>
      </c>
      <c r="C345" s="1">
        <v>81</v>
      </c>
      <c r="D345" s="1">
        <v>176</v>
      </c>
      <c r="E345" s="1" t="s">
        <v>329</v>
      </c>
      <c r="H345" s="1">
        <v>8</v>
      </c>
      <c r="I345" s="1" t="s">
        <v>1357</v>
      </c>
      <c r="K345" s="1" t="s">
        <v>1366</v>
      </c>
      <c r="L345" s="1" t="s">
        <v>1076</v>
      </c>
      <c r="M345" s="1" t="s">
        <v>984</v>
      </c>
      <c r="Q345" s="1">
        <f t="shared" si="116"/>
        <v>0</v>
      </c>
      <c r="R345" s="1" t="s">
        <v>976</v>
      </c>
      <c r="S345" s="1">
        <f t="shared" si="95"/>
        <v>0</v>
      </c>
      <c r="T345" s="1" t="s">
        <v>976</v>
      </c>
      <c r="U345" s="1" t="s">
        <v>1790</v>
      </c>
      <c r="V345" s="1" t="str">
        <f t="shared" si="107"/>
        <v>INT/CSCH EVENT</v>
      </c>
      <c r="W345" s="1" t="str">
        <f t="shared" si="108"/>
        <v>INT/CSCH EVENT</v>
      </c>
      <c r="X345" s="1" t="s">
        <v>1799</v>
      </c>
      <c r="Y345" s="1" t="s">
        <v>1799</v>
      </c>
      <c r="Z345" s="1" t="s">
        <v>1790</v>
      </c>
      <c r="AA345" s="1" t="s">
        <v>1790</v>
      </c>
      <c r="AB345" s="1" t="s">
        <v>1066</v>
      </c>
      <c r="AC345" s="1" t="s">
        <v>1805</v>
      </c>
    </row>
    <row r="346" spans="1:29" ht="60" x14ac:dyDescent="0.25">
      <c r="A346" s="1">
        <v>72</v>
      </c>
      <c r="B346" s="1" t="s">
        <v>328</v>
      </c>
      <c r="C346" s="1">
        <v>81</v>
      </c>
      <c r="D346" s="1">
        <v>176</v>
      </c>
      <c r="E346" s="1" t="s">
        <v>329</v>
      </c>
      <c r="H346" s="1">
        <v>8</v>
      </c>
      <c r="I346" s="1" t="s">
        <v>1364</v>
      </c>
      <c r="K346" s="1" t="s">
        <v>1365</v>
      </c>
      <c r="L346" s="1" t="s">
        <v>1076</v>
      </c>
      <c r="M346" s="1" t="s">
        <v>984</v>
      </c>
      <c r="Q346" s="1">
        <f t="shared" si="116"/>
        <v>0</v>
      </c>
      <c r="R346" s="1" t="s">
        <v>976</v>
      </c>
      <c r="S346" s="1">
        <f t="shared" si="95"/>
        <v>0</v>
      </c>
      <c r="T346" s="1" t="s">
        <v>976</v>
      </c>
      <c r="U346" s="1" t="s">
        <v>1790</v>
      </c>
      <c r="V346" s="1" t="str">
        <f t="shared" si="107"/>
        <v>INT/CSCH EVENT</v>
      </c>
      <c r="W346" s="1" t="str">
        <f t="shared" si="108"/>
        <v>INT/CSCH EVENT</v>
      </c>
      <c r="X346" s="1" t="s">
        <v>1799</v>
      </c>
      <c r="Y346" s="1" t="s">
        <v>1799</v>
      </c>
      <c r="Z346" s="1" t="s">
        <v>1790</v>
      </c>
      <c r="AA346" s="1" t="s">
        <v>1790</v>
      </c>
      <c r="AB346" s="1" t="s">
        <v>1066</v>
      </c>
      <c r="AC346" s="1" t="s">
        <v>1805</v>
      </c>
    </row>
    <row r="347" spans="1:29" ht="60" x14ac:dyDescent="0.25">
      <c r="A347" s="1">
        <v>72</v>
      </c>
      <c r="B347" s="1" t="s">
        <v>328</v>
      </c>
      <c r="C347" s="1">
        <v>81</v>
      </c>
      <c r="D347" s="1">
        <v>176</v>
      </c>
      <c r="E347" s="1" t="s">
        <v>329</v>
      </c>
      <c r="H347" s="1">
        <v>8</v>
      </c>
      <c r="I347" s="1" t="s">
        <v>1358</v>
      </c>
      <c r="K347" s="1" t="s">
        <v>1245</v>
      </c>
      <c r="L347" s="1" t="s">
        <v>1076</v>
      </c>
      <c r="M347" s="1" t="s">
        <v>984</v>
      </c>
      <c r="Q347" s="1">
        <f t="shared" si="116"/>
        <v>0</v>
      </c>
      <c r="R347" s="1" t="s">
        <v>976</v>
      </c>
      <c r="S347" s="1">
        <f t="shared" si="95"/>
        <v>0</v>
      </c>
      <c r="T347" s="1" t="s">
        <v>976</v>
      </c>
      <c r="U347" s="1" t="s">
        <v>1790</v>
      </c>
      <c r="V347" s="1" t="str">
        <f t="shared" si="107"/>
        <v>INT/CSCH EVENT</v>
      </c>
      <c r="W347" s="1" t="str">
        <f t="shared" si="108"/>
        <v>INT/CSCH EVENT</v>
      </c>
      <c r="X347" s="1" t="s">
        <v>1799</v>
      </c>
      <c r="Y347" s="1" t="s">
        <v>1799</v>
      </c>
      <c r="Z347" s="1" t="s">
        <v>1790</v>
      </c>
      <c r="AA347" s="1" t="s">
        <v>1790</v>
      </c>
      <c r="AB347" s="1" t="s">
        <v>1066</v>
      </c>
      <c r="AC347" s="1" t="s">
        <v>1805</v>
      </c>
    </row>
    <row r="348" spans="1:29" ht="60" x14ac:dyDescent="0.25">
      <c r="A348" s="1">
        <v>72</v>
      </c>
      <c r="B348" s="1" t="s">
        <v>328</v>
      </c>
      <c r="C348" s="1">
        <v>81</v>
      </c>
      <c r="D348" s="1">
        <v>176</v>
      </c>
      <c r="E348" s="1" t="s">
        <v>329</v>
      </c>
      <c r="H348" s="1">
        <v>8</v>
      </c>
      <c r="I348" s="1" t="s">
        <v>1359</v>
      </c>
      <c r="K348" s="1" t="s">
        <v>1363</v>
      </c>
      <c r="L348" s="1" t="s">
        <v>1076</v>
      </c>
      <c r="M348" s="1" t="s">
        <v>984</v>
      </c>
      <c r="Q348" s="1">
        <f t="shared" si="116"/>
        <v>0</v>
      </c>
      <c r="R348" s="1" t="s">
        <v>976</v>
      </c>
      <c r="S348" s="1">
        <f t="shared" si="95"/>
        <v>0</v>
      </c>
      <c r="T348" s="1" t="s">
        <v>976</v>
      </c>
      <c r="U348" s="1" t="s">
        <v>1790</v>
      </c>
      <c r="V348" s="1" t="str">
        <f t="shared" si="107"/>
        <v>INT/CSCH EVENT</v>
      </c>
      <c r="W348" s="1" t="str">
        <f t="shared" si="108"/>
        <v>INT/CSCH EVENT</v>
      </c>
      <c r="X348" s="1" t="s">
        <v>1799</v>
      </c>
      <c r="Y348" s="1" t="s">
        <v>1799</v>
      </c>
      <c r="Z348" s="1" t="s">
        <v>1790</v>
      </c>
      <c r="AA348" s="1" t="s">
        <v>1790</v>
      </c>
      <c r="AB348" s="1" t="s">
        <v>1066</v>
      </c>
      <c r="AC348" s="1" t="s">
        <v>1805</v>
      </c>
    </row>
    <row r="349" spans="1:29" ht="285" x14ac:dyDescent="0.25">
      <c r="A349" s="1">
        <v>72</v>
      </c>
      <c r="B349" s="1" t="s">
        <v>328</v>
      </c>
      <c r="C349" s="1">
        <v>81</v>
      </c>
      <c r="D349" s="1">
        <v>176</v>
      </c>
      <c r="E349" s="1" t="s">
        <v>329</v>
      </c>
      <c r="H349" s="1">
        <v>8</v>
      </c>
      <c r="I349" s="1" t="s">
        <v>331</v>
      </c>
      <c r="J349" s="1" t="s">
        <v>1369</v>
      </c>
      <c r="K349" s="1" t="s">
        <v>1360</v>
      </c>
      <c r="L349" s="1" t="s">
        <v>1368</v>
      </c>
      <c r="M349" s="1" t="s">
        <v>963</v>
      </c>
      <c r="O349" s="1" t="s">
        <v>980</v>
      </c>
      <c r="P349" s="1" t="s">
        <v>980</v>
      </c>
      <c r="Q349" s="1">
        <f t="shared" si="116"/>
        <v>1</v>
      </c>
      <c r="R349" s="1" t="s">
        <v>965</v>
      </c>
      <c r="S349" s="1">
        <f t="shared" si="95"/>
        <v>1</v>
      </c>
      <c r="T349" s="1" t="s">
        <v>965</v>
      </c>
      <c r="V349" s="1" t="str">
        <f t="shared" si="107"/>
        <v>MCI (Br)</v>
      </c>
      <c r="W349" s="1" t="str">
        <f t="shared" si="108"/>
        <v>MCI (Br)</v>
      </c>
      <c r="X349" s="1" t="s">
        <v>981</v>
      </c>
      <c r="Y349" s="1" t="s">
        <v>981</v>
      </c>
      <c r="Z349" s="1" t="s">
        <v>981</v>
      </c>
      <c r="AA349" s="1" t="s">
        <v>981</v>
      </c>
      <c r="AB349" s="1" t="s">
        <v>981</v>
      </c>
      <c r="AC349" s="1" t="s">
        <v>981</v>
      </c>
    </row>
    <row r="350" spans="1:29" ht="285" x14ac:dyDescent="0.25">
      <c r="A350" s="1">
        <v>72</v>
      </c>
      <c r="B350" s="1" t="s">
        <v>328</v>
      </c>
      <c r="C350" s="1">
        <v>81</v>
      </c>
      <c r="D350" s="1">
        <v>176</v>
      </c>
      <c r="E350" s="1" t="s">
        <v>329</v>
      </c>
      <c r="H350" s="1">
        <v>8</v>
      </c>
      <c r="I350" s="1" t="s">
        <v>331</v>
      </c>
      <c r="K350" s="1" t="s">
        <v>1361</v>
      </c>
      <c r="L350" s="1" t="s">
        <v>1367</v>
      </c>
      <c r="M350" s="1" t="s">
        <v>954</v>
      </c>
      <c r="Q350" s="1">
        <f t="shared" ref="Q350" si="117">LEN(N350)+LEN(P350)</f>
        <v>0</v>
      </c>
      <c r="R350" s="1" t="s">
        <v>976</v>
      </c>
      <c r="S350" s="1">
        <f t="shared" si="95"/>
        <v>0</v>
      </c>
      <c r="T350" s="1" t="s">
        <v>976</v>
      </c>
      <c r="V350" s="1" t="str">
        <f t="shared" si="107"/>
        <v>INT/CSCH</v>
      </c>
      <c r="W350" s="1" t="str">
        <f t="shared" si="108"/>
        <v>INT/CSCH</v>
      </c>
      <c r="X350" s="1" t="s">
        <v>1799</v>
      </c>
      <c r="Y350" s="1" t="s">
        <v>1799</v>
      </c>
      <c r="Z350" s="1" t="s">
        <v>1799</v>
      </c>
      <c r="AA350" s="1" t="s">
        <v>1799</v>
      </c>
      <c r="AB350" s="1" t="s">
        <v>1799</v>
      </c>
      <c r="AC350" s="1" t="s">
        <v>1799</v>
      </c>
    </row>
    <row r="351" spans="1:29" ht="285" x14ac:dyDescent="0.25">
      <c r="A351" s="1">
        <v>72</v>
      </c>
      <c r="B351" s="1" t="s">
        <v>328</v>
      </c>
      <c r="C351" s="1">
        <v>81</v>
      </c>
      <c r="D351" s="1">
        <v>176</v>
      </c>
      <c r="E351" s="1" t="s">
        <v>329</v>
      </c>
      <c r="H351" s="1">
        <v>8</v>
      </c>
      <c r="I351" s="1" t="s">
        <v>331</v>
      </c>
      <c r="K351" s="1" t="s">
        <v>1362</v>
      </c>
      <c r="L351" s="1" t="s">
        <v>1367</v>
      </c>
      <c r="M351" s="1" t="s">
        <v>954</v>
      </c>
      <c r="Q351" s="1">
        <f t="shared" ref="Q351" si="118">LEN(N351)+LEN(P351)</f>
        <v>0</v>
      </c>
      <c r="R351" s="1" t="s">
        <v>976</v>
      </c>
      <c r="S351" s="1">
        <f t="shared" si="95"/>
        <v>0</v>
      </c>
      <c r="T351" s="1" t="s">
        <v>976</v>
      </c>
      <c r="V351" s="1" t="str">
        <f t="shared" si="107"/>
        <v>INT/CSCH</v>
      </c>
      <c r="W351" s="1" t="str">
        <f t="shared" si="108"/>
        <v>INT/CSCH</v>
      </c>
      <c r="X351" s="1" t="s">
        <v>1799</v>
      </c>
      <c r="Y351" s="1" t="s">
        <v>1799</v>
      </c>
      <c r="Z351" s="1" t="s">
        <v>1799</v>
      </c>
      <c r="AA351" s="1" t="s">
        <v>1799</v>
      </c>
      <c r="AB351" s="1" t="s">
        <v>1799</v>
      </c>
      <c r="AC351" s="1" t="s">
        <v>1799</v>
      </c>
    </row>
    <row r="352" spans="1:29" ht="120" x14ac:dyDescent="0.25">
      <c r="A352" s="1">
        <v>73</v>
      </c>
      <c r="B352" s="1" t="s">
        <v>332</v>
      </c>
      <c r="C352" s="1" t="s">
        <v>333</v>
      </c>
      <c r="D352" s="1">
        <v>174</v>
      </c>
      <c r="E352" s="1" t="s">
        <v>334</v>
      </c>
      <c r="H352" s="1">
        <v>11</v>
      </c>
      <c r="I352" s="1" t="s">
        <v>13</v>
      </c>
      <c r="K352" s="1" t="s">
        <v>13</v>
      </c>
      <c r="L352" s="1" t="s">
        <v>1315</v>
      </c>
      <c r="M352" s="1" t="s">
        <v>984</v>
      </c>
      <c r="Q352" s="1">
        <f t="shared" ref="Q352:Q353" si="119">LEN(N352)+LEN(P352)</f>
        <v>0</v>
      </c>
      <c r="R352" s="1" t="s">
        <v>976</v>
      </c>
      <c r="S352" s="1">
        <f t="shared" si="95"/>
        <v>0</v>
      </c>
      <c r="T352" s="1" t="s">
        <v>976</v>
      </c>
      <c r="U352" s="1" t="s">
        <v>1790</v>
      </c>
      <c r="V352" s="1" t="str">
        <f t="shared" si="107"/>
        <v>INT/CSCH EVENT</v>
      </c>
      <c r="W352" s="1" t="str">
        <f t="shared" si="108"/>
        <v>INT/CSCH EVENT</v>
      </c>
      <c r="X352" s="1" t="s">
        <v>1799</v>
      </c>
      <c r="Y352" s="1" t="s">
        <v>1799</v>
      </c>
      <c r="Z352" s="1" t="s">
        <v>1790</v>
      </c>
      <c r="AA352" s="1" t="s">
        <v>1790</v>
      </c>
      <c r="AB352" s="1" t="s">
        <v>1066</v>
      </c>
      <c r="AC352" s="1" t="s">
        <v>1805</v>
      </c>
    </row>
    <row r="353" spans="1:29" ht="120" x14ac:dyDescent="0.25">
      <c r="A353" s="1">
        <v>73</v>
      </c>
      <c r="B353" s="1" t="s">
        <v>332</v>
      </c>
      <c r="C353" s="1" t="s">
        <v>333</v>
      </c>
      <c r="D353" s="1">
        <v>174</v>
      </c>
      <c r="E353" s="1" t="s">
        <v>334</v>
      </c>
      <c r="H353" s="1">
        <v>11</v>
      </c>
      <c r="I353" s="1" t="s">
        <v>335</v>
      </c>
      <c r="K353" s="1" t="s">
        <v>1372</v>
      </c>
      <c r="L353" s="1" t="s">
        <v>1298</v>
      </c>
      <c r="M353" s="1" t="s">
        <v>954</v>
      </c>
      <c r="O353" s="1" t="s">
        <v>1003</v>
      </c>
      <c r="P353" s="1" t="s">
        <v>1003</v>
      </c>
      <c r="Q353" s="1">
        <f t="shared" si="119"/>
        <v>1</v>
      </c>
      <c r="R353" s="1" t="s">
        <v>965</v>
      </c>
      <c r="S353" s="1">
        <f t="shared" ref="S353:S416" si="120">Q353</f>
        <v>1</v>
      </c>
      <c r="T353" s="1" t="s">
        <v>965</v>
      </c>
      <c r="V353" s="1" t="str">
        <f t="shared" si="107"/>
        <v>MCI (Br)</v>
      </c>
      <c r="W353" s="1" t="str">
        <f t="shared" si="108"/>
        <v>MCI (Br)</v>
      </c>
      <c r="X353" s="1" t="s">
        <v>981</v>
      </c>
      <c r="Y353" s="1" t="s">
        <v>981</v>
      </c>
      <c r="Z353" s="1" t="s">
        <v>981</v>
      </c>
      <c r="AA353" s="1" t="s">
        <v>981</v>
      </c>
      <c r="AB353" s="1" t="s">
        <v>981</v>
      </c>
      <c r="AC353" s="1" t="s">
        <v>981</v>
      </c>
    </row>
    <row r="354" spans="1:29" ht="120" x14ac:dyDescent="0.25">
      <c r="A354" s="1">
        <v>73</v>
      </c>
      <c r="B354" s="1" t="s">
        <v>332</v>
      </c>
      <c r="C354" s="1" t="s">
        <v>333</v>
      </c>
      <c r="D354" s="1">
        <v>174</v>
      </c>
      <c r="E354" s="1" t="s">
        <v>334</v>
      </c>
      <c r="H354" s="1">
        <v>11</v>
      </c>
      <c r="I354" s="1" t="s">
        <v>336</v>
      </c>
      <c r="K354" s="1" t="s">
        <v>1373</v>
      </c>
      <c r="L354" s="1" t="s">
        <v>1298</v>
      </c>
      <c r="M354" s="1" t="s">
        <v>954</v>
      </c>
      <c r="O354" s="1" t="s">
        <v>1003</v>
      </c>
      <c r="P354" s="1" t="s">
        <v>1003</v>
      </c>
      <c r="Q354" s="1">
        <f t="shared" ref="Q354" si="121">LEN(N354)+LEN(P354)</f>
        <v>1</v>
      </c>
      <c r="R354" s="1" t="s">
        <v>965</v>
      </c>
      <c r="S354" s="1">
        <f t="shared" si="120"/>
        <v>1</v>
      </c>
      <c r="T354" s="1" t="s">
        <v>965</v>
      </c>
      <c r="V354" s="1" t="str">
        <f t="shared" si="107"/>
        <v>MCI (Br)</v>
      </c>
      <c r="W354" s="1" t="str">
        <f t="shared" si="108"/>
        <v>MCI (Br)</v>
      </c>
      <c r="X354" s="1" t="s">
        <v>981</v>
      </c>
      <c r="Y354" s="1" t="s">
        <v>981</v>
      </c>
      <c r="Z354" s="1" t="s">
        <v>981</v>
      </c>
      <c r="AA354" s="1" t="s">
        <v>981</v>
      </c>
      <c r="AB354" s="1" t="s">
        <v>981</v>
      </c>
      <c r="AC354" s="1" t="s">
        <v>981</v>
      </c>
    </row>
    <row r="355" spans="1:29" ht="120" x14ac:dyDescent="0.25">
      <c r="A355" s="1">
        <v>73</v>
      </c>
      <c r="B355" s="1" t="s">
        <v>332</v>
      </c>
      <c r="C355" s="1" t="s">
        <v>333</v>
      </c>
      <c r="D355" s="1">
        <v>174</v>
      </c>
      <c r="E355" s="1" t="s">
        <v>334</v>
      </c>
      <c r="H355" s="1">
        <v>11</v>
      </c>
      <c r="I355" s="1" t="s">
        <v>337</v>
      </c>
      <c r="K355" s="1" t="s">
        <v>1374</v>
      </c>
      <c r="L355" s="1" t="s">
        <v>1375</v>
      </c>
      <c r="M355" s="1" t="s">
        <v>954</v>
      </c>
      <c r="O355" s="1" t="s">
        <v>1003</v>
      </c>
      <c r="P355" s="1" t="s">
        <v>1003</v>
      </c>
      <c r="Q355" s="1">
        <f t="shared" ref="Q355:Q359" si="122">LEN(N355)+LEN(P355)</f>
        <v>1</v>
      </c>
      <c r="R355" s="1" t="s">
        <v>965</v>
      </c>
      <c r="S355" s="1">
        <f t="shared" si="120"/>
        <v>1</v>
      </c>
      <c r="T355" s="1" t="s">
        <v>965</v>
      </c>
      <c r="V355" s="1" t="str">
        <f t="shared" si="107"/>
        <v>MCI (Br)</v>
      </c>
      <c r="W355" s="1" t="str">
        <f t="shared" si="108"/>
        <v>MCI (Br)</v>
      </c>
      <c r="X355" s="1" t="s">
        <v>981</v>
      </c>
      <c r="Y355" s="1" t="s">
        <v>981</v>
      </c>
      <c r="Z355" s="1" t="s">
        <v>981</v>
      </c>
      <c r="AA355" s="1" t="s">
        <v>981</v>
      </c>
      <c r="AB355" s="1" t="s">
        <v>981</v>
      </c>
      <c r="AC355" s="1" t="s">
        <v>981</v>
      </c>
    </row>
    <row r="356" spans="1:29" ht="120" x14ac:dyDescent="0.25">
      <c r="A356" s="1">
        <v>73</v>
      </c>
      <c r="B356" s="1" t="s">
        <v>332</v>
      </c>
      <c r="C356" s="1" t="s">
        <v>333</v>
      </c>
      <c r="D356" s="1">
        <v>174</v>
      </c>
      <c r="E356" s="1" t="s">
        <v>334</v>
      </c>
      <c r="H356" s="1">
        <v>11</v>
      </c>
      <c r="I356" s="1" t="s">
        <v>338</v>
      </c>
      <c r="K356" s="1" t="s">
        <v>1376</v>
      </c>
      <c r="L356" s="1" t="s">
        <v>1377</v>
      </c>
      <c r="M356" s="1" t="s">
        <v>984</v>
      </c>
      <c r="O356" s="1" t="s">
        <v>980</v>
      </c>
      <c r="P356" s="1" t="s">
        <v>980</v>
      </c>
      <c r="Q356" s="1">
        <f t="shared" si="122"/>
        <v>1</v>
      </c>
      <c r="R356" s="1" t="s">
        <v>965</v>
      </c>
      <c r="S356" s="1">
        <f t="shared" si="120"/>
        <v>1</v>
      </c>
      <c r="T356" s="1" t="s">
        <v>965</v>
      </c>
      <c r="U356" s="1" t="s">
        <v>1790</v>
      </c>
      <c r="V356" s="1" t="str">
        <f t="shared" si="107"/>
        <v>MCI (Br) EVENT</v>
      </c>
      <c r="W356" s="1" t="str">
        <f t="shared" si="108"/>
        <v>MCI (Br) EVENT</v>
      </c>
      <c r="X356" s="1" t="s">
        <v>1798</v>
      </c>
      <c r="Y356" s="1" t="s">
        <v>1798</v>
      </c>
      <c r="Z356" s="1" t="s">
        <v>1790</v>
      </c>
      <c r="AA356" s="1" t="s">
        <v>1790</v>
      </c>
      <c r="AB356" s="1" t="s">
        <v>1798</v>
      </c>
      <c r="AC356" s="1" t="s">
        <v>1798</v>
      </c>
    </row>
    <row r="357" spans="1:29" ht="120" x14ac:dyDescent="0.25">
      <c r="A357" s="1">
        <v>73</v>
      </c>
      <c r="B357" s="1" t="s">
        <v>332</v>
      </c>
      <c r="C357" s="1" t="s">
        <v>333</v>
      </c>
      <c r="D357" s="1">
        <v>174</v>
      </c>
      <c r="E357" s="1" t="s">
        <v>334</v>
      </c>
      <c r="H357" s="1">
        <v>11</v>
      </c>
      <c r="I357" s="1" t="s">
        <v>339</v>
      </c>
      <c r="K357" s="1" t="s">
        <v>1378</v>
      </c>
      <c r="L357" s="1" t="s">
        <v>1007</v>
      </c>
      <c r="M357" s="1" t="s">
        <v>984</v>
      </c>
      <c r="O357" s="1" t="s">
        <v>980</v>
      </c>
      <c r="P357" s="1" t="s">
        <v>980</v>
      </c>
      <c r="Q357" s="1">
        <f t="shared" si="122"/>
        <v>1</v>
      </c>
      <c r="R357" s="1" t="s">
        <v>965</v>
      </c>
      <c r="S357" s="1">
        <f t="shared" si="120"/>
        <v>1</v>
      </c>
      <c r="T357" s="1" t="s">
        <v>965</v>
      </c>
      <c r="U357" s="1" t="s">
        <v>1790</v>
      </c>
      <c r="V357" s="1" t="str">
        <f t="shared" si="107"/>
        <v>MCI (Br) EVENT</v>
      </c>
      <c r="W357" s="1" t="str">
        <f t="shared" si="108"/>
        <v>MCI (Br) EVENT</v>
      </c>
      <c r="X357" s="1" t="s">
        <v>1798</v>
      </c>
      <c r="Y357" s="1" t="s">
        <v>1798</v>
      </c>
      <c r="Z357" s="1" t="s">
        <v>1790</v>
      </c>
      <c r="AA357" s="1" t="s">
        <v>1790</v>
      </c>
      <c r="AB357" s="1" t="s">
        <v>1798</v>
      </c>
      <c r="AC357" s="1" t="s">
        <v>1798</v>
      </c>
    </row>
    <row r="358" spans="1:29" ht="120" x14ac:dyDescent="0.25">
      <c r="A358" s="1">
        <v>73</v>
      </c>
      <c r="B358" s="1" t="s">
        <v>332</v>
      </c>
      <c r="C358" s="1" t="s">
        <v>333</v>
      </c>
      <c r="D358" s="1">
        <v>174</v>
      </c>
      <c r="E358" s="1" t="s">
        <v>334</v>
      </c>
      <c r="H358" s="1">
        <v>11</v>
      </c>
      <c r="I358" s="1" t="s">
        <v>340</v>
      </c>
      <c r="K358" s="1" t="s">
        <v>340</v>
      </c>
      <c r="L358" s="1" t="s">
        <v>1379</v>
      </c>
      <c r="M358" s="1" t="s">
        <v>963</v>
      </c>
      <c r="O358" s="1" t="s">
        <v>964</v>
      </c>
      <c r="P358" s="1" t="s">
        <v>964</v>
      </c>
      <c r="Q358" s="3">
        <f t="shared" si="122"/>
        <v>1</v>
      </c>
      <c r="R358" s="1" t="s">
        <v>965</v>
      </c>
      <c r="S358" s="1">
        <f t="shared" si="120"/>
        <v>1</v>
      </c>
      <c r="T358" s="1" t="s">
        <v>965</v>
      </c>
      <c r="V358" s="1" t="str">
        <f t="shared" si="107"/>
        <v>MCI (Br)</v>
      </c>
      <c r="W358" s="1" t="str">
        <f t="shared" si="108"/>
        <v>MCI (Br)</v>
      </c>
      <c r="X358" s="1" t="s">
        <v>981</v>
      </c>
      <c r="Y358" s="1" t="s">
        <v>981</v>
      </c>
      <c r="Z358" s="1" t="s">
        <v>981</v>
      </c>
      <c r="AA358" s="1" t="s">
        <v>981</v>
      </c>
      <c r="AB358" s="1" t="s">
        <v>981</v>
      </c>
      <c r="AC358" s="1" t="s">
        <v>981</v>
      </c>
    </row>
    <row r="359" spans="1:29" ht="120" x14ac:dyDescent="0.25">
      <c r="A359" s="1">
        <v>73</v>
      </c>
      <c r="B359" s="1" t="s">
        <v>332</v>
      </c>
      <c r="C359" s="1" t="s">
        <v>333</v>
      </c>
      <c r="D359" s="1">
        <v>174</v>
      </c>
      <c r="E359" s="1" t="s">
        <v>334</v>
      </c>
      <c r="H359" s="1">
        <v>11</v>
      </c>
      <c r="I359" s="1" t="s">
        <v>1370</v>
      </c>
      <c r="K359" s="1" t="s">
        <v>1380</v>
      </c>
      <c r="L359" s="1" t="s">
        <v>1133</v>
      </c>
      <c r="M359" s="1" t="s">
        <v>960</v>
      </c>
      <c r="Q359" s="3">
        <f t="shared" si="122"/>
        <v>0</v>
      </c>
      <c r="R359" s="1" t="s">
        <v>976</v>
      </c>
      <c r="S359" s="1">
        <f t="shared" si="120"/>
        <v>0</v>
      </c>
      <c r="T359" s="1" t="s">
        <v>976</v>
      </c>
      <c r="V359" s="1" t="str">
        <f t="shared" si="107"/>
        <v>INT/CSCH</v>
      </c>
      <c r="W359" s="1" t="str">
        <f t="shared" si="108"/>
        <v>INT/CSCH</v>
      </c>
      <c r="X359" s="1" t="s">
        <v>1799</v>
      </c>
      <c r="Y359" s="1" t="s">
        <v>1799</v>
      </c>
      <c r="Z359" s="1" t="s">
        <v>1799</v>
      </c>
      <c r="AA359" s="1" t="s">
        <v>1799</v>
      </c>
      <c r="AB359" s="1" t="s">
        <v>1799</v>
      </c>
      <c r="AC359" s="1" t="s">
        <v>1799</v>
      </c>
    </row>
    <row r="360" spans="1:29" ht="120" x14ac:dyDescent="0.25">
      <c r="A360" s="1">
        <v>73</v>
      </c>
      <c r="B360" s="1" t="s">
        <v>332</v>
      </c>
      <c r="C360" s="1" t="s">
        <v>333</v>
      </c>
      <c r="D360" s="1">
        <v>174</v>
      </c>
      <c r="E360" s="1" t="s">
        <v>334</v>
      </c>
      <c r="H360" s="1">
        <v>11</v>
      </c>
      <c r="I360" s="1" t="s">
        <v>1371</v>
      </c>
      <c r="K360" s="1" t="s">
        <v>1380</v>
      </c>
      <c r="L360" s="1" t="s">
        <v>1133</v>
      </c>
      <c r="M360" s="1" t="s">
        <v>960</v>
      </c>
      <c r="Q360" s="3">
        <f t="shared" ref="Q360:Q362" si="123">LEN(N360)+LEN(P360)</f>
        <v>0</v>
      </c>
      <c r="R360" s="1" t="s">
        <v>976</v>
      </c>
      <c r="S360" s="1">
        <f t="shared" si="120"/>
        <v>0</v>
      </c>
      <c r="T360" s="1" t="s">
        <v>976</v>
      </c>
      <c r="V360" s="1" t="str">
        <f t="shared" si="107"/>
        <v>INT/CSCH</v>
      </c>
      <c r="W360" s="1" t="str">
        <f t="shared" si="108"/>
        <v>INT/CSCH</v>
      </c>
      <c r="X360" s="1" t="s">
        <v>1799</v>
      </c>
      <c r="Y360" s="1" t="s">
        <v>1799</v>
      </c>
      <c r="Z360" s="1" t="s">
        <v>1799</v>
      </c>
      <c r="AA360" s="1" t="s">
        <v>1799</v>
      </c>
      <c r="AB360" s="1" t="s">
        <v>1799</v>
      </c>
      <c r="AC360" s="1" t="s">
        <v>1799</v>
      </c>
    </row>
    <row r="361" spans="1:29" ht="120" x14ac:dyDescent="0.25">
      <c r="A361" s="1">
        <v>73</v>
      </c>
      <c r="B361" s="1" t="s">
        <v>332</v>
      </c>
      <c r="C361" s="1" t="s">
        <v>333</v>
      </c>
      <c r="D361" s="1">
        <v>174</v>
      </c>
      <c r="E361" s="1" t="s">
        <v>334</v>
      </c>
      <c r="H361" s="1">
        <v>11</v>
      </c>
      <c r="I361" s="1" t="s">
        <v>326</v>
      </c>
      <c r="K361" s="1" t="s">
        <v>475</v>
      </c>
      <c r="L361" s="1" t="s">
        <v>959</v>
      </c>
      <c r="M361" s="1" t="s">
        <v>960</v>
      </c>
      <c r="N361" s="1" t="s">
        <v>1084</v>
      </c>
      <c r="Q361" s="3">
        <f t="shared" si="123"/>
        <v>1</v>
      </c>
      <c r="R361" s="1" t="s">
        <v>972</v>
      </c>
      <c r="S361" s="1">
        <f t="shared" si="120"/>
        <v>1</v>
      </c>
      <c r="T361" s="1" t="s">
        <v>972</v>
      </c>
      <c r="V361" s="1" t="str">
        <f t="shared" si="107"/>
        <v>MCI (Tr)</v>
      </c>
      <c r="W361" s="1" t="str">
        <f t="shared" si="108"/>
        <v>MCI (Tr)</v>
      </c>
      <c r="X361" s="1" t="s">
        <v>981</v>
      </c>
      <c r="Y361" s="1" t="s">
        <v>981</v>
      </c>
      <c r="Z361" s="1" t="s">
        <v>981</v>
      </c>
      <c r="AA361" s="1" t="s">
        <v>981</v>
      </c>
      <c r="AB361" s="1" t="s">
        <v>981</v>
      </c>
      <c r="AC361" s="1" t="s">
        <v>981</v>
      </c>
    </row>
    <row r="362" spans="1:29" ht="120" x14ac:dyDescent="0.25">
      <c r="A362" s="1">
        <v>73</v>
      </c>
      <c r="B362" s="1" t="s">
        <v>332</v>
      </c>
      <c r="C362" s="1" t="s">
        <v>333</v>
      </c>
      <c r="D362" s="1">
        <v>174</v>
      </c>
      <c r="E362" s="1" t="s">
        <v>334</v>
      </c>
      <c r="H362" s="1">
        <v>11</v>
      </c>
      <c r="I362" s="1" t="s">
        <v>341</v>
      </c>
      <c r="K362" s="1" t="s">
        <v>91</v>
      </c>
      <c r="L362" s="1" t="s">
        <v>1038</v>
      </c>
      <c r="M362" s="1" t="s">
        <v>984</v>
      </c>
      <c r="N362" s="1" t="s">
        <v>979</v>
      </c>
      <c r="Q362" s="1">
        <f t="shared" si="123"/>
        <v>1</v>
      </c>
      <c r="R362" s="1" t="s">
        <v>972</v>
      </c>
      <c r="S362" s="1">
        <f t="shared" si="120"/>
        <v>1</v>
      </c>
      <c r="T362" s="1" t="s">
        <v>972</v>
      </c>
      <c r="U362" s="1" t="s">
        <v>1790</v>
      </c>
      <c r="V362" s="1" t="str">
        <f t="shared" si="107"/>
        <v>MCI (Tr) EVENT</v>
      </c>
      <c r="W362" s="1" t="str">
        <f t="shared" si="108"/>
        <v>MCI (Tr) EVENT</v>
      </c>
      <c r="X362" s="1" t="s">
        <v>1798</v>
      </c>
      <c r="Y362" s="1" t="s">
        <v>1798</v>
      </c>
      <c r="Z362" s="1" t="s">
        <v>1790</v>
      </c>
      <c r="AA362" s="1" t="s">
        <v>1790</v>
      </c>
      <c r="AB362" s="1" t="s">
        <v>1798</v>
      </c>
      <c r="AC362" s="1" t="s">
        <v>1798</v>
      </c>
    </row>
    <row r="363" spans="1:29" ht="90" x14ac:dyDescent="0.25">
      <c r="A363" s="1">
        <v>74</v>
      </c>
      <c r="B363" s="1" t="s">
        <v>342</v>
      </c>
      <c r="C363" s="1">
        <v>82</v>
      </c>
      <c r="D363" s="1">
        <v>173</v>
      </c>
      <c r="E363" s="1" t="s">
        <v>343</v>
      </c>
      <c r="H363" s="1">
        <v>5</v>
      </c>
      <c r="I363" s="1" t="s">
        <v>344</v>
      </c>
      <c r="K363" s="1" t="s">
        <v>1382</v>
      </c>
      <c r="L363" s="1" t="s">
        <v>1381</v>
      </c>
      <c r="M363" s="1" t="s">
        <v>984</v>
      </c>
      <c r="N363" s="1" t="s">
        <v>979</v>
      </c>
      <c r="Q363" s="1">
        <f t="shared" ref="Q363:Q368" si="124">LEN(N363)+LEN(P363)</f>
        <v>1</v>
      </c>
      <c r="R363" s="1" t="s">
        <v>972</v>
      </c>
      <c r="S363" s="1">
        <f t="shared" si="120"/>
        <v>1</v>
      </c>
      <c r="T363" s="1" t="s">
        <v>972</v>
      </c>
      <c r="V363" s="1" t="str">
        <f t="shared" si="107"/>
        <v>MCI (Tr)</v>
      </c>
      <c r="W363" s="1" t="str">
        <f t="shared" si="108"/>
        <v>MCI (Tr)</v>
      </c>
      <c r="X363" s="1" t="s">
        <v>981</v>
      </c>
      <c r="Y363" s="1" t="s">
        <v>981</v>
      </c>
      <c r="Z363" s="1" t="s">
        <v>981</v>
      </c>
      <c r="AA363" s="1" t="s">
        <v>981</v>
      </c>
      <c r="AB363" s="1" t="s">
        <v>981</v>
      </c>
      <c r="AC363" s="1" t="s">
        <v>981</v>
      </c>
    </row>
    <row r="364" spans="1:29" ht="90" x14ac:dyDescent="0.25">
      <c r="A364" s="1">
        <v>74</v>
      </c>
      <c r="B364" s="1" t="s">
        <v>342</v>
      </c>
      <c r="C364" s="1">
        <v>82</v>
      </c>
      <c r="D364" s="1">
        <v>173</v>
      </c>
      <c r="E364" s="1" t="s">
        <v>343</v>
      </c>
      <c r="H364" s="1">
        <v>5</v>
      </c>
      <c r="I364" s="1" t="s">
        <v>345</v>
      </c>
      <c r="K364" s="1" t="s">
        <v>1383</v>
      </c>
      <c r="L364" s="1" t="s">
        <v>1384</v>
      </c>
      <c r="M364" s="1" t="s">
        <v>984</v>
      </c>
      <c r="N364" s="1" t="s">
        <v>1002</v>
      </c>
      <c r="Q364" s="1">
        <f t="shared" si="124"/>
        <v>1</v>
      </c>
      <c r="R364" s="1" t="s">
        <v>972</v>
      </c>
      <c r="S364" s="1">
        <f t="shared" si="120"/>
        <v>1</v>
      </c>
      <c r="T364" s="1" t="s">
        <v>972</v>
      </c>
      <c r="V364" s="1" t="str">
        <f t="shared" si="107"/>
        <v>MCI (Tr)</v>
      </c>
      <c r="W364" s="1" t="str">
        <f t="shared" si="108"/>
        <v>MCI (Tr)</v>
      </c>
      <c r="X364" s="1" t="s">
        <v>981</v>
      </c>
      <c r="Y364" s="1" t="s">
        <v>981</v>
      </c>
      <c r="Z364" s="1" t="s">
        <v>981</v>
      </c>
      <c r="AA364" s="1" t="s">
        <v>981</v>
      </c>
      <c r="AB364" s="1" t="s">
        <v>981</v>
      </c>
      <c r="AC364" s="1" t="s">
        <v>981</v>
      </c>
    </row>
    <row r="365" spans="1:29" ht="90" x14ac:dyDescent="0.25">
      <c r="A365" s="1">
        <v>74</v>
      </c>
      <c r="B365" s="1" t="s">
        <v>342</v>
      </c>
      <c r="C365" s="1">
        <v>82</v>
      </c>
      <c r="D365" s="1">
        <v>173</v>
      </c>
      <c r="E365" s="1" t="s">
        <v>343</v>
      </c>
      <c r="H365" s="1">
        <v>5</v>
      </c>
      <c r="I365" s="1" t="s">
        <v>346</v>
      </c>
      <c r="K365" s="1" t="s">
        <v>941</v>
      </c>
      <c r="L365" s="1" t="s">
        <v>983</v>
      </c>
      <c r="M365" s="1" t="s">
        <v>984</v>
      </c>
      <c r="N365" s="1" t="s">
        <v>979</v>
      </c>
      <c r="Q365" s="1">
        <f t="shared" si="124"/>
        <v>1</v>
      </c>
      <c r="R365" s="1" t="s">
        <v>972</v>
      </c>
      <c r="S365" s="1">
        <f t="shared" si="120"/>
        <v>1</v>
      </c>
      <c r="T365" s="1" t="s">
        <v>972</v>
      </c>
      <c r="U365" s="1" t="s">
        <v>1790</v>
      </c>
      <c r="V365" s="1" t="str">
        <f t="shared" si="107"/>
        <v>MCI (Tr) EVENT</v>
      </c>
      <c r="W365" s="1" t="str">
        <f t="shared" si="108"/>
        <v>MCI (Tr) EVENT</v>
      </c>
      <c r="X365" s="1" t="s">
        <v>1798</v>
      </c>
      <c r="Y365" s="1" t="s">
        <v>1798</v>
      </c>
      <c r="Z365" s="1" t="s">
        <v>1790</v>
      </c>
      <c r="AA365" s="1" t="s">
        <v>1790</v>
      </c>
      <c r="AB365" s="1" t="s">
        <v>1798</v>
      </c>
      <c r="AC365" s="1" t="s">
        <v>1798</v>
      </c>
    </row>
    <row r="366" spans="1:29" ht="90" x14ac:dyDescent="0.25">
      <c r="A366" s="1">
        <v>74</v>
      </c>
      <c r="B366" s="1" t="s">
        <v>342</v>
      </c>
      <c r="C366" s="1">
        <v>82</v>
      </c>
      <c r="D366" s="1">
        <v>173</v>
      </c>
      <c r="E366" s="1" t="s">
        <v>343</v>
      </c>
      <c r="H366" s="1">
        <v>5</v>
      </c>
      <c r="I366" s="1" t="s">
        <v>347</v>
      </c>
      <c r="K366" s="1" t="s">
        <v>1385</v>
      </c>
      <c r="L366" s="1" t="s">
        <v>991</v>
      </c>
      <c r="M366" s="1" t="s">
        <v>960</v>
      </c>
      <c r="Q366" s="1">
        <f t="shared" si="124"/>
        <v>0</v>
      </c>
      <c r="R366" s="1" t="s">
        <v>976</v>
      </c>
      <c r="S366" s="1">
        <f t="shared" si="120"/>
        <v>0</v>
      </c>
      <c r="T366" s="1" t="s">
        <v>976</v>
      </c>
      <c r="V366" s="1" t="str">
        <f t="shared" si="107"/>
        <v>INT/CSCH</v>
      </c>
      <c r="W366" s="1" t="str">
        <f t="shared" si="108"/>
        <v>INT/CSCH</v>
      </c>
      <c r="X366" s="1" t="s">
        <v>1799</v>
      </c>
      <c r="Y366" s="1" t="s">
        <v>1799</v>
      </c>
      <c r="Z366" s="1" t="s">
        <v>1799</v>
      </c>
      <c r="AA366" s="1" t="s">
        <v>1799</v>
      </c>
      <c r="AB366" s="1" t="s">
        <v>1799</v>
      </c>
      <c r="AC366" s="1" t="s">
        <v>1799</v>
      </c>
    </row>
    <row r="367" spans="1:29" ht="90" x14ac:dyDescent="0.25">
      <c r="A367" s="1">
        <v>74</v>
      </c>
      <c r="B367" s="1" t="s">
        <v>342</v>
      </c>
      <c r="C367" s="1">
        <v>82</v>
      </c>
      <c r="D367" s="1">
        <v>173</v>
      </c>
      <c r="E367" s="1" t="s">
        <v>343</v>
      </c>
      <c r="H367" s="1">
        <v>5</v>
      </c>
      <c r="I367" s="1" t="s">
        <v>348</v>
      </c>
      <c r="K367" s="1" t="s">
        <v>1386</v>
      </c>
      <c r="L367" s="1" t="s">
        <v>1387</v>
      </c>
      <c r="M367" s="1" t="s">
        <v>960</v>
      </c>
      <c r="O367" s="1" t="s">
        <v>980</v>
      </c>
      <c r="P367" s="1" t="s">
        <v>980</v>
      </c>
      <c r="Q367" s="1">
        <f t="shared" si="124"/>
        <v>1</v>
      </c>
      <c r="R367" s="1" t="s">
        <v>965</v>
      </c>
      <c r="S367" s="1">
        <f t="shared" si="120"/>
        <v>1</v>
      </c>
      <c r="T367" s="1" t="s">
        <v>965</v>
      </c>
      <c r="V367" s="1" t="str">
        <f t="shared" si="107"/>
        <v>MCI (Br)</v>
      </c>
      <c r="W367" s="1" t="str">
        <f t="shared" si="108"/>
        <v>MCI (Br)</v>
      </c>
      <c r="X367" s="1" t="s">
        <v>981</v>
      </c>
      <c r="Y367" s="1" t="s">
        <v>981</v>
      </c>
      <c r="Z367" s="1" t="s">
        <v>981</v>
      </c>
      <c r="AA367" s="1" t="s">
        <v>981</v>
      </c>
      <c r="AB367" s="1" t="s">
        <v>981</v>
      </c>
      <c r="AC367" s="1" t="s">
        <v>981</v>
      </c>
    </row>
    <row r="368" spans="1:29" ht="90" x14ac:dyDescent="0.25">
      <c r="A368" s="1">
        <v>75</v>
      </c>
      <c r="B368" s="1" t="s">
        <v>349</v>
      </c>
      <c r="C368" s="1" t="s">
        <v>350</v>
      </c>
      <c r="D368" s="1">
        <v>172</v>
      </c>
      <c r="E368" s="1" t="s">
        <v>356</v>
      </c>
      <c r="H368" s="1">
        <v>5</v>
      </c>
      <c r="I368" s="1" t="s">
        <v>351</v>
      </c>
      <c r="K368" s="1" t="s">
        <v>1388</v>
      </c>
      <c r="L368" s="1" t="s">
        <v>1076</v>
      </c>
      <c r="M368" s="1" t="s">
        <v>984</v>
      </c>
      <c r="Q368" s="1">
        <f t="shared" si="124"/>
        <v>0</v>
      </c>
      <c r="R368" s="1" t="s">
        <v>976</v>
      </c>
      <c r="S368" s="1">
        <f t="shared" si="120"/>
        <v>0</v>
      </c>
      <c r="T368" s="1" t="s">
        <v>976</v>
      </c>
      <c r="U368" s="1" t="s">
        <v>1790</v>
      </c>
      <c r="V368" s="1" t="str">
        <f t="shared" si="107"/>
        <v>INT/CSCH EVENT</v>
      </c>
      <c r="W368" s="1" t="str">
        <f t="shared" si="108"/>
        <v>INT/CSCH EVENT</v>
      </c>
      <c r="X368" s="1" t="s">
        <v>1799</v>
      </c>
      <c r="Y368" s="1" t="s">
        <v>1799</v>
      </c>
      <c r="Z368" s="1" t="s">
        <v>1790</v>
      </c>
      <c r="AA368" s="1" t="s">
        <v>1790</v>
      </c>
      <c r="AB368" s="1" t="s">
        <v>1066</v>
      </c>
      <c r="AC368" s="1" t="s">
        <v>1805</v>
      </c>
    </row>
    <row r="369" spans="1:29" ht="75" x14ac:dyDescent="0.25">
      <c r="A369" s="1">
        <v>75</v>
      </c>
      <c r="B369" s="1" t="s">
        <v>349</v>
      </c>
      <c r="C369" s="1" t="s">
        <v>350</v>
      </c>
      <c r="D369" s="1">
        <v>172</v>
      </c>
      <c r="E369" s="1" t="s">
        <v>356</v>
      </c>
      <c r="H369" s="1">
        <v>5</v>
      </c>
      <c r="I369" s="1" t="s">
        <v>352</v>
      </c>
      <c r="K369" s="1" t="s">
        <v>1389</v>
      </c>
      <c r="L369" s="1" t="s">
        <v>1043</v>
      </c>
      <c r="M369" s="1" t="s">
        <v>984</v>
      </c>
      <c r="N369" s="1" t="s">
        <v>1002</v>
      </c>
      <c r="Q369" s="1">
        <f t="shared" ref="Q369:Q371" si="125">LEN(N369)+LEN(P369)</f>
        <v>1</v>
      </c>
      <c r="R369" s="1" t="s">
        <v>972</v>
      </c>
      <c r="S369" s="1">
        <f t="shared" si="120"/>
        <v>1</v>
      </c>
      <c r="T369" s="1" t="s">
        <v>972</v>
      </c>
      <c r="U369" s="1" t="s">
        <v>1790</v>
      </c>
      <c r="V369" s="1" t="str">
        <f t="shared" si="107"/>
        <v>MCI (Tr) EVENT</v>
      </c>
      <c r="W369" s="1" t="str">
        <f t="shared" si="108"/>
        <v>MCI (Tr) EVENT</v>
      </c>
      <c r="X369" s="1" t="s">
        <v>1798</v>
      </c>
      <c r="Y369" s="1" t="s">
        <v>1798</v>
      </c>
      <c r="Z369" s="1" t="s">
        <v>1790</v>
      </c>
      <c r="AA369" s="1" t="s">
        <v>1790</v>
      </c>
      <c r="AB369" s="1" t="s">
        <v>1798</v>
      </c>
      <c r="AC369" s="1" t="s">
        <v>1798</v>
      </c>
    </row>
    <row r="370" spans="1:29" ht="75" x14ac:dyDescent="0.25">
      <c r="A370" s="1">
        <v>75</v>
      </c>
      <c r="B370" s="1" t="s">
        <v>349</v>
      </c>
      <c r="C370" s="1" t="s">
        <v>350</v>
      </c>
      <c r="D370" s="1">
        <v>172</v>
      </c>
      <c r="E370" s="1" t="s">
        <v>356</v>
      </c>
      <c r="H370" s="1">
        <v>5</v>
      </c>
      <c r="I370" s="1" t="s">
        <v>353</v>
      </c>
      <c r="K370" s="1" t="s">
        <v>1390</v>
      </c>
      <c r="L370" s="1" t="s">
        <v>1391</v>
      </c>
      <c r="M370" s="1" t="s">
        <v>960</v>
      </c>
      <c r="O370" s="1" t="s">
        <v>1003</v>
      </c>
      <c r="P370" s="1" t="s">
        <v>1003</v>
      </c>
      <c r="Q370" s="1">
        <f t="shared" si="125"/>
        <v>1</v>
      </c>
      <c r="R370" s="1" t="s">
        <v>965</v>
      </c>
      <c r="S370" s="1">
        <f t="shared" si="120"/>
        <v>1</v>
      </c>
      <c r="T370" s="1" t="s">
        <v>965</v>
      </c>
      <c r="V370" s="1" t="str">
        <f t="shared" si="107"/>
        <v>MCI (Br)</v>
      </c>
      <c r="W370" s="1" t="str">
        <f t="shared" si="108"/>
        <v>MCI (Br)</v>
      </c>
      <c r="X370" s="1" t="s">
        <v>981</v>
      </c>
      <c r="Y370" s="1" t="s">
        <v>981</v>
      </c>
      <c r="Z370" s="1" t="s">
        <v>981</v>
      </c>
      <c r="AA370" s="1" t="s">
        <v>981</v>
      </c>
      <c r="AB370" s="1" t="s">
        <v>981</v>
      </c>
      <c r="AC370" s="1" t="s">
        <v>981</v>
      </c>
    </row>
    <row r="371" spans="1:29" ht="75" x14ac:dyDescent="0.25">
      <c r="A371" s="1">
        <v>75</v>
      </c>
      <c r="B371" s="1" t="s">
        <v>349</v>
      </c>
      <c r="C371" s="1" t="s">
        <v>350</v>
      </c>
      <c r="D371" s="1">
        <v>172</v>
      </c>
      <c r="E371" s="1" t="s">
        <v>356</v>
      </c>
      <c r="H371" s="1">
        <v>5</v>
      </c>
      <c r="I371" s="1" t="s">
        <v>354</v>
      </c>
      <c r="K371" s="1" t="s">
        <v>1392</v>
      </c>
      <c r="L371" s="1" t="s">
        <v>1393</v>
      </c>
      <c r="M371" s="1" t="s">
        <v>960</v>
      </c>
      <c r="Q371" s="1">
        <f t="shared" si="125"/>
        <v>0</v>
      </c>
      <c r="R371" s="1" t="s">
        <v>976</v>
      </c>
      <c r="S371" s="1">
        <f t="shared" si="120"/>
        <v>0</v>
      </c>
      <c r="T371" s="1" t="s">
        <v>976</v>
      </c>
      <c r="U371" s="1" t="s">
        <v>1790</v>
      </c>
      <c r="V371" s="1" t="str">
        <f t="shared" si="107"/>
        <v>INT/CSCH EVENT</v>
      </c>
      <c r="W371" s="1" t="str">
        <f t="shared" si="108"/>
        <v>INT/CSCH EVENT</v>
      </c>
      <c r="X371" s="1" t="s">
        <v>1799</v>
      </c>
      <c r="Y371" s="1" t="s">
        <v>1799</v>
      </c>
      <c r="Z371" s="1" t="s">
        <v>1790</v>
      </c>
      <c r="AA371" s="1" t="s">
        <v>1790</v>
      </c>
      <c r="AB371" s="1" t="s">
        <v>1066</v>
      </c>
      <c r="AC371" s="1" t="s">
        <v>1805</v>
      </c>
    </row>
    <row r="372" spans="1:29" ht="75" x14ac:dyDescent="0.25">
      <c r="A372" s="1">
        <v>75</v>
      </c>
      <c r="B372" s="1" t="s">
        <v>349</v>
      </c>
      <c r="C372" s="1" t="s">
        <v>350</v>
      </c>
      <c r="D372" s="1">
        <v>172</v>
      </c>
      <c r="E372" s="1" t="s">
        <v>356</v>
      </c>
      <c r="H372" s="1">
        <v>5</v>
      </c>
      <c r="I372" s="1" t="s">
        <v>355</v>
      </c>
      <c r="K372" s="1" t="s">
        <v>14</v>
      </c>
      <c r="L372" s="1" t="s">
        <v>1043</v>
      </c>
      <c r="M372" s="1" t="s">
        <v>984</v>
      </c>
      <c r="N372" s="1" t="s">
        <v>979</v>
      </c>
      <c r="Q372" s="1">
        <f t="shared" ref="Q372:Q375" si="126">LEN(N372)+LEN(P372)</f>
        <v>1</v>
      </c>
      <c r="R372" s="1" t="s">
        <v>972</v>
      </c>
      <c r="S372" s="1">
        <f t="shared" si="120"/>
        <v>1</v>
      </c>
      <c r="T372" s="1" t="s">
        <v>972</v>
      </c>
      <c r="U372" s="1" t="s">
        <v>1790</v>
      </c>
      <c r="V372" s="1" t="str">
        <f t="shared" si="107"/>
        <v>MCI (Tr) EVENT</v>
      </c>
      <c r="W372" s="1" t="str">
        <f t="shared" si="108"/>
        <v>MCI (Tr) EVENT</v>
      </c>
      <c r="X372" s="1" t="s">
        <v>1798</v>
      </c>
      <c r="Y372" s="1" t="s">
        <v>1798</v>
      </c>
      <c r="Z372" s="1" t="s">
        <v>1790</v>
      </c>
      <c r="AA372" s="1" t="s">
        <v>1790</v>
      </c>
      <c r="AB372" s="1" t="s">
        <v>1798</v>
      </c>
      <c r="AC372" s="1" t="s">
        <v>1798</v>
      </c>
    </row>
    <row r="373" spans="1:29" ht="75" x14ac:dyDescent="0.25">
      <c r="A373" s="1">
        <v>76</v>
      </c>
      <c r="B373" s="1" t="s">
        <v>357</v>
      </c>
      <c r="C373" s="1">
        <v>83</v>
      </c>
      <c r="D373" s="1">
        <v>171</v>
      </c>
      <c r="E373" s="1" t="s">
        <v>358</v>
      </c>
      <c r="H373" s="1">
        <v>1</v>
      </c>
      <c r="I373" s="1" t="s">
        <v>359</v>
      </c>
      <c r="K373" s="1" t="s">
        <v>1394</v>
      </c>
      <c r="L373" s="1" t="s">
        <v>1395</v>
      </c>
      <c r="M373" s="1" t="s">
        <v>954</v>
      </c>
      <c r="O373" s="1" t="s">
        <v>1003</v>
      </c>
      <c r="P373" s="1" t="s">
        <v>1003</v>
      </c>
      <c r="Q373" s="1">
        <f t="shared" si="126"/>
        <v>1</v>
      </c>
      <c r="R373" s="1" t="s">
        <v>965</v>
      </c>
      <c r="S373" s="1">
        <f t="shared" si="120"/>
        <v>1</v>
      </c>
      <c r="T373" s="1" t="s">
        <v>965</v>
      </c>
      <c r="V373" s="1" t="str">
        <f t="shared" si="107"/>
        <v>MCI (Br)</v>
      </c>
      <c r="W373" s="1" t="str">
        <f t="shared" si="108"/>
        <v>MCI (Br)</v>
      </c>
      <c r="X373" s="1" t="s">
        <v>981</v>
      </c>
      <c r="Y373" s="1" t="s">
        <v>981</v>
      </c>
      <c r="Z373" s="1" t="s">
        <v>981</v>
      </c>
      <c r="AA373" s="1" t="s">
        <v>981</v>
      </c>
      <c r="AB373" s="1" t="s">
        <v>981</v>
      </c>
      <c r="AC373" s="1" t="s">
        <v>981</v>
      </c>
    </row>
    <row r="374" spans="1:29" ht="105" x14ac:dyDescent="0.25">
      <c r="A374" s="1">
        <v>77</v>
      </c>
      <c r="B374" s="1" t="s">
        <v>361</v>
      </c>
      <c r="C374" s="1" t="s">
        <v>360</v>
      </c>
      <c r="D374" s="1">
        <v>169</v>
      </c>
      <c r="E374" s="1" t="s">
        <v>362</v>
      </c>
      <c r="H374" s="1">
        <v>11</v>
      </c>
      <c r="I374" s="1" t="s">
        <v>1396</v>
      </c>
      <c r="K374" s="1" t="s">
        <v>1355</v>
      </c>
      <c r="L374" s="1" t="s">
        <v>1356</v>
      </c>
      <c r="M374" s="1" t="s">
        <v>963</v>
      </c>
      <c r="O374" s="1" t="s">
        <v>964</v>
      </c>
      <c r="P374" s="1" t="s">
        <v>964</v>
      </c>
      <c r="Q374" s="3">
        <f t="shared" si="126"/>
        <v>1</v>
      </c>
      <c r="R374" s="1" t="s">
        <v>965</v>
      </c>
      <c r="S374" s="1">
        <f t="shared" si="120"/>
        <v>1</v>
      </c>
      <c r="T374" s="1" t="s">
        <v>965</v>
      </c>
      <c r="V374" s="1" t="str">
        <f t="shared" si="107"/>
        <v>MCI (Br)</v>
      </c>
      <c r="W374" s="1" t="str">
        <f t="shared" si="108"/>
        <v>MCI (Br)</v>
      </c>
      <c r="X374" s="1" t="s">
        <v>981</v>
      </c>
      <c r="Y374" s="1" t="s">
        <v>981</v>
      </c>
      <c r="Z374" s="1" t="s">
        <v>981</v>
      </c>
      <c r="AA374" s="1" t="s">
        <v>981</v>
      </c>
      <c r="AB374" s="1" t="s">
        <v>981</v>
      </c>
      <c r="AC374" s="1" t="s">
        <v>981</v>
      </c>
    </row>
    <row r="375" spans="1:29" ht="105" x14ac:dyDescent="0.25">
      <c r="A375" s="1">
        <v>77</v>
      </c>
      <c r="B375" s="1" t="s">
        <v>361</v>
      </c>
      <c r="C375" s="1" t="s">
        <v>360</v>
      </c>
      <c r="D375" s="1">
        <v>169</v>
      </c>
      <c r="E375" s="1" t="s">
        <v>362</v>
      </c>
      <c r="H375" s="1">
        <v>11</v>
      </c>
      <c r="I375" s="1" t="s">
        <v>1397</v>
      </c>
      <c r="K375" s="1" t="s">
        <v>582</v>
      </c>
      <c r="L375" s="1" t="s">
        <v>1054</v>
      </c>
      <c r="M375" s="1" t="s">
        <v>960</v>
      </c>
      <c r="N375" s="1" t="s">
        <v>1084</v>
      </c>
      <c r="Q375" s="3">
        <f t="shared" si="126"/>
        <v>1</v>
      </c>
      <c r="R375" s="1" t="s">
        <v>972</v>
      </c>
      <c r="S375" s="1">
        <f t="shared" si="120"/>
        <v>1</v>
      </c>
      <c r="T375" s="1" t="s">
        <v>972</v>
      </c>
      <c r="V375" s="1" t="str">
        <f t="shared" si="107"/>
        <v>MCI (Tr)</v>
      </c>
      <c r="W375" s="1" t="str">
        <f t="shared" si="108"/>
        <v>MCI (Tr)</v>
      </c>
      <c r="X375" s="1" t="s">
        <v>981</v>
      </c>
      <c r="Y375" s="1" t="s">
        <v>981</v>
      </c>
      <c r="Z375" s="1" t="s">
        <v>981</v>
      </c>
      <c r="AA375" s="1" t="s">
        <v>981</v>
      </c>
      <c r="AB375" s="1" t="s">
        <v>981</v>
      </c>
      <c r="AC375" s="1" t="s">
        <v>981</v>
      </c>
    </row>
    <row r="376" spans="1:29" ht="105" x14ac:dyDescent="0.25">
      <c r="A376" s="1">
        <v>77</v>
      </c>
      <c r="B376" s="1" t="s">
        <v>361</v>
      </c>
      <c r="C376" s="1" t="s">
        <v>360</v>
      </c>
      <c r="D376" s="1">
        <v>169</v>
      </c>
      <c r="E376" s="1" t="s">
        <v>362</v>
      </c>
      <c r="H376" s="1">
        <v>11</v>
      </c>
      <c r="I376" s="1" t="s">
        <v>363</v>
      </c>
      <c r="K376" s="1" t="s">
        <v>1400</v>
      </c>
      <c r="L376" s="1" t="s">
        <v>1129</v>
      </c>
      <c r="M376" s="1" t="s">
        <v>984</v>
      </c>
      <c r="O376" s="1" t="s">
        <v>964</v>
      </c>
      <c r="P376" s="1" t="s">
        <v>964</v>
      </c>
      <c r="Q376" s="3">
        <f t="shared" ref="Q376:Q377" si="127">LEN(N376)+LEN(P376)</f>
        <v>1</v>
      </c>
      <c r="R376" s="1" t="s">
        <v>965</v>
      </c>
      <c r="S376" s="1">
        <f t="shared" si="120"/>
        <v>1</v>
      </c>
      <c r="T376" s="1" t="s">
        <v>965</v>
      </c>
      <c r="U376" s="1" t="s">
        <v>1790</v>
      </c>
      <c r="V376" s="1" t="str">
        <f t="shared" si="107"/>
        <v>MCI (Br) EVENT</v>
      </c>
      <c r="W376" s="1" t="str">
        <f t="shared" si="108"/>
        <v>MCI (Br) EVENT</v>
      </c>
      <c r="X376" s="1" t="s">
        <v>1798</v>
      </c>
      <c r="Y376" s="1" t="s">
        <v>1798</v>
      </c>
      <c r="Z376" s="1" t="s">
        <v>1790</v>
      </c>
      <c r="AA376" s="1" t="s">
        <v>1790</v>
      </c>
      <c r="AB376" s="1" t="s">
        <v>1798</v>
      </c>
      <c r="AC376" s="1" t="s">
        <v>1798</v>
      </c>
    </row>
    <row r="377" spans="1:29" ht="105" x14ac:dyDescent="0.25">
      <c r="A377" s="1">
        <v>77</v>
      </c>
      <c r="B377" s="1" t="s">
        <v>361</v>
      </c>
      <c r="C377" s="1" t="s">
        <v>360</v>
      </c>
      <c r="D377" s="1">
        <v>169</v>
      </c>
      <c r="E377" s="1" t="s">
        <v>362</v>
      </c>
      <c r="H377" s="1">
        <v>11</v>
      </c>
      <c r="I377" s="1" t="s">
        <v>364</v>
      </c>
      <c r="K377" s="1" t="s">
        <v>941</v>
      </c>
      <c r="L377" s="1" t="s">
        <v>1043</v>
      </c>
      <c r="M377" s="1" t="s">
        <v>984</v>
      </c>
      <c r="N377" s="1" t="s">
        <v>979</v>
      </c>
      <c r="Q377" s="1">
        <f t="shared" si="127"/>
        <v>1</v>
      </c>
      <c r="R377" s="1" t="s">
        <v>972</v>
      </c>
      <c r="S377" s="1">
        <f t="shared" si="120"/>
        <v>1</v>
      </c>
      <c r="T377" s="1" t="s">
        <v>972</v>
      </c>
      <c r="U377" s="1" t="s">
        <v>1790</v>
      </c>
      <c r="V377" s="1" t="str">
        <f t="shared" si="107"/>
        <v>MCI (Tr) EVENT</v>
      </c>
      <c r="W377" s="1" t="str">
        <f t="shared" si="108"/>
        <v>MCI (Tr) EVENT</v>
      </c>
      <c r="X377" s="1" t="s">
        <v>1798</v>
      </c>
      <c r="Y377" s="1" t="s">
        <v>1798</v>
      </c>
      <c r="Z377" s="1" t="s">
        <v>1790</v>
      </c>
      <c r="AA377" s="1" t="s">
        <v>1790</v>
      </c>
      <c r="AB377" s="1" t="s">
        <v>1798</v>
      </c>
      <c r="AC377" s="1" t="s">
        <v>1798</v>
      </c>
    </row>
    <row r="378" spans="1:29" ht="105" x14ac:dyDescent="0.25">
      <c r="A378" s="1">
        <v>77</v>
      </c>
      <c r="B378" s="1" t="s">
        <v>361</v>
      </c>
      <c r="C378" s="1" t="s">
        <v>360</v>
      </c>
      <c r="D378" s="1">
        <v>169</v>
      </c>
      <c r="E378" s="1" t="s">
        <v>362</v>
      </c>
      <c r="H378" s="1">
        <v>11</v>
      </c>
      <c r="I378" s="1" t="s">
        <v>365</v>
      </c>
      <c r="K378" s="1" t="s">
        <v>1401</v>
      </c>
      <c r="L378" s="1" t="s">
        <v>1029</v>
      </c>
      <c r="M378" s="1" t="s">
        <v>963</v>
      </c>
      <c r="N378" s="1" t="s">
        <v>1002</v>
      </c>
      <c r="Q378" s="1">
        <f t="shared" ref="Q378" si="128">LEN(N378)+LEN(P378)</f>
        <v>1</v>
      </c>
      <c r="R378" s="1" t="s">
        <v>972</v>
      </c>
      <c r="S378" s="1">
        <f t="shared" si="120"/>
        <v>1</v>
      </c>
      <c r="T378" s="1" t="s">
        <v>972</v>
      </c>
      <c r="V378" s="1" t="str">
        <f t="shared" si="107"/>
        <v>MCI (Tr)</v>
      </c>
      <c r="W378" s="1" t="str">
        <f t="shared" si="108"/>
        <v>MCI (Tr)</v>
      </c>
      <c r="X378" s="1" t="s">
        <v>981</v>
      </c>
      <c r="Y378" s="1" t="s">
        <v>981</v>
      </c>
      <c r="Z378" s="1" t="s">
        <v>981</v>
      </c>
      <c r="AA378" s="1" t="s">
        <v>981</v>
      </c>
      <c r="AB378" s="1" t="s">
        <v>981</v>
      </c>
      <c r="AC378" s="1" t="s">
        <v>981</v>
      </c>
    </row>
    <row r="379" spans="1:29" ht="105" x14ac:dyDescent="0.25">
      <c r="A379" s="1">
        <v>77</v>
      </c>
      <c r="B379" s="1" t="s">
        <v>361</v>
      </c>
      <c r="C379" s="1" t="s">
        <v>360</v>
      </c>
      <c r="D379" s="1">
        <v>169</v>
      </c>
      <c r="E379" s="1" t="s">
        <v>362</v>
      </c>
      <c r="H379" s="1">
        <v>11</v>
      </c>
      <c r="I379" s="1" t="s">
        <v>366</v>
      </c>
      <c r="K379" s="1" t="s">
        <v>1402</v>
      </c>
      <c r="L379" s="1" t="s">
        <v>1347</v>
      </c>
      <c r="M379" s="1" t="s">
        <v>960</v>
      </c>
      <c r="O379" s="1" t="s">
        <v>1003</v>
      </c>
      <c r="P379" s="1" t="s">
        <v>1003</v>
      </c>
      <c r="Q379" s="1">
        <f t="shared" ref="Q379:Q381" si="129">LEN(N379)+LEN(P379)</f>
        <v>1</v>
      </c>
      <c r="R379" s="1" t="s">
        <v>965</v>
      </c>
      <c r="S379" s="1">
        <f t="shared" si="120"/>
        <v>1</v>
      </c>
      <c r="T379" s="1" t="s">
        <v>965</v>
      </c>
      <c r="V379" s="1" t="str">
        <f t="shared" si="107"/>
        <v>MCI (Br)</v>
      </c>
      <c r="W379" s="1" t="str">
        <f t="shared" si="108"/>
        <v>MCI (Br)</v>
      </c>
      <c r="X379" s="1" t="s">
        <v>981</v>
      </c>
      <c r="Y379" s="1" t="s">
        <v>981</v>
      </c>
      <c r="Z379" s="1" t="s">
        <v>981</v>
      </c>
      <c r="AA379" s="1" t="s">
        <v>981</v>
      </c>
      <c r="AB379" s="1" t="s">
        <v>981</v>
      </c>
      <c r="AC379" s="1" t="s">
        <v>981</v>
      </c>
    </row>
    <row r="380" spans="1:29" ht="105" x14ac:dyDescent="0.25">
      <c r="A380" s="1">
        <v>77</v>
      </c>
      <c r="B380" s="1" t="s">
        <v>361</v>
      </c>
      <c r="C380" s="1" t="s">
        <v>360</v>
      </c>
      <c r="D380" s="1">
        <v>169</v>
      </c>
      <c r="E380" s="1" t="s">
        <v>362</v>
      </c>
      <c r="H380" s="1">
        <v>11</v>
      </c>
      <c r="I380" s="1" t="s">
        <v>1399</v>
      </c>
      <c r="K380" s="1" t="s">
        <v>1403</v>
      </c>
      <c r="L380" s="1" t="s">
        <v>1059</v>
      </c>
      <c r="M380" s="1" t="s">
        <v>1060</v>
      </c>
      <c r="O380" s="1" t="s">
        <v>994</v>
      </c>
      <c r="P380" s="1" t="s">
        <v>994</v>
      </c>
      <c r="Q380" s="1">
        <f t="shared" si="129"/>
        <v>1</v>
      </c>
      <c r="R380" s="1" t="s">
        <v>965</v>
      </c>
      <c r="S380" s="1">
        <f t="shared" si="120"/>
        <v>1</v>
      </c>
      <c r="T380" s="1" t="s">
        <v>965</v>
      </c>
      <c r="V380" s="1" t="str">
        <f t="shared" si="107"/>
        <v>MCI (Br)</v>
      </c>
      <c r="W380" s="1" t="str">
        <f t="shared" si="108"/>
        <v>MCI (Br)</v>
      </c>
      <c r="X380" s="1" t="s">
        <v>981</v>
      </c>
      <c r="Y380" s="1" t="s">
        <v>981</v>
      </c>
      <c r="Z380" s="1" t="s">
        <v>981</v>
      </c>
      <c r="AA380" s="1" t="s">
        <v>981</v>
      </c>
      <c r="AB380" s="1" t="s">
        <v>981</v>
      </c>
      <c r="AC380" s="1" t="s">
        <v>981</v>
      </c>
    </row>
    <row r="381" spans="1:29" ht="105" x14ac:dyDescent="0.25">
      <c r="A381" s="1">
        <v>77</v>
      </c>
      <c r="B381" s="1" t="s">
        <v>361</v>
      </c>
      <c r="C381" s="1" t="s">
        <v>360</v>
      </c>
      <c r="D381" s="1">
        <v>169</v>
      </c>
      <c r="E381" s="1" t="s">
        <v>362</v>
      </c>
      <c r="H381" s="1">
        <v>11</v>
      </c>
      <c r="I381" s="1" t="s">
        <v>1398</v>
      </c>
      <c r="K381" s="1" t="s">
        <v>1404</v>
      </c>
      <c r="L381" s="1" t="s">
        <v>983</v>
      </c>
      <c r="M381" s="1" t="s">
        <v>984</v>
      </c>
      <c r="N381" s="1" t="s">
        <v>1002</v>
      </c>
      <c r="Q381" s="1">
        <f t="shared" si="129"/>
        <v>1</v>
      </c>
      <c r="R381" s="1" t="s">
        <v>972</v>
      </c>
      <c r="S381" s="1">
        <f t="shared" si="120"/>
        <v>1</v>
      </c>
      <c r="T381" s="1" t="s">
        <v>972</v>
      </c>
      <c r="U381" s="1" t="s">
        <v>1790</v>
      </c>
      <c r="V381" s="1" t="str">
        <f t="shared" ref="V381:V444" si="130">IF(ISBLANK(U381),R381,CONCATENATE(R381," ",U381))</f>
        <v>MCI (Tr) EVENT</v>
      </c>
      <c r="W381" s="1" t="str">
        <f t="shared" ref="W381:W444" si="131">IF(ISBLANK(T381),"",IF(ISBLANK(U381),T381,CONCATENATE(T381," ",U381)))</f>
        <v>MCI (Tr) EVENT</v>
      </c>
      <c r="X381" s="1" t="s">
        <v>1798</v>
      </c>
      <c r="Y381" s="1" t="s">
        <v>1798</v>
      </c>
      <c r="Z381" s="1" t="s">
        <v>1790</v>
      </c>
      <c r="AA381" s="1" t="s">
        <v>1790</v>
      </c>
      <c r="AB381" s="1" t="s">
        <v>1798</v>
      </c>
      <c r="AC381" s="1" t="s">
        <v>1798</v>
      </c>
    </row>
    <row r="382" spans="1:29" ht="105" x14ac:dyDescent="0.25">
      <c r="A382" s="1">
        <v>77</v>
      </c>
      <c r="B382" s="1" t="s">
        <v>361</v>
      </c>
      <c r="C382" s="1" t="s">
        <v>360</v>
      </c>
      <c r="D382" s="1">
        <v>169</v>
      </c>
      <c r="E382" s="1" t="s">
        <v>362</v>
      </c>
      <c r="H382" s="1">
        <v>11</v>
      </c>
      <c r="I382" s="1" t="s">
        <v>367</v>
      </c>
      <c r="K382" s="1" t="s">
        <v>941</v>
      </c>
      <c r="L382" s="1" t="s">
        <v>983</v>
      </c>
      <c r="M382" s="1" t="s">
        <v>984</v>
      </c>
      <c r="N382" s="1" t="s">
        <v>979</v>
      </c>
      <c r="Q382" s="1">
        <f t="shared" ref="Q382" si="132">LEN(N382)+LEN(P382)</f>
        <v>1</v>
      </c>
      <c r="R382" s="1" t="s">
        <v>972</v>
      </c>
      <c r="S382" s="1">
        <f t="shared" si="120"/>
        <v>1</v>
      </c>
      <c r="T382" s="1" t="s">
        <v>972</v>
      </c>
      <c r="U382" s="1" t="s">
        <v>1790</v>
      </c>
      <c r="V382" s="1" t="str">
        <f t="shared" si="130"/>
        <v>MCI (Tr) EVENT</v>
      </c>
      <c r="W382" s="1" t="str">
        <f t="shared" si="131"/>
        <v>MCI (Tr) EVENT</v>
      </c>
      <c r="X382" s="1" t="s">
        <v>1798</v>
      </c>
      <c r="Y382" s="1" t="s">
        <v>1798</v>
      </c>
      <c r="Z382" s="1" t="s">
        <v>1790</v>
      </c>
      <c r="AA382" s="1" t="s">
        <v>1790</v>
      </c>
      <c r="AB382" s="1" t="s">
        <v>1798</v>
      </c>
      <c r="AC382" s="1" t="s">
        <v>1798</v>
      </c>
    </row>
    <row r="383" spans="1:29" ht="105" x14ac:dyDescent="0.25">
      <c r="A383" s="1">
        <v>77</v>
      </c>
      <c r="B383" s="1" t="s">
        <v>361</v>
      </c>
      <c r="C383" s="1" t="s">
        <v>360</v>
      </c>
      <c r="D383" s="1">
        <v>169</v>
      </c>
      <c r="E383" s="1" t="s">
        <v>362</v>
      </c>
      <c r="H383" s="1">
        <v>11</v>
      </c>
      <c r="I383" s="1" t="s">
        <v>368</v>
      </c>
      <c r="K383" s="1" t="s">
        <v>941</v>
      </c>
      <c r="L383" s="1" t="s">
        <v>983</v>
      </c>
      <c r="M383" s="1" t="s">
        <v>984</v>
      </c>
      <c r="N383" s="1" t="s">
        <v>979</v>
      </c>
      <c r="Q383" s="1">
        <f t="shared" ref="Q383:Q388" si="133">LEN(N383)+LEN(P383)</f>
        <v>1</v>
      </c>
      <c r="R383" s="1" t="s">
        <v>972</v>
      </c>
      <c r="S383" s="1">
        <f t="shared" si="120"/>
        <v>1</v>
      </c>
      <c r="T383" s="1" t="s">
        <v>972</v>
      </c>
      <c r="U383" s="1" t="s">
        <v>1790</v>
      </c>
      <c r="V383" s="1" t="str">
        <f t="shared" si="130"/>
        <v>MCI (Tr) EVENT</v>
      </c>
      <c r="W383" s="1" t="str">
        <f t="shared" si="131"/>
        <v>MCI (Tr) EVENT</v>
      </c>
      <c r="X383" s="1" t="s">
        <v>1798</v>
      </c>
      <c r="Y383" s="1" t="s">
        <v>1798</v>
      </c>
      <c r="Z383" s="1" t="s">
        <v>1790</v>
      </c>
      <c r="AA383" s="1" t="s">
        <v>1790</v>
      </c>
      <c r="AB383" s="1" t="s">
        <v>1798</v>
      </c>
      <c r="AC383" s="1" t="s">
        <v>1798</v>
      </c>
    </row>
    <row r="384" spans="1:29" ht="180" x14ac:dyDescent="0.25">
      <c r="A384" s="1">
        <v>77</v>
      </c>
      <c r="B384" s="1" t="s">
        <v>361</v>
      </c>
      <c r="C384" s="1" t="s">
        <v>360</v>
      </c>
      <c r="D384" s="1">
        <v>169</v>
      </c>
      <c r="E384" s="1" t="s">
        <v>362</v>
      </c>
      <c r="H384" s="1">
        <v>11</v>
      </c>
      <c r="I384" s="1" t="s">
        <v>369</v>
      </c>
      <c r="K384" s="1" t="s">
        <v>1405</v>
      </c>
      <c r="L384" s="1" t="s">
        <v>1059</v>
      </c>
      <c r="M384" s="1" t="s">
        <v>1060</v>
      </c>
      <c r="O384" s="1" t="s">
        <v>994</v>
      </c>
      <c r="P384" s="1" t="s">
        <v>994</v>
      </c>
      <c r="Q384" s="1">
        <f t="shared" si="133"/>
        <v>1</v>
      </c>
      <c r="R384" s="1" t="s">
        <v>965</v>
      </c>
      <c r="S384" s="1">
        <f t="shared" si="120"/>
        <v>1</v>
      </c>
      <c r="T384" s="1" t="s">
        <v>965</v>
      </c>
      <c r="V384" s="1" t="str">
        <f t="shared" si="130"/>
        <v>MCI (Br)</v>
      </c>
      <c r="W384" s="1" t="str">
        <f t="shared" si="131"/>
        <v>MCI (Br)</v>
      </c>
      <c r="X384" s="1" t="s">
        <v>981</v>
      </c>
      <c r="Y384" s="1" t="s">
        <v>981</v>
      </c>
      <c r="Z384" s="1" t="s">
        <v>981</v>
      </c>
      <c r="AA384" s="1" t="s">
        <v>981</v>
      </c>
      <c r="AB384" s="1" t="s">
        <v>981</v>
      </c>
      <c r="AC384" s="1" t="s">
        <v>981</v>
      </c>
    </row>
    <row r="385" spans="1:29" ht="90" x14ac:dyDescent="0.25">
      <c r="A385" s="1">
        <v>78</v>
      </c>
      <c r="B385" s="1" t="s">
        <v>370</v>
      </c>
      <c r="C385" s="1" t="s">
        <v>372</v>
      </c>
      <c r="D385" s="1">
        <v>167</v>
      </c>
      <c r="E385" s="1" t="s">
        <v>371</v>
      </c>
      <c r="H385" s="1">
        <v>5</v>
      </c>
      <c r="I385" s="1" t="s">
        <v>373</v>
      </c>
      <c r="K385" s="1" t="s">
        <v>1246</v>
      </c>
      <c r="L385" s="1" t="s">
        <v>1076</v>
      </c>
      <c r="M385" s="1" t="s">
        <v>984</v>
      </c>
      <c r="Q385" s="1">
        <f t="shared" si="133"/>
        <v>0</v>
      </c>
      <c r="R385" s="1" t="s">
        <v>976</v>
      </c>
      <c r="S385" s="1">
        <f t="shared" si="120"/>
        <v>0</v>
      </c>
      <c r="T385" s="1" t="s">
        <v>976</v>
      </c>
      <c r="U385" s="1" t="s">
        <v>1790</v>
      </c>
      <c r="V385" s="1" t="str">
        <f t="shared" si="130"/>
        <v>INT/CSCH EVENT</v>
      </c>
      <c r="W385" s="1" t="str">
        <f t="shared" si="131"/>
        <v>INT/CSCH EVENT</v>
      </c>
      <c r="X385" s="1" t="s">
        <v>1799</v>
      </c>
      <c r="Y385" s="1" t="s">
        <v>1799</v>
      </c>
      <c r="Z385" s="1" t="s">
        <v>1790</v>
      </c>
      <c r="AA385" s="1" t="s">
        <v>1790</v>
      </c>
      <c r="AB385" s="1" t="s">
        <v>1066</v>
      </c>
      <c r="AC385" s="1" t="s">
        <v>1805</v>
      </c>
    </row>
    <row r="386" spans="1:29" ht="90" x14ac:dyDescent="0.25">
      <c r="A386" s="1">
        <v>78</v>
      </c>
      <c r="B386" s="1" t="s">
        <v>370</v>
      </c>
      <c r="C386" s="1" t="s">
        <v>372</v>
      </c>
      <c r="D386" s="1">
        <v>167</v>
      </c>
      <c r="E386" s="1" t="s">
        <v>371</v>
      </c>
      <c r="H386" s="1">
        <v>5</v>
      </c>
      <c r="I386" s="1" t="s">
        <v>374</v>
      </c>
      <c r="K386" s="1" t="s">
        <v>1406</v>
      </c>
      <c r="L386" s="1" t="s">
        <v>1076</v>
      </c>
      <c r="M386" s="1" t="s">
        <v>984</v>
      </c>
      <c r="Q386" s="1">
        <f t="shared" si="133"/>
        <v>0</v>
      </c>
      <c r="R386" s="1" t="s">
        <v>976</v>
      </c>
      <c r="S386" s="1">
        <f t="shared" si="120"/>
        <v>0</v>
      </c>
      <c r="T386" s="1" t="s">
        <v>976</v>
      </c>
      <c r="U386" s="1" t="s">
        <v>1790</v>
      </c>
      <c r="V386" s="1" t="str">
        <f t="shared" si="130"/>
        <v>INT/CSCH EVENT</v>
      </c>
      <c r="W386" s="1" t="str">
        <f t="shared" si="131"/>
        <v>INT/CSCH EVENT</v>
      </c>
      <c r="X386" s="1" t="s">
        <v>1799</v>
      </c>
      <c r="Y386" s="1" t="s">
        <v>1799</v>
      </c>
      <c r="Z386" s="1" t="s">
        <v>1790</v>
      </c>
      <c r="AA386" s="1" t="s">
        <v>1790</v>
      </c>
      <c r="AB386" s="1" t="s">
        <v>1066</v>
      </c>
      <c r="AC386" s="1" t="s">
        <v>1805</v>
      </c>
    </row>
    <row r="387" spans="1:29" ht="90" x14ac:dyDescent="0.25">
      <c r="A387" s="1">
        <v>78</v>
      </c>
      <c r="B387" s="1" t="s">
        <v>370</v>
      </c>
      <c r="C387" s="1" t="s">
        <v>372</v>
      </c>
      <c r="D387" s="1">
        <v>167</v>
      </c>
      <c r="E387" s="1" t="s">
        <v>371</v>
      </c>
      <c r="H387" s="1">
        <v>5</v>
      </c>
      <c r="I387" s="1" t="s">
        <v>375</v>
      </c>
      <c r="K387" s="1" t="s">
        <v>14</v>
      </c>
      <c r="L387" s="1" t="s">
        <v>983</v>
      </c>
      <c r="M387" s="1" t="s">
        <v>984</v>
      </c>
      <c r="N387" s="1" t="s">
        <v>979</v>
      </c>
      <c r="Q387" s="1">
        <f t="shared" si="133"/>
        <v>1</v>
      </c>
      <c r="R387" s="1" t="s">
        <v>972</v>
      </c>
      <c r="S387" s="1">
        <f t="shared" si="120"/>
        <v>1</v>
      </c>
      <c r="T387" s="1" t="s">
        <v>972</v>
      </c>
      <c r="U387" s="1" t="s">
        <v>1790</v>
      </c>
      <c r="V387" s="1" t="str">
        <f t="shared" si="130"/>
        <v>MCI (Tr) EVENT</v>
      </c>
      <c r="W387" s="1" t="str">
        <f t="shared" si="131"/>
        <v>MCI (Tr) EVENT</v>
      </c>
      <c r="X387" s="1" t="s">
        <v>1798</v>
      </c>
      <c r="Y387" s="1" t="s">
        <v>1798</v>
      </c>
      <c r="Z387" s="1" t="s">
        <v>1790</v>
      </c>
      <c r="AA387" s="1" t="s">
        <v>1790</v>
      </c>
      <c r="AB387" s="1" t="s">
        <v>1798</v>
      </c>
      <c r="AC387" s="1" t="s">
        <v>1798</v>
      </c>
    </row>
    <row r="388" spans="1:29" ht="90" x14ac:dyDescent="0.25">
      <c r="A388" s="1">
        <v>78</v>
      </c>
      <c r="B388" s="1" t="s">
        <v>370</v>
      </c>
      <c r="C388" s="1" t="s">
        <v>372</v>
      </c>
      <c r="D388" s="1">
        <v>167</v>
      </c>
      <c r="E388" s="1" t="s">
        <v>371</v>
      </c>
      <c r="H388" s="1">
        <v>5</v>
      </c>
      <c r="I388" s="1" t="s">
        <v>376</v>
      </c>
      <c r="K388" s="1" t="s">
        <v>1211</v>
      </c>
      <c r="L388" s="1" t="s">
        <v>1114</v>
      </c>
      <c r="M388" s="1" t="s">
        <v>984</v>
      </c>
      <c r="N388" s="1" t="s">
        <v>979</v>
      </c>
      <c r="Q388" s="1">
        <f t="shared" si="133"/>
        <v>1</v>
      </c>
      <c r="R388" s="1" t="s">
        <v>972</v>
      </c>
      <c r="S388" s="1">
        <f t="shared" si="120"/>
        <v>1</v>
      </c>
      <c r="T388" s="1" t="s">
        <v>972</v>
      </c>
      <c r="V388" s="1" t="str">
        <f t="shared" si="130"/>
        <v>MCI (Tr)</v>
      </c>
      <c r="W388" s="1" t="str">
        <f t="shared" si="131"/>
        <v>MCI (Tr)</v>
      </c>
      <c r="X388" s="1" t="s">
        <v>981</v>
      </c>
      <c r="Y388" s="1" t="s">
        <v>981</v>
      </c>
      <c r="Z388" s="1" t="s">
        <v>981</v>
      </c>
      <c r="AA388" s="1" t="s">
        <v>981</v>
      </c>
      <c r="AB388" s="1" t="s">
        <v>981</v>
      </c>
      <c r="AC388" s="1" t="s">
        <v>981</v>
      </c>
    </row>
    <row r="389" spans="1:29" ht="180" x14ac:dyDescent="0.25">
      <c r="A389" s="1">
        <v>78</v>
      </c>
      <c r="B389" s="1" t="s">
        <v>370</v>
      </c>
      <c r="C389" s="1" t="s">
        <v>372</v>
      </c>
      <c r="D389" s="1">
        <v>167</v>
      </c>
      <c r="E389" s="1" t="s">
        <v>371</v>
      </c>
      <c r="H389" s="1">
        <v>5</v>
      </c>
      <c r="I389" s="1" t="s">
        <v>377</v>
      </c>
      <c r="K389" s="1" t="s">
        <v>1407</v>
      </c>
      <c r="L389" s="1" t="s">
        <v>1020</v>
      </c>
      <c r="M389" s="1" t="s">
        <v>984</v>
      </c>
      <c r="O389" s="1" t="s">
        <v>964</v>
      </c>
      <c r="P389" s="1" t="s">
        <v>964</v>
      </c>
      <c r="Q389" s="1">
        <f t="shared" ref="Q389:Q391" si="134">LEN(N389)+LEN(P389)</f>
        <v>1</v>
      </c>
      <c r="R389" s="1" t="s">
        <v>965</v>
      </c>
      <c r="S389" s="1">
        <f t="shared" si="120"/>
        <v>1</v>
      </c>
      <c r="T389" s="1" t="s">
        <v>965</v>
      </c>
      <c r="U389" s="1" t="s">
        <v>1790</v>
      </c>
      <c r="V389" s="1" t="str">
        <f t="shared" si="130"/>
        <v>MCI (Br) EVENT</v>
      </c>
      <c r="W389" s="1" t="str">
        <f t="shared" si="131"/>
        <v>MCI (Br) EVENT</v>
      </c>
      <c r="X389" s="1" t="s">
        <v>1798</v>
      </c>
      <c r="Y389" s="1" t="s">
        <v>1798</v>
      </c>
      <c r="Z389" s="1" t="s">
        <v>1790</v>
      </c>
      <c r="AA389" s="1" t="s">
        <v>1790</v>
      </c>
      <c r="AB389" s="1" t="s">
        <v>1798</v>
      </c>
      <c r="AC389" s="1" t="s">
        <v>1798</v>
      </c>
    </row>
    <row r="390" spans="1:29" ht="165" x14ac:dyDescent="0.25">
      <c r="A390" s="1">
        <v>79</v>
      </c>
      <c r="B390" s="1" t="s">
        <v>378</v>
      </c>
      <c r="C390" s="1">
        <v>85</v>
      </c>
      <c r="D390" s="1">
        <v>166</v>
      </c>
      <c r="E390" s="1" t="s">
        <v>379</v>
      </c>
      <c r="H390" s="1">
        <v>12</v>
      </c>
      <c r="I390" s="1" t="s">
        <v>380</v>
      </c>
      <c r="K390" s="1" t="s">
        <v>14</v>
      </c>
      <c r="L390" s="1" t="s">
        <v>983</v>
      </c>
      <c r="M390" s="1" t="s">
        <v>984</v>
      </c>
      <c r="N390" s="1" t="s">
        <v>979</v>
      </c>
      <c r="Q390" s="1">
        <f t="shared" si="134"/>
        <v>1</v>
      </c>
      <c r="R390" s="1" t="s">
        <v>972</v>
      </c>
      <c r="S390" s="1">
        <f t="shared" si="120"/>
        <v>1</v>
      </c>
      <c r="T390" s="1" t="s">
        <v>972</v>
      </c>
      <c r="U390" s="1" t="s">
        <v>1790</v>
      </c>
      <c r="V390" s="1" t="str">
        <f t="shared" si="130"/>
        <v>MCI (Tr) EVENT</v>
      </c>
      <c r="W390" s="1" t="str">
        <f t="shared" si="131"/>
        <v>MCI (Tr) EVENT</v>
      </c>
      <c r="X390" s="1" t="s">
        <v>1798</v>
      </c>
      <c r="Y390" s="1" t="s">
        <v>1798</v>
      </c>
      <c r="Z390" s="1" t="s">
        <v>1790</v>
      </c>
      <c r="AA390" s="1" t="s">
        <v>1790</v>
      </c>
      <c r="AB390" s="1" t="s">
        <v>1798</v>
      </c>
      <c r="AC390" s="1" t="s">
        <v>1798</v>
      </c>
    </row>
    <row r="391" spans="1:29" ht="165" x14ac:dyDescent="0.25">
      <c r="A391" s="1">
        <v>79</v>
      </c>
      <c r="B391" s="1" t="s">
        <v>378</v>
      </c>
      <c r="C391" s="1">
        <v>85</v>
      </c>
      <c r="D391" s="1">
        <v>166</v>
      </c>
      <c r="E391" s="1" t="s">
        <v>379</v>
      </c>
      <c r="H391" s="1">
        <v>12</v>
      </c>
      <c r="I391" s="1" t="s">
        <v>381</v>
      </c>
      <c r="K391" s="1" t="s">
        <v>1063</v>
      </c>
      <c r="L391" s="1" t="s">
        <v>1064</v>
      </c>
      <c r="M391" s="1" t="s">
        <v>984</v>
      </c>
      <c r="N391" s="1" t="s">
        <v>1002</v>
      </c>
      <c r="Q391" s="1">
        <f t="shared" si="134"/>
        <v>1</v>
      </c>
      <c r="R391" s="1" t="s">
        <v>972</v>
      </c>
      <c r="S391" s="1">
        <f t="shared" si="120"/>
        <v>1</v>
      </c>
      <c r="T391" s="1" t="s">
        <v>972</v>
      </c>
      <c r="U391" s="1" t="s">
        <v>1790</v>
      </c>
      <c r="V391" s="1" t="str">
        <f t="shared" si="130"/>
        <v>MCI (Tr) EVENT</v>
      </c>
      <c r="W391" s="1" t="str">
        <f t="shared" si="131"/>
        <v>MCI (Tr) EVENT</v>
      </c>
      <c r="X391" s="1" t="s">
        <v>1798</v>
      </c>
      <c r="Y391" s="1" t="s">
        <v>1798</v>
      </c>
      <c r="Z391" s="1" t="s">
        <v>1790</v>
      </c>
      <c r="AA391" s="1" t="s">
        <v>1790</v>
      </c>
      <c r="AB391" s="1" t="s">
        <v>1798</v>
      </c>
      <c r="AC391" s="1" t="s">
        <v>1798</v>
      </c>
    </row>
    <row r="392" spans="1:29" ht="165" x14ac:dyDescent="0.25">
      <c r="A392" s="1">
        <v>79</v>
      </c>
      <c r="B392" s="1" t="s">
        <v>378</v>
      </c>
      <c r="C392" s="1">
        <v>85</v>
      </c>
      <c r="D392" s="1">
        <v>166</v>
      </c>
      <c r="E392" s="1" t="s">
        <v>379</v>
      </c>
      <c r="H392" s="1">
        <v>12</v>
      </c>
      <c r="I392" s="1" t="s">
        <v>382</v>
      </c>
      <c r="K392" s="1" t="s">
        <v>1410</v>
      </c>
      <c r="L392" s="1" t="s">
        <v>1384</v>
      </c>
      <c r="M392" s="1" t="s">
        <v>984</v>
      </c>
      <c r="N392" s="1" t="s">
        <v>1002</v>
      </c>
      <c r="Q392" s="1">
        <f t="shared" ref="Q392" si="135">LEN(N392)+LEN(P392)</f>
        <v>1</v>
      </c>
      <c r="R392" s="1" t="s">
        <v>972</v>
      </c>
      <c r="S392" s="1">
        <f t="shared" si="120"/>
        <v>1</v>
      </c>
      <c r="T392" s="1" t="s">
        <v>972</v>
      </c>
      <c r="V392" s="1" t="str">
        <f t="shared" si="130"/>
        <v>MCI (Tr)</v>
      </c>
      <c r="W392" s="1" t="str">
        <f t="shared" si="131"/>
        <v>MCI (Tr)</v>
      </c>
      <c r="X392" s="1" t="s">
        <v>981</v>
      </c>
      <c r="Y392" s="1" t="s">
        <v>981</v>
      </c>
      <c r="Z392" s="1" t="s">
        <v>981</v>
      </c>
      <c r="AA392" s="1" t="s">
        <v>981</v>
      </c>
      <c r="AB392" s="1" t="s">
        <v>981</v>
      </c>
      <c r="AC392" s="1" t="s">
        <v>981</v>
      </c>
    </row>
    <row r="393" spans="1:29" ht="165" x14ac:dyDescent="0.25">
      <c r="A393" s="1">
        <v>79</v>
      </c>
      <c r="B393" s="1" t="s">
        <v>378</v>
      </c>
      <c r="C393" s="1">
        <v>85</v>
      </c>
      <c r="D393" s="1">
        <v>166</v>
      </c>
      <c r="E393" s="1" t="s">
        <v>379</v>
      </c>
      <c r="H393" s="1">
        <v>12</v>
      </c>
      <c r="I393" s="1" t="s">
        <v>383</v>
      </c>
      <c r="K393" s="1" t="s">
        <v>1411</v>
      </c>
      <c r="L393" s="1" t="s">
        <v>1412</v>
      </c>
      <c r="M393" s="1" t="s">
        <v>954</v>
      </c>
      <c r="O393" s="1" t="s">
        <v>1003</v>
      </c>
      <c r="P393" s="1" t="s">
        <v>1003</v>
      </c>
      <c r="Q393" s="1">
        <f t="shared" ref="Q393" si="136">LEN(N393)+LEN(P393)</f>
        <v>1</v>
      </c>
      <c r="R393" s="1" t="s">
        <v>965</v>
      </c>
      <c r="S393" s="1">
        <f t="shared" si="120"/>
        <v>1</v>
      </c>
      <c r="T393" s="1" t="s">
        <v>965</v>
      </c>
      <c r="V393" s="1" t="str">
        <f t="shared" si="130"/>
        <v>MCI (Br)</v>
      </c>
      <c r="W393" s="1" t="str">
        <f t="shared" si="131"/>
        <v>MCI (Br)</v>
      </c>
      <c r="X393" s="1" t="s">
        <v>981</v>
      </c>
      <c r="Y393" s="1" t="s">
        <v>981</v>
      </c>
      <c r="Z393" s="1" t="s">
        <v>981</v>
      </c>
      <c r="AA393" s="1" t="s">
        <v>981</v>
      </c>
      <c r="AB393" s="1" t="s">
        <v>981</v>
      </c>
      <c r="AC393" s="1" t="s">
        <v>981</v>
      </c>
    </row>
    <row r="394" spans="1:29" ht="165" x14ac:dyDescent="0.25">
      <c r="A394" s="1">
        <v>79</v>
      </c>
      <c r="B394" s="1" t="s">
        <v>378</v>
      </c>
      <c r="C394" s="1">
        <v>85</v>
      </c>
      <c r="D394" s="1">
        <v>166</v>
      </c>
      <c r="E394" s="1" t="s">
        <v>379</v>
      </c>
      <c r="H394" s="1">
        <v>12</v>
      </c>
      <c r="I394" s="1" t="s">
        <v>384</v>
      </c>
      <c r="K394" s="1" t="s">
        <v>1413</v>
      </c>
      <c r="L394" s="1" t="s">
        <v>1414</v>
      </c>
      <c r="M394" s="1" t="s">
        <v>984</v>
      </c>
      <c r="O394" s="1" t="s">
        <v>964</v>
      </c>
      <c r="P394" s="1" t="s">
        <v>964</v>
      </c>
      <c r="Q394" s="1">
        <f t="shared" ref="Q394:Q399" si="137">LEN(N394)+LEN(P394)</f>
        <v>1</v>
      </c>
      <c r="R394" s="1" t="s">
        <v>965</v>
      </c>
      <c r="S394" s="1">
        <f t="shared" si="120"/>
        <v>1</v>
      </c>
      <c r="T394" s="1" t="s">
        <v>965</v>
      </c>
      <c r="V394" s="1" t="str">
        <f t="shared" si="130"/>
        <v>MCI (Br)</v>
      </c>
      <c r="W394" s="1" t="str">
        <f t="shared" si="131"/>
        <v>MCI (Br)</v>
      </c>
      <c r="X394" s="1" t="s">
        <v>981</v>
      </c>
      <c r="Y394" s="1" t="s">
        <v>981</v>
      </c>
      <c r="Z394" s="1" t="s">
        <v>981</v>
      </c>
      <c r="AA394" s="1" t="s">
        <v>981</v>
      </c>
      <c r="AB394" s="1" t="s">
        <v>981</v>
      </c>
      <c r="AC394" s="1" t="s">
        <v>981</v>
      </c>
    </row>
    <row r="395" spans="1:29" ht="165" x14ac:dyDescent="0.25">
      <c r="A395" s="1">
        <v>79</v>
      </c>
      <c r="B395" s="1" t="s">
        <v>378</v>
      </c>
      <c r="C395" s="1">
        <v>85</v>
      </c>
      <c r="D395" s="1">
        <v>166</v>
      </c>
      <c r="E395" s="1" t="s">
        <v>379</v>
      </c>
      <c r="H395" s="1">
        <v>12</v>
      </c>
      <c r="I395" s="1" t="s">
        <v>385</v>
      </c>
      <c r="K395" s="1" t="s">
        <v>1415</v>
      </c>
      <c r="L395" s="1" t="s">
        <v>1416</v>
      </c>
      <c r="M395" s="1" t="s">
        <v>960</v>
      </c>
      <c r="Q395" s="1">
        <f t="shared" si="137"/>
        <v>0</v>
      </c>
      <c r="R395" s="1" t="s">
        <v>976</v>
      </c>
      <c r="S395" s="1">
        <f t="shared" si="120"/>
        <v>0</v>
      </c>
      <c r="T395" s="1" t="s">
        <v>976</v>
      </c>
      <c r="V395" s="1" t="str">
        <f t="shared" si="130"/>
        <v>INT/CSCH</v>
      </c>
      <c r="W395" s="1" t="str">
        <f t="shared" si="131"/>
        <v>INT/CSCH</v>
      </c>
      <c r="X395" s="1" t="s">
        <v>1799</v>
      </c>
      <c r="Y395" s="1" t="s">
        <v>1799</v>
      </c>
      <c r="Z395" s="1" t="s">
        <v>1799</v>
      </c>
      <c r="AA395" s="1" t="s">
        <v>1799</v>
      </c>
      <c r="AB395" s="1" t="s">
        <v>1799</v>
      </c>
      <c r="AC395" s="1" t="s">
        <v>1799</v>
      </c>
    </row>
    <row r="396" spans="1:29" ht="165" x14ac:dyDescent="0.25">
      <c r="A396" s="1">
        <v>79</v>
      </c>
      <c r="B396" s="1" t="s">
        <v>378</v>
      </c>
      <c r="C396" s="1">
        <v>85</v>
      </c>
      <c r="D396" s="1">
        <v>166</v>
      </c>
      <c r="E396" s="1" t="s">
        <v>379</v>
      </c>
      <c r="H396" s="1">
        <v>12</v>
      </c>
      <c r="I396" s="1" t="s">
        <v>386</v>
      </c>
      <c r="K396" s="1" t="s">
        <v>1246</v>
      </c>
      <c r="L396" s="1" t="s">
        <v>1076</v>
      </c>
      <c r="M396" s="1" t="s">
        <v>984</v>
      </c>
      <c r="Q396" s="1">
        <f t="shared" si="137"/>
        <v>0</v>
      </c>
      <c r="R396" s="1" t="s">
        <v>976</v>
      </c>
      <c r="S396" s="1">
        <f t="shared" si="120"/>
        <v>0</v>
      </c>
      <c r="T396" s="1" t="s">
        <v>976</v>
      </c>
      <c r="U396" s="1" t="s">
        <v>1790</v>
      </c>
      <c r="V396" s="1" t="str">
        <f t="shared" si="130"/>
        <v>INT/CSCH EVENT</v>
      </c>
      <c r="W396" s="1" t="str">
        <f t="shared" si="131"/>
        <v>INT/CSCH EVENT</v>
      </c>
      <c r="X396" s="1" t="s">
        <v>1799</v>
      </c>
      <c r="Y396" s="1" t="s">
        <v>1799</v>
      </c>
      <c r="Z396" s="1" t="s">
        <v>1790</v>
      </c>
      <c r="AA396" s="1" t="s">
        <v>1790</v>
      </c>
      <c r="AB396" s="1" t="s">
        <v>1066</v>
      </c>
      <c r="AC396" s="1" t="s">
        <v>1805</v>
      </c>
    </row>
    <row r="397" spans="1:29" ht="165" x14ac:dyDescent="0.25">
      <c r="A397" s="1">
        <v>79</v>
      </c>
      <c r="B397" s="1" t="s">
        <v>378</v>
      </c>
      <c r="C397" s="1">
        <v>85</v>
      </c>
      <c r="D397" s="1">
        <v>166</v>
      </c>
      <c r="E397" s="1" t="s">
        <v>379</v>
      </c>
      <c r="H397" s="1">
        <v>12</v>
      </c>
      <c r="I397" s="1" t="s">
        <v>387</v>
      </c>
      <c r="K397" s="1" t="s">
        <v>1417</v>
      </c>
      <c r="L397" s="1" t="s">
        <v>1020</v>
      </c>
      <c r="M397" s="1" t="s">
        <v>984</v>
      </c>
      <c r="O397" s="1" t="s">
        <v>964</v>
      </c>
      <c r="P397" s="1" t="s">
        <v>964</v>
      </c>
      <c r="Q397" s="1">
        <f t="shared" si="137"/>
        <v>1</v>
      </c>
      <c r="R397" s="1" t="s">
        <v>965</v>
      </c>
      <c r="S397" s="1">
        <f t="shared" si="120"/>
        <v>1</v>
      </c>
      <c r="T397" s="1" t="s">
        <v>965</v>
      </c>
      <c r="U397" s="1" t="s">
        <v>1790</v>
      </c>
      <c r="V397" s="1" t="str">
        <f t="shared" si="130"/>
        <v>MCI (Br) EVENT</v>
      </c>
      <c r="W397" s="1" t="str">
        <f t="shared" si="131"/>
        <v>MCI (Br) EVENT</v>
      </c>
      <c r="X397" s="1" t="s">
        <v>1798</v>
      </c>
      <c r="Y397" s="1" t="s">
        <v>1798</v>
      </c>
      <c r="Z397" s="1" t="s">
        <v>1790</v>
      </c>
      <c r="AA397" s="1" t="s">
        <v>1790</v>
      </c>
      <c r="AB397" s="1" t="s">
        <v>1798</v>
      </c>
      <c r="AC397" s="1" t="s">
        <v>1798</v>
      </c>
    </row>
    <row r="398" spans="1:29" ht="165" x14ac:dyDescent="0.25">
      <c r="A398" s="1">
        <v>79</v>
      </c>
      <c r="B398" s="1" t="s">
        <v>378</v>
      </c>
      <c r="C398" s="1">
        <v>85</v>
      </c>
      <c r="D398" s="1">
        <v>166</v>
      </c>
      <c r="E398" s="1" t="s">
        <v>379</v>
      </c>
      <c r="H398" s="1">
        <v>12</v>
      </c>
      <c r="I398" s="1" t="s">
        <v>388</v>
      </c>
      <c r="K398" s="1" t="s">
        <v>1211</v>
      </c>
      <c r="L398" s="1" t="s">
        <v>1114</v>
      </c>
      <c r="M398" s="1" t="s">
        <v>984</v>
      </c>
      <c r="N398" s="1" t="s">
        <v>979</v>
      </c>
      <c r="Q398" s="1">
        <f t="shared" si="137"/>
        <v>1</v>
      </c>
      <c r="R398" s="1" t="s">
        <v>972</v>
      </c>
      <c r="S398" s="1">
        <f t="shared" si="120"/>
        <v>1</v>
      </c>
      <c r="T398" s="1" t="s">
        <v>972</v>
      </c>
      <c r="V398" s="1" t="str">
        <f t="shared" si="130"/>
        <v>MCI (Tr)</v>
      </c>
      <c r="W398" s="1" t="str">
        <f t="shared" si="131"/>
        <v>MCI (Tr)</v>
      </c>
      <c r="X398" s="1" t="s">
        <v>981</v>
      </c>
      <c r="Y398" s="1" t="s">
        <v>981</v>
      </c>
      <c r="Z398" s="1" t="s">
        <v>981</v>
      </c>
      <c r="AA398" s="1" t="s">
        <v>981</v>
      </c>
      <c r="AB398" s="1" t="s">
        <v>981</v>
      </c>
      <c r="AC398" s="1" t="s">
        <v>981</v>
      </c>
    </row>
    <row r="399" spans="1:29" ht="165" x14ac:dyDescent="0.25">
      <c r="A399" s="1">
        <v>79</v>
      </c>
      <c r="B399" s="1" t="s">
        <v>378</v>
      </c>
      <c r="C399" s="1">
        <v>85</v>
      </c>
      <c r="D399" s="1">
        <v>166</v>
      </c>
      <c r="E399" s="1" t="s">
        <v>379</v>
      </c>
      <c r="H399" s="1">
        <v>12</v>
      </c>
      <c r="I399" s="1" t="s">
        <v>1408</v>
      </c>
      <c r="K399" s="1" t="s">
        <v>1418</v>
      </c>
      <c r="L399" s="1" t="s">
        <v>1076</v>
      </c>
      <c r="M399" s="1" t="s">
        <v>984</v>
      </c>
      <c r="Q399" s="1">
        <f t="shared" si="137"/>
        <v>0</v>
      </c>
      <c r="R399" s="1" t="s">
        <v>976</v>
      </c>
      <c r="S399" s="1">
        <f t="shared" si="120"/>
        <v>0</v>
      </c>
      <c r="T399" s="1" t="s">
        <v>976</v>
      </c>
      <c r="U399" s="1" t="s">
        <v>1790</v>
      </c>
      <c r="V399" s="1" t="str">
        <f t="shared" si="130"/>
        <v>INT/CSCH EVENT</v>
      </c>
      <c r="W399" s="1" t="str">
        <f t="shared" si="131"/>
        <v>INT/CSCH EVENT</v>
      </c>
      <c r="X399" s="1" t="s">
        <v>1799</v>
      </c>
      <c r="Y399" s="1" t="s">
        <v>1799</v>
      </c>
      <c r="Z399" s="1" t="s">
        <v>1790</v>
      </c>
      <c r="AA399" s="1" t="s">
        <v>1790</v>
      </c>
      <c r="AB399" s="1" t="s">
        <v>1066</v>
      </c>
      <c r="AC399" s="1" t="s">
        <v>1805</v>
      </c>
    </row>
    <row r="400" spans="1:29" ht="165" x14ac:dyDescent="0.25">
      <c r="A400" s="1">
        <v>79</v>
      </c>
      <c r="B400" s="1" t="s">
        <v>378</v>
      </c>
      <c r="C400" s="1">
        <v>85</v>
      </c>
      <c r="D400" s="1">
        <v>166</v>
      </c>
      <c r="E400" s="1" t="s">
        <v>379</v>
      </c>
      <c r="H400" s="1">
        <v>12</v>
      </c>
      <c r="I400" s="1" t="s">
        <v>1409</v>
      </c>
      <c r="K400" s="1" t="s">
        <v>1419</v>
      </c>
      <c r="L400" s="1" t="s">
        <v>1007</v>
      </c>
      <c r="M400" s="1" t="s">
        <v>984</v>
      </c>
      <c r="O400" s="1" t="s">
        <v>964</v>
      </c>
      <c r="P400" s="1" t="s">
        <v>964</v>
      </c>
      <c r="Q400" s="1">
        <f t="shared" ref="Q400" si="138">LEN(N400)+LEN(P400)</f>
        <v>1</v>
      </c>
      <c r="R400" s="1" t="s">
        <v>965</v>
      </c>
      <c r="S400" s="1">
        <f t="shared" si="120"/>
        <v>1</v>
      </c>
      <c r="T400" s="1" t="s">
        <v>965</v>
      </c>
      <c r="U400" s="1" t="s">
        <v>1790</v>
      </c>
      <c r="V400" s="1" t="str">
        <f t="shared" si="130"/>
        <v>MCI (Br) EVENT</v>
      </c>
      <c r="W400" s="1" t="str">
        <f t="shared" si="131"/>
        <v>MCI (Br) EVENT</v>
      </c>
      <c r="X400" s="1" t="s">
        <v>1798</v>
      </c>
      <c r="Y400" s="1" t="s">
        <v>1798</v>
      </c>
      <c r="Z400" s="1" t="s">
        <v>1790</v>
      </c>
      <c r="AA400" s="1" t="s">
        <v>1790</v>
      </c>
      <c r="AB400" s="1" t="s">
        <v>1798</v>
      </c>
      <c r="AC400" s="1" t="s">
        <v>1798</v>
      </c>
    </row>
    <row r="401" spans="1:29" ht="165" x14ac:dyDescent="0.25">
      <c r="A401" s="1">
        <v>79</v>
      </c>
      <c r="B401" s="1" t="s">
        <v>378</v>
      </c>
      <c r="C401" s="1">
        <v>85</v>
      </c>
      <c r="D401" s="1">
        <v>166</v>
      </c>
      <c r="E401" s="1" t="s">
        <v>379</v>
      </c>
      <c r="H401" s="1">
        <v>12</v>
      </c>
      <c r="I401" s="1" t="s">
        <v>389</v>
      </c>
      <c r="K401" s="1" t="s">
        <v>1420</v>
      </c>
      <c r="L401" s="1" t="s">
        <v>1298</v>
      </c>
      <c r="M401" s="1" t="s">
        <v>954</v>
      </c>
      <c r="O401" s="1" t="s">
        <v>1003</v>
      </c>
      <c r="P401" s="1" t="s">
        <v>1003</v>
      </c>
      <c r="Q401" s="1">
        <f t="shared" ref="Q401:Q402" si="139">LEN(N401)+LEN(P401)</f>
        <v>1</v>
      </c>
      <c r="R401" s="1" t="s">
        <v>965</v>
      </c>
      <c r="S401" s="1">
        <f t="shared" si="120"/>
        <v>1</v>
      </c>
      <c r="T401" s="1" t="s">
        <v>965</v>
      </c>
      <c r="V401" s="1" t="str">
        <f t="shared" si="130"/>
        <v>MCI (Br)</v>
      </c>
      <c r="W401" s="1" t="str">
        <f t="shared" si="131"/>
        <v>MCI (Br)</v>
      </c>
      <c r="X401" s="1" t="s">
        <v>981</v>
      </c>
      <c r="Y401" s="1" t="s">
        <v>981</v>
      </c>
      <c r="Z401" s="1" t="s">
        <v>981</v>
      </c>
      <c r="AA401" s="1" t="s">
        <v>981</v>
      </c>
      <c r="AB401" s="1" t="s">
        <v>981</v>
      </c>
      <c r="AC401" s="1" t="s">
        <v>981</v>
      </c>
    </row>
    <row r="402" spans="1:29" ht="45" x14ac:dyDescent="0.25">
      <c r="A402" s="1">
        <v>80</v>
      </c>
      <c r="B402" s="1" t="s">
        <v>390</v>
      </c>
      <c r="C402" s="1">
        <v>86</v>
      </c>
      <c r="D402" s="1">
        <v>165</v>
      </c>
      <c r="E402" s="1" t="s">
        <v>391</v>
      </c>
      <c r="H402" s="1">
        <v>3</v>
      </c>
      <c r="I402" s="1" t="s">
        <v>13</v>
      </c>
      <c r="K402" s="1" t="s">
        <v>13</v>
      </c>
      <c r="L402" s="1" t="s">
        <v>1315</v>
      </c>
      <c r="M402" s="1" t="s">
        <v>984</v>
      </c>
      <c r="Q402" s="1">
        <f t="shared" si="139"/>
        <v>0</v>
      </c>
      <c r="R402" s="1" t="s">
        <v>976</v>
      </c>
      <c r="S402" s="1">
        <f t="shared" si="120"/>
        <v>0</v>
      </c>
      <c r="T402" s="1" t="s">
        <v>976</v>
      </c>
      <c r="U402" s="1" t="s">
        <v>1790</v>
      </c>
      <c r="V402" s="1" t="str">
        <f t="shared" si="130"/>
        <v>INT/CSCH EVENT</v>
      </c>
      <c r="W402" s="1" t="str">
        <f t="shared" si="131"/>
        <v>INT/CSCH EVENT</v>
      </c>
      <c r="X402" s="1" t="s">
        <v>1799</v>
      </c>
      <c r="Y402" s="1" t="s">
        <v>1799</v>
      </c>
      <c r="Z402" s="1" t="s">
        <v>1790</v>
      </c>
      <c r="AA402" s="1" t="s">
        <v>1790</v>
      </c>
      <c r="AB402" s="1" t="s">
        <v>1066</v>
      </c>
      <c r="AC402" s="1" t="s">
        <v>1805</v>
      </c>
    </row>
    <row r="403" spans="1:29" ht="75" x14ac:dyDescent="0.25">
      <c r="A403" s="1">
        <v>80</v>
      </c>
      <c r="B403" s="1" t="s">
        <v>390</v>
      </c>
      <c r="C403" s="1">
        <v>86</v>
      </c>
      <c r="D403" s="1">
        <v>165</v>
      </c>
      <c r="E403" s="1" t="s">
        <v>391</v>
      </c>
      <c r="H403" s="1">
        <v>3</v>
      </c>
      <c r="I403" s="1" t="s">
        <v>392</v>
      </c>
      <c r="K403" s="1" t="s">
        <v>1421</v>
      </c>
      <c r="L403" s="1" t="s">
        <v>1422</v>
      </c>
      <c r="M403" s="1" t="s">
        <v>963</v>
      </c>
      <c r="N403" s="1" t="s">
        <v>971</v>
      </c>
      <c r="Q403" s="1">
        <f t="shared" ref="Q403:Q406" si="140">LEN(N403)+LEN(P403)</f>
        <v>1</v>
      </c>
      <c r="R403" s="1" t="s">
        <v>972</v>
      </c>
      <c r="S403" s="1">
        <f t="shared" si="120"/>
        <v>1</v>
      </c>
      <c r="T403" s="1" t="s">
        <v>972</v>
      </c>
      <c r="V403" s="1" t="str">
        <f t="shared" si="130"/>
        <v>MCI (Tr)</v>
      </c>
      <c r="W403" s="1" t="str">
        <f t="shared" si="131"/>
        <v>MCI (Tr)</v>
      </c>
      <c r="X403" s="1" t="s">
        <v>981</v>
      </c>
      <c r="Y403" s="1" t="s">
        <v>981</v>
      </c>
      <c r="Z403" s="1" t="s">
        <v>981</v>
      </c>
      <c r="AA403" s="1" t="s">
        <v>981</v>
      </c>
      <c r="AB403" s="1" t="s">
        <v>981</v>
      </c>
      <c r="AC403" s="1" t="s">
        <v>981</v>
      </c>
    </row>
    <row r="404" spans="1:29" ht="75" x14ac:dyDescent="0.25">
      <c r="A404" s="1">
        <v>80</v>
      </c>
      <c r="B404" s="1" t="s">
        <v>390</v>
      </c>
      <c r="C404" s="1">
        <v>86</v>
      </c>
      <c r="D404" s="1">
        <v>165</v>
      </c>
      <c r="E404" s="1" t="s">
        <v>391</v>
      </c>
      <c r="H404" s="1">
        <v>3</v>
      </c>
      <c r="I404" s="1" t="s">
        <v>393</v>
      </c>
      <c r="K404" s="1" t="s">
        <v>1423</v>
      </c>
      <c r="L404" s="1" t="s">
        <v>1272</v>
      </c>
      <c r="M404" s="1" t="s">
        <v>960</v>
      </c>
      <c r="Q404" s="1">
        <f t="shared" si="140"/>
        <v>0</v>
      </c>
      <c r="R404" s="1" t="s">
        <v>976</v>
      </c>
      <c r="S404" s="1">
        <f t="shared" si="120"/>
        <v>0</v>
      </c>
      <c r="T404" s="1" t="s">
        <v>976</v>
      </c>
      <c r="V404" s="1" t="str">
        <f t="shared" si="130"/>
        <v>INT/CSCH</v>
      </c>
      <c r="W404" s="1" t="str">
        <f t="shared" si="131"/>
        <v>INT/CSCH</v>
      </c>
      <c r="X404" s="1" t="s">
        <v>1799</v>
      </c>
      <c r="Y404" s="1" t="s">
        <v>1799</v>
      </c>
      <c r="Z404" s="1" t="s">
        <v>1799</v>
      </c>
      <c r="AA404" s="1" t="s">
        <v>1799</v>
      </c>
      <c r="AB404" s="1" t="s">
        <v>1799</v>
      </c>
      <c r="AC404" s="1" t="s">
        <v>1799</v>
      </c>
    </row>
    <row r="405" spans="1:29" ht="180" x14ac:dyDescent="0.25">
      <c r="A405" s="1">
        <v>81</v>
      </c>
      <c r="B405" s="1" t="s">
        <v>395</v>
      </c>
      <c r="C405" s="1" t="s">
        <v>394</v>
      </c>
      <c r="D405" s="1">
        <v>163</v>
      </c>
      <c r="E405" s="1" t="s">
        <v>396</v>
      </c>
      <c r="H405" s="1">
        <v>18</v>
      </c>
      <c r="I405" s="1" t="s">
        <v>397</v>
      </c>
      <c r="K405" s="1" t="s">
        <v>1419</v>
      </c>
      <c r="L405" s="1" t="s">
        <v>1007</v>
      </c>
      <c r="M405" s="1" t="s">
        <v>984</v>
      </c>
      <c r="O405" s="1" t="s">
        <v>964</v>
      </c>
      <c r="P405" s="1" t="s">
        <v>964</v>
      </c>
      <c r="Q405" s="1">
        <f t="shared" si="140"/>
        <v>1</v>
      </c>
      <c r="R405" s="1" t="s">
        <v>965</v>
      </c>
      <c r="S405" s="1">
        <f t="shared" si="120"/>
        <v>1</v>
      </c>
      <c r="T405" s="1" t="s">
        <v>965</v>
      </c>
      <c r="U405" s="1" t="s">
        <v>1790</v>
      </c>
      <c r="V405" s="1" t="str">
        <f t="shared" si="130"/>
        <v>MCI (Br) EVENT</v>
      </c>
      <c r="W405" s="1" t="str">
        <f t="shared" si="131"/>
        <v>MCI (Br) EVENT</v>
      </c>
      <c r="X405" s="1" t="s">
        <v>1798</v>
      </c>
      <c r="Y405" s="1" t="s">
        <v>1798</v>
      </c>
      <c r="Z405" s="1" t="s">
        <v>1790</v>
      </c>
      <c r="AA405" s="1" t="s">
        <v>1790</v>
      </c>
      <c r="AB405" s="1" t="s">
        <v>1798</v>
      </c>
      <c r="AC405" s="1" t="s">
        <v>1798</v>
      </c>
    </row>
    <row r="406" spans="1:29" ht="180" x14ac:dyDescent="0.25">
      <c r="A406" s="1">
        <v>81</v>
      </c>
      <c r="B406" s="1" t="s">
        <v>395</v>
      </c>
      <c r="C406" s="1" t="s">
        <v>394</v>
      </c>
      <c r="D406" s="1">
        <v>163</v>
      </c>
      <c r="E406" s="1" t="s">
        <v>396</v>
      </c>
      <c r="H406" s="1">
        <v>18</v>
      </c>
      <c r="I406" s="1" t="s">
        <v>398</v>
      </c>
      <c r="K406" s="1" t="s">
        <v>1424</v>
      </c>
      <c r="L406" s="1" t="s">
        <v>1076</v>
      </c>
      <c r="M406" s="1" t="s">
        <v>984</v>
      </c>
      <c r="Q406" s="1">
        <f t="shared" si="140"/>
        <v>0</v>
      </c>
      <c r="R406" s="1" t="s">
        <v>976</v>
      </c>
      <c r="S406" s="1">
        <f t="shared" si="120"/>
        <v>0</v>
      </c>
      <c r="T406" s="1" t="s">
        <v>976</v>
      </c>
      <c r="U406" s="1" t="s">
        <v>1790</v>
      </c>
      <c r="V406" s="1" t="str">
        <f t="shared" si="130"/>
        <v>INT/CSCH EVENT</v>
      </c>
      <c r="W406" s="1" t="str">
        <f t="shared" si="131"/>
        <v>INT/CSCH EVENT</v>
      </c>
      <c r="X406" s="1" t="s">
        <v>1799</v>
      </c>
      <c r="Y406" s="1" t="s">
        <v>1799</v>
      </c>
      <c r="Z406" s="1" t="s">
        <v>1790</v>
      </c>
      <c r="AA406" s="1" t="s">
        <v>1790</v>
      </c>
      <c r="AB406" s="1" t="s">
        <v>1066</v>
      </c>
      <c r="AC406" s="1" t="s">
        <v>1805</v>
      </c>
    </row>
    <row r="407" spans="1:29" ht="180" x14ac:dyDescent="0.25">
      <c r="A407" s="1">
        <v>81</v>
      </c>
      <c r="B407" s="1" t="s">
        <v>395</v>
      </c>
      <c r="C407" s="1" t="s">
        <v>394</v>
      </c>
      <c r="D407" s="1">
        <v>163</v>
      </c>
      <c r="E407" s="1" t="s">
        <v>396</v>
      </c>
      <c r="H407" s="1">
        <v>18</v>
      </c>
      <c r="I407" s="1" t="s">
        <v>399</v>
      </c>
      <c r="K407" s="1" t="s">
        <v>1425</v>
      </c>
      <c r="L407" s="1" t="s">
        <v>1426</v>
      </c>
      <c r="M407" s="1" t="s">
        <v>954</v>
      </c>
      <c r="Q407" s="1">
        <f t="shared" ref="Q407:Q409" si="141">LEN(N407)+LEN(P407)</f>
        <v>0</v>
      </c>
      <c r="R407" s="1" t="s">
        <v>976</v>
      </c>
      <c r="S407" s="1">
        <f t="shared" si="120"/>
        <v>0</v>
      </c>
      <c r="T407" s="1" t="s">
        <v>976</v>
      </c>
      <c r="V407" s="1" t="str">
        <f t="shared" si="130"/>
        <v>INT/CSCH</v>
      </c>
      <c r="W407" s="1" t="str">
        <f t="shared" si="131"/>
        <v>INT/CSCH</v>
      </c>
      <c r="X407" s="1" t="s">
        <v>1799</v>
      </c>
      <c r="Y407" s="1" t="s">
        <v>1799</v>
      </c>
      <c r="Z407" s="1" t="s">
        <v>1799</v>
      </c>
      <c r="AA407" s="1" t="s">
        <v>1799</v>
      </c>
      <c r="AB407" s="1" t="s">
        <v>1799</v>
      </c>
      <c r="AC407" s="1" t="s">
        <v>1799</v>
      </c>
    </row>
    <row r="408" spans="1:29" ht="180" x14ac:dyDescent="0.25">
      <c r="A408" s="1">
        <v>81</v>
      </c>
      <c r="B408" s="1" t="s">
        <v>395</v>
      </c>
      <c r="C408" s="1" t="s">
        <v>394</v>
      </c>
      <c r="D408" s="1">
        <v>163</v>
      </c>
      <c r="E408" s="1" t="s">
        <v>396</v>
      </c>
      <c r="H408" s="1">
        <v>18</v>
      </c>
      <c r="I408" s="1" t="s">
        <v>400</v>
      </c>
      <c r="K408" s="1" t="s">
        <v>1427</v>
      </c>
      <c r="L408" s="1" t="s">
        <v>1007</v>
      </c>
      <c r="M408" s="1" t="s">
        <v>984</v>
      </c>
      <c r="O408" s="1" t="s">
        <v>964</v>
      </c>
      <c r="P408" s="1" t="s">
        <v>964</v>
      </c>
      <c r="Q408" s="1">
        <f t="shared" si="141"/>
        <v>1</v>
      </c>
      <c r="R408" s="1" t="s">
        <v>965</v>
      </c>
      <c r="S408" s="1">
        <f t="shared" si="120"/>
        <v>1</v>
      </c>
      <c r="T408" s="1" t="s">
        <v>965</v>
      </c>
      <c r="U408" s="1" t="s">
        <v>1790</v>
      </c>
      <c r="V408" s="1" t="str">
        <f t="shared" si="130"/>
        <v>MCI (Br) EVENT</v>
      </c>
      <c r="W408" s="1" t="str">
        <f t="shared" si="131"/>
        <v>MCI (Br) EVENT</v>
      </c>
      <c r="X408" s="1" t="s">
        <v>1798</v>
      </c>
      <c r="Y408" s="1" t="s">
        <v>1798</v>
      </c>
      <c r="Z408" s="1" t="s">
        <v>1790</v>
      </c>
      <c r="AA408" s="1" t="s">
        <v>1790</v>
      </c>
      <c r="AB408" s="1" t="s">
        <v>1798</v>
      </c>
      <c r="AC408" s="1" t="s">
        <v>1798</v>
      </c>
    </row>
    <row r="409" spans="1:29" ht="180" x14ac:dyDescent="0.25">
      <c r="A409" s="1">
        <v>81</v>
      </c>
      <c r="B409" s="1" t="s">
        <v>395</v>
      </c>
      <c r="C409" s="1" t="s">
        <v>394</v>
      </c>
      <c r="D409" s="1">
        <v>163</v>
      </c>
      <c r="E409" s="1" t="s">
        <v>396</v>
      </c>
      <c r="H409" s="1">
        <v>18</v>
      </c>
      <c r="I409" s="1" t="s">
        <v>401</v>
      </c>
      <c r="K409" s="1" t="s">
        <v>401</v>
      </c>
      <c r="L409" s="1" t="s">
        <v>1024</v>
      </c>
      <c r="M409" s="1" t="s">
        <v>984</v>
      </c>
      <c r="N409" s="1" t="s">
        <v>979</v>
      </c>
      <c r="Q409" s="1">
        <f t="shared" si="141"/>
        <v>1</v>
      </c>
      <c r="R409" s="1" t="s">
        <v>972</v>
      </c>
      <c r="S409" s="1">
        <f t="shared" si="120"/>
        <v>1</v>
      </c>
      <c r="T409" s="1" t="s">
        <v>972</v>
      </c>
      <c r="U409" s="1" t="s">
        <v>1790</v>
      </c>
      <c r="V409" s="1" t="str">
        <f t="shared" si="130"/>
        <v>MCI (Tr) EVENT</v>
      </c>
      <c r="W409" s="1" t="str">
        <f t="shared" si="131"/>
        <v>MCI (Tr) EVENT</v>
      </c>
      <c r="X409" s="1" t="s">
        <v>1798</v>
      </c>
      <c r="Y409" s="1" t="s">
        <v>1798</v>
      </c>
      <c r="Z409" s="1" t="s">
        <v>1790</v>
      </c>
      <c r="AA409" s="1" t="s">
        <v>1790</v>
      </c>
      <c r="AB409" s="1" t="s">
        <v>1798</v>
      </c>
      <c r="AC409" s="1" t="s">
        <v>1798</v>
      </c>
    </row>
    <row r="410" spans="1:29" ht="180" x14ac:dyDescent="0.25">
      <c r="A410" s="1">
        <v>81</v>
      </c>
      <c r="B410" s="1" t="s">
        <v>395</v>
      </c>
      <c r="C410" s="1" t="s">
        <v>394</v>
      </c>
      <c r="D410" s="1">
        <v>163</v>
      </c>
      <c r="E410" s="1" t="s">
        <v>396</v>
      </c>
      <c r="H410" s="1">
        <v>18</v>
      </c>
      <c r="I410" s="1" t="s">
        <v>402</v>
      </c>
      <c r="K410" s="1" t="s">
        <v>1428</v>
      </c>
      <c r="L410" s="1" t="s">
        <v>1039</v>
      </c>
      <c r="M410" s="1" t="s">
        <v>954</v>
      </c>
      <c r="O410" s="1" t="s">
        <v>994</v>
      </c>
      <c r="P410" s="1" t="s">
        <v>994</v>
      </c>
      <c r="Q410" s="1">
        <f t="shared" ref="Q410:Q412" si="142">LEN(N410)+LEN(P410)</f>
        <v>1</v>
      </c>
      <c r="R410" s="1" t="s">
        <v>965</v>
      </c>
      <c r="S410" s="1">
        <f t="shared" si="120"/>
        <v>1</v>
      </c>
      <c r="T410" s="1" t="s">
        <v>965</v>
      </c>
      <c r="V410" s="1" t="str">
        <f t="shared" si="130"/>
        <v>MCI (Br)</v>
      </c>
      <c r="W410" s="1" t="str">
        <f t="shared" si="131"/>
        <v>MCI (Br)</v>
      </c>
      <c r="X410" s="1" t="s">
        <v>981</v>
      </c>
      <c r="Y410" s="1" t="s">
        <v>981</v>
      </c>
      <c r="Z410" s="1" t="s">
        <v>981</v>
      </c>
      <c r="AA410" s="1" t="s">
        <v>981</v>
      </c>
      <c r="AB410" s="1" t="s">
        <v>981</v>
      </c>
      <c r="AC410" s="1" t="s">
        <v>981</v>
      </c>
    </row>
    <row r="411" spans="1:29" ht="180" x14ac:dyDescent="0.25">
      <c r="A411" s="1">
        <v>81</v>
      </c>
      <c r="B411" s="1" t="s">
        <v>395</v>
      </c>
      <c r="C411" s="1" t="s">
        <v>394</v>
      </c>
      <c r="D411" s="1">
        <v>163</v>
      </c>
      <c r="E411" s="1" t="s">
        <v>396</v>
      </c>
      <c r="H411" s="1">
        <v>18</v>
      </c>
      <c r="I411" s="1" t="s">
        <v>403</v>
      </c>
      <c r="K411" s="1" t="s">
        <v>1429</v>
      </c>
      <c r="L411" s="1" t="s">
        <v>1064</v>
      </c>
      <c r="M411" s="1" t="s">
        <v>984</v>
      </c>
      <c r="N411" s="1" t="s">
        <v>979</v>
      </c>
      <c r="Q411" s="1">
        <f t="shared" si="142"/>
        <v>1</v>
      </c>
      <c r="R411" s="1" t="s">
        <v>972</v>
      </c>
      <c r="S411" s="1">
        <f t="shared" si="120"/>
        <v>1</v>
      </c>
      <c r="T411" s="1" t="s">
        <v>972</v>
      </c>
      <c r="U411" s="1" t="s">
        <v>1790</v>
      </c>
      <c r="V411" s="1" t="str">
        <f t="shared" si="130"/>
        <v>MCI (Tr) EVENT</v>
      </c>
      <c r="W411" s="1" t="str">
        <f t="shared" si="131"/>
        <v>MCI (Tr) EVENT</v>
      </c>
      <c r="X411" s="1" t="s">
        <v>1798</v>
      </c>
      <c r="Y411" s="1" t="s">
        <v>1798</v>
      </c>
      <c r="Z411" s="1" t="s">
        <v>1790</v>
      </c>
      <c r="AA411" s="1" t="s">
        <v>1790</v>
      </c>
      <c r="AB411" s="1" t="s">
        <v>1798</v>
      </c>
      <c r="AC411" s="1" t="s">
        <v>1798</v>
      </c>
    </row>
    <row r="412" spans="1:29" ht="180" x14ac:dyDescent="0.25">
      <c r="A412" s="1">
        <v>81</v>
      </c>
      <c r="B412" s="1" t="s">
        <v>395</v>
      </c>
      <c r="C412" s="1" t="s">
        <v>394</v>
      </c>
      <c r="D412" s="1">
        <v>163</v>
      </c>
      <c r="E412" s="1" t="s">
        <v>396</v>
      </c>
      <c r="H412" s="1">
        <v>18</v>
      </c>
      <c r="I412" s="1" t="s">
        <v>404</v>
      </c>
      <c r="K412" s="1" t="s">
        <v>404</v>
      </c>
      <c r="L412" s="1" t="s">
        <v>1430</v>
      </c>
      <c r="M412" s="1" t="s">
        <v>984</v>
      </c>
      <c r="Q412" s="1">
        <f t="shared" si="142"/>
        <v>0</v>
      </c>
      <c r="R412" s="1" t="s">
        <v>976</v>
      </c>
      <c r="S412" s="1">
        <f t="shared" si="120"/>
        <v>0</v>
      </c>
      <c r="T412" s="1" t="s">
        <v>976</v>
      </c>
      <c r="U412" s="1" t="s">
        <v>1790</v>
      </c>
      <c r="V412" s="1" t="str">
        <f t="shared" si="130"/>
        <v>INT/CSCH EVENT</v>
      </c>
      <c r="W412" s="1" t="str">
        <f t="shared" si="131"/>
        <v>INT/CSCH EVENT</v>
      </c>
      <c r="X412" s="1" t="s">
        <v>1799</v>
      </c>
      <c r="Y412" s="1" t="s">
        <v>1799</v>
      </c>
      <c r="Z412" s="1" t="s">
        <v>1790</v>
      </c>
      <c r="AA412" s="1" t="s">
        <v>1790</v>
      </c>
      <c r="AB412" s="1" t="s">
        <v>1066</v>
      </c>
      <c r="AC412" s="1" t="s">
        <v>1805</v>
      </c>
    </row>
    <row r="413" spans="1:29" ht="180" x14ac:dyDescent="0.25">
      <c r="A413" s="1">
        <v>81</v>
      </c>
      <c r="B413" s="1" t="s">
        <v>395</v>
      </c>
      <c r="C413" s="1" t="s">
        <v>394</v>
      </c>
      <c r="D413" s="1">
        <v>163</v>
      </c>
      <c r="E413" s="1" t="s">
        <v>396</v>
      </c>
      <c r="H413" s="1">
        <v>18</v>
      </c>
      <c r="I413" s="1" t="s">
        <v>405</v>
      </c>
      <c r="K413" s="1" t="s">
        <v>1432</v>
      </c>
      <c r="L413" s="1" t="s">
        <v>1431</v>
      </c>
      <c r="M413" s="1" t="s">
        <v>960</v>
      </c>
      <c r="Q413" s="1">
        <f t="shared" ref="Q413:Q414" si="143">LEN(N413)+LEN(P413)</f>
        <v>0</v>
      </c>
      <c r="R413" s="1" t="s">
        <v>976</v>
      </c>
      <c r="S413" s="1">
        <f t="shared" si="120"/>
        <v>0</v>
      </c>
      <c r="T413" s="1" t="s">
        <v>976</v>
      </c>
      <c r="V413" s="1" t="str">
        <f t="shared" si="130"/>
        <v>INT/CSCH</v>
      </c>
      <c r="W413" s="1" t="str">
        <f t="shared" si="131"/>
        <v>INT/CSCH</v>
      </c>
      <c r="X413" s="1" t="s">
        <v>1799</v>
      </c>
      <c r="Y413" s="1" t="s">
        <v>1799</v>
      </c>
      <c r="Z413" s="1" t="s">
        <v>1799</v>
      </c>
      <c r="AA413" s="1" t="s">
        <v>1799</v>
      </c>
      <c r="AB413" s="1" t="s">
        <v>1799</v>
      </c>
      <c r="AC413" s="1" t="s">
        <v>1799</v>
      </c>
    </row>
    <row r="414" spans="1:29" ht="180" x14ac:dyDescent="0.25">
      <c r="A414" s="1">
        <v>81</v>
      </c>
      <c r="B414" s="1" t="s">
        <v>395</v>
      </c>
      <c r="C414" s="1" t="s">
        <v>394</v>
      </c>
      <c r="D414" s="1">
        <v>163</v>
      </c>
      <c r="E414" s="1" t="s">
        <v>396</v>
      </c>
      <c r="H414" s="1">
        <v>18</v>
      </c>
      <c r="I414" s="1" t="s">
        <v>406</v>
      </c>
      <c r="K414" s="1" t="s">
        <v>1433</v>
      </c>
      <c r="L414" s="1" t="s">
        <v>1375</v>
      </c>
      <c r="M414" s="1" t="s">
        <v>954</v>
      </c>
      <c r="O414" s="1" t="s">
        <v>1003</v>
      </c>
      <c r="P414" s="1" t="s">
        <v>1003</v>
      </c>
      <c r="Q414" s="1">
        <f t="shared" si="143"/>
        <v>1</v>
      </c>
      <c r="R414" s="1" t="s">
        <v>965</v>
      </c>
      <c r="S414" s="1">
        <f t="shared" si="120"/>
        <v>1</v>
      </c>
      <c r="T414" s="1" t="s">
        <v>965</v>
      </c>
      <c r="V414" s="1" t="str">
        <f t="shared" si="130"/>
        <v>MCI (Br)</v>
      </c>
      <c r="W414" s="1" t="str">
        <f t="shared" si="131"/>
        <v>MCI (Br)</v>
      </c>
      <c r="X414" s="1" t="s">
        <v>981</v>
      </c>
      <c r="Y414" s="1" t="s">
        <v>981</v>
      </c>
      <c r="Z414" s="1" t="s">
        <v>981</v>
      </c>
      <c r="AA414" s="1" t="s">
        <v>981</v>
      </c>
      <c r="AB414" s="1" t="s">
        <v>981</v>
      </c>
      <c r="AC414" s="1" t="s">
        <v>981</v>
      </c>
    </row>
    <row r="415" spans="1:29" ht="180" x14ac:dyDescent="0.25">
      <c r="A415" s="1">
        <v>81</v>
      </c>
      <c r="B415" s="1" t="s">
        <v>395</v>
      </c>
      <c r="C415" s="1" t="s">
        <v>394</v>
      </c>
      <c r="D415" s="1">
        <v>163</v>
      </c>
      <c r="E415" s="1" t="s">
        <v>396</v>
      </c>
      <c r="H415" s="1">
        <v>18</v>
      </c>
      <c r="I415" s="1" t="s">
        <v>407</v>
      </c>
      <c r="K415" s="1" t="s">
        <v>1434</v>
      </c>
      <c r="L415" s="1" t="s">
        <v>1435</v>
      </c>
      <c r="M415" s="1" t="s">
        <v>963</v>
      </c>
      <c r="O415" s="1" t="s">
        <v>994</v>
      </c>
      <c r="P415" s="1" t="s">
        <v>994</v>
      </c>
      <c r="Q415" s="1">
        <f t="shared" ref="Q415:Q417" si="144">LEN(N415)+LEN(P415)</f>
        <v>1</v>
      </c>
      <c r="R415" s="1" t="s">
        <v>965</v>
      </c>
      <c r="S415" s="1">
        <f t="shared" si="120"/>
        <v>1</v>
      </c>
      <c r="T415" s="1" t="s">
        <v>965</v>
      </c>
      <c r="U415" s="1" t="s">
        <v>1790</v>
      </c>
      <c r="V415" s="1" t="str">
        <f t="shared" si="130"/>
        <v>MCI (Br) EVENT</v>
      </c>
      <c r="W415" s="1" t="str">
        <f t="shared" si="131"/>
        <v>MCI (Br) EVENT</v>
      </c>
      <c r="X415" s="1" t="s">
        <v>1798</v>
      </c>
      <c r="Y415" s="1" t="s">
        <v>1798</v>
      </c>
      <c r="Z415" s="1" t="s">
        <v>1790</v>
      </c>
      <c r="AA415" s="1" t="s">
        <v>1790</v>
      </c>
      <c r="AB415" s="1" t="s">
        <v>1798</v>
      </c>
      <c r="AC415" s="1" t="s">
        <v>1798</v>
      </c>
    </row>
    <row r="416" spans="1:29" ht="180" x14ac:dyDescent="0.25">
      <c r="A416" s="1">
        <v>81</v>
      </c>
      <c r="B416" s="1" t="s">
        <v>395</v>
      </c>
      <c r="C416" s="1" t="s">
        <v>394</v>
      </c>
      <c r="D416" s="1">
        <v>163</v>
      </c>
      <c r="E416" s="1" t="s">
        <v>396</v>
      </c>
      <c r="H416" s="1">
        <v>18</v>
      </c>
      <c r="I416" s="1" t="s">
        <v>408</v>
      </c>
      <c r="K416" s="1" t="s">
        <v>14</v>
      </c>
      <c r="L416" s="1" t="s">
        <v>983</v>
      </c>
      <c r="M416" s="1" t="s">
        <v>984</v>
      </c>
      <c r="N416" s="1" t="s">
        <v>979</v>
      </c>
      <c r="Q416" s="1">
        <f t="shared" si="144"/>
        <v>1</v>
      </c>
      <c r="R416" s="1" t="s">
        <v>972</v>
      </c>
      <c r="S416" s="1">
        <f t="shared" si="120"/>
        <v>1</v>
      </c>
      <c r="T416" s="1" t="s">
        <v>972</v>
      </c>
      <c r="U416" s="1" t="s">
        <v>1790</v>
      </c>
      <c r="V416" s="1" t="str">
        <f t="shared" si="130"/>
        <v>MCI (Tr) EVENT</v>
      </c>
      <c r="W416" s="1" t="str">
        <f t="shared" si="131"/>
        <v>MCI (Tr) EVENT</v>
      </c>
      <c r="X416" s="1" t="s">
        <v>1798</v>
      </c>
      <c r="Y416" s="1" t="s">
        <v>1798</v>
      </c>
      <c r="Z416" s="1" t="s">
        <v>1790</v>
      </c>
      <c r="AA416" s="1" t="s">
        <v>1790</v>
      </c>
      <c r="AB416" s="1" t="s">
        <v>1798</v>
      </c>
      <c r="AC416" s="1" t="s">
        <v>1798</v>
      </c>
    </row>
    <row r="417" spans="1:29" ht="180" x14ac:dyDescent="0.25">
      <c r="A417" s="1">
        <v>81</v>
      </c>
      <c r="B417" s="1" t="s">
        <v>395</v>
      </c>
      <c r="C417" s="1" t="s">
        <v>394</v>
      </c>
      <c r="D417" s="1">
        <v>163</v>
      </c>
      <c r="E417" s="1" t="s">
        <v>396</v>
      </c>
      <c r="H417" s="1">
        <v>18</v>
      </c>
      <c r="I417" s="1" t="s">
        <v>409</v>
      </c>
      <c r="K417" s="1" t="s">
        <v>409</v>
      </c>
      <c r="L417" s="1" t="s">
        <v>1325</v>
      </c>
      <c r="M417" s="1" t="s">
        <v>984</v>
      </c>
      <c r="Q417" s="1">
        <f t="shared" si="144"/>
        <v>0</v>
      </c>
      <c r="R417" s="1" t="s">
        <v>976</v>
      </c>
      <c r="S417" s="1">
        <f t="shared" ref="S417:S430" si="145">Q417</f>
        <v>0</v>
      </c>
      <c r="T417" s="1" t="s">
        <v>976</v>
      </c>
      <c r="U417" s="1" t="s">
        <v>1790</v>
      </c>
      <c r="V417" s="1" t="str">
        <f t="shared" si="130"/>
        <v>INT/CSCH EVENT</v>
      </c>
      <c r="W417" s="1" t="str">
        <f t="shared" si="131"/>
        <v>INT/CSCH EVENT</v>
      </c>
      <c r="X417" s="1" t="s">
        <v>1799</v>
      </c>
      <c r="Y417" s="1" t="s">
        <v>1799</v>
      </c>
      <c r="Z417" s="1" t="s">
        <v>1790</v>
      </c>
      <c r="AA417" s="1" t="s">
        <v>1790</v>
      </c>
      <c r="AB417" s="1" t="s">
        <v>1066</v>
      </c>
      <c r="AC417" s="1" t="s">
        <v>1805</v>
      </c>
    </row>
    <row r="418" spans="1:29" ht="180" x14ac:dyDescent="0.25">
      <c r="A418" s="1">
        <v>81</v>
      </c>
      <c r="B418" s="1" t="s">
        <v>395</v>
      </c>
      <c r="C418" s="1" t="s">
        <v>394</v>
      </c>
      <c r="D418" s="1">
        <v>163</v>
      </c>
      <c r="E418" s="1" t="s">
        <v>396</v>
      </c>
      <c r="H418" s="1">
        <v>18</v>
      </c>
      <c r="I418" s="1" t="s">
        <v>410</v>
      </c>
      <c r="K418" s="1" t="s">
        <v>1436</v>
      </c>
      <c r="L418" s="1" t="s">
        <v>1430</v>
      </c>
      <c r="M418" s="1" t="s">
        <v>984</v>
      </c>
      <c r="Q418" s="1">
        <f t="shared" ref="Q418:Q421" si="146">LEN(N418)+LEN(P418)</f>
        <v>0</v>
      </c>
      <c r="R418" s="1" t="s">
        <v>976</v>
      </c>
      <c r="S418" s="1">
        <f t="shared" si="145"/>
        <v>0</v>
      </c>
      <c r="T418" s="1" t="s">
        <v>976</v>
      </c>
      <c r="U418" s="1" t="s">
        <v>1790</v>
      </c>
      <c r="V418" s="1" t="str">
        <f t="shared" si="130"/>
        <v>INT/CSCH EVENT</v>
      </c>
      <c r="W418" s="1" t="str">
        <f t="shared" si="131"/>
        <v>INT/CSCH EVENT</v>
      </c>
      <c r="X418" s="1" t="s">
        <v>1799</v>
      </c>
      <c r="Y418" s="1" t="s">
        <v>1799</v>
      </c>
      <c r="Z418" s="1" t="s">
        <v>1790</v>
      </c>
      <c r="AA418" s="1" t="s">
        <v>1790</v>
      </c>
      <c r="AB418" s="1" t="s">
        <v>1066</v>
      </c>
      <c r="AC418" s="1" t="s">
        <v>1805</v>
      </c>
    </row>
    <row r="419" spans="1:29" ht="180" x14ac:dyDescent="0.25">
      <c r="A419" s="1">
        <v>81</v>
      </c>
      <c r="B419" s="1" t="s">
        <v>395</v>
      </c>
      <c r="C419" s="1" t="s">
        <v>394</v>
      </c>
      <c r="D419" s="1">
        <v>163</v>
      </c>
      <c r="E419" s="1" t="s">
        <v>396</v>
      </c>
      <c r="H419" s="1">
        <v>18</v>
      </c>
      <c r="I419" s="1" t="s">
        <v>411</v>
      </c>
      <c r="K419" s="1" t="s">
        <v>1419</v>
      </c>
      <c r="L419" s="1" t="s">
        <v>1007</v>
      </c>
      <c r="M419" s="1" t="s">
        <v>984</v>
      </c>
      <c r="O419" s="1" t="s">
        <v>964</v>
      </c>
      <c r="P419" s="1" t="s">
        <v>964</v>
      </c>
      <c r="Q419" s="1">
        <f t="shared" si="146"/>
        <v>1</v>
      </c>
      <c r="R419" s="1" t="s">
        <v>965</v>
      </c>
      <c r="S419" s="1">
        <f t="shared" si="145"/>
        <v>1</v>
      </c>
      <c r="T419" s="1" t="s">
        <v>965</v>
      </c>
      <c r="U419" s="1" t="s">
        <v>1790</v>
      </c>
      <c r="V419" s="1" t="str">
        <f t="shared" si="130"/>
        <v>MCI (Br) EVENT</v>
      </c>
      <c r="W419" s="1" t="str">
        <f t="shared" si="131"/>
        <v>MCI (Br) EVENT</v>
      </c>
      <c r="X419" s="1" t="s">
        <v>1798</v>
      </c>
      <c r="Y419" s="1" t="s">
        <v>1798</v>
      </c>
      <c r="Z419" s="1" t="s">
        <v>1790</v>
      </c>
      <c r="AA419" s="1" t="s">
        <v>1790</v>
      </c>
      <c r="AB419" s="1" t="s">
        <v>1798</v>
      </c>
      <c r="AC419" s="1" t="s">
        <v>1798</v>
      </c>
    </row>
    <row r="420" spans="1:29" ht="180" x14ac:dyDescent="0.25">
      <c r="A420" s="1">
        <v>81</v>
      </c>
      <c r="B420" s="1" t="s">
        <v>395</v>
      </c>
      <c r="C420" s="1" t="s">
        <v>394</v>
      </c>
      <c r="D420" s="1">
        <v>163</v>
      </c>
      <c r="E420" s="1" t="s">
        <v>396</v>
      </c>
      <c r="H420" s="1">
        <v>18</v>
      </c>
      <c r="I420" s="1" t="s">
        <v>412</v>
      </c>
      <c r="K420" s="1" t="s">
        <v>1437</v>
      </c>
      <c r="L420" s="1" t="s">
        <v>1134</v>
      </c>
      <c r="M420" s="1" t="s">
        <v>960</v>
      </c>
      <c r="O420" s="1" t="s">
        <v>1003</v>
      </c>
      <c r="P420" s="1" t="s">
        <v>1003</v>
      </c>
      <c r="Q420" s="1">
        <f t="shared" si="146"/>
        <v>1</v>
      </c>
      <c r="R420" s="1" t="s">
        <v>965</v>
      </c>
      <c r="S420" s="1">
        <f t="shared" si="145"/>
        <v>1</v>
      </c>
      <c r="T420" s="1" t="s">
        <v>965</v>
      </c>
      <c r="V420" s="1" t="str">
        <f t="shared" si="130"/>
        <v>MCI (Br)</v>
      </c>
      <c r="W420" s="1" t="str">
        <f t="shared" si="131"/>
        <v>MCI (Br)</v>
      </c>
      <c r="X420" s="1" t="s">
        <v>981</v>
      </c>
      <c r="Y420" s="1" t="s">
        <v>981</v>
      </c>
      <c r="Z420" s="1" t="s">
        <v>981</v>
      </c>
      <c r="AA420" s="1" t="s">
        <v>981</v>
      </c>
      <c r="AB420" s="1" t="s">
        <v>981</v>
      </c>
      <c r="AC420" s="1" t="s">
        <v>981</v>
      </c>
    </row>
    <row r="421" spans="1:29" ht="180" x14ac:dyDescent="0.25">
      <c r="A421" s="1">
        <v>81</v>
      </c>
      <c r="B421" s="1" t="s">
        <v>395</v>
      </c>
      <c r="C421" s="1" t="s">
        <v>394</v>
      </c>
      <c r="D421" s="1">
        <v>163</v>
      </c>
      <c r="E421" s="1" t="s">
        <v>396</v>
      </c>
      <c r="H421" s="1">
        <v>18</v>
      </c>
      <c r="I421" s="1" t="s">
        <v>413</v>
      </c>
      <c r="K421" s="1" t="s">
        <v>413</v>
      </c>
      <c r="L421" s="1" t="s">
        <v>1438</v>
      </c>
      <c r="M421" s="1" t="s">
        <v>954</v>
      </c>
      <c r="O421" s="1" t="s">
        <v>1003</v>
      </c>
      <c r="P421" s="1" t="s">
        <v>1003</v>
      </c>
      <c r="Q421" s="1">
        <f t="shared" si="146"/>
        <v>1</v>
      </c>
      <c r="R421" s="1" t="s">
        <v>965</v>
      </c>
      <c r="S421" s="1">
        <f t="shared" si="145"/>
        <v>1</v>
      </c>
      <c r="T421" s="1" t="s">
        <v>965</v>
      </c>
      <c r="V421" s="1" t="str">
        <f t="shared" si="130"/>
        <v>MCI (Br)</v>
      </c>
      <c r="W421" s="1" t="str">
        <f t="shared" si="131"/>
        <v>MCI (Br)</v>
      </c>
      <c r="X421" s="1" t="s">
        <v>981</v>
      </c>
      <c r="Y421" s="1" t="s">
        <v>981</v>
      </c>
      <c r="Z421" s="1" t="s">
        <v>981</v>
      </c>
      <c r="AA421" s="1" t="s">
        <v>981</v>
      </c>
      <c r="AB421" s="1" t="s">
        <v>981</v>
      </c>
      <c r="AC421" s="1" t="s">
        <v>981</v>
      </c>
    </row>
    <row r="422" spans="1:29" ht="180" x14ac:dyDescent="0.25">
      <c r="A422" s="1">
        <v>81</v>
      </c>
      <c r="B422" s="1" t="s">
        <v>395</v>
      </c>
      <c r="C422" s="1" t="s">
        <v>394</v>
      </c>
      <c r="D422" s="1">
        <v>163</v>
      </c>
      <c r="E422" s="1" t="s">
        <v>396</v>
      </c>
      <c r="H422" s="1">
        <v>18</v>
      </c>
      <c r="I422" s="1" t="s">
        <v>414</v>
      </c>
      <c r="K422" s="1" t="s">
        <v>1439</v>
      </c>
      <c r="L422" s="1" t="s">
        <v>959</v>
      </c>
      <c r="M422" s="1" t="s">
        <v>960</v>
      </c>
      <c r="O422" s="1" t="s">
        <v>1003</v>
      </c>
      <c r="P422" s="1" t="s">
        <v>1003</v>
      </c>
      <c r="Q422" s="1">
        <f t="shared" ref="Q422:Q424" si="147">LEN(N422)+LEN(P422)</f>
        <v>1</v>
      </c>
      <c r="R422" s="1" t="s">
        <v>965</v>
      </c>
      <c r="S422" s="1">
        <f t="shared" si="145"/>
        <v>1</v>
      </c>
      <c r="T422" s="1" t="s">
        <v>965</v>
      </c>
      <c r="V422" s="1" t="str">
        <f t="shared" si="130"/>
        <v>MCI (Br)</v>
      </c>
      <c r="W422" s="1" t="str">
        <f t="shared" si="131"/>
        <v>MCI (Br)</v>
      </c>
      <c r="X422" s="1" t="s">
        <v>981</v>
      </c>
      <c r="Y422" s="1" t="s">
        <v>981</v>
      </c>
      <c r="Z422" s="1" t="s">
        <v>981</v>
      </c>
      <c r="AA422" s="1" t="s">
        <v>981</v>
      </c>
      <c r="AB422" s="1" t="s">
        <v>981</v>
      </c>
      <c r="AC422" s="1" t="s">
        <v>981</v>
      </c>
    </row>
    <row r="423" spans="1:29" ht="60" x14ac:dyDescent="0.25">
      <c r="A423" s="1">
        <v>82</v>
      </c>
      <c r="B423" s="1" t="s">
        <v>415</v>
      </c>
      <c r="C423" s="1">
        <v>87</v>
      </c>
      <c r="D423" s="1">
        <v>162</v>
      </c>
      <c r="E423" s="1" t="s">
        <v>416</v>
      </c>
      <c r="H423" s="1">
        <v>4</v>
      </c>
      <c r="I423" s="1" t="s">
        <v>1442</v>
      </c>
      <c r="K423" s="1" t="s">
        <v>1443</v>
      </c>
      <c r="L423" s="1" t="s">
        <v>1024</v>
      </c>
      <c r="M423" s="1" t="s">
        <v>984</v>
      </c>
      <c r="N423" s="1" t="s">
        <v>979</v>
      </c>
      <c r="Q423" s="1">
        <f t="shared" si="147"/>
        <v>1</v>
      </c>
      <c r="R423" s="1" t="s">
        <v>972</v>
      </c>
      <c r="S423" s="1">
        <f t="shared" si="145"/>
        <v>1</v>
      </c>
      <c r="T423" s="1" t="s">
        <v>972</v>
      </c>
      <c r="U423" s="1" t="s">
        <v>1790</v>
      </c>
      <c r="V423" s="1" t="str">
        <f t="shared" si="130"/>
        <v>MCI (Tr) EVENT</v>
      </c>
      <c r="W423" s="1" t="str">
        <f t="shared" si="131"/>
        <v>MCI (Tr) EVENT</v>
      </c>
      <c r="X423" s="1" t="s">
        <v>1798</v>
      </c>
      <c r="Y423" s="1" t="s">
        <v>1798</v>
      </c>
      <c r="Z423" s="1" t="s">
        <v>1790</v>
      </c>
      <c r="AA423" s="1" t="s">
        <v>1790</v>
      </c>
      <c r="AB423" s="1" t="s">
        <v>1798</v>
      </c>
      <c r="AC423" s="1" t="s">
        <v>1798</v>
      </c>
    </row>
    <row r="424" spans="1:29" ht="60" x14ac:dyDescent="0.25">
      <c r="A424" s="1">
        <v>82</v>
      </c>
      <c r="B424" s="1" t="s">
        <v>415</v>
      </c>
      <c r="C424" s="1">
        <v>87</v>
      </c>
      <c r="D424" s="1">
        <v>162</v>
      </c>
      <c r="E424" s="1" t="s">
        <v>416</v>
      </c>
      <c r="H424" s="1">
        <v>4</v>
      </c>
      <c r="I424" s="1" t="s">
        <v>1440</v>
      </c>
      <c r="K424" s="1" t="s">
        <v>1440</v>
      </c>
      <c r="L424" s="1" t="s">
        <v>1076</v>
      </c>
      <c r="M424" s="1" t="s">
        <v>984</v>
      </c>
      <c r="Q424" s="1">
        <f t="shared" si="147"/>
        <v>0</v>
      </c>
      <c r="R424" s="1" t="s">
        <v>976</v>
      </c>
      <c r="S424" s="1">
        <f t="shared" si="145"/>
        <v>0</v>
      </c>
      <c r="T424" s="1" t="s">
        <v>976</v>
      </c>
      <c r="U424" s="1" t="s">
        <v>1790</v>
      </c>
      <c r="V424" s="1" t="str">
        <f t="shared" si="130"/>
        <v>INT/CSCH EVENT</v>
      </c>
      <c r="W424" s="1" t="str">
        <f t="shared" si="131"/>
        <v>INT/CSCH EVENT</v>
      </c>
      <c r="X424" s="1" t="s">
        <v>1799</v>
      </c>
      <c r="Y424" s="1" t="s">
        <v>1799</v>
      </c>
      <c r="Z424" s="1" t="s">
        <v>1790</v>
      </c>
      <c r="AA424" s="1" t="s">
        <v>1790</v>
      </c>
      <c r="AB424" s="1" t="s">
        <v>1066</v>
      </c>
      <c r="AC424" s="1" t="s">
        <v>1805</v>
      </c>
    </row>
    <row r="425" spans="1:29" ht="30" x14ac:dyDescent="0.25">
      <c r="A425" s="1">
        <v>82</v>
      </c>
      <c r="B425" s="1" t="s">
        <v>415</v>
      </c>
      <c r="C425" s="1">
        <v>87</v>
      </c>
      <c r="D425" s="1">
        <v>162</v>
      </c>
      <c r="E425" s="1" t="s">
        <v>416</v>
      </c>
      <c r="H425" s="1">
        <v>4</v>
      </c>
      <c r="I425" s="1" t="s">
        <v>1441</v>
      </c>
      <c r="K425" s="1" t="s">
        <v>475</v>
      </c>
      <c r="L425" s="1" t="s">
        <v>959</v>
      </c>
      <c r="M425" s="1" t="s">
        <v>960</v>
      </c>
      <c r="N425" s="1" t="s">
        <v>1084</v>
      </c>
      <c r="Q425" s="1">
        <f t="shared" ref="Q425" si="148">LEN(N425)+LEN(P425)</f>
        <v>1</v>
      </c>
      <c r="R425" s="1" t="s">
        <v>972</v>
      </c>
      <c r="S425" s="1">
        <f t="shared" si="145"/>
        <v>1</v>
      </c>
      <c r="T425" s="1" t="s">
        <v>972</v>
      </c>
      <c r="V425" s="1" t="str">
        <f t="shared" si="130"/>
        <v>MCI (Tr)</v>
      </c>
      <c r="W425" s="1" t="str">
        <f t="shared" si="131"/>
        <v>MCI (Tr)</v>
      </c>
      <c r="X425" s="1" t="s">
        <v>981</v>
      </c>
      <c r="Y425" s="1" t="s">
        <v>981</v>
      </c>
      <c r="Z425" s="1" t="s">
        <v>981</v>
      </c>
      <c r="AA425" s="1" t="s">
        <v>981</v>
      </c>
      <c r="AB425" s="1" t="s">
        <v>981</v>
      </c>
      <c r="AC425" s="1" t="s">
        <v>981</v>
      </c>
    </row>
    <row r="426" spans="1:29" ht="45" x14ac:dyDescent="0.25">
      <c r="A426" s="1">
        <v>82</v>
      </c>
      <c r="B426" s="1" t="s">
        <v>415</v>
      </c>
      <c r="C426" s="1">
        <v>87</v>
      </c>
      <c r="D426" s="1">
        <v>162</v>
      </c>
      <c r="E426" s="1" t="s">
        <v>416</v>
      </c>
      <c r="H426" s="1">
        <v>4</v>
      </c>
      <c r="I426" s="1" t="s">
        <v>300</v>
      </c>
      <c r="K426" s="1" t="s">
        <v>1327</v>
      </c>
      <c r="L426" s="1" t="s">
        <v>1122</v>
      </c>
      <c r="M426" s="1" t="s">
        <v>960</v>
      </c>
      <c r="O426" s="1" t="s">
        <v>1003</v>
      </c>
      <c r="P426" s="1" t="s">
        <v>1003</v>
      </c>
      <c r="Q426" s="1">
        <f t="shared" ref="Q426" si="149">LEN(N426)+LEN(P426)</f>
        <v>1</v>
      </c>
      <c r="R426" s="1" t="s">
        <v>965</v>
      </c>
      <c r="S426" s="1">
        <f t="shared" si="145"/>
        <v>1</v>
      </c>
      <c r="T426" s="1" t="s">
        <v>965</v>
      </c>
      <c r="V426" s="1" t="str">
        <f t="shared" si="130"/>
        <v>MCI (Br)</v>
      </c>
      <c r="W426" s="1" t="str">
        <f t="shared" si="131"/>
        <v>MCI (Br)</v>
      </c>
      <c r="X426" s="1" t="s">
        <v>981</v>
      </c>
      <c r="Y426" s="1" t="s">
        <v>981</v>
      </c>
      <c r="Z426" s="1" t="s">
        <v>981</v>
      </c>
      <c r="AA426" s="1" t="s">
        <v>981</v>
      </c>
      <c r="AB426" s="1" t="s">
        <v>981</v>
      </c>
      <c r="AC426" s="1" t="s">
        <v>981</v>
      </c>
    </row>
    <row r="427" spans="1:29" ht="105" x14ac:dyDescent="0.25">
      <c r="A427" s="1">
        <v>83</v>
      </c>
      <c r="B427" s="1" t="s">
        <v>417</v>
      </c>
      <c r="C427" s="1">
        <v>87</v>
      </c>
      <c r="D427" s="1">
        <v>156</v>
      </c>
      <c r="E427" s="1" t="s">
        <v>418</v>
      </c>
      <c r="H427" s="1">
        <v>4</v>
      </c>
      <c r="I427" s="1" t="s">
        <v>419</v>
      </c>
      <c r="K427" s="1" t="s">
        <v>1444</v>
      </c>
      <c r="L427" s="1" t="s">
        <v>1325</v>
      </c>
      <c r="M427" s="1" t="s">
        <v>984</v>
      </c>
      <c r="N427" s="1" t="s">
        <v>979</v>
      </c>
      <c r="Q427" s="1">
        <f t="shared" ref="Q427:Q429" si="150">LEN(N427)+LEN(P427)</f>
        <v>1</v>
      </c>
      <c r="R427" s="1" t="s">
        <v>972</v>
      </c>
      <c r="S427" s="1">
        <f t="shared" si="145"/>
        <v>1</v>
      </c>
      <c r="T427" s="1" t="s">
        <v>972</v>
      </c>
      <c r="U427" s="1" t="s">
        <v>1790</v>
      </c>
      <c r="V427" s="1" t="str">
        <f t="shared" si="130"/>
        <v>MCI (Tr) EVENT</v>
      </c>
      <c r="W427" s="1" t="str">
        <f t="shared" si="131"/>
        <v>MCI (Tr) EVENT</v>
      </c>
      <c r="X427" s="1" t="s">
        <v>1798</v>
      </c>
      <c r="Y427" s="1" t="s">
        <v>1798</v>
      </c>
      <c r="Z427" s="1" t="s">
        <v>1790</v>
      </c>
      <c r="AA427" s="1" t="s">
        <v>1790</v>
      </c>
      <c r="AB427" s="1" t="s">
        <v>1798</v>
      </c>
      <c r="AC427" s="1" t="s">
        <v>1798</v>
      </c>
    </row>
    <row r="428" spans="1:29" ht="105" x14ac:dyDescent="0.25">
      <c r="A428" s="1">
        <v>83</v>
      </c>
      <c r="B428" s="1" t="s">
        <v>417</v>
      </c>
      <c r="C428" s="1">
        <v>87</v>
      </c>
      <c r="D428" s="1">
        <v>156</v>
      </c>
      <c r="E428" s="1" t="s">
        <v>418</v>
      </c>
      <c r="H428" s="1">
        <v>4</v>
      </c>
      <c r="I428" s="1" t="s">
        <v>420</v>
      </c>
      <c r="K428" s="1" t="s">
        <v>420</v>
      </c>
      <c r="L428" s="1" t="s">
        <v>1445</v>
      </c>
      <c r="M428" s="1" t="s">
        <v>984</v>
      </c>
      <c r="N428" s="1" t="s">
        <v>979</v>
      </c>
      <c r="Q428" s="1">
        <f t="shared" si="150"/>
        <v>1</v>
      </c>
      <c r="R428" s="1" t="s">
        <v>972</v>
      </c>
      <c r="S428" s="1">
        <f t="shared" si="145"/>
        <v>1</v>
      </c>
      <c r="T428" s="1" t="s">
        <v>972</v>
      </c>
      <c r="U428" s="1" t="s">
        <v>1790</v>
      </c>
      <c r="V428" s="1" t="str">
        <f t="shared" si="130"/>
        <v>MCI (Tr) EVENT</v>
      </c>
      <c r="W428" s="1" t="str">
        <f t="shared" si="131"/>
        <v>MCI (Tr) EVENT</v>
      </c>
      <c r="X428" s="1" t="s">
        <v>1798</v>
      </c>
      <c r="Y428" s="1" t="s">
        <v>1798</v>
      </c>
      <c r="Z428" s="1" t="s">
        <v>1790</v>
      </c>
      <c r="AA428" s="1" t="s">
        <v>1790</v>
      </c>
      <c r="AB428" s="1" t="s">
        <v>1798</v>
      </c>
      <c r="AC428" s="1" t="s">
        <v>1798</v>
      </c>
    </row>
    <row r="429" spans="1:29" ht="195" x14ac:dyDescent="0.25">
      <c r="A429" s="1">
        <v>83</v>
      </c>
      <c r="B429" s="1" t="s">
        <v>417</v>
      </c>
      <c r="C429" s="1">
        <v>87</v>
      </c>
      <c r="D429" s="1">
        <v>156</v>
      </c>
      <c r="E429" s="1" t="s">
        <v>418</v>
      </c>
      <c r="H429" s="1">
        <v>4</v>
      </c>
      <c r="I429" s="1" t="s">
        <v>421</v>
      </c>
      <c r="K429" s="1" t="s">
        <v>1446</v>
      </c>
      <c r="L429" s="1" t="s">
        <v>1076</v>
      </c>
      <c r="M429" s="1" t="s">
        <v>984</v>
      </c>
      <c r="Q429" s="1">
        <f t="shared" si="150"/>
        <v>0</v>
      </c>
      <c r="R429" s="1" t="s">
        <v>976</v>
      </c>
      <c r="S429" s="1">
        <f t="shared" si="145"/>
        <v>0</v>
      </c>
      <c r="T429" s="1" t="s">
        <v>976</v>
      </c>
      <c r="U429" s="1" t="s">
        <v>1790</v>
      </c>
      <c r="V429" s="1" t="str">
        <f t="shared" si="130"/>
        <v>INT/CSCH EVENT</v>
      </c>
      <c r="W429" s="1" t="str">
        <f t="shared" si="131"/>
        <v>INT/CSCH EVENT</v>
      </c>
      <c r="X429" s="1" t="s">
        <v>1799</v>
      </c>
      <c r="Y429" s="1" t="s">
        <v>1799</v>
      </c>
      <c r="Z429" s="1" t="s">
        <v>1790</v>
      </c>
      <c r="AA429" s="1" t="s">
        <v>1790</v>
      </c>
      <c r="AB429" s="1" t="s">
        <v>1066</v>
      </c>
      <c r="AC429" s="1" t="s">
        <v>1805</v>
      </c>
    </row>
    <row r="430" spans="1:29" ht="120" x14ac:dyDescent="0.25">
      <c r="A430" s="1">
        <v>83</v>
      </c>
      <c r="B430" s="1" t="s">
        <v>417</v>
      </c>
      <c r="C430" s="1">
        <v>87</v>
      </c>
      <c r="D430" s="1">
        <v>156</v>
      </c>
      <c r="E430" s="1" t="s">
        <v>418</v>
      </c>
      <c r="H430" s="1">
        <v>4</v>
      </c>
      <c r="I430" s="1" t="s">
        <v>422</v>
      </c>
      <c r="K430" s="1" t="s">
        <v>1447</v>
      </c>
      <c r="L430" s="1" t="s">
        <v>1354</v>
      </c>
      <c r="M430" s="1" t="s">
        <v>960</v>
      </c>
      <c r="Q430" s="1">
        <f t="shared" ref="Q430:Q432" si="151">LEN(N430)+LEN(P430)</f>
        <v>0</v>
      </c>
      <c r="R430" s="1" t="s">
        <v>976</v>
      </c>
      <c r="S430" s="1">
        <f t="shared" si="145"/>
        <v>0</v>
      </c>
      <c r="T430" s="1" t="s">
        <v>976</v>
      </c>
      <c r="V430" s="1" t="str">
        <f t="shared" si="130"/>
        <v>INT/CSCH</v>
      </c>
      <c r="W430" s="1" t="str">
        <f t="shared" si="131"/>
        <v>INT/CSCH</v>
      </c>
      <c r="X430" s="1" t="s">
        <v>1799</v>
      </c>
      <c r="Y430" s="1" t="s">
        <v>1799</v>
      </c>
      <c r="Z430" s="1" t="s">
        <v>1799</v>
      </c>
      <c r="AA430" s="1" t="s">
        <v>1799</v>
      </c>
      <c r="AB430" s="1" t="s">
        <v>1799</v>
      </c>
      <c r="AC430" s="1" t="s">
        <v>1799</v>
      </c>
    </row>
    <row r="431" spans="1:29" ht="225" x14ac:dyDescent="0.25">
      <c r="A431" s="1">
        <v>84</v>
      </c>
      <c r="B431" s="1" t="s">
        <v>423</v>
      </c>
      <c r="C431" s="1" t="s">
        <v>424</v>
      </c>
      <c r="D431" s="1">
        <v>154</v>
      </c>
      <c r="E431" s="1" t="s">
        <v>425</v>
      </c>
      <c r="H431" s="1">
        <v>4</v>
      </c>
      <c r="I431" s="1" t="s">
        <v>426</v>
      </c>
      <c r="K431" s="1" t="s">
        <v>1448</v>
      </c>
      <c r="L431" s="1" t="s">
        <v>1450</v>
      </c>
      <c r="M431" s="1" t="s">
        <v>960</v>
      </c>
      <c r="O431" s="1" t="s">
        <v>1003</v>
      </c>
      <c r="P431" s="1" t="s">
        <v>1003</v>
      </c>
      <c r="Q431" s="1">
        <f t="shared" si="151"/>
        <v>1</v>
      </c>
      <c r="R431" s="1" t="s">
        <v>965</v>
      </c>
      <c r="S431" s="1">
        <f>Q431+Q432</f>
        <v>1</v>
      </c>
      <c r="T431" s="1" t="s">
        <v>965</v>
      </c>
      <c r="V431" s="1" t="str">
        <f t="shared" si="130"/>
        <v>MCI (Br)</v>
      </c>
      <c r="W431" s="1" t="str">
        <f t="shared" si="131"/>
        <v>MCI (Br)</v>
      </c>
      <c r="X431" s="1" t="s">
        <v>981</v>
      </c>
      <c r="Y431" s="1" t="s">
        <v>981</v>
      </c>
      <c r="Z431" s="1" t="s">
        <v>981</v>
      </c>
      <c r="AA431" s="1" t="s">
        <v>981</v>
      </c>
      <c r="AB431" s="1" t="s">
        <v>981</v>
      </c>
      <c r="AC431" s="1" t="s">
        <v>981</v>
      </c>
    </row>
    <row r="432" spans="1:29" ht="225" x14ac:dyDescent="0.25">
      <c r="A432" s="1">
        <v>84</v>
      </c>
      <c r="B432" s="1" t="s">
        <v>423</v>
      </c>
      <c r="C432" s="1" t="s">
        <v>424</v>
      </c>
      <c r="D432" s="1">
        <v>154</v>
      </c>
      <c r="E432" s="1" t="s">
        <v>425</v>
      </c>
      <c r="H432" s="1">
        <v>4</v>
      </c>
      <c r="I432" s="1" t="s">
        <v>426</v>
      </c>
      <c r="K432" s="1" t="s">
        <v>1449</v>
      </c>
      <c r="L432" s="1" t="s">
        <v>1367</v>
      </c>
      <c r="M432" s="1" t="s">
        <v>954</v>
      </c>
      <c r="Q432" s="1">
        <f t="shared" si="151"/>
        <v>0</v>
      </c>
      <c r="R432" s="1" t="s">
        <v>976</v>
      </c>
      <c r="V432" s="1" t="str">
        <f t="shared" si="130"/>
        <v>INT/CSCH</v>
      </c>
      <c r="X432" s="1" t="s">
        <v>1799</v>
      </c>
      <c r="Z432" s="1" t="s">
        <v>1799</v>
      </c>
    </row>
    <row r="433" spans="1:29" ht="60" x14ac:dyDescent="0.25">
      <c r="A433" s="1">
        <v>84</v>
      </c>
      <c r="B433" s="1" t="s">
        <v>423</v>
      </c>
      <c r="C433" s="1" t="s">
        <v>424</v>
      </c>
      <c r="D433" s="1">
        <v>154</v>
      </c>
      <c r="E433" s="1" t="s">
        <v>425</v>
      </c>
      <c r="H433" s="1">
        <v>4</v>
      </c>
      <c r="I433" s="1" t="s">
        <v>427</v>
      </c>
      <c r="K433" s="1" t="s">
        <v>1451</v>
      </c>
      <c r="L433" s="1" t="s">
        <v>1452</v>
      </c>
      <c r="M433" s="1" t="s">
        <v>963</v>
      </c>
      <c r="O433" s="1" t="s">
        <v>994</v>
      </c>
      <c r="P433" s="1" t="s">
        <v>994</v>
      </c>
      <c r="Q433" s="1">
        <f t="shared" ref="Q433:Q435" si="152">LEN(N433)+LEN(P433)</f>
        <v>1</v>
      </c>
      <c r="R433" s="1" t="s">
        <v>965</v>
      </c>
      <c r="S433" s="1">
        <f t="shared" ref="S433:S441" si="153">Q433</f>
        <v>1</v>
      </c>
      <c r="T433" s="1" t="s">
        <v>965</v>
      </c>
      <c r="V433" s="1" t="str">
        <f t="shared" si="130"/>
        <v>MCI (Br)</v>
      </c>
      <c r="W433" s="1" t="str">
        <f t="shared" si="131"/>
        <v>MCI (Br)</v>
      </c>
      <c r="X433" s="1" t="s">
        <v>981</v>
      </c>
      <c r="Y433" s="1" t="s">
        <v>981</v>
      </c>
      <c r="Z433" s="1" t="s">
        <v>981</v>
      </c>
      <c r="AA433" s="1" t="s">
        <v>981</v>
      </c>
      <c r="AB433" s="1" t="s">
        <v>981</v>
      </c>
      <c r="AC433" s="1" t="s">
        <v>981</v>
      </c>
    </row>
    <row r="434" spans="1:29" ht="45" x14ac:dyDescent="0.25">
      <c r="A434" s="1">
        <v>84</v>
      </c>
      <c r="B434" s="1" t="s">
        <v>423</v>
      </c>
      <c r="C434" s="1" t="s">
        <v>424</v>
      </c>
      <c r="D434" s="1">
        <v>154</v>
      </c>
      <c r="E434" s="1" t="s">
        <v>425</v>
      </c>
      <c r="H434" s="1">
        <v>4</v>
      </c>
      <c r="I434" s="1" t="s">
        <v>428</v>
      </c>
      <c r="K434" s="1" t="s">
        <v>428</v>
      </c>
      <c r="L434" s="1" t="s">
        <v>1076</v>
      </c>
      <c r="M434" s="1" t="s">
        <v>984</v>
      </c>
      <c r="Q434" s="1">
        <f t="shared" si="152"/>
        <v>0</v>
      </c>
      <c r="R434" s="1" t="s">
        <v>976</v>
      </c>
      <c r="S434" s="1">
        <f t="shared" si="153"/>
        <v>0</v>
      </c>
      <c r="T434" s="1" t="s">
        <v>976</v>
      </c>
      <c r="U434" s="1" t="s">
        <v>1790</v>
      </c>
      <c r="V434" s="1" t="str">
        <f t="shared" si="130"/>
        <v>INT/CSCH EVENT</v>
      </c>
      <c r="W434" s="1" t="str">
        <f t="shared" si="131"/>
        <v>INT/CSCH EVENT</v>
      </c>
      <c r="X434" s="1" t="s">
        <v>1799</v>
      </c>
      <c r="Y434" s="1" t="s">
        <v>1799</v>
      </c>
      <c r="Z434" s="1" t="s">
        <v>1790</v>
      </c>
      <c r="AA434" s="1" t="s">
        <v>1790</v>
      </c>
      <c r="AB434" s="1" t="s">
        <v>1066</v>
      </c>
      <c r="AC434" s="1" t="s">
        <v>1805</v>
      </c>
    </row>
    <row r="435" spans="1:29" ht="180" x14ac:dyDescent="0.25">
      <c r="A435" s="1">
        <v>84</v>
      </c>
      <c r="B435" s="1" t="s">
        <v>423</v>
      </c>
      <c r="C435" s="1" t="s">
        <v>424</v>
      </c>
      <c r="D435" s="1">
        <v>154</v>
      </c>
      <c r="E435" s="1" t="s">
        <v>425</v>
      </c>
      <c r="H435" s="1">
        <v>4</v>
      </c>
      <c r="I435" s="1" t="s">
        <v>429</v>
      </c>
      <c r="K435" s="1" t="s">
        <v>1405</v>
      </c>
      <c r="L435" s="1" t="s">
        <v>1059</v>
      </c>
      <c r="M435" s="1" t="s">
        <v>1060</v>
      </c>
      <c r="O435" s="1" t="s">
        <v>1453</v>
      </c>
      <c r="P435" s="1" t="s">
        <v>1453</v>
      </c>
      <c r="Q435" s="1">
        <f t="shared" si="152"/>
        <v>2</v>
      </c>
      <c r="R435" s="1" t="s">
        <v>981</v>
      </c>
      <c r="S435" s="1">
        <f t="shared" si="153"/>
        <v>2</v>
      </c>
      <c r="T435" s="1" t="s">
        <v>981</v>
      </c>
      <c r="V435" s="1" t="str">
        <f t="shared" si="130"/>
        <v>CI</v>
      </c>
      <c r="W435" s="1" t="str">
        <f t="shared" si="131"/>
        <v>CI</v>
      </c>
      <c r="X435" s="1" t="s">
        <v>981</v>
      </c>
      <c r="Y435" s="1" t="s">
        <v>981</v>
      </c>
      <c r="Z435" s="1" t="s">
        <v>981</v>
      </c>
      <c r="AA435" s="1" t="s">
        <v>981</v>
      </c>
      <c r="AB435" s="1" t="s">
        <v>981</v>
      </c>
      <c r="AC435" s="1" t="s">
        <v>981</v>
      </c>
    </row>
    <row r="436" spans="1:29" ht="120" x14ac:dyDescent="0.25">
      <c r="A436" s="1">
        <v>85</v>
      </c>
      <c r="B436" s="1" t="s">
        <v>430</v>
      </c>
      <c r="C436" s="1">
        <v>88</v>
      </c>
      <c r="D436" s="1">
        <v>152</v>
      </c>
      <c r="E436" s="1" t="s">
        <v>431</v>
      </c>
      <c r="H436" s="1">
        <v>3</v>
      </c>
      <c r="I436" s="1" t="s">
        <v>432</v>
      </c>
      <c r="K436" s="1" t="s">
        <v>1454</v>
      </c>
      <c r="L436" s="1" t="s">
        <v>1455</v>
      </c>
      <c r="M436" s="1" t="s">
        <v>984</v>
      </c>
      <c r="Q436" s="1">
        <f t="shared" ref="Q436:Q440" si="154">LEN(N436)+LEN(P436)</f>
        <v>0</v>
      </c>
      <c r="R436" s="1" t="s">
        <v>976</v>
      </c>
      <c r="S436" s="1">
        <f t="shared" si="153"/>
        <v>0</v>
      </c>
      <c r="T436" s="1" t="s">
        <v>976</v>
      </c>
      <c r="U436" s="1" t="s">
        <v>1790</v>
      </c>
      <c r="V436" s="1" t="str">
        <f t="shared" si="130"/>
        <v>INT/CSCH EVENT</v>
      </c>
      <c r="W436" s="1" t="str">
        <f t="shared" si="131"/>
        <v>INT/CSCH EVENT</v>
      </c>
      <c r="X436" s="1" t="s">
        <v>1799</v>
      </c>
      <c r="Y436" s="1" t="s">
        <v>1799</v>
      </c>
      <c r="Z436" s="1" t="s">
        <v>1790</v>
      </c>
      <c r="AA436" s="1" t="s">
        <v>1790</v>
      </c>
      <c r="AB436" s="1" t="s">
        <v>1066</v>
      </c>
      <c r="AC436" s="1" t="s">
        <v>1805</v>
      </c>
    </row>
    <row r="437" spans="1:29" ht="60" x14ac:dyDescent="0.25">
      <c r="A437" s="1">
        <v>85</v>
      </c>
      <c r="B437" s="1" t="s">
        <v>430</v>
      </c>
      <c r="C437" s="1">
        <v>88</v>
      </c>
      <c r="D437" s="1">
        <v>152</v>
      </c>
      <c r="E437" s="1" t="s">
        <v>431</v>
      </c>
      <c r="H437" s="1">
        <v>3</v>
      </c>
      <c r="I437" s="1" t="s">
        <v>433</v>
      </c>
      <c r="K437" s="1" t="s">
        <v>941</v>
      </c>
      <c r="L437" s="1" t="s">
        <v>983</v>
      </c>
      <c r="M437" s="1" t="s">
        <v>984</v>
      </c>
      <c r="N437" s="1" t="s">
        <v>979</v>
      </c>
      <c r="Q437" s="1">
        <f t="shared" si="154"/>
        <v>1</v>
      </c>
      <c r="R437" s="1" t="s">
        <v>972</v>
      </c>
      <c r="S437" s="1">
        <f t="shared" si="153"/>
        <v>1</v>
      </c>
      <c r="T437" s="1" t="s">
        <v>972</v>
      </c>
      <c r="U437" s="1" t="s">
        <v>1790</v>
      </c>
      <c r="V437" s="1" t="str">
        <f t="shared" si="130"/>
        <v>MCI (Tr) EVENT</v>
      </c>
      <c r="W437" s="1" t="str">
        <f t="shared" si="131"/>
        <v>MCI (Tr) EVENT</v>
      </c>
      <c r="X437" s="1" t="s">
        <v>1798</v>
      </c>
      <c r="Y437" s="1" t="s">
        <v>1798</v>
      </c>
      <c r="Z437" s="1" t="s">
        <v>1790</v>
      </c>
      <c r="AA437" s="1" t="s">
        <v>1790</v>
      </c>
      <c r="AB437" s="1" t="s">
        <v>1798</v>
      </c>
      <c r="AC437" s="1" t="s">
        <v>1798</v>
      </c>
    </row>
    <row r="438" spans="1:29" ht="120" x14ac:dyDescent="0.25">
      <c r="A438" s="1">
        <v>85</v>
      </c>
      <c r="B438" s="1" t="s">
        <v>430</v>
      </c>
      <c r="C438" s="1">
        <v>88</v>
      </c>
      <c r="D438" s="1">
        <v>152</v>
      </c>
      <c r="E438" s="1" t="s">
        <v>431</v>
      </c>
      <c r="H438" s="1">
        <v>3</v>
      </c>
      <c r="I438" s="1" t="s">
        <v>434</v>
      </c>
      <c r="K438" s="1" t="s">
        <v>1456</v>
      </c>
      <c r="L438" s="1" t="s">
        <v>1048</v>
      </c>
      <c r="M438" s="1" t="s">
        <v>954</v>
      </c>
      <c r="O438" s="1" t="s">
        <v>994</v>
      </c>
      <c r="P438" s="1" t="s">
        <v>994</v>
      </c>
      <c r="Q438" s="1">
        <f t="shared" si="154"/>
        <v>1</v>
      </c>
      <c r="R438" s="1" t="s">
        <v>965</v>
      </c>
      <c r="S438" s="1">
        <f t="shared" si="153"/>
        <v>1</v>
      </c>
      <c r="T438" s="1" t="s">
        <v>965</v>
      </c>
      <c r="V438" s="1" t="str">
        <f t="shared" si="130"/>
        <v>MCI (Br)</v>
      </c>
      <c r="W438" s="1" t="str">
        <f t="shared" si="131"/>
        <v>MCI (Br)</v>
      </c>
      <c r="X438" s="1" t="s">
        <v>981</v>
      </c>
      <c r="Y438" s="1" t="s">
        <v>981</v>
      </c>
      <c r="Z438" s="1" t="s">
        <v>981</v>
      </c>
      <c r="AA438" s="1" t="s">
        <v>981</v>
      </c>
      <c r="AB438" s="1" t="s">
        <v>981</v>
      </c>
      <c r="AC438" s="1" t="s">
        <v>981</v>
      </c>
    </row>
    <row r="439" spans="1:29" ht="75" x14ac:dyDescent="0.25">
      <c r="A439" s="1">
        <v>86</v>
      </c>
      <c r="B439" s="1" t="s">
        <v>435</v>
      </c>
      <c r="C439" s="1">
        <v>88</v>
      </c>
      <c r="D439" s="1">
        <v>147</v>
      </c>
      <c r="E439" s="1" t="s">
        <v>436</v>
      </c>
      <c r="H439" s="1">
        <v>7</v>
      </c>
      <c r="I439" s="1" t="s">
        <v>437</v>
      </c>
      <c r="K439" s="1" t="s">
        <v>1458</v>
      </c>
      <c r="L439" s="1" t="s">
        <v>1298</v>
      </c>
      <c r="M439" s="1" t="s">
        <v>954</v>
      </c>
      <c r="O439" s="1" t="s">
        <v>1003</v>
      </c>
      <c r="P439" s="1" t="s">
        <v>1003</v>
      </c>
      <c r="Q439" s="1">
        <f t="shared" si="154"/>
        <v>1</v>
      </c>
      <c r="R439" s="1" t="s">
        <v>965</v>
      </c>
      <c r="S439" s="1">
        <f t="shared" si="153"/>
        <v>1</v>
      </c>
      <c r="T439" s="1" t="s">
        <v>965</v>
      </c>
      <c r="V439" s="1" t="str">
        <f t="shared" si="130"/>
        <v>MCI (Br)</v>
      </c>
      <c r="W439" s="1" t="str">
        <f t="shared" si="131"/>
        <v>MCI (Br)</v>
      </c>
      <c r="X439" s="1" t="s">
        <v>981</v>
      </c>
      <c r="Y439" s="1" t="s">
        <v>981</v>
      </c>
      <c r="Z439" s="1" t="s">
        <v>981</v>
      </c>
      <c r="AA439" s="1" t="s">
        <v>981</v>
      </c>
      <c r="AB439" s="1" t="s">
        <v>981</v>
      </c>
      <c r="AC439" s="1" t="s">
        <v>981</v>
      </c>
    </row>
    <row r="440" spans="1:29" ht="75" x14ac:dyDescent="0.25">
      <c r="A440" s="1">
        <v>86</v>
      </c>
      <c r="B440" s="1" t="s">
        <v>435</v>
      </c>
      <c r="C440" s="1">
        <v>88</v>
      </c>
      <c r="D440" s="1">
        <v>147</v>
      </c>
      <c r="E440" s="1" t="s">
        <v>436</v>
      </c>
      <c r="H440" s="1">
        <v>7</v>
      </c>
      <c r="I440" s="1" t="s">
        <v>438</v>
      </c>
      <c r="K440" s="1" t="s">
        <v>1459</v>
      </c>
      <c r="L440" s="1" t="s">
        <v>1076</v>
      </c>
      <c r="M440" s="1" t="s">
        <v>984</v>
      </c>
      <c r="Q440" s="1">
        <f t="shared" si="154"/>
        <v>0</v>
      </c>
      <c r="R440" s="1" t="s">
        <v>976</v>
      </c>
      <c r="S440" s="1">
        <f t="shared" si="153"/>
        <v>0</v>
      </c>
      <c r="T440" s="1" t="s">
        <v>976</v>
      </c>
      <c r="U440" s="1" t="s">
        <v>1790</v>
      </c>
      <c r="V440" s="1" t="str">
        <f t="shared" si="130"/>
        <v>INT/CSCH EVENT</v>
      </c>
      <c r="W440" s="1" t="str">
        <f t="shared" si="131"/>
        <v>INT/CSCH EVENT</v>
      </c>
      <c r="X440" s="1" t="s">
        <v>1799</v>
      </c>
      <c r="Y440" s="1" t="s">
        <v>1799</v>
      </c>
      <c r="Z440" s="1" t="s">
        <v>1790</v>
      </c>
      <c r="AA440" s="1" t="s">
        <v>1790</v>
      </c>
      <c r="AB440" s="1" t="s">
        <v>1066</v>
      </c>
      <c r="AC440" s="1" t="s">
        <v>1805</v>
      </c>
    </row>
    <row r="441" spans="1:29" ht="75" x14ac:dyDescent="0.25">
      <c r="A441" s="1">
        <v>86</v>
      </c>
      <c r="B441" s="1" t="s">
        <v>435</v>
      </c>
      <c r="C441" s="1">
        <v>88</v>
      </c>
      <c r="D441" s="1">
        <v>147</v>
      </c>
      <c r="E441" s="1" t="s">
        <v>436</v>
      </c>
      <c r="H441" s="1">
        <v>7</v>
      </c>
      <c r="I441" s="1" t="s">
        <v>1457</v>
      </c>
      <c r="K441" s="1" t="s">
        <v>1460</v>
      </c>
      <c r="L441" s="1" t="s">
        <v>1020</v>
      </c>
      <c r="M441" s="1" t="s">
        <v>984</v>
      </c>
      <c r="O441" s="1" t="s">
        <v>964</v>
      </c>
      <c r="P441" s="1" t="s">
        <v>964</v>
      </c>
      <c r="Q441" s="1">
        <f t="shared" ref="Q441:Q443" si="155">LEN(N441)+LEN(P441)</f>
        <v>1</v>
      </c>
      <c r="R441" s="1" t="s">
        <v>965</v>
      </c>
      <c r="S441" s="1">
        <f t="shared" si="153"/>
        <v>1</v>
      </c>
      <c r="T441" s="1" t="s">
        <v>965</v>
      </c>
      <c r="U441" s="1" t="s">
        <v>1790</v>
      </c>
      <c r="V441" s="1" t="str">
        <f t="shared" si="130"/>
        <v>MCI (Br) EVENT</v>
      </c>
      <c r="W441" s="1" t="str">
        <f t="shared" si="131"/>
        <v>MCI (Br) EVENT</v>
      </c>
      <c r="X441" s="1" t="s">
        <v>1798</v>
      </c>
      <c r="Y441" s="1" t="s">
        <v>1798</v>
      </c>
      <c r="Z441" s="1" t="s">
        <v>1790</v>
      </c>
      <c r="AA441" s="1" t="s">
        <v>1790</v>
      </c>
      <c r="AB441" s="1" t="s">
        <v>1798</v>
      </c>
      <c r="AC441" s="1" t="s">
        <v>1798</v>
      </c>
    </row>
    <row r="442" spans="1:29" ht="75" x14ac:dyDescent="0.25">
      <c r="A442" s="1">
        <v>86</v>
      </c>
      <c r="B442" s="1" t="s">
        <v>435</v>
      </c>
      <c r="C442" s="1">
        <v>88</v>
      </c>
      <c r="D442" s="1">
        <v>147</v>
      </c>
      <c r="E442" s="1" t="s">
        <v>436</v>
      </c>
      <c r="H442" s="1">
        <v>7</v>
      </c>
      <c r="I442" s="1" t="s">
        <v>1774</v>
      </c>
      <c r="K442" s="1" t="s">
        <v>1461</v>
      </c>
      <c r="L442" s="1" t="s">
        <v>1463</v>
      </c>
      <c r="M442" s="1" t="s">
        <v>984</v>
      </c>
      <c r="N442" s="1" t="s">
        <v>979</v>
      </c>
      <c r="Q442" s="1">
        <f t="shared" si="155"/>
        <v>1</v>
      </c>
      <c r="R442" s="1" t="s">
        <v>972</v>
      </c>
      <c r="S442" s="1">
        <f>Q442+Q443</f>
        <v>2</v>
      </c>
      <c r="T442" s="1" t="s">
        <v>981</v>
      </c>
      <c r="U442" s="1" t="s">
        <v>1790</v>
      </c>
      <c r="V442" s="1" t="str">
        <f t="shared" si="130"/>
        <v>MCI (Tr) EVENT</v>
      </c>
      <c r="W442" s="1" t="str">
        <f t="shared" si="131"/>
        <v>CI EVENT</v>
      </c>
      <c r="X442" s="1" t="s">
        <v>1798</v>
      </c>
      <c r="Y442" s="1" t="s">
        <v>1798</v>
      </c>
      <c r="Z442" s="1" t="s">
        <v>1790</v>
      </c>
      <c r="AA442" s="1" t="s">
        <v>1790</v>
      </c>
      <c r="AB442" s="1" t="s">
        <v>1798</v>
      </c>
      <c r="AC442" s="1" t="s">
        <v>1798</v>
      </c>
    </row>
    <row r="443" spans="1:29" ht="75" x14ac:dyDescent="0.25">
      <c r="A443" s="1">
        <v>86</v>
      </c>
      <c r="B443" s="1" t="s">
        <v>435</v>
      </c>
      <c r="C443" s="1">
        <v>88</v>
      </c>
      <c r="D443" s="1">
        <v>147</v>
      </c>
      <c r="E443" s="1" t="s">
        <v>436</v>
      </c>
      <c r="H443" s="1">
        <v>7</v>
      </c>
      <c r="I443" s="1" t="s">
        <v>1774</v>
      </c>
      <c r="K443" s="1" t="s">
        <v>1462</v>
      </c>
      <c r="L443" s="1" t="s">
        <v>1038</v>
      </c>
      <c r="M443" s="1" t="s">
        <v>984</v>
      </c>
      <c r="N443" s="1" t="s">
        <v>979</v>
      </c>
      <c r="Q443" s="1">
        <f t="shared" si="155"/>
        <v>1</v>
      </c>
      <c r="R443" s="1" t="s">
        <v>972</v>
      </c>
      <c r="U443" s="1" t="s">
        <v>1790</v>
      </c>
      <c r="V443" s="1" t="str">
        <f t="shared" si="130"/>
        <v>MCI (Tr) EVENT</v>
      </c>
      <c r="X443" s="1" t="s">
        <v>1798</v>
      </c>
      <c r="Z443" s="1" t="s">
        <v>1790</v>
      </c>
    </row>
    <row r="444" spans="1:29" ht="75" x14ac:dyDescent="0.25">
      <c r="A444" s="1">
        <v>86</v>
      </c>
      <c r="B444" s="1" t="s">
        <v>435</v>
      </c>
      <c r="C444" s="1">
        <v>88</v>
      </c>
      <c r="D444" s="1">
        <v>147</v>
      </c>
      <c r="E444" s="1" t="s">
        <v>436</v>
      </c>
      <c r="H444" s="1">
        <v>7</v>
      </c>
      <c r="I444" s="1" t="s">
        <v>439</v>
      </c>
      <c r="K444" s="1" t="s">
        <v>1464</v>
      </c>
      <c r="L444" s="1" t="s">
        <v>1205</v>
      </c>
      <c r="M444" s="1" t="s">
        <v>960</v>
      </c>
      <c r="O444" s="1" t="s">
        <v>1003</v>
      </c>
      <c r="P444" s="1" t="s">
        <v>1003</v>
      </c>
      <c r="Q444" s="1">
        <f t="shared" ref="Q444:Q445" si="156">LEN(N444)+LEN(P444)</f>
        <v>1</v>
      </c>
      <c r="R444" s="1" t="s">
        <v>965</v>
      </c>
      <c r="S444" s="1">
        <f t="shared" ref="S444:S507" si="157">Q444</f>
        <v>1</v>
      </c>
      <c r="T444" s="1" t="s">
        <v>965</v>
      </c>
      <c r="V444" s="1" t="str">
        <f t="shared" si="130"/>
        <v>MCI (Br)</v>
      </c>
      <c r="W444" s="1" t="str">
        <f t="shared" si="131"/>
        <v>MCI (Br)</v>
      </c>
      <c r="X444" s="1" t="s">
        <v>981</v>
      </c>
      <c r="Y444" s="1" t="s">
        <v>981</v>
      </c>
      <c r="Z444" s="1" t="s">
        <v>981</v>
      </c>
      <c r="AA444" s="1" t="s">
        <v>981</v>
      </c>
      <c r="AB444" s="1" t="s">
        <v>981</v>
      </c>
      <c r="AC444" s="1" t="s">
        <v>981</v>
      </c>
    </row>
    <row r="445" spans="1:29" ht="90" x14ac:dyDescent="0.25">
      <c r="A445" s="1">
        <v>86</v>
      </c>
      <c r="B445" s="1" t="s">
        <v>435</v>
      </c>
      <c r="C445" s="1">
        <v>88</v>
      </c>
      <c r="D445" s="1">
        <v>147</v>
      </c>
      <c r="E445" s="1" t="s">
        <v>436</v>
      </c>
      <c r="H445" s="1">
        <v>7</v>
      </c>
      <c r="I445" s="1" t="s">
        <v>440</v>
      </c>
      <c r="K445" s="1" t="s">
        <v>1465</v>
      </c>
      <c r="L445" s="1" t="s">
        <v>1007</v>
      </c>
      <c r="M445" s="1" t="s">
        <v>984</v>
      </c>
      <c r="N445" s="1" t="s">
        <v>979</v>
      </c>
      <c r="Q445" s="1">
        <f t="shared" si="156"/>
        <v>1</v>
      </c>
      <c r="R445" s="1" t="s">
        <v>972</v>
      </c>
      <c r="S445" s="1">
        <f t="shared" si="157"/>
        <v>1</v>
      </c>
      <c r="T445" s="1" t="s">
        <v>972</v>
      </c>
      <c r="V445" s="1" t="str">
        <f t="shared" ref="V445:V508" si="158">IF(ISBLANK(U445),R445,CONCATENATE(R445," ",U445))</f>
        <v>MCI (Tr)</v>
      </c>
      <c r="W445" s="1" t="str">
        <f t="shared" ref="W445:W508" si="159">IF(ISBLANK(T445),"",IF(ISBLANK(U445),T445,CONCATENATE(T445," ",U445)))</f>
        <v>MCI (Tr)</v>
      </c>
      <c r="X445" s="1" t="s">
        <v>981</v>
      </c>
      <c r="Y445" s="1" t="s">
        <v>981</v>
      </c>
      <c r="Z445" s="1" t="s">
        <v>981</v>
      </c>
      <c r="AA445" s="1" t="s">
        <v>981</v>
      </c>
      <c r="AB445" s="1" t="s">
        <v>981</v>
      </c>
      <c r="AC445" s="1" t="s">
        <v>981</v>
      </c>
    </row>
    <row r="446" spans="1:29" ht="75" x14ac:dyDescent="0.25">
      <c r="A446" s="1">
        <v>86</v>
      </c>
      <c r="B446" s="1" t="s">
        <v>435</v>
      </c>
      <c r="C446" s="1">
        <v>88</v>
      </c>
      <c r="D446" s="1">
        <v>147</v>
      </c>
      <c r="E446" s="1" t="s">
        <v>436</v>
      </c>
      <c r="H446" s="1">
        <v>7</v>
      </c>
      <c r="I446" s="1" t="s">
        <v>441</v>
      </c>
      <c r="K446" s="1" t="s">
        <v>441</v>
      </c>
      <c r="L446" s="1" t="s">
        <v>1466</v>
      </c>
      <c r="M446" s="1" t="s">
        <v>984</v>
      </c>
      <c r="O446" s="1" t="s">
        <v>980</v>
      </c>
      <c r="P446" s="1" t="s">
        <v>980</v>
      </c>
      <c r="Q446" s="1">
        <f t="shared" ref="Q446:Q450" si="160">LEN(N446)+LEN(P446)</f>
        <v>1</v>
      </c>
      <c r="R446" s="1" t="s">
        <v>965</v>
      </c>
      <c r="S446" s="1">
        <f t="shared" si="157"/>
        <v>1</v>
      </c>
      <c r="T446" s="1" t="s">
        <v>965</v>
      </c>
      <c r="V446" s="1" t="str">
        <f t="shared" si="158"/>
        <v>MCI (Br)</v>
      </c>
      <c r="W446" s="1" t="str">
        <f t="shared" si="159"/>
        <v>MCI (Br)</v>
      </c>
      <c r="X446" s="1" t="s">
        <v>981</v>
      </c>
      <c r="Y446" s="1" t="s">
        <v>981</v>
      </c>
      <c r="Z446" s="1" t="s">
        <v>981</v>
      </c>
      <c r="AA446" s="1" t="s">
        <v>981</v>
      </c>
      <c r="AB446" s="1" t="s">
        <v>981</v>
      </c>
      <c r="AC446" s="1" t="s">
        <v>981</v>
      </c>
    </row>
    <row r="447" spans="1:29" ht="75" x14ac:dyDescent="0.25">
      <c r="A447" s="1">
        <v>87</v>
      </c>
      <c r="B447" s="1" t="s">
        <v>442</v>
      </c>
      <c r="C447" s="1" t="s">
        <v>443</v>
      </c>
      <c r="D447" s="1">
        <v>143</v>
      </c>
      <c r="E447" s="1" t="s">
        <v>444</v>
      </c>
      <c r="H447" s="1">
        <v>2</v>
      </c>
      <c r="I447" s="1" t="s">
        <v>445</v>
      </c>
      <c r="K447" s="1" t="s">
        <v>1467</v>
      </c>
      <c r="L447" s="1" t="s">
        <v>1298</v>
      </c>
      <c r="M447" s="1" t="s">
        <v>954</v>
      </c>
      <c r="O447" s="1" t="s">
        <v>1003</v>
      </c>
      <c r="P447" s="1" t="s">
        <v>1003</v>
      </c>
      <c r="Q447" s="1">
        <f t="shared" si="160"/>
        <v>1</v>
      </c>
      <c r="R447" s="1" t="s">
        <v>965</v>
      </c>
      <c r="S447" s="1">
        <f t="shared" si="157"/>
        <v>1</v>
      </c>
      <c r="T447" s="1" t="s">
        <v>965</v>
      </c>
      <c r="V447" s="1" t="str">
        <f t="shared" si="158"/>
        <v>MCI (Br)</v>
      </c>
      <c r="W447" s="1" t="str">
        <f t="shared" si="159"/>
        <v>MCI (Br)</v>
      </c>
      <c r="X447" s="1" t="s">
        <v>981</v>
      </c>
      <c r="Y447" s="1" t="s">
        <v>981</v>
      </c>
      <c r="Z447" s="1" t="s">
        <v>981</v>
      </c>
      <c r="AA447" s="1" t="s">
        <v>981</v>
      </c>
      <c r="AB447" s="1" t="s">
        <v>981</v>
      </c>
      <c r="AC447" s="1" t="s">
        <v>981</v>
      </c>
    </row>
    <row r="448" spans="1:29" ht="75" x14ac:dyDescent="0.25">
      <c r="A448" s="1">
        <v>87</v>
      </c>
      <c r="B448" s="1" t="s">
        <v>442</v>
      </c>
      <c r="C448" s="1" t="s">
        <v>443</v>
      </c>
      <c r="D448" s="1">
        <v>143</v>
      </c>
      <c r="E448" s="1" t="s">
        <v>444</v>
      </c>
      <c r="H448" s="1">
        <v>2</v>
      </c>
      <c r="I448" s="1" t="s">
        <v>446</v>
      </c>
      <c r="K448" s="1" t="s">
        <v>1460</v>
      </c>
      <c r="L448" s="1" t="s">
        <v>1020</v>
      </c>
      <c r="M448" s="1" t="s">
        <v>984</v>
      </c>
      <c r="O448" s="1" t="s">
        <v>964</v>
      </c>
      <c r="P448" s="1" t="s">
        <v>964</v>
      </c>
      <c r="Q448" s="1">
        <f t="shared" si="160"/>
        <v>1</v>
      </c>
      <c r="R448" s="1" t="s">
        <v>965</v>
      </c>
      <c r="S448" s="1">
        <f t="shared" si="157"/>
        <v>1</v>
      </c>
      <c r="T448" s="1" t="s">
        <v>965</v>
      </c>
      <c r="U448" s="1" t="s">
        <v>1790</v>
      </c>
      <c r="V448" s="1" t="str">
        <f t="shared" si="158"/>
        <v>MCI (Br) EVENT</v>
      </c>
      <c r="W448" s="1" t="str">
        <f t="shared" si="159"/>
        <v>MCI (Br) EVENT</v>
      </c>
      <c r="X448" s="1" t="s">
        <v>1798</v>
      </c>
      <c r="Y448" s="1" t="s">
        <v>1798</v>
      </c>
      <c r="Z448" s="1" t="s">
        <v>1790</v>
      </c>
      <c r="AA448" s="1" t="s">
        <v>1790</v>
      </c>
      <c r="AB448" s="1" t="s">
        <v>1798</v>
      </c>
      <c r="AC448" s="1" t="s">
        <v>1798</v>
      </c>
    </row>
    <row r="449" spans="1:29" ht="30" x14ac:dyDescent="0.25">
      <c r="A449" s="1">
        <v>88</v>
      </c>
      <c r="B449" s="1" t="s">
        <v>447</v>
      </c>
      <c r="C449" s="1">
        <v>89</v>
      </c>
      <c r="D449" s="1">
        <v>142</v>
      </c>
      <c r="E449" s="1" t="s">
        <v>448</v>
      </c>
      <c r="H449" s="1">
        <v>3</v>
      </c>
      <c r="I449" s="1" t="s">
        <v>449</v>
      </c>
      <c r="K449" s="1" t="s">
        <v>449</v>
      </c>
      <c r="L449" s="1" t="s">
        <v>1315</v>
      </c>
      <c r="M449" s="1" t="s">
        <v>984</v>
      </c>
      <c r="Q449" s="1">
        <f t="shared" si="160"/>
        <v>0</v>
      </c>
      <c r="R449" s="1" t="s">
        <v>976</v>
      </c>
      <c r="S449" s="1">
        <f t="shared" si="157"/>
        <v>0</v>
      </c>
      <c r="T449" s="1" t="s">
        <v>976</v>
      </c>
      <c r="U449" s="1" t="s">
        <v>1790</v>
      </c>
      <c r="V449" s="1" t="str">
        <f t="shared" si="158"/>
        <v>INT/CSCH EVENT</v>
      </c>
      <c r="W449" s="1" t="str">
        <f t="shared" si="159"/>
        <v>INT/CSCH EVENT</v>
      </c>
      <c r="X449" s="1" t="s">
        <v>1799</v>
      </c>
      <c r="Y449" s="1" t="s">
        <v>1799</v>
      </c>
      <c r="Z449" s="1" t="s">
        <v>1790</v>
      </c>
      <c r="AA449" s="1" t="s">
        <v>1790</v>
      </c>
      <c r="AB449" s="1" t="s">
        <v>1066</v>
      </c>
      <c r="AC449" s="1" t="s">
        <v>1805</v>
      </c>
    </row>
    <row r="450" spans="1:29" ht="45" x14ac:dyDescent="0.25">
      <c r="A450" s="1">
        <v>88</v>
      </c>
      <c r="B450" s="1" t="s">
        <v>447</v>
      </c>
      <c r="C450" s="1">
        <v>89</v>
      </c>
      <c r="D450" s="1">
        <v>142</v>
      </c>
      <c r="E450" s="1" t="s">
        <v>448</v>
      </c>
      <c r="H450" s="1">
        <v>3</v>
      </c>
      <c r="I450" s="1" t="s">
        <v>450</v>
      </c>
      <c r="K450" s="1" t="s">
        <v>1155</v>
      </c>
      <c r="L450" s="1" t="s">
        <v>1156</v>
      </c>
      <c r="M450" s="1" t="s">
        <v>954</v>
      </c>
      <c r="O450" s="1" t="s">
        <v>1003</v>
      </c>
      <c r="P450" s="1" t="s">
        <v>1003</v>
      </c>
      <c r="Q450" s="1">
        <f t="shared" si="160"/>
        <v>1</v>
      </c>
      <c r="R450" s="1" t="s">
        <v>965</v>
      </c>
      <c r="S450" s="1">
        <f t="shared" si="157"/>
        <v>1</v>
      </c>
      <c r="T450" s="1" t="s">
        <v>965</v>
      </c>
      <c r="V450" s="1" t="str">
        <f t="shared" si="158"/>
        <v>MCI (Br)</v>
      </c>
      <c r="W450" s="1" t="str">
        <f t="shared" si="159"/>
        <v>MCI (Br)</v>
      </c>
      <c r="X450" s="1" t="s">
        <v>981</v>
      </c>
      <c r="Y450" s="1" t="s">
        <v>981</v>
      </c>
      <c r="Z450" s="1" t="s">
        <v>981</v>
      </c>
      <c r="AA450" s="1" t="s">
        <v>981</v>
      </c>
      <c r="AB450" s="1" t="s">
        <v>981</v>
      </c>
      <c r="AC450" s="1" t="s">
        <v>981</v>
      </c>
    </row>
    <row r="451" spans="1:29" ht="30" x14ac:dyDescent="0.25">
      <c r="A451" s="1">
        <v>88</v>
      </c>
      <c r="B451" s="1" t="s">
        <v>447</v>
      </c>
      <c r="C451" s="1">
        <v>89</v>
      </c>
      <c r="D451" s="1">
        <v>142</v>
      </c>
      <c r="E451" s="1" t="s">
        <v>448</v>
      </c>
      <c r="H451" s="1">
        <v>3</v>
      </c>
      <c r="I451" s="1" t="s">
        <v>451</v>
      </c>
      <c r="K451" s="1" t="s">
        <v>13</v>
      </c>
      <c r="L451" s="1" t="s">
        <v>1315</v>
      </c>
      <c r="M451" s="1" t="s">
        <v>984</v>
      </c>
      <c r="Q451" s="1">
        <f t="shared" ref="Q451:Q452" si="161">LEN(N451)+LEN(P451)</f>
        <v>0</v>
      </c>
      <c r="R451" s="1" t="s">
        <v>976</v>
      </c>
      <c r="S451" s="1">
        <f t="shared" si="157"/>
        <v>0</v>
      </c>
      <c r="T451" s="1" t="s">
        <v>976</v>
      </c>
      <c r="U451" s="1" t="s">
        <v>1790</v>
      </c>
      <c r="V451" s="1" t="str">
        <f t="shared" si="158"/>
        <v>INT/CSCH EVENT</v>
      </c>
      <c r="W451" s="1" t="str">
        <f t="shared" si="159"/>
        <v>INT/CSCH EVENT</v>
      </c>
      <c r="X451" s="1" t="s">
        <v>1799</v>
      </c>
      <c r="Y451" s="1" t="s">
        <v>1799</v>
      </c>
      <c r="Z451" s="1" t="s">
        <v>1790</v>
      </c>
      <c r="AA451" s="1" t="s">
        <v>1790</v>
      </c>
      <c r="AB451" s="1" t="s">
        <v>1066</v>
      </c>
      <c r="AC451" s="1" t="s">
        <v>1805</v>
      </c>
    </row>
    <row r="452" spans="1:29" ht="60" x14ac:dyDescent="0.25">
      <c r="A452" s="1">
        <v>89</v>
      </c>
      <c r="B452" s="1" t="s">
        <v>452</v>
      </c>
      <c r="C452" s="1">
        <v>89</v>
      </c>
      <c r="D452" s="1">
        <v>140</v>
      </c>
      <c r="E452" s="1" t="s">
        <v>453</v>
      </c>
      <c r="H452" s="1">
        <v>3</v>
      </c>
      <c r="I452" s="1" t="s">
        <v>1468</v>
      </c>
      <c r="K452" s="1" t="s">
        <v>1468</v>
      </c>
      <c r="L452" s="1" t="s">
        <v>1029</v>
      </c>
      <c r="M452" s="1" t="s">
        <v>963</v>
      </c>
      <c r="O452" s="1" t="s">
        <v>994</v>
      </c>
      <c r="P452" s="1" t="s">
        <v>994</v>
      </c>
      <c r="Q452" s="1">
        <f t="shared" si="161"/>
        <v>1</v>
      </c>
      <c r="R452" s="1" t="s">
        <v>965</v>
      </c>
      <c r="S452" s="1">
        <f t="shared" si="157"/>
        <v>1</v>
      </c>
      <c r="T452" s="1" t="s">
        <v>965</v>
      </c>
      <c r="V452" s="1" t="str">
        <f t="shared" si="158"/>
        <v>MCI (Br)</v>
      </c>
      <c r="W452" s="1" t="str">
        <f t="shared" si="159"/>
        <v>MCI (Br)</v>
      </c>
      <c r="X452" s="1" t="s">
        <v>981</v>
      </c>
      <c r="Y452" s="1" t="s">
        <v>981</v>
      </c>
      <c r="Z452" s="1" t="s">
        <v>981</v>
      </c>
      <c r="AA452" s="1" t="s">
        <v>981</v>
      </c>
      <c r="AB452" s="1" t="s">
        <v>981</v>
      </c>
      <c r="AC452" s="1" t="s">
        <v>981</v>
      </c>
    </row>
    <row r="453" spans="1:29" ht="60" x14ac:dyDescent="0.25">
      <c r="A453" s="1">
        <v>89</v>
      </c>
      <c r="B453" s="1" t="s">
        <v>452</v>
      </c>
      <c r="C453" s="1">
        <v>89</v>
      </c>
      <c r="D453" s="1">
        <v>140</v>
      </c>
      <c r="E453" s="1" t="s">
        <v>453</v>
      </c>
      <c r="H453" s="1">
        <v>3</v>
      </c>
      <c r="I453" s="1" t="s">
        <v>1469</v>
      </c>
      <c r="K453" s="1" t="s">
        <v>1469</v>
      </c>
      <c r="L453" s="1" t="s">
        <v>1029</v>
      </c>
      <c r="M453" s="1" t="s">
        <v>963</v>
      </c>
      <c r="O453" s="1" t="s">
        <v>994</v>
      </c>
      <c r="P453" s="1" t="s">
        <v>994</v>
      </c>
      <c r="Q453" s="1">
        <f t="shared" ref="Q453" si="162">LEN(N453)+LEN(P453)</f>
        <v>1</v>
      </c>
      <c r="R453" s="1" t="s">
        <v>965</v>
      </c>
      <c r="S453" s="1">
        <f t="shared" si="157"/>
        <v>1</v>
      </c>
      <c r="T453" s="1" t="s">
        <v>965</v>
      </c>
      <c r="V453" s="1" t="str">
        <f t="shared" si="158"/>
        <v>MCI (Br)</v>
      </c>
      <c r="W453" s="1" t="str">
        <f t="shared" si="159"/>
        <v>MCI (Br)</v>
      </c>
      <c r="X453" s="1" t="s">
        <v>981</v>
      </c>
      <c r="Y453" s="1" t="s">
        <v>981</v>
      </c>
      <c r="Z453" s="1" t="s">
        <v>981</v>
      </c>
      <c r="AA453" s="1" t="s">
        <v>981</v>
      </c>
      <c r="AB453" s="1" t="s">
        <v>981</v>
      </c>
      <c r="AC453" s="1" t="s">
        <v>981</v>
      </c>
    </row>
    <row r="454" spans="1:29" ht="45" x14ac:dyDescent="0.25">
      <c r="A454" s="1">
        <v>89</v>
      </c>
      <c r="B454" s="1" t="s">
        <v>452</v>
      </c>
      <c r="C454" s="1">
        <v>89</v>
      </c>
      <c r="D454" s="1">
        <v>140</v>
      </c>
      <c r="E454" s="1" t="s">
        <v>453</v>
      </c>
      <c r="H454" s="1">
        <v>3</v>
      </c>
      <c r="I454" s="1" t="s">
        <v>454</v>
      </c>
      <c r="K454" s="1" t="s">
        <v>454</v>
      </c>
      <c r="L454" s="1" t="s">
        <v>1470</v>
      </c>
      <c r="M454" s="1" t="s">
        <v>984</v>
      </c>
      <c r="N454" s="1" t="s">
        <v>979</v>
      </c>
      <c r="Q454" s="1">
        <f t="shared" ref="Q454:Q458" si="163">LEN(N454)+LEN(P454)</f>
        <v>1</v>
      </c>
      <c r="R454" s="1" t="s">
        <v>972</v>
      </c>
      <c r="S454" s="1">
        <f t="shared" si="157"/>
        <v>1</v>
      </c>
      <c r="T454" s="1" t="s">
        <v>972</v>
      </c>
      <c r="U454" s="1" t="s">
        <v>1790</v>
      </c>
      <c r="V454" s="1" t="str">
        <f t="shared" si="158"/>
        <v>MCI (Tr) EVENT</v>
      </c>
      <c r="W454" s="1" t="str">
        <f t="shared" si="159"/>
        <v>MCI (Tr) EVENT</v>
      </c>
      <c r="X454" s="1" t="s">
        <v>1798</v>
      </c>
      <c r="Y454" s="1" t="s">
        <v>1798</v>
      </c>
      <c r="Z454" s="1" t="s">
        <v>1790</v>
      </c>
      <c r="AA454" s="1" t="s">
        <v>1790</v>
      </c>
      <c r="AB454" s="1" t="s">
        <v>1798</v>
      </c>
      <c r="AC454" s="1" t="s">
        <v>1798</v>
      </c>
    </row>
    <row r="455" spans="1:29" ht="165" x14ac:dyDescent="0.25">
      <c r="A455" s="1">
        <v>90</v>
      </c>
      <c r="B455" s="1" t="s">
        <v>456</v>
      </c>
      <c r="C455" s="1" t="s">
        <v>455</v>
      </c>
      <c r="D455" s="1">
        <v>137</v>
      </c>
      <c r="E455" s="1" t="s">
        <v>457</v>
      </c>
      <c r="H455" s="1">
        <v>11</v>
      </c>
      <c r="I455" s="1" t="s">
        <v>458</v>
      </c>
      <c r="K455" s="1" t="s">
        <v>1475</v>
      </c>
      <c r="L455" s="1" t="s">
        <v>1477</v>
      </c>
      <c r="M455" s="1" t="s">
        <v>960</v>
      </c>
      <c r="Q455" s="1">
        <f t="shared" si="163"/>
        <v>0</v>
      </c>
      <c r="R455" s="1" t="s">
        <v>976</v>
      </c>
      <c r="S455" s="1">
        <f t="shared" si="157"/>
        <v>0</v>
      </c>
      <c r="T455" s="1" t="s">
        <v>976</v>
      </c>
      <c r="V455" s="1" t="str">
        <f t="shared" si="158"/>
        <v>INT/CSCH</v>
      </c>
      <c r="W455" s="1" t="str">
        <f t="shared" si="159"/>
        <v>INT/CSCH</v>
      </c>
      <c r="X455" s="1" t="s">
        <v>1799</v>
      </c>
      <c r="Y455" s="1" t="s">
        <v>1799</v>
      </c>
      <c r="Z455" s="1" t="s">
        <v>1799</v>
      </c>
      <c r="AA455" s="1" t="s">
        <v>1799</v>
      </c>
      <c r="AB455" s="1" t="s">
        <v>1799</v>
      </c>
      <c r="AC455" s="1" t="s">
        <v>1799</v>
      </c>
    </row>
    <row r="456" spans="1:29" ht="150" x14ac:dyDescent="0.25">
      <c r="A456" s="1">
        <v>90</v>
      </c>
      <c r="B456" s="1" t="s">
        <v>456</v>
      </c>
      <c r="C456" s="1" t="s">
        <v>455</v>
      </c>
      <c r="D456" s="1">
        <v>137</v>
      </c>
      <c r="E456" s="1" t="s">
        <v>457</v>
      </c>
      <c r="H456" s="1">
        <v>11</v>
      </c>
      <c r="I456" s="1" t="s">
        <v>1471</v>
      </c>
      <c r="K456" s="1" t="s">
        <v>1355</v>
      </c>
      <c r="L456" s="1" t="s">
        <v>1356</v>
      </c>
      <c r="M456" s="1" t="s">
        <v>963</v>
      </c>
      <c r="O456" s="1" t="s">
        <v>964</v>
      </c>
      <c r="P456" s="1" t="s">
        <v>964</v>
      </c>
      <c r="Q456" s="3">
        <f t="shared" si="163"/>
        <v>1</v>
      </c>
      <c r="R456" s="1" t="s">
        <v>965</v>
      </c>
      <c r="S456" s="1">
        <f t="shared" si="157"/>
        <v>1</v>
      </c>
      <c r="T456" s="1" t="s">
        <v>965</v>
      </c>
      <c r="V456" s="1" t="str">
        <f t="shared" si="158"/>
        <v>MCI (Br)</v>
      </c>
      <c r="W456" s="1" t="str">
        <f t="shared" si="159"/>
        <v>MCI (Br)</v>
      </c>
      <c r="X456" s="1" t="s">
        <v>981</v>
      </c>
      <c r="Y456" s="1" t="s">
        <v>981</v>
      </c>
      <c r="Z456" s="1" t="s">
        <v>981</v>
      </c>
      <c r="AA456" s="1" t="s">
        <v>981</v>
      </c>
      <c r="AB456" s="1" t="s">
        <v>981</v>
      </c>
      <c r="AC456" s="1" t="s">
        <v>981</v>
      </c>
    </row>
    <row r="457" spans="1:29" ht="150" x14ac:dyDescent="0.25">
      <c r="A457" s="1">
        <v>90</v>
      </c>
      <c r="B457" s="1" t="s">
        <v>456</v>
      </c>
      <c r="C457" s="1" t="s">
        <v>455</v>
      </c>
      <c r="D457" s="1">
        <v>137</v>
      </c>
      <c r="E457" s="1" t="s">
        <v>457</v>
      </c>
      <c r="H457" s="1">
        <v>11</v>
      </c>
      <c r="I457" s="1" t="s">
        <v>1472</v>
      </c>
      <c r="K457" s="1" t="s">
        <v>1479</v>
      </c>
      <c r="L457" s="1" t="s">
        <v>1478</v>
      </c>
      <c r="M457" s="1" t="s">
        <v>984</v>
      </c>
      <c r="O457" s="1" t="s">
        <v>964</v>
      </c>
      <c r="P457" s="1" t="s">
        <v>964</v>
      </c>
      <c r="Q457" s="1">
        <f t="shared" si="163"/>
        <v>1</v>
      </c>
      <c r="R457" s="1" t="s">
        <v>965</v>
      </c>
      <c r="S457" s="1">
        <f t="shared" si="157"/>
        <v>1</v>
      </c>
      <c r="T457" s="1" t="s">
        <v>965</v>
      </c>
      <c r="U457" s="1" t="s">
        <v>1790</v>
      </c>
      <c r="V457" s="1" t="str">
        <f t="shared" si="158"/>
        <v>MCI (Br) EVENT</v>
      </c>
      <c r="W457" s="1" t="str">
        <f t="shared" si="159"/>
        <v>MCI (Br) EVENT</v>
      </c>
      <c r="X457" s="1" t="s">
        <v>1798</v>
      </c>
      <c r="Y457" s="1" t="s">
        <v>1798</v>
      </c>
      <c r="Z457" s="1" t="s">
        <v>1790</v>
      </c>
      <c r="AA457" s="1" t="s">
        <v>1790</v>
      </c>
      <c r="AB457" s="1" t="s">
        <v>1798</v>
      </c>
      <c r="AC457" s="1" t="s">
        <v>1798</v>
      </c>
    </row>
    <row r="458" spans="1:29" ht="150" x14ac:dyDescent="0.25">
      <c r="A458" s="1">
        <v>90</v>
      </c>
      <c r="B458" s="1" t="s">
        <v>456</v>
      </c>
      <c r="C458" s="1" t="s">
        <v>455</v>
      </c>
      <c r="D458" s="1">
        <v>137</v>
      </c>
      <c r="E458" s="1" t="s">
        <v>457</v>
      </c>
      <c r="H458" s="1">
        <v>11</v>
      </c>
      <c r="I458" s="1" t="s">
        <v>459</v>
      </c>
      <c r="K458" s="1" t="s">
        <v>1476</v>
      </c>
      <c r="L458" s="1" t="s">
        <v>1076</v>
      </c>
      <c r="M458" s="1" t="s">
        <v>984</v>
      </c>
      <c r="Q458" s="1">
        <f t="shared" si="163"/>
        <v>0</v>
      </c>
      <c r="R458" s="1" t="s">
        <v>976</v>
      </c>
      <c r="S458" s="1">
        <f t="shared" si="157"/>
        <v>0</v>
      </c>
      <c r="T458" s="1" t="s">
        <v>976</v>
      </c>
      <c r="U458" s="1" t="s">
        <v>1790</v>
      </c>
      <c r="V458" s="1" t="str">
        <f t="shared" si="158"/>
        <v>INT/CSCH EVENT</v>
      </c>
      <c r="W458" s="1" t="str">
        <f t="shared" si="159"/>
        <v>INT/CSCH EVENT</v>
      </c>
      <c r="X458" s="1" t="s">
        <v>1799</v>
      </c>
      <c r="Y458" s="1" t="s">
        <v>1799</v>
      </c>
      <c r="Z458" s="1" t="s">
        <v>1790</v>
      </c>
      <c r="AA458" s="1" t="s">
        <v>1790</v>
      </c>
      <c r="AB458" s="1" t="s">
        <v>1066</v>
      </c>
      <c r="AC458" s="1" t="s">
        <v>1805</v>
      </c>
    </row>
    <row r="459" spans="1:29" ht="150" x14ac:dyDescent="0.25">
      <c r="A459" s="1">
        <v>90</v>
      </c>
      <c r="B459" s="1" t="s">
        <v>456</v>
      </c>
      <c r="C459" s="1" t="s">
        <v>455</v>
      </c>
      <c r="D459" s="1">
        <v>137</v>
      </c>
      <c r="E459" s="1" t="s">
        <v>457</v>
      </c>
      <c r="H459" s="1">
        <v>11</v>
      </c>
      <c r="I459" s="1" t="s">
        <v>460</v>
      </c>
      <c r="K459" s="1" t="s">
        <v>1480</v>
      </c>
      <c r="L459" s="1" t="s">
        <v>1481</v>
      </c>
      <c r="M459" s="1" t="s">
        <v>984</v>
      </c>
      <c r="O459" s="1" t="s">
        <v>964</v>
      </c>
      <c r="P459" s="1" t="s">
        <v>964</v>
      </c>
      <c r="Q459" s="1">
        <f t="shared" ref="Q459" si="164">LEN(N459)+LEN(P459)</f>
        <v>1</v>
      </c>
      <c r="R459" s="1" t="s">
        <v>965</v>
      </c>
      <c r="S459" s="1">
        <f t="shared" si="157"/>
        <v>1</v>
      </c>
      <c r="T459" s="1" t="s">
        <v>965</v>
      </c>
      <c r="U459" s="1" t="s">
        <v>1790</v>
      </c>
      <c r="V459" s="1" t="str">
        <f t="shared" si="158"/>
        <v>MCI (Br) EVENT</v>
      </c>
      <c r="W459" s="1" t="str">
        <f t="shared" si="159"/>
        <v>MCI (Br) EVENT</v>
      </c>
      <c r="X459" s="1" t="s">
        <v>1798</v>
      </c>
      <c r="Y459" s="1" t="s">
        <v>1798</v>
      </c>
      <c r="Z459" s="1" t="s">
        <v>1790</v>
      </c>
      <c r="AA459" s="1" t="s">
        <v>1790</v>
      </c>
      <c r="AB459" s="1" t="s">
        <v>1798</v>
      </c>
      <c r="AC459" s="1" t="s">
        <v>1798</v>
      </c>
    </row>
    <row r="460" spans="1:29" ht="150" x14ac:dyDescent="0.25">
      <c r="A460" s="1">
        <v>90</v>
      </c>
      <c r="B460" s="1" t="s">
        <v>456</v>
      </c>
      <c r="C460" s="1" t="s">
        <v>455</v>
      </c>
      <c r="D460" s="1">
        <v>137</v>
      </c>
      <c r="E460" s="1" t="s">
        <v>457</v>
      </c>
      <c r="H460" s="1">
        <v>11</v>
      </c>
      <c r="I460" s="1" t="s">
        <v>1482</v>
      </c>
      <c r="K460" s="1" t="s">
        <v>1482</v>
      </c>
      <c r="L460" s="1" t="s">
        <v>1020</v>
      </c>
      <c r="M460" s="1" t="s">
        <v>984</v>
      </c>
      <c r="O460" s="1" t="s">
        <v>964</v>
      </c>
      <c r="P460" s="1" t="s">
        <v>964</v>
      </c>
      <c r="Q460" s="1">
        <f t="shared" ref="Q460:Q461" si="165">LEN(N460)+LEN(P460)</f>
        <v>1</v>
      </c>
      <c r="R460" s="1" t="s">
        <v>965</v>
      </c>
      <c r="S460" s="1">
        <f t="shared" si="157"/>
        <v>1</v>
      </c>
      <c r="T460" s="1" t="s">
        <v>965</v>
      </c>
      <c r="U460" s="1" t="s">
        <v>1790</v>
      </c>
      <c r="V460" s="1" t="str">
        <f t="shared" si="158"/>
        <v>MCI (Br) EVENT</v>
      </c>
      <c r="W460" s="1" t="str">
        <f t="shared" si="159"/>
        <v>MCI (Br) EVENT</v>
      </c>
      <c r="X460" s="1" t="s">
        <v>1798</v>
      </c>
      <c r="Y460" s="1" t="s">
        <v>1798</v>
      </c>
      <c r="Z460" s="1" t="s">
        <v>1790</v>
      </c>
      <c r="AA460" s="1" t="s">
        <v>1790</v>
      </c>
      <c r="AB460" s="1" t="s">
        <v>1798</v>
      </c>
      <c r="AC460" s="1" t="s">
        <v>1798</v>
      </c>
    </row>
    <row r="461" spans="1:29" ht="150" x14ac:dyDescent="0.25">
      <c r="A461" s="1">
        <v>90</v>
      </c>
      <c r="B461" s="1" t="s">
        <v>456</v>
      </c>
      <c r="C461" s="1" t="s">
        <v>455</v>
      </c>
      <c r="D461" s="1">
        <v>137</v>
      </c>
      <c r="E461" s="1" t="s">
        <v>457</v>
      </c>
      <c r="H461" s="1">
        <v>11</v>
      </c>
      <c r="I461" s="1" t="s">
        <v>1483</v>
      </c>
      <c r="K461" s="1" t="s">
        <v>1483</v>
      </c>
      <c r="L461" s="1" t="s">
        <v>1020</v>
      </c>
      <c r="M461" s="1" t="s">
        <v>984</v>
      </c>
      <c r="O461" s="1" t="s">
        <v>964</v>
      </c>
      <c r="P461" s="1" t="s">
        <v>964</v>
      </c>
      <c r="Q461" s="1">
        <f t="shared" si="165"/>
        <v>1</v>
      </c>
      <c r="R461" s="1" t="s">
        <v>965</v>
      </c>
      <c r="S461" s="1">
        <f t="shared" si="157"/>
        <v>1</v>
      </c>
      <c r="T461" s="1" t="s">
        <v>965</v>
      </c>
      <c r="U461" s="1" t="s">
        <v>1790</v>
      </c>
      <c r="V461" s="1" t="str">
        <f t="shared" si="158"/>
        <v>MCI (Br) EVENT</v>
      </c>
      <c r="W461" s="1" t="str">
        <f t="shared" si="159"/>
        <v>MCI (Br) EVENT</v>
      </c>
      <c r="X461" s="1" t="s">
        <v>1798</v>
      </c>
      <c r="Y461" s="1" t="s">
        <v>1798</v>
      </c>
      <c r="Z461" s="1" t="s">
        <v>1790</v>
      </c>
      <c r="AA461" s="1" t="s">
        <v>1790</v>
      </c>
      <c r="AB461" s="1" t="s">
        <v>1798</v>
      </c>
      <c r="AC461" s="1" t="s">
        <v>1798</v>
      </c>
    </row>
    <row r="462" spans="1:29" ht="150" x14ac:dyDescent="0.25">
      <c r="A462" s="1">
        <v>90</v>
      </c>
      <c r="B462" s="1" t="s">
        <v>456</v>
      </c>
      <c r="C462" s="1" t="s">
        <v>455</v>
      </c>
      <c r="D462" s="1">
        <v>137</v>
      </c>
      <c r="E462" s="1" t="s">
        <v>457</v>
      </c>
      <c r="H462" s="1">
        <v>11</v>
      </c>
      <c r="I462" s="1" t="s">
        <v>461</v>
      </c>
      <c r="K462" s="1" t="s">
        <v>1204</v>
      </c>
      <c r="L462" s="1" t="s">
        <v>1209</v>
      </c>
      <c r="M462" s="1" t="s">
        <v>960</v>
      </c>
      <c r="O462" s="1" t="s">
        <v>1003</v>
      </c>
      <c r="P462" s="1" t="s">
        <v>1003</v>
      </c>
      <c r="Q462" s="1">
        <f t="shared" ref="Q462:Q463" si="166">LEN(N462)+LEN(P462)</f>
        <v>1</v>
      </c>
      <c r="R462" s="1" t="s">
        <v>965</v>
      </c>
      <c r="S462" s="1">
        <f t="shared" si="157"/>
        <v>1</v>
      </c>
      <c r="T462" s="1" t="s">
        <v>965</v>
      </c>
      <c r="V462" s="1" t="str">
        <f t="shared" si="158"/>
        <v>MCI (Br)</v>
      </c>
      <c r="W462" s="1" t="str">
        <f t="shared" si="159"/>
        <v>MCI (Br)</v>
      </c>
      <c r="X462" s="1" t="s">
        <v>981</v>
      </c>
      <c r="Y462" s="1" t="s">
        <v>981</v>
      </c>
      <c r="Z462" s="1" t="s">
        <v>981</v>
      </c>
      <c r="AA462" s="1" t="s">
        <v>981</v>
      </c>
      <c r="AB462" s="1" t="s">
        <v>981</v>
      </c>
      <c r="AC462" s="1" t="s">
        <v>981</v>
      </c>
    </row>
    <row r="463" spans="1:29" ht="150" x14ac:dyDescent="0.25">
      <c r="A463" s="1">
        <v>90</v>
      </c>
      <c r="B463" s="1" t="s">
        <v>456</v>
      </c>
      <c r="C463" s="1" t="s">
        <v>455</v>
      </c>
      <c r="D463" s="1">
        <v>137</v>
      </c>
      <c r="E463" s="1" t="s">
        <v>457</v>
      </c>
      <c r="H463" s="1">
        <v>11</v>
      </c>
      <c r="I463" s="1" t="s">
        <v>462</v>
      </c>
      <c r="K463" s="1" t="s">
        <v>462</v>
      </c>
      <c r="L463" s="1" t="s">
        <v>1430</v>
      </c>
      <c r="M463" s="1" t="s">
        <v>984</v>
      </c>
      <c r="Q463" s="1">
        <f t="shared" si="166"/>
        <v>0</v>
      </c>
      <c r="R463" s="1" t="s">
        <v>976</v>
      </c>
      <c r="S463" s="1">
        <f t="shared" si="157"/>
        <v>0</v>
      </c>
      <c r="T463" s="1" t="s">
        <v>976</v>
      </c>
      <c r="U463" s="1" t="s">
        <v>1790</v>
      </c>
      <c r="V463" s="1" t="str">
        <f t="shared" si="158"/>
        <v>INT/CSCH EVENT</v>
      </c>
      <c r="W463" s="1" t="str">
        <f t="shared" si="159"/>
        <v>INT/CSCH EVENT</v>
      </c>
      <c r="X463" s="1" t="s">
        <v>1799</v>
      </c>
      <c r="Y463" s="1" t="s">
        <v>1799</v>
      </c>
      <c r="Z463" s="1" t="s">
        <v>1790</v>
      </c>
      <c r="AA463" s="1" t="s">
        <v>1790</v>
      </c>
      <c r="AB463" s="1" t="s">
        <v>1066</v>
      </c>
      <c r="AC463" s="1" t="s">
        <v>1805</v>
      </c>
    </row>
    <row r="464" spans="1:29" ht="150" x14ac:dyDescent="0.25">
      <c r="A464" s="1">
        <v>90</v>
      </c>
      <c r="B464" s="1" t="s">
        <v>456</v>
      </c>
      <c r="C464" s="1" t="s">
        <v>455</v>
      </c>
      <c r="D464" s="1">
        <v>137</v>
      </c>
      <c r="E464" s="1" t="s">
        <v>457</v>
      </c>
      <c r="H464" s="1">
        <v>11</v>
      </c>
      <c r="I464" s="1" t="s">
        <v>1474</v>
      </c>
      <c r="K464" s="1" t="s">
        <v>1484</v>
      </c>
      <c r="L464" s="1" t="s">
        <v>1485</v>
      </c>
      <c r="M464" s="1" t="s">
        <v>984</v>
      </c>
      <c r="O464" s="1" t="s">
        <v>964</v>
      </c>
      <c r="P464" s="1" t="s">
        <v>964</v>
      </c>
      <c r="Q464" s="1">
        <f t="shared" ref="Q464:Q465" si="167">LEN(N464)+LEN(P464)</f>
        <v>1</v>
      </c>
      <c r="R464" s="1" t="s">
        <v>965</v>
      </c>
      <c r="S464" s="1">
        <f t="shared" si="157"/>
        <v>1</v>
      </c>
      <c r="T464" s="1" t="s">
        <v>965</v>
      </c>
      <c r="V464" s="1" t="str">
        <f t="shared" si="158"/>
        <v>MCI (Br)</v>
      </c>
      <c r="W464" s="1" t="str">
        <f t="shared" si="159"/>
        <v>MCI (Br)</v>
      </c>
      <c r="X464" s="1" t="s">
        <v>981</v>
      </c>
      <c r="Y464" s="1" t="s">
        <v>981</v>
      </c>
      <c r="Z464" s="1" t="s">
        <v>981</v>
      </c>
      <c r="AA464" s="1" t="s">
        <v>981</v>
      </c>
      <c r="AB464" s="1" t="s">
        <v>981</v>
      </c>
      <c r="AC464" s="1" t="s">
        <v>981</v>
      </c>
    </row>
    <row r="465" spans="1:29" ht="150" x14ac:dyDescent="0.25">
      <c r="A465" s="1">
        <v>90</v>
      </c>
      <c r="B465" s="1" t="s">
        <v>456</v>
      </c>
      <c r="C465" s="1" t="s">
        <v>455</v>
      </c>
      <c r="D465" s="1">
        <v>137</v>
      </c>
      <c r="E465" s="1" t="s">
        <v>457</v>
      </c>
      <c r="H465" s="1">
        <v>11</v>
      </c>
      <c r="I465" s="1" t="s">
        <v>1473</v>
      </c>
      <c r="K465" s="1" t="s">
        <v>1473</v>
      </c>
      <c r="L465" s="1" t="s">
        <v>1347</v>
      </c>
      <c r="M465" s="1" t="s">
        <v>960</v>
      </c>
      <c r="Q465" s="1">
        <f t="shared" si="167"/>
        <v>0</v>
      </c>
      <c r="R465" s="1" t="s">
        <v>976</v>
      </c>
      <c r="S465" s="1">
        <f t="shared" si="157"/>
        <v>0</v>
      </c>
      <c r="T465" s="1" t="s">
        <v>976</v>
      </c>
      <c r="V465" s="1" t="str">
        <f t="shared" si="158"/>
        <v>INT/CSCH</v>
      </c>
      <c r="W465" s="1" t="str">
        <f t="shared" si="159"/>
        <v>INT/CSCH</v>
      </c>
      <c r="X465" s="1" t="s">
        <v>1799</v>
      </c>
      <c r="Y465" s="1" t="s">
        <v>1799</v>
      </c>
      <c r="Z465" s="1" t="s">
        <v>1799</v>
      </c>
      <c r="AA465" s="1" t="s">
        <v>1799</v>
      </c>
      <c r="AB465" s="1" t="s">
        <v>1799</v>
      </c>
      <c r="AC465" s="1" t="s">
        <v>1799</v>
      </c>
    </row>
    <row r="466" spans="1:29" ht="90" x14ac:dyDescent="0.25">
      <c r="A466" s="1">
        <v>91</v>
      </c>
      <c r="B466" s="1" t="s">
        <v>463</v>
      </c>
      <c r="C466" s="1">
        <v>90</v>
      </c>
      <c r="D466" s="1">
        <v>136</v>
      </c>
      <c r="E466" s="1" t="s">
        <v>464</v>
      </c>
      <c r="H466" s="1">
        <v>4</v>
      </c>
      <c r="I466" s="1" t="s">
        <v>465</v>
      </c>
      <c r="K466" s="1" t="s">
        <v>1487</v>
      </c>
      <c r="L466" s="1" t="s">
        <v>1486</v>
      </c>
      <c r="M466" s="1" t="s">
        <v>984</v>
      </c>
      <c r="Q466" s="1">
        <f t="shared" ref="Q466:Q470" si="168">LEN(N466)+LEN(P466)</f>
        <v>0</v>
      </c>
      <c r="R466" s="1" t="s">
        <v>976</v>
      </c>
      <c r="S466" s="1">
        <f t="shared" si="157"/>
        <v>0</v>
      </c>
      <c r="T466" s="1" t="s">
        <v>976</v>
      </c>
      <c r="U466" s="1" t="s">
        <v>1790</v>
      </c>
      <c r="V466" s="1" t="str">
        <f t="shared" si="158"/>
        <v>INT/CSCH EVENT</v>
      </c>
      <c r="W466" s="1" t="str">
        <f t="shared" si="159"/>
        <v>INT/CSCH EVENT</v>
      </c>
      <c r="X466" s="1" t="s">
        <v>1799</v>
      </c>
      <c r="Y466" s="1" t="s">
        <v>1799</v>
      </c>
      <c r="Z466" s="1" t="s">
        <v>1790</v>
      </c>
      <c r="AA466" s="1" t="s">
        <v>1790</v>
      </c>
      <c r="AB466" s="1" t="s">
        <v>1066</v>
      </c>
      <c r="AC466" s="1" t="s">
        <v>1805</v>
      </c>
    </row>
    <row r="467" spans="1:29" ht="120" x14ac:dyDescent="0.25">
      <c r="A467" s="1">
        <v>91</v>
      </c>
      <c r="B467" s="1" t="s">
        <v>463</v>
      </c>
      <c r="C467" s="1">
        <v>90</v>
      </c>
      <c r="D467" s="1">
        <v>136</v>
      </c>
      <c r="E467" s="1" t="s">
        <v>464</v>
      </c>
      <c r="H467" s="1">
        <v>4</v>
      </c>
      <c r="I467" s="1" t="s">
        <v>466</v>
      </c>
      <c r="K467" s="1" t="s">
        <v>466</v>
      </c>
      <c r="L467" s="1" t="s">
        <v>1298</v>
      </c>
      <c r="M467" s="1" t="s">
        <v>954</v>
      </c>
      <c r="O467" s="1" t="s">
        <v>1003</v>
      </c>
      <c r="P467" s="1" t="s">
        <v>1003</v>
      </c>
      <c r="Q467" s="1">
        <f t="shared" si="168"/>
        <v>1</v>
      </c>
      <c r="R467" s="1" t="s">
        <v>965</v>
      </c>
      <c r="S467" s="1">
        <f t="shared" si="157"/>
        <v>1</v>
      </c>
      <c r="T467" s="1" t="s">
        <v>965</v>
      </c>
      <c r="V467" s="1" t="str">
        <f t="shared" si="158"/>
        <v>MCI (Br)</v>
      </c>
      <c r="W467" s="1" t="str">
        <f t="shared" si="159"/>
        <v>MCI (Br)</v>
      </c>
      <c r="X467" s="1" t="s">
        <v>981</v>
      </c>
      <c r="Y467" s="1" t="s">
        <v>981</v>
      </c>
      <c r="Z467" s="1" t="s">
        <v>981</v>
      </c>
      <c r="AA467" s="1" t="s">
        <v>981</v>
      </c>
      <c r="AB467" s="1" t="s">
        <v>981</v>
      </c>
      <c r="AC467" s="1" t="s">
        <v>981</v>
      </c>
    </row>
    <row r="468" spans="1:29" ht="60" x14ac:dyDescent="0.25">
      <c r="A468" s="1">
        <v>91</v>
      </c>
      <c r="B468" s="1" t="s">
        <v>463</v>
      </c>
      <c r="C468" s="1">
        <v>90</v>
      </c>
      <c r="D468" s="1">
        <v>136</v>
      </c>
      <c r="E468" s="1" t="s">
        <v>464</v>
      </c>
      <c r="H468" s="1">
        <v>4</v>
      </c>
      <c r="I468" s="1" t="s">
        <v>467</v>
      </c>
      <c r="K468" s="1" t="s">
        <v>1046</v>
      </c>
      <c r="L468" s="1" t="s">
        <v>1020</v>
      </c>
      <c r="M468" s="1" t="s">
        <v>984</v>
      </c>
      <c r="O468" s="1" t="s">
        <v>964</v>
      </c>
      <c r="P468" s="1" t="s">
        <v>964</v>
      </c>
      <c r="Q468" s="1">
        <f t="shared" si="168"/>
        <v>1</v>
      </c>
      <c r="R468" s="1" t="s">
        <v>965</v>
      </c>
      <c r="S468" s="1">
        <f t="shared" si="157"/>
        <v>1</v>
      </c>
      <c r="T468" s="1" t="s">
        <v>965</v>
      </c>
      <c r="U468" s="1" t="s">
        <v>1790</v>
      </c>
      <c r="V468" s="1" t="str">
        <f t="shared" si="158"/>
        <v>MCI (Br) EVENT</v>
      </c>
      <c r="W468" s="1" t="str">
        <f t="shared" si="159"/>
        <v>MCI (Br) EVENT</v>
      </c>
      <c r="X468" s="1" t="s">
        <v>1798</v>
      </c>
      <c r="Y468" s="1" t="s">
        <v>1798</v>
      </c>
      <c r="Z468" s="1" t="s">
        <v>1790</v>
      </c>
      <c r="AA468" s="1" t="s">
        <v>1790</v>
      </c>
      <c r="AB468" s="1" t="s">
        <v>1798</v>
      </c>
      <c r="AC468" s="1" t="s">
        <v>1798</v>
      </c>
    </row>
    <row r="469" spans="1:29" ht="45" x14ac:dyDescent="0.25">
      <c r="A469" s="1">
        <v>91</v>
      </c>
      <c r="B469" s="1" t="s">
        <v>463</v>
      </c>
      <c r="C469" s="1">
        <v>90</v>
      </c>
      <c r="D469" s="1">
        <v>136</v>
      </c>
      <c r="E469" s="1" t="s">
        <v>464</v>
      </c>
      <c r="H469" s="1">
        <v>4</v>
      </c>
      <c r="I469" s="1" t="s">
        <v>468</v>
      </c>
      <c r="K469" s="1" t="s">
        <v>468</v>
      </c>
      <c r="L469" s="1" t="s">
        <v>1076</v>
      </c>
      <c r="M469" s="1" t="s">
        <v>984</v>
      </c>
      <c r="Q469" s="1">
        <f t="shared" si="168"/>
        <v>0</v>
      </c>
      <c r="R469" s="1" t="s">
        <v>976</v>
      </c>
      <c r="S469" s="1">
        <f t="shared" si="157"/>
        <v>0</v>
      </c>
      <c r="T469" s="1" t="s">
        <v>976</v>
      </c>
      <c r="U469" s="1" t="s">
        <v>1790</v>
      </c>
      <c r="V469" s="1" t="str">
        <f t="shared" si="158"/>
        <v>INT/CSCH EVENT</v>
      </c>
      <c r="W469" s="1" t="str">
        <f t="shared" si="159"/>
        <v>INT/CSCH EVENT</v>
      </c>
      <c r="X469" s="1" t="s">
        <v>1799</v>
      </c>
      <c r="Y469" s="1" t="s">
        <v>1799</v>
      </c>
      <c r="Z469" s="1" t="s">
        <v>1790</v>
      </c>
      <c r="AA469" s="1" t="s">
        <v>1790</v>
      </c>
      <c r="AB469" s="1" t="s">
        <v>1066</v>
      </c>
      <c r="AC469" s="1" t="s">
        <v>1805</v>
      </c>
    </row>
    <row r="470" spans="1:29" ht="60" x14ac:dyDescent="0.25">
      <c r="A470" s="1">
        <v>92</v>
      </c>
      <c r="B470" s="1" t="s">
        <v>469</v>
      </c>
      <c r="C470" s="1">
        <v>90</v>
      </c>
      <c r="D470" s="1">
        <v>135</v>
      </c>
      <c r="E470" s="1" t="s">
        <v>470</v>
      </c>
      <c r="H470" s="1">
        <v>5</v>
      </c>
      <c r="I470" s="1" t="s">
        <v>471</v>
      </c>
      <c r="K470" s="1" t="s">
        <v>471</v>
      </c>
      <c r="L470" s="1" t="s">
        <v>1470</v>
      </c>
      <c r="M470" s="1" t="s">
        <v>984</v>
      </c>
      <c r="N470" s="1" t="s">
        <v>979</v>
      </c>
      <c r="Q470" s="1">
        <f t="shared" si="168"/>
        <v>1</v>
      </c>
      <c r="R470" s="1" t="s">
        <v>972</v>
      </c>
      <c r="S470" s="1">
        <f t="shared" si="157"/>
        <v>1</v>
      </c>
      <c r="T470" s="1" t="s">
        <v>972</v>
      </c>
      <c r="U470" s="1" t="s">
        <v>1790</v>
      </c>
      <c r="V470" s="1" t="str">
        <f t="shared" si="158"/>
        <v>MCI (Tr) EVENT</v>
      </c>
      <c r="W470" s="1" t="str">
        <f t="shared" si="159"/>
        <v>MCI (Tr) EVENT</v>
      </c>
      <c r="X470" s="1" t="s">
        <v>1798</v>
      </c>
      <c r="Y470" s="1" t="s">
        <v>1798</v>
      </c>
      <c r="Z470" s="1" t="s">
        <v>1790</v>
      </c>
      <c r="AA470" s="1" t="s">
        <v>1790</v>
      </c>
      <c r="AB470" s="1" t="s">
        <v>1798</v>
      </c>
      <c r="AC470" s="1" t="s">
        <v>1798</v>
      </c>
    </row>
    <row r="471" spans="1:29" ht="75" x14ac:dyDescent="0.25">
      <c r="A471" s="1">
        <v>92</v>
      </c>
      <c r="B471" s="1" t="s">
        <v>469</v>
      </c>
      <c r="C471" s="1">
        <v>90</v>
      </c>
      <c r="D471" s="1">
        <v>135</v>
      </c>
      <c r="E471" s="1" t="s">
        <v>470</v>
      </c>
      <c r="H471" s="1">
        <v>5</v>
      </c>
      <c r="I471" s="1" t="s">
        <v>472</v>
      </c>
      <c r="K471" s="1" t="s">
        <v>1489</v>
      </c>
      <c r="L471" s="1" t="s">
        <v>1298</v>
      </c>
      <c r="M471" s="1" t="s">
        <v>954</v>
      </c>
      <c r="O471" s="1" t="s">
        <v>1003</v>
      </c>
      <c r="P471" s="1" t="s">
        <v>1003</v>
      </c>
      <c r="Q471" s="1">
        <f t="shared" ref="Q471:Q472" si="169">LEN(N471)+LEN(P471)</f>
        <v>1</v>
      </c>
      <c r="R471" s="1" t="s">
        <v>965</v>
      </c>
      <c r="S471" s="1">
        <f t="shared" si="157"/>
        <v>1</v>
      </c>
      <c r="T471" s="1" t="s">
        <v>965</v>
      </c>
      <c r="V471" s="1" t="str">
        <f t="shared" si="158"/>
        <v>MCI (Br)</v>
      </c>
      <c r="W471" s="1" t="str">
        <f t="shared" si="159"/>
        <v>MCI (Br)</v>
      </c>
      <c r="X471" s="1" t="s">
        <v>981</v>
      </c>
      <c r="Y471" s="1" t="s">
        <v>981</v>
      </c>
      <c r="Z471" s="1" t="s">
        <v>981</v>
      </c>
      <c r="AA471" s="1" t="s">
        <v>981</v>
      </c>
      <c r="AB471" s="1" t="s">
        <v>981</v>
      </c>
      <c r="AC471" s="1" t="s">
        <v>981</v>
      </c>
    </row>
    <row r="472" spans="1:29" ht="60" x14ac:dyDescent="0.25">
      <c r="A472" s="1">
        <v>92</v>
      </c>
      <c r="B472" s="1" t="s">
        <v>469</v>
      </c>
      <c r="C472" s="1">
        <v>90</v>
      </c>
      <c r="D472" s="1">
        <v>135</v>
      </c>
      <c r="E472" s="1" t="s">
        <v>470</v>
      </c>
      <c r="H472" s="1">
        <v>5</v>
      </c>
      <c r="I472" s="1" t="s">
        <v>473</v>
      </c>
      <c r="K472" s="1" t="s">
        <v>1490</v>
      </c>
      <c r="L472" s="1" t="s">
        <v>1059</v>
      </c>
      <c r="M472" s="1" t="s">
        <v>1060</v>
      </c>
      <c r="N472" s="1" t="s">
        <v>1002</v>
      </c>
      <c r="Q472" s="1">
        <f t="shared" si="169"/>
        <v>1</v>
      </c>
      <c r="R472" s="1" t="s">
        <v>972</v>
      </c>
      <c r="S472" s="1">
        <f t="shared" si="157"/>
        <v>1</v>
      </c>
      <c r="T472" s="1" t="s">
        <v>972</v>
      </c>
      <c r="V472" s="1" t="str">
        <f t="shared" si="158"/>
        <v>MCI (Tr)</v>
      </c>
      <c r="W472" s="1" t="str">
        <f t="shared" si="159"/>
        <v>MCI (Tr)</v>
      </c>
      <c r="X472" s="1" t="s">
        <v>981</v>
      </c>
      <c r="Y472" s="1" t="s">
        <v>981</v>
      </c>
      <c r="Z472" s="1" t="s">
        <v>981</v>
      </c>
      <c r="AA472" s="1" t="s">
        <v>981</v>
      </c>
      <c r="AB472" s="1" t="s">
        <v>981</v>
      </c>
      <c r="AC472" s="1" t="s">
        <v>981</v>
      </c>
    </row>
    <row r="473" spans="1:29" ht="105" x14ac:dyDescent="0.25">
      <c r="A473" s="1">
        <v>92</v>
      </c>
      <c r="B473" s="1" t="s">
        <v>469</v>
      </c>
      <c r="C473" s="1">
        <v>90</v>
      </c>
      <c r="D473" s="1">
        <v>135</v>
      </c>
      <c r="E473" s="1" t="s">
        <v>470</v>
      </c>
      <c r="H473" s="1">
        <v>5</v>
      </c>
      <c r="I473" s="1" t="s">
        <v>474</v>
      </c>
      <c r="K473" s="1" t="s">
        <v>474</v>
      </c>
      <c r="L473" s="1" t="s">
        <v>1488</v>
      </c>
      <c r="M473" s="1" t="s">
        <v>984</v>
      </c>
      <c r="O473" s="1" t="s">
        <v>964</v>
      </c>
      <c r="P473" s="1" t="s">
        <v>964</v>
      </c>
      <c r="Q473" s="1">
        <f t="shared" ref="Q473:Q475" si="170">LEN(N473)+LEN(P473)</f>
        <v>1</v>
      </c>
      <c r="R473" s="1" t="s">
        <v>965</v>
      </c>
      <c r="S473" s="1">
        <f t="shared" si="157"/>
        <v>1</v>
      </c>
      <c r="T473" s="1" t="s">
        <v>965</v>
      </c>
      <c r="V473" s="1" t="str">
        <f t="shared" si="158"/>
        <v>MCI (Br)</v>
      </c>
      <c r="W473" s="1" t="str">
        <f t="shared" si="159"/>
        <v>MCI (Br)</v>
      </c>
      <c r="X473" s="1" t="s">
        <v>981</v>
      </c>
      <c r="Y473" s="1" t="s">
        <v>981</v>
      </c>
      <c r="Z473" s="1" t="s">
        <v>981</v>
      </c>
      <c r="AA473" s="1" t="s">
        <v>981</v>
      </c>
      <c r="AB473" s="1" t="s">
        <v>981</v>
      </c>
      <c r="AC473" s="1" t="s">
        <v>981</v>
      </c>
    </row>
    <row r="474" spans="1:29" ht="60" x14ac:dyDescent="0.25">
      <c r="A474" s="1">
        <v>92</v>
      </c>
      <c r="B474" s="1" t="s">
        <v>469</v>
      </c>
      <c r="C474" s="1">
        <v>90</v>
      </c>
      <c r="D474" s="1">
        <v>135</v>
      </c>
      <c r="E474" s="1" t="s">
        <v>470</v>
      </c>
      <c r="H474" s="1">
        <v>5</v>
      </c>
      <c r="I474" s="1" t="s">
        <v>475</v>
      </c>
      <c r="K474" s="1" t="s">
        <v>475</v>
      </c>
      <c r="L474" s="1" t="s">
        <v>959</v>
      </c>
      <c r="M474" s="1" t="s">
        <v>960</v>
      </c>
      <c r="N474" s="1" t="s">
        <v>1084</v>
      </c>
      <c r="Q474" s="3">
        <f t="shared" si="170"/>
        <v>1</v>
      </c>
      <c r="R474" s="1" t="s">
        <v>972</v>
      </c>
      <c r="S474" s="1">
        <f t="shared" si="157"/>
        <v>1</v>
      </c>
      <c r="T474" s="1" t="s">
        <v>972</v>
      </c>
      <c r="V474" s="1" t="str">
        <f t="shared" si="158"/>
        <v>MCI (Tr)</v>
      </c>
      <c r="W474" s="1" t="str">
        <f t="shared" si="159"/>
        <v>MCI (Tr)</v>
      </c>
      <c r="X474" s="1" t="s">
        <v>981</v>
      </c>
      <c r="Y474" s="1" t="s">
        <v>981</v>
      </c>
      <c r="Z474" s="1" t="s">
        <v>981</v>
      </c>
      <c r="AA474" s="1" t="s">
        <v>981</v>
      </c>
      <c r="AB474" s="1" t="s">
        <v>981</v>
      </c>
      <c r="AC474" s="1" t="s">
        <v>981</v>
      </c>
    </row>
    <row r="475" spans="1:29" ht="60" x14ac:dyDescent="0.25">
      <c r="A475" s="1">
        <v>93</v>
      </c>
      <c r="B475" s="1" t="s">
        <v>476</v>
      </c>
      <c r="C475" s="1" t="s">
        <v>477</v>
      </c>
      <c r="D475" s="1">
        <v>134</v>
      </c>
      <c r="E475" s="1" t="s">
        <v>478</v>
      </c>
      <c r="H475" s="1">
        <v>6</v>
      </c>
      <c r="I475" s="1" t="s">
        <v>479</v>
      </c>
      <c r="K475" s="1" t="s">
        <v>1419</v>
      </c>
      <c r="L475" s="1" t="s">
        <v>1007</v>
      </c>
      <c r="M475" s="1" t="s">
        <v>984</v>
      </c>
      <c r="O475" s="1" t="s">
        <v>964</v>
      </c>
      <c r="P475" s="1" t="s">
        <v>964</v>
      </c>
      <c r="Q475" s="1">
        <f t="shared" si="170"/>
        <v>1</v>
      </c>
      <c r="R475" s="1" t="s">
        <v>965</v>
      </c>
      <c r="S475" s="1">
        <f t="shared" si="157"/>
        <v>1</v>
      </c>
      <c r="T475" s="1" t="s">
        <v>965</v>
      </c>
      <c r="U475" s="1" t="s">
        <v>1790</v>
      </c>
      <c r="V475" s="1" t="str">
        <f t="shared" si="158"/>
        <v>MCI (Br) EVENT</v>
      </c>
      <c r="W475" s="1" t="str">
        <f t="shared" si="159"/>
        <v>MCI (Br) EVENT</v>
      </c>
      <c r="X475" s="1" t="s">
        <v>1798</v>
      </c>
      <c r="Y475" s="1" t="s">
        <v>1798</v>
      </c>
      <c r="Z475" s="1" t="s">
        <v>1790</v>
      </c>
      <c r="AA475" s="1" t="s">
        <v>1790</v>
      </c>
      <c r="AB475" s="1" t="s">
        <v>1798</v>
      </c>
      <c r="AC475" s="1" t="s">
        <v>1798</v>
      </c>
    </row>
    <row r="476" spans="1:29" ht="60" x14ac:dyDescent="0.25">
      <c r="A476" s="1">
        <v>93</v>
      </c>
      <c r="B476" s="1" t="s">
        <v>476</v>
      </c>
      <c r="C476" s="1" t="s">
        <v>477</v>
      </c>
      <c r="D476" s="1">
        <v>134</v>
      </c>
      <c r="E476" s="1" t="s">
        <v>478</v>
      </c>
      <c r="H476" s="1">
        <v>6</v>
      </c>
      <c r="I476" s="1" t="s">
        <v>475</v>
      </c>
      <c r="K476" s="1" t="s">
        <v>475</v>
      </c>
      <c r="L476" s="1" t="s">
        <v>959</v>
      </c>
      <c r="M476" s="1" t="s">
        <v>960</v>
      </c>
      <c r="N476" s="1" t="s">
        <v>1084</v>
      </c>
      <c r="Q476" s="3">
        <f t="shared" ref="Q476:Q478" si="171">LEN(N476)+LEN(P476)</f>
        <v>1</v>
      </c>
      <c r="R476" s="1" t="s">
        <v>972</v>
      </c>
      <c r="S476" s="1">
        <f t="shared" si="157"/>
        <v>1</v>
      </c>
      <c r="T476" s="1" t="s">
        <v>972</v>
      </c>
      <c r="V476" s="1" t="str">
        <f t="shared" si="158"/>
        <v>MCI (Tr)</v>
      </c>
      <c r="W476" s="1" t="str">
        <f t="shared" si="159"/>
        <v>MCI (Tr)</v>
      </c>
      <c r="X476" s="1" t="s">
        <v>981</v>
      </c>
      <c r="Y476" s="1" t="s">
        <v>981</v>
      </c>
      <c r="Z476" s="1" t="s">
        <v>981</v>
      </c>
      <c r="AA476" s="1" t="s">
        <v>981</v>
      </c>
      <c r="AB476" s="1" t="s">
        <v>981</v>
      </c>
      <c r="AC476" s="1" t="s">
        <v>981</v>
      </c>
    </row>
    <row r="477" spans="1:29" ht="60" x14ac:dyDescent="0.25">
      <c r="A477" s="1">
        <v>93</v>
      </c>
      <c r="B477" s="1" t="s">
        <v>476</v>
      </c>
      <c r="C477" s="1" t="s">
        <v>477</v>
      </c>
      <c r="D477" s="1">
        <v>134</v>
      </c>
      <c r="E477" s="1" t="s">
        <v>478</v>
      </c>
      <c r="H477" s="1">
        <v>6</v>
      </c>
      <c r="I477" s="1" t="s">
        <v>480</v>
      </c>
      <c r="K477" s="1" t="s">
        <v>1063</v>
      </c>
      <c r="L477" s="1" t="s">
        <v>1064</v>
      </c>
      <c r="M477" s="1" t="s">
        <v>984</v>
      </c>
      <c r="N477" s="1" t="s">
        <v>1002</v>
      </c>
      <c r="Q477" s="1">
        <f t="shared" si="171"/>
        <v>1</v>
      </c>
      <c r="R477" s="1" t="s">
        <v>972</v>
      </c>
      <c r="S477" s="1">
        <f t="shared" si="157"/>
        <v>1</v>
      </c>
      <c r="T477" s="1" t="s">
        <v>972</v>
      </c>
      <c r="U477" s="1" t="s">
        <v>1790</v>
      </c>
      <c r="V477" s="1" t="str">
        <f t="shared" si="158"/>
        <v>MCI (Tr) EVENT</v>
      </c>
      <c r="W477" s="1" t="str">
        <f t="shared" si="159"/>
        <v>MCI (Tr) EVENT</v>
      </c>
      <c r="X477" s="1" t="s">
        <v>1798</v>
      </c>
      <c r="Y477" s="1" t="s">
        <v>1798</v>
      </c>
      <c r="Z477" s="1" t="s">
        <v>1790</v>
      </c>
      <c r="AA477" s="1" t="s">
        <v>1790</v>
      </c>
      <c r="AB477" s="1" t="s">
        <v>1798</v>
      </c>
      <c r="AC477" s="1" t="s">
        <v>1798</v>
      </c>
    </row>
    <row r="478" spans="1:29" ht="90" x14ac:dyDescent="0.25">
      <c r="A478" s="1">
        <v>93</v>
      </c>
      <c r="B478" s="1" t="s">
        <v>476</v>
      </c>
      <c r="C478" s="1" t="s">
        <v>477</v>
      </c>
      <c r="D478" s="1">
        <v>134</v>
      </c>
      <c r="E478" s="1" t="s">
        <v>478</v>
      </c>
      <c r="H478" s="1">
        <v>6</v>
      </c>
      <c r="I478" s="1" t="s">
        <v>481</v>
      </c>
      <c r="K478" s="1" t="s">
        <v>1491</v>
      </c>
      <c r="L478" s="1" t="s">
        <v>1235</v>
      </c>
      <c r="M478" s="1" t="s">
        <v>984</v>
      </c>
      <c r="O478" s="1" t="s">
        <v>1097</v>
      </c>
      <c r="P478" s="1" t="s">
        <v>1097</v>
      </c>
      <c r="Q478" s="1">
        <f t="shared" si="171"/>
        <v>2</v>
      </c>
      <c r="R478" s="1" t="s">
        <v>981</v>
      </c>
      <c r="S478" s="1">
        <f t="shared" si="157"/>
        <v>2</v>
      </c>
      <c r="T478" s="1" t="s">
        <v>981</v>
      </c>
      <c r="V478" s="1" t="str">
        <f t="shared" si="158"/>
        <v>CI</v>
      </c>
      <c r="W478" s="1" t="str">
        <f t="shared" si="159"/>
        <v>CI</v>
      </c>
      <c r="X478" s="1" t="s">
        <v>981</v>
      </c>
      <c r="Y478" s="1" t="s">
        <v>981</v>
      </c>
      <c r="Z478" s="1" t="s">
        <v>981</v>
      </c>
      <c r="AA478" s="1" t="s">
        <v>981</v>
      </c>
      <c r="AB478" s="1" t="s">
        <v>981</v>
      </c>
      <c r="AC478" s="1" t="s">
        <v>981</v>
      </c>
    </row>
    <row r="479" spans="1:29" ht="75" x14ac:dyDescent="0.25">
      <c r="A479" s="1">
        <v>93</v>
      </c>
      <c r="B479" s="1" t="s">
        <v>476</v>
      </c>
      <c r="C479" s="1" t="s">
        <v>477</v>
      </c>
      <c r="D479" s="1">
        <v>134</v>
      </c>
      <c r="E479" s="1" t="s">
        <v>478</v>
      </c>
      <c r="H479" s="1">
        <v>6</v>
      </c>
      <c r="I479" s="1" t="s">
        <v>482</v>
      </c>
      <c r="K479" s="1" t="s">
        <v>1492</v>
      </c>
      <c r="L479" s="1" t="s">
        <v>1352</v>
      </c>
      <c r="M479" s="1" t="s">
        <v>960</v>
      </c>
      <c r="N479" s="1" t="s">
        <v>1084</v>
      </c>
      <c r="Q479" s="1">
        <f t="shared" ref="Q479:Q481" si="172">LEN(N479)+LEN(P479)</f>
        <v>1</v>
      </c>
      <c r="R479" s="1" t="s">
        <v>972</v>
      </c>
      <c r="S479" s="1">
        <f t="shared" si="157"/>
        <v>1</v>
      </c>
      <c r="T479" s="1" t="s">
        <v>972</v>
      </c>
      <c r="V479" s="1" t="str">
        <f t="shared" si="158"/>
        <v>MCI (Tr)</v>
      </c>
      <c r="W479" s="1" t="str">
        <f t="shared" si="159"/>
        <v>MCI (Tr)</v>
      </c>
      <c r="X479" s="1" t="s">
        <v>981</v>
      </c>
      <c r="Y479" s="1" t="s">
        <v>981</v>
      </c>
      <c r="Z479" s="1" t="s">
        <v>981</v>
      </c>
      <c r="AA479" s="1" t="s">
        <v>981</v>
      </c>
      <c r="AB479" s="1" t="s">
        <v>981</v>
      </c>
      <c r="AC479" s="1" t="s">
        <v>981</v>
      </c>
    </row>
    <row r="480" spans="1:29" ht="90" x14ac:dyDescent="0.25">
      <c r="A480" s="1">
        <v>93</v>
      </c>
      <c r="B480" s="1" t="s">
        <v>476</v>
      </c>
      <c r="C480" s="1" t="s">
        <v>477</v>
      </c>
      <c r="D480" s="1">
        <v>134</v>
      </c>
      <c r="E480" s="1" t="s">
        <v>478</v>
      </c>
      <c r="H480" s="1">
        <v>6</v>
      </c>
      <c r="I480" s="1" t="s">
        <v>483</v>
      </c>
      <c r="K480" s="1" t="s">
        <v>1493</v>
      </c>
      <c r="L480" s="1" t="s">
        <v>1076</v>
      </c>
      <c r="M480" s="1" t="s">
        <v>984</v>
      </c>
      <c r="Q480" s="1">
        <f t="shared" si="172"/>
        <v>0</v>
      </c>
      <c r="R480" s="1" t="s">
        <v>976</v>
      </c>
      <c r="S480" s="1">
        <f t="shared" si="157"/>
        <v>0</v>
      </c>
      <c r="T480" s="1" t="s">
        <v>976</v>
      </c>
      <c r="U480" s="1" t="s">
        <v>1790</v>
      </c>
      <c r="V480" s="1" t="str">
        <f t="shared" si="158"/>
        <v>INT/CSCH EVENT</v>
      </c>
      <c r="W480" s="1" t="str">
        <f t="shared" si="159"/>
        <v>INT/CSCH EVENT</v>
      </c>
      <c r="X480" s="1" t="s">
        <v>1799</v>
      </c>
      <c r="Y480" s="1" t="s">
        <v>1799</v>
      </c>
      <c r="Z480" s="1" t="s">
        <v>1790</v>
      </c>
      <c r="AA480" s="1" t="s">
        <v>1790</v>
      </c>
      <c r="AB480" s="1" t="s">
        <v>1066</v>
      </c>
      <c r="AC480" s="1" t="s">
        <v>1805</v>
      </c>
    </row>
    <row r="481" spans="1:29" ht="75" x14ac:dyDescent="0.25">
      <c r="A481" s="1">
        <v>94</v>
      </c>
      <c r="B481" s="1" t="s">
        <v>484</v>
      </c>
      <c r="C481" s="1">
        <v>91</v>
      </c>
      <c r="D481" s="1">
        <v>133</v>
      </c>
      <c r="E481" s="1" t="s">
        <v>485</v>
      </c>
      <c r="H481" s="1">
        <v>10</v>
      </c>
      <c r="I481" s="1" t="s">
        <v>486</v>
      </c>
      <c r="K481" s="1" t="s">
        <v>1494</v>
      </c>
      <c r="L481" s="1" t="s">
        <v>1495</v>
      </c>
      <c r="M481" s="1" t="s">
        <v>984</v>
      </c>
      <c r="O481" s="1" t="s">
        <v>964</v>
      </c>
      <c r="P481" s="1" t="s">
        <v>964</v>
      </c>
      <c r="Q481" s="1">
        <f t="shared" si="172"/>
        <v>1</v>
      </c>
      <c r="R481" s="1" t="s">
        <v>965</v>
      </c>
      <c r="S481" s="1">
        <f t="shared" si="157"/>
        <v>1</v>
      </c>
      <c r="T481" s="1" t="s">
        <v>965</v>
      </c>
      <c r="U481" s="1" t="s">
        <v>1790</v>
      </c>
      <c r="V481" s="1" t="str">
        <f t="shared" si="158"/>
        <v>MCI (Br) EVENT</v>
      </c>
      <c r="W481" s="1" t="str">
        <f t="shared" si="159"/>
        <v>MCI (Br) EVENT</v>
      </c>
      <c r="X481" s="1" t="s">
        <v>1798</v>
      </c>
      <c r="Y481" s="1" t="s">
        <v>1798</v>
      </c>
      <c r="Z481" s="1" t="s">
        <v>1790</v>
      </c>
      <c r="AA481" s="1" t="s">
        <v>1790</v>
      </c>
      <c r="AB481" s="1" t="s">
        <v>1798</v>
      </c>
      <c r="AC481" s="1" t="s">
        <v>1798</v>
      </c>
    </row>
    <row r="482" spans="1:29" ht="75" x14ac:dyDescent="0.25">
      <c r="A482" s="1">
        <v>94</v>
      </c>
      <c r="B482" s="1" t="s">
        <v>484</v>
      </c>
      <c r="C482" s="1">
        <v>91</v>
      </c>
      <c r="D482" s="1">
        <v>133</v>
      </c>
      <c r="E482" s="1" t="s">
        <v>485</v>
      </c>
      <c r="H482" s="1">
        <v>10</v>
      </c>
      <c r="I482" s="1" t="s">
        <v>487</v>
      </c>
      <c r="K482" s="1" t="s">
        <v>1496</v>
      </c>
      <c r="L482" s="1" t="s">
        <v>1481</v>
      </c>
      <c r="M482" s="1" t="s">
        <v>984</v>
      </c>
      <c r="O482" s="1" t="s">
        <v>964</v>
      </c>
      <c r="P482" s="1" t="s">
        <v>964</v>
      </c>
      <c r="Q482" s="1">
        <f t="shared" ref="Q482:Q484" si="173">LEN(N482)+LEN(P482)</f>
        <v>1</v>
      </c>
      <c r="R482" s="1" t="s">
        <v>965</v>
      </c>
      <c r="S482" s="1">
        <f t="shared" si="157"/>
        <v>1</v>
      </c>
      <c r="T482" s="1" t="s">
        <v>965</v>
      </c>
      <c r="U482" s="1" t="s">
        <v>1790</v>
      </c>
      <c r="V482" s="1" t="str">
        <f t="shared" si="158"/>
        <v>MCI (Br) EVENT</v>
      </c>
      <c r="W482" s="1" t="str">
        <f t="shared" si="159"/>
        <v>MCI (Br) EVENT</v>
      </c>
      <c r="X482" s="1" t="s">
        <v>1798</v>
      </c>
      <c r="Y482" s="1" t="s">
        <v>1798</v>
      </c>
      <c r="Z482" s="1" t="s">
        <v>1790</v>
      </c>
      <c r="AA482" s="1" t="s">
        <v>1790</v>
      </c>
      <c r="AB482" s="1" t="s">
        <v>1798</v>
      </c>
      <c r="AC482" s="1" t="s">
        <v>1798</v>
      </c>
    </row>
    <row r="483" spans="1:29" ht="75" x14ac:dyDescent="0.25">
      <c r="A483" s="1">
        <v>94</v>
      </c>
      <c r="B483" s="1" t="s">
        <v>484</v>
      </c>
      <c r="C483" s="1">
        <v>91</v>
      </c>
      <c r="D483" s="1">
        <v>133</v>
      </c>
      <c r="E483" s="1" t="s">
        <v>485</v>
      </c>
      <c r="H483" s="1">
        <v>10</v>
      </c>
      <c r="I483" s="1" t="s">
        <v>488</v>
      </c>
      <c r="K483" s="1" t="s">
        <v>1497</v>
      </c>
      <c r="L483" s="1" t="s">
        <v>1043</v>
      </c>
      <c r="M483" s="1" t="s">
        <v>984</v>
      </c>
      <c r="N483" s="1" t="s">
        <v>979</v>
      </c>
      <c r="Q483" s="1">
        <f t="shared" si="173"/>
        <v>1</v>
      </c>
      <c r="R483" s="1" t="s">
        <v>972</v>
      </c>
      <c r="S483" s="1">
        <f t="shared" si="157"/>
        <v>1</v>
      </c>
      <c r="T483" s="1" t="s">
        <v>972</v>
      </c>
      <c r="U483" s="1" t="s">
        <v>1790</v>
      </c>
      <c r="V483" s="1" t="str">
        <f t="shared" si="158"/>
        <v>MCI (Tr) EVENT</v>
      </c>
      <c r="W483" s="1" t="str">
        <f t="shared" si="159"/>
        <v>MCI (Tr) EVENT</v>
      </c>
      <c r="X483" s="1" t="s">
        <v>1798</v>
      </c>
      <c r="Y483" s="1" t="s">
        <v>1798</v>
      </c>
      <c r="Z483" s="1" t="s">
        <v>1790</v>
      </c>
      <c r="AA483" s="1" t="s">
        <v>1790</v>
      </c>
      <c r="AB483" s="1" t="s">
        <v>1798</v>
      </c>
      <c r="AC483" s="1" t="s">
        <v>1798</v>
      </c>
    </row>
    <row r="484" spans="1:29" ht="105" x14ac:dyDescent="0.25">
      <c r="A484" s="1">
        <v>94</v>
      </c>
      <c r="B484" s="1" t="s">
        <v>484</v>
      </c>
      <c r="C484" s="1">
        <v>91</v>
      </c>
      <c r="D484" s="1">
        <v>133</v>
      </c>
      <c r="E484" s="1" t="s">
        <v>485</v>
      </c>
      <c r="H484" s="1">
        <v>10</v>
      </c>
      <c r="I484" s="1" t="s">
        <v>489</v>
      </c>
      <c r="K484" s="1" t="s">
        <v>1499</v>
      </c>
      <c r="L484" s="1" t="s">
        <v>988</v>
      </c>
      <c r="M484" s="1" t="s">
        <v>960</v>
      </c>
      <c r="Q484" s="1">
        <f t="shared" si="173"/>
        <v>0</v>
      </c>
      <c r="R484" s="1" t="s">
        <v>976</v>
      </c>
      <c r="S484" s="1">
        <f t="shared" si="157"/>
        <v>0</v>
      </c>
      <c r="T484" s="1" t="s">
        <v>976</v>
      </c>
      <c r="V484" s="1" t="str">
        <f t="shared" si="158"/>
        <v>INT/CSCH</v>
      </c>
      <c r="W484" s="1" t="str">
        <f t="shared" si="159"/>
        <v>INT/CSCH</v>
      </c>
      <c r="X484" s="1" t="s">
        <v>1799</v>
      </c>
      <c r="Y484" s="1" t="s">
        <v>1799</v>
      </c>
      <c r="Z484" s="1" t="s">
        <v>1799</v>
      </c>
      <c r="AA484" s="1" t="s">
        <v>1799</v>
      </c>
      <c r="AB484" s="1" t="s">
        <v>1799</v>
      </c>
      <c r="AC484" s="1" t="s">
        <v>1799</v>
      </c>
    </row>
    <row r="485" spans="1:29" ht="75" x14ac:dyDescent="0.25">
      <c r="A485" s="1">
        <v>94</v>
      </c>
      <c r="B485" s="1" t="s">
        <v>484</v>
      </c>
      <c r="C485" s="1">
        <v>91</v>
      </c>
      <c r="D485" s="1">
        <v>133</v>
      </c>
      <c r="E485" s="1" t="s">
        <v>485</v>
      </c>
      <c r="H485" s="1">
        <v>10</v>
      </c>
      <c r="I485" s="1" t="s">
        <v>1500</v>
      </c>
      <c r="K485" s="1" t="s">
        <v>1502</v>
      </c>
      <c r="L485" s="1" t="s">
        <v>1504</v>
      </c>
      <c r="M485" s="1" t="s">
        <v>960</v>
      </c>
      <c r="Q485" s="1">
        <f t="shared" ref="Q485:Q487" si="174">LEN(N485)+LEN(P485)</f>
        <v>0</v>
      </c>
      <c r="R485" s="1" t="s">
        <v>976</v>
      </c>
      <c r="S485" s="1">
        <f t="shared" si="157"/>
        <v>0</v>
      </c>
      <c r="T485" s="1" t="s">
        <v>976</v>
      </c>
      <c r="V485" s="1" t="str">
        <f t="shared" si="158"/>
        <v>INT/CSCH</v>
      </c>
      <c r="W485" s="1" t="str">
        <f t="shared" si="159"/>
        <v>INT/CSCH</v>
      </c>
      <c r="X485" s="1" t="s">
        <v>1799</v>
      </c>
      <c r="Y485" s="1" t="s">
        <v>1799</v>
      </c>
      <c r="Z485" s="1" t="s">
        <v>1799</v>
      </c>
      <c r="AA485" s="1" t="s">
        <v>1799</v>
      </c>
      <c r="AB485" s="1" t="s">
        <v>1799</v>
      </c>
      <c r="AC485" s="1" t="s">
        <v>1799</v>
      </c>
    </row>
    <row r="486" spans="1:29" ht="75" x14ac:dyDescent="0.25">
      <c r="A486" s="1">
        <v>94</v>
      </c>
      <c r="B486" s="1" t="s">
        <v>484</v>
      </c>
      <c r="C486" s="1">
        <v>91</v>
      </c>
      <c r="D486" s="1">
        <v>133</v>
      </c>
      <c r="E486" s="1" t="s">
        <v>485</v>
      </c>
      <c r="H486" s="1">
        <v>10</v>
      </c>
      <c r="I486" s="1" t="s">
        <v>1501</v>
      </c>
      <c r="K486" s="1" t="s">
        <v>1503</v>
      </c>
      <c r="L486" s="1" t="s">
        <v>1352</v>
      </c>
      <c r="M486" s="1" t="s">
        <v>960</v>
      </c>
      <c r="Q486" s="1">
        <f t="shared" si="174"/>
        <v>0</v>
      </c>
      <c r="R486" s="1" t="s">
        <v>976</v>
      </c>
      <c r="S486" s="1">
        <f t="shared" si="157"/>
        <v>0</v>
      </c>
      <c r="T486" s="1" t="s">
        <v>976</v>
      </c>
      <c r="V486" s="1" t="str">
        <f t="shared" si="158"/>
        <v>INT/CSCH</v>
      </c>
      <c r="W486" s="1" t="str">
        <f t="shared" si="159"/>
        <v>INT/CSCH</v>
      </c>
      <c r="X486" s="1" t="s">
        <v>1799</v>
      </c>
      <c r="Y486" s="1" t="s">
        <v>1799</v>
      </c>
      <c r="Z486" s="1" t="s">
        <v>1799</v>
      </c>
      <c r="AA486" s="1" t="s">
        <v>1799</v>
      </c>
      <c r="AB486" s="1" t="s">
        <v>1799</v>
      </c>
      <c r="AC486" s="1" t="s">
        <v>1799</v>
      </c>
    </row>
    <row r="487" spans="1:29" ht="75" x14ac:dyDescent="0.25">
      <c r="A487" s="1">
        <v>94</v>
      </c>
      <c r="B487" s="1" t="s">
        <v>484</v>
      </c>
      <c r="C487" s="1">
        <v>91</v>
      </c>
      <c r="D487" s="1">
        <v>133</v>
      </c>
      <c r="E487" s="1" t="s">
        <v>485</v>
      </c>
      <c r="H487" s="1">
        <v>10</v>
      </c>
      <c r="I487" s="1" t="s">
        <v>490</v>
      </c>
      <c r="K487" s="1" t="s">
        <v>1505</v>
      </c>
      <c r="L487" s="1" t="s">
        <v>1485</v>
      </c>
      <c r="M487" s="1" t="s">
        <v>984</v>
      </c>
      <c r="O487" s="1" t="s">
        <v>964</v>
      </c>
      <c r="P487" s="1" t="s">
        <v>964</v>
      </c>
      <c r="Q487" s="1">
        <f t="shared" si="174"/>
        <v>1</v>
      </c>
      <c r="R487" s="1" t="s">
        <v>965</v>
      </c>
      <c r="S487" s="1">
        <f t="shared" si="157"/>
        <v>1</v>
      </c>
      <c r="T487" s="1" t="s">
        <v>965</v>
      </c>
      <c r="V487" s="1" t="str">
        <f t="shared" si="158"/>
        <v>MCI (Br)</v>
      </c>
      <c r="W487" s="1" t="str">
        <f t="shared" si="159"/>
        <v>MCI (Br)</v>
      </c>
      <c r="X487" s="1" t="s">
        <v>981</v>
      </c>
      <c r="Y487" s="1" t="s">
        <v>981</v>
      </c>
      <c r="Z487" s="1" t="s">
        <v>981</v>
      </c>
      <c r="AA487" s="1" t="s">
        <v>981</v>
      </c>
      <c r="AB487" s="1" t="s">
        <v>981</v>
      </c>
      <c r="AC487" s="1" t="s">
        <v>981</v>
      </c>
    </row>
    <row r="488" spans="1:29" ht="75" x14ac:dyDescent="0.25">
      <c r="A488" s="1">
        <v>94</v>
      </c>
      <c r="B488" s="1" t="s">
        <v>484</v>
      </c>
      <c r="C488" s="1">
        <v>91</v>
      </c>
      <c r="D488" s="1">
        <v>133</v>
      </c>
      <c r="E488" s="1" t="s">
        <v>485</v>
      </c>
      <c r="H488" s="1">
        <v>10</v>
      </c>
      <c r="I488" s="1" t="s">
        <v>491</v>
      </c>
      <c r="K488" s="1" t="s">
        <v>1498</v>
      </c>
      <c r="L488" s="1" t="s">
        <v>1001</v>
      </c>
      <c r="M488" s="1" t="s">
        <v>963</v>
      </c>
      <c r="Q488" s="1">
        <f t="shared" ref="Q488:Q489" si="175">LEN(N488)+LEN(P488)</f>
        <v>0</v>
      </c>
      <c r="R488" s="1" t="s">
        <v>976</v>
      </c>
      <c r="S488" s="1">
        <f t="shared" si="157"/>
        <v>0</v>
      </c>
      <c r="T488" s="1" t="s">
        <v>976</v>
      </c>
      <c r="V488" s="1" t="str">
        <f t="shared" si="158"/>
        <v>INT/CSCH</v>
      </c>
      <c r="W488" s="1" t="str">
        <f t="shared" si="159"/>
        <v>INT/CSCH</v>
      </c>
      <c r="X488" s="1" t="s">
        <v>1799</v>
      </c>
      <c r="Y488" s="1" t="s">
        <v>1799</v>
      </c>
      <c r="Z488" s="1" t="s">
        <v>1799</v>
      </c>
      <c r="AA488" s="1" t="s">
        <v>1799</v>
      </c>
      <c r="AB488" s="1" t="s">
        <v>1799</v>
      </c>
      <c r="AC488" s="1" t="s">
        <v>1799</v>
      </c>
    </row>
    <row r="489" spans="1:29" ht="75" x14ac:dyDescent="0.25">
      <c r="A489" s="1">
        <v>94</v>
      </c>
      <c r="B489" s="1" t="s">
        <v>484</v>
      </c>
      <c r="C489" s="1">
        <v>91</v>
      </c>
      <c r="D489" s="1">
        <v>133</v>
      </c>
      <c r="E489" s="1" t="s">
        <v>485</v>
      </c>
      <c r="H489" s="1">
        <v>10</v>
      </c>
      <c r="I489" s="1" t="s">
        <v>492</v>
      </c>
      <c r="K489" s="1" t="s">
        <v>492</v>
      </c>
      <c r="L489" s="1" t="s">
        <v>1375</v>
      </c>
      <c r="M489" s="1" t="s">
        <v>954</v>
      </c>
      <c r="O489" s="1" t="s">
        <v>1003</v>
      </c>
      <c r="P489" s="1" t="s">
        <v>1003</v>
      </c>
      <c r="Q489" s="1">
        <f t="shared" si="175"/>
        <v>1</v>
      </c>
      <c r="R489" s="1" t="s">
        <v>965</v>
      </c>
      <c r="S489" s="1">
        <f t="shared" si="157"/>
        <v>1</v>
      </c>
      <c r="T489" s="1" t="s">
        <v>965</v>
      </c>
      <c r="V489" s="1" t="str">
        <f t="shared" si="158"/>
        <v>MCI (Br)</v>
      </c>
      <c r="W489" s="1" t="str">
        <f t="shared" si="159"/>
        <v>MCI (Br)</v>
      </c>
      <c r="X489" s="1" t="s">
        <v>981</v>
      </c>
      <c r="Y489" s="1" t="s">
        <v>981</v>
      </c>
      <c r="Z489" s="1" t="s">
        <v>981</v>
      </c>
      <c r="AA489" s="1" t="s">
        <v>981</v>
      </c>
      <c r="AB489" s="1" t="s">
        <v>981</v>
      </c>
      <c r="AC489" s="1" t="s">
        <v>981</v>
      </c>
    </row>
    <row r="490" spans="1:29" ht="75" x14ac:dyDescent="0.25">
      <c r="A490" s="1">
        <v>94</v>
      </c>
      <c r="B490" s="1" t="s">
        <v>484</v>
      </c>
      <c r="C490" s="1">
        <v>91</v>
      </c>
      <c r="D490" s="1">
        <v>133</v>
      </c>
      <c r="E490" s="1" t="s">
        <v>485</v>
      </c>
      <c r="H490" s="1">
        <v>10</v>
      </c>
      <c r="I490" s="1" t="s">
        <v>493</v>
      </c>
      <c r="K490" s="1" t="s">
        <v>493</v>
      </c>
      <c r="L490" s="1" t="s">
        <v>1156</v>
      </c>
      <c r="M490" s="1" t="s">
        <v>954</v>
      </c>
      <c r="O490" s="1" t="s">
        <v>1003</v>
      </c>
      <c r="P490" s="1" t="s">
        <v>1003</v>
      </c>
      <c r="Q490" s="1">
        <f t="shared" ref="Q490:Q495" si="176">LEN(N490)+LEN(P490)</f>
        <v>1</v>
      </c>
      <c r="R490" s="1" t="s">
        <v>965</v>
      </c>
      <c r="S490" s="1">
        <f t="shared" si="157"/>
        <v>1</v>
      </c>
      <c r="T490" s="1" t="s">
        <v>965</v>
      </c>
      <c r="V490" s="1" t="str">
        <f t="shared" si="158"/>
        <v>MCI (Br)</v>
      </c>
      <c r="W490" s="1" t="str">
        <f t="shared" si="159"/>
        <v>MCI (Br)</v>
      </c>
      <c r="X490" s="1" t="s">
        <v>981</v>
      </c>
      <c r="Y490" s="1" t="s">
        <v>981</v>
      </c>
      <c r="Z490" s="1" t="s">
        <v>981</v>
      </c>
      <c r="AA490" s="1" t="s">
        <v>981</v>
      </c>
      <c r="AB490" s="1" t="s">
        <v>981</v>
      </c>
      <c r="AC490" s="1" t="s">
        <v>981</v>
      </c>
    </row>
    <row r="491" spans="1:29" ht="75" x14ac:dyDescent="0.25">
      <c r="A491" s="1">
        <v>95</v>
      </c>
      <c r="B491" s="1" t="s">
        <v>494</v>
      </c>
      <c r="C491" s="1" t="s">
        <v>495</v>
      </c>
      <c r="D491" s="1">
        <v>130</v>
      </c>
      <c r="E491" s="1" t="s">
        <v>496</v>
      </c>
      <c r="H491" s="1">
        <v>9</v>
      </c>
      <c r="I491" s="1" t="s">
        <v>497</v>
      </c>
      <c r="K491" s="1" t="s">
        <v>1506</v>
      </c>
      <c r="L491" s="1" t="s">
        <v>1122</v>
      </c>
      <c r="M491" s="1" t="s">
        <v>960</v>
      </c>
      <c r="O491" s="1" t="s">
        <v>1003</v>
      </c>
      <c r="P491" s="1" t="s">
        <v>1003</v>
      </c>
      <c r="Q491" s="1">
        <f t="shared" si="176"/>
        <v>1</v>
      </c>
      <c r="R491" s="1" t="s">
        <v>965</v>
      </c>
      <c r="S491" s="1">
        <f t="shared" si="157"/>
        <v>1</v>
      </c>
      <c r="T491" s="1" t="s">
        <v>965</v>
      </c>
      <c r="V491" s="1" t="str">
        <f t="shared" si="158"/>
        <v>MCI (Br)</v>
      </c>
      <c r="W491" s="1" t="str">
        <f t="shared" si="159"/>
        <v>MCI (Br)</v>
      </c>
      <c r="X491" s="1" t="s">
        <v>981</v>
      </c>
      <c r="Y491" s="1" t="s">
        <v>981</v>
      </c>
      <c r="Z491" s="1" t="s">
        <v>981</v>
      </c>
      <c r="AA491" s="1" t="s">
        <v>981</v>
      </c>
      <c r="AB491" s="1" t="s">
        <v>981</v>
      </c>
      <c r="AC491" s="1" t="s">
        <v>981</v>
      </c>
    </row>
    <row r="492" spans="1:29" ht="75" x14ac:dyDescent="0.25">
      <c r="A492" s="1">
        <v>95</v>
      </c>
      <c r="B492" s="1" t="s">
        <v>494</v>
      </c>
      <c r="C492" s="1" t="s">
        <v>495</v>
      </c>
      <c r="D492" s="1">
        <v>130</v>
      </c>
      <c r="E492" s="1" t="s">
        <v>496</v>
      </c>
      <c r="H492" s="1">
        <v>9</v>
      </c>
      <c r="I492" s="1" t="s">
        <v>498</v>
      </c>
      <c r="K492" s="1" t="s">
        <v>1507</v>
      </c>
      <c r="L492" s="1" t="s">
        <v>1064</v>
      </c>
      <c r="M492" s="1" t="s">
        <v>984</v>
      </c>
      <c r="N492" s="1" t="s">
        <v>979</v>
      </c>
      <c r="Q492" s="1">
        <f t="shared" si="176"/>
        <v>1</v>
      </c>
      <c r="R492" s="1" t="s">
        <v>972</v>
      </c>
      <c r="S492" s="1">
        <f t="shared" si="157"/>
        <v>1</v>
      </c>
      <c r="T492" s="1" t="s">
        <v>972</v>
      </c>
      <c r="U492" s="1" t="s">
        <v>1790</v>
      </c>
      <c r="V492" s="1" t="str">
        <f t="shared" si="158"/>
        <v>MCI (Tr) EVENT</v>
      </c>
      <c r="W492" s="1" t="str">
        <f t="shared" si="159"/>
        <v>MCI (Tr) EVENT</v>
      </c>
      <c r="X492" s="1" t="s">
        <v>1798</v>
      </c>
      <c r="Y492" s="1" t="s">
        <v>1798</v>
      </c>
      <c r="Z492" s="1" t="s">
        <v>1790</v>
      </c>
      <c r="AA492" s="1" t="s">
        <v>1790</v>
      </c>
      <c r="AB492" s="1" t="s">
        <v>1798</v>
      </c>
      <c r="AC492" s="1" t="s">
        <v>1798</v>
      </c>
    </row>
    <row r="493" spans="1:29" ht="75" x14ac:dyDescent="0.25">
      <c r="A493" s="1">
        <v>95</v>
      </c>
      <c r="B493" s="1" t="s">
        <v>494</v>
      </c>
      <c r="C493" s="1" t="s">
        <v>495</v>
      </c>
      <c r="D493" s="1">
        <v>130</v>
      </c>
      <c r="E493" s="1" t="s">
        <v>496</v>
      </c>
      <c r="H493" s="1">
        <v>9</v>
      </c>
      <c r="I493" s="1" t="s">
        <v>1508</v>
      </c>
      <c r="K493" s="1" t="s">
        <v>1508</v>
      </c>
      <c r="L493" s="1" t="s">
        <v>1076</v>
      </c>
      <c r="M493" s="1" t="s">
        <v>984</v>
      </c>
      <c r="Q493" s="1">
        <f t="shared" si="176"/>
        <v>0</v>
      </c>
      <c r="R493" s="1" t="s">
        <v>976</v>
      </c>
      <c r="S493" s="1">
        <f t="shared" si="157"/>
        <v>0</v>
      </c>
      <c r="T493" s="1" t="s">
        <v>976</v>
      </c>
      <c r="U493" s="1" t="s">
        <v>1790</v>
      </c>
      <c r="V493" s="1" t="str">
        <f t="shared" si="158"/>
        <v>INT/CSCH EVENT</v>
      </c>
      <c r="W493" s="1" t="str">
        <f t="shared" si="159"/>
        <v>INT/CSCH EVENT</v>
      </c>
      <c r="X493" s="1" t="s">
        <v>1799</v>
      </c>
      <c r="Y493" s="1" t="s">
        <v>1799</v>
      </c>
      <c r="Z493" s="1" t="s">
        <v>1790</v>
      </c>
      <c r="AA493" s="1" t="s">
        <v>1790</v>
      </c>
      <c r="AB493" s="1" t="s">
        <v>1066</v>
      </c>
      <c r="AC493" s="1" t="s">
        <v>1805</v>
      </c>
    </row>
    <row r="494" spans="1:29" ht="75" x14ac:dyDescent="0.25">
      <c r="A494" s="1">
        <v>95</v>
      </c>
      <c r="B494" s="1" t="s">
        <v>494</v>
      </c>
      <c r="C494" s="1" t="s">
        <v>495</v>
      </c>
      <c r="D494" s="1">
        <v>130</v>
      </c>
      <c r="E494" s="1" t="s">
        <v>496</v>
      </c>
      <c r="H494" s="1">
        <v>9</v>
      </c>
      <c r="I494" s="1" t="s">
        <v>1509</v>
      </c>
      <c r="K494" s="1" t="s">
        <v>1509</v>
      </c>
      <c r="L494" s="1" t="s">
        <v>1076</v>
      </c>
      <c r="M494" s="1" t="s">
        <v>984</v>
      </c>
      <c r="Q494" s="1">
        <f t="shared" si="176"/>
        <v>0</v>
      </c>
      <c r="R494" s="1" t="s">
        <v>976</v>
      </c>
      <c r="S494" s="1">
        <f t="shared" si="157"/>
        <v>0</v>
      </c>
      <c r="T494" s="1" t="s">
        <v>976</v>
      </c>
      <c r="U494" s="1" t="s">
        <v>1790</v>
      </c>
      <c r="V494" s="1" t="str">
        <f t="shared" si="158"/>
        <v>INT/CSCH EVENT</v>
      </c>
      <c r="W494" s="1" t="str">
        <f t="shared" si="159"/>
        <v>INT/CSCH EVENT</v>
      </c>
      <c r="X494" s="1" t="s">
        <v>1799</v>
      </c>
      <c r="Y494" s="1" t="s">
        <v>1799</v>
      </c>
      <c r="Z494" s="1" t="s">
        <v>1790</v>
      </c>
      <c r="AA494" s="1" t="s">
        <v>1790</v>
      </c>
      <c r="AB494" s="1" t="s">
        <v>1066</v>
      </c>
      <c r="AC494" s="1" t="s">
        <v>1805</v>
      </c>
    </row>
    <row r="495" spans="1:29" ht="75" x14ac:dyDescent="0.25">
      <c r="A495" s="1">
        <v>95</v>
      </c>
      <c r="B495" s="1" t="s">
        <v>494</v>
      </c>
      <c r="C495" s="1" t="s">
        <v>495</v>
      </c>
      <c r="D495" s="1">
        <v>130</v>
      </c>
      <c r="E495" s="1" t="s">
        <v>496</v>
      </c>
      <c r="H495" s="1">
        <v>9</v>
      </c>
      <c r="I495" s="1" t="s">
        <v>499</v>
      </c>
      <c r="K495" s="1" t="s">
        <v>1392</v>
      </c>
      <c r="L495" s="1" t="s">
        <v>1393</v>
      </c>
      <c r="M495" s="1" t="s">
        <v>960</v>
      </c>
      <c r="Q495" s="1">
        <f t="shared" si="176"/>
        <v>0</v>
      </c>
      <c r="R495" s="1" t="s">
        <v>976</v>
      </c>
      <c r="S495" s="1">
        <f t="shared" si="157"/>
        <v>0</v>
      </c>
      <c r="T495" s="1" t="s">
        <v>976</v>
      </c>
      <c r="U495" s="1" t="s">
        <v>1790</v>
      </c>
      <c r="V495" s="1" t="str">
        <f t="shared" si="158"/>
        <v>INT/CSCH EVENT</v>
      </c>
      <c r="W495" s="1" t="str">
        <f t="shared" si="159"/>
        <v>INT/CSCH EVENT</v>
      </c>
      <c r="X495" s="1" t="s">
        <v>1799</v>
      </c>
      <c r="Y495" s="1" t="s">
        <v>1799</v>
      </c>
      <c r="Z495" s="1" t="s">
        <v>1790</v>
      </c>
      <c r="AA495" s="1" t="s">
        <v>1790</v>
      </c>
      <c r="AB495" s="1" t="s">
        <v>1066</v>
      </c>
      <c r="AC495" s="1" t="s">
        <v>1805</v>
      </c>
    </row>
    <row r="496" spans="1:29" ht="75" x14ac:dyDescent="0.25">
      <c r="A496" s="1">
        <v>95</v>
      </c>
      <c r="B496" s="1" t="s">
        <v>494</v>
      </c>
      <c r="C496" s="1" t="s">
        <v>495</v>
      </c>
      <c r="D496" s="1">
        <v>130</v>
      </c>
      <c r="E496" s="1" t="s">
        <v>496</v>
      </c>
      <c r="H496" s="1">
        <v>9</v>
      </c>
      <c r="I496" s="1" t="s">
        <v>500</v>
      </c>
      <c r="K496" s="1" t="s">
        <v>500</v>
      </c>
      <c r="L496" s="1" t="s">
        <v>1076</v>
      </c>
      <c r="M496" s="1" t="s">
        <v>984</v>
      </c>
      <c r="Q496" s="1">
        <f t="shared" ref="Q496" si="177">LEN(N496)+LEN(P496)</f>
        <v>0</v>
      </c>
      <c r="R496" s="1" t="s">
        <v>976</v>
      </c>
      <c r="S496" s="1">
        <f t="shared" si="157"/>
        <v>0</v>
      </c>
      <c r="T496" s="1" t="s">
        <v>976</v>
      </c>
      <c r="U496" s="1" t="s">
        <v>1790</v>
      </c>
      <c r="V496" s="1" t="str">
        <f t="shared" si="158"/>
        <v>INT/CSCH EVENT</v>
      </c>
      <c r="W496" s="1" t="str">
        <f t="shared" si="159"/>
        <v>INT/CSCH EVENT</v>
      </c>
      <c r="X496" s="1" t="s">
        <v>1799</v>
      </c>
      <c r="Y496" s="1" t="s">
        <v>1799</v>
      </c>
      <c r="Z496" s="1" t="s">
        <v>1790</v>
      </c>
      <c r="AA496" s="1" t="s">
        <v>1790</v>
      </c>
      <c r="AB496" s="1" t="s">
        <v>1066</v>
      </c>
      <c r="AC496" s="1" t="s">
        <v>1805</v>
      </c>
    </row>
    <row r="497" spans="1:29" ht="75" x14ac:dyDescent="0.25">
      <c r="A497" s="1">
        <v>95</v>
      </c>
      <c r="B497" s="1" t="s">
        <v>494</v>
      </c>
      <c r="C497" s="1" t="s">
        <v>495</v>
      </c>
      <c r="D497" s="1">
        <v>130</v>
      </c>
      <c r="E497" s="1" t="s">
        <v>496</v>
      </c>
      <c r="H497" s="1">
        <v>9</v>
      </c>
      <c r="I497" s="1" t="s">
        <v>501</v>
      </c>
      <c r="K497" s="1" t="s">
        <v>1510</v>
      </c>
      <c r="L497" s="1" t="s">
        <v>1076</v>
      </c>
      <c r="M497" s="1" t="s">
        <v>984</v>
      </c>
      <c r="Q497" s="1">
        <f t="shared" ref="Q497:Q499" si="178">LEN(N497)+LEN(P497)</f>
        <v>0</v>
      </c>
      <c r="R497" s="1" t="s">
        <v>976</v>
      </c>
      <c r="S497" s="1">
        <f t="shared" si="157"/>
        <v>0</v>
      </c>
      <c r="T497" s="1" t="s">
        <v>976</v>
      </c>
      <c r="U497" s="1" t="s">
        <v>1790</v>
      </c>
      <c r="V497" s="1" t="str">
        <f t="shared" si="158"/>
        <v>INT/CSCH EVENT</v>
      </c>
      <c r="W497" s="1" t="str">
        <f t="shared" si="159"/>
        <v>INT/CSCH EVENT</v>
      </c>
      <c r="X497" s="1" t="s">
        <v>1799</v>
      </c>
      <c r="Y497" s="1" t="s">
        <v>1799</v>
      </c>
      <c r="Z497" s="1" t="s">
        <v>1790</v>
      </c>
      <c r="AA497" s="1" t="s">
        <v>1790</v>
      </c>
      <c r="AB497" s="1" t="s">
        <v>1066</v>
      </c>
      <c r="AC497" s="1" t="s">
        <v>1805</v>
      </c>
    </row>
    <row r="498" spans="1:29" ht="75" x14ac:dyDescent="0.25">
      <c r="A498" s="1">
        <v>95</v>
      </c>
      <c r="B498" s="1" t="s">
        <v>494</v>
      </c>
      <c r="C498" s="1" t="s">
        <v>495</v>
      </c>
      <c r="D498" s="1">
        <v>130</v>
      </c>
      <c r="E498" s="1" t="s">
        <v>496</v>
      </c>
      <c r="H498" s="1">
        <v>9</v>
      </c>
      <c r="I498" s="1" t="s">
        <v>502</v>
      </c>
      <c r="K498" s="1" t="s">
        <v>1401</v>
      </c>
      <c r="L498" s="1" t="s">
        <v>1029</v>
      </c>
      <c r="M498" s="1" t="s">
        <v>963</v>
      </c>
      <c r="N498" s="1" t="s">
        <v>1002</v>
      </c>
      <c r="Q498" s="1">
        <f t="shared" si="178"/>
        <v>1</v>
      </c>
      <c r="R498" s="1" t="s">
        <v>972</v>
      </c>
      <c r="S498" s="1">
        <f t="shared" si="157"/>
        <v>1</v>
      </c>
      <c r="T498" s="1" t="s">
        <v>972</v>
      </c>
      <c r="V498" s="1" t="str">
        <f t="shared" si="158"/>
        <v>MCI (Tr)</v>
      </c>
      <c r="W498" s="1" t="str">
        <f t="shared" si="159"/>
        <v>MCI (Tr)</v>
      </c>
      <c r="X498" s="1" t="s">
        <v>981</v>
      </c>
      <c r="Y498" s="1" t="s">
        <v>981</v>
      </c>
      <c r="Z498" s="1" t="s">
        <v>981</v>
      </c>
      <c r="AA498" s="1" t="s">
        <v>981</v>
      </c>
      <c r="AB498" s="1" t="s">
        <v>981</v>
      </c>
      <c r="AC498" s="1" t="s">
        <v>981</v>
      </c>
    </row>
    <row r="499" spans="1:29" ht="165" x14ac:dyDescent="0.25">
      <c r="A499" s="1">
        <v>95</v>
      </c>
      <c r="B499" s="1" t="s">
        <v>494</v>
      </c>
      <c r="C499" s="1" t="s">
        <v>495</v>
      </c>
      <c r="D499" s="1">
        <v>130</v>
      </c>
      <c r="E499" s="1" t="s">
        <v>496</v>
      </c>
      <c r="H499" s="1">
        <v>9</v>
      </c>
      <c r="I499" s="1" t="s">
        <v>503</v>
      </c>
      <c r="K499" s="1" t="s">
        <v>1511</v>
      </c>
      <c r="L499" s="1" t="s">
        <v>1131</v>
      </c>
      <c r="M499" s="1" t="s">
        <v>960</v>
      </c>
      <c r="Q499" s="1">
        <f t="shared" si="178"/>
        <v>0</v>
      </c>
      <c r="R499" s="1" t="s">
        <v>976</v>
      </c>
      <c r="S499" s="1">
        <f t="shared" si="157"/>
        <v>0</v>
      </c>
      <c r="T499" s="1" t="s">
        <v>976</v>
      </c>
      <c r="V499" s="1" t="str">
        <f t="shared" si="158"/>
        <v>INT/CSCH</v>
      </c>
      <c r="W499" s="1" t="str">
        <f t="shared" si="159"/>
        <v>INT/CSCH</v>
      </c>
      <c r="X499" s="1" t="s">
        <v>1799</v>
      </c>
      <c r="Y499" s="1" t="s">
        <v>1799</v>
      </c>
      <c r="Z499" s="1" t="s">
        <v>1799</v>
      </c>
      <c r="AA499" s="1" t="s">
        <v>1799</v>
      </c>
      <c r="AB499" s="1" t="s">
        <v>1799</v>
      </c>
      <c r="AC499" s="1" t="s">
        <v>1799</v>
      </c>
    </row>
    <row r="500" spans="1:29" ht="75" x14ac:dyDescent="0.25">
      <c r="A500" s="1">
        <v>96</v>
      </c>
      <c r="B500" s="1" t="s">
        <v>504</v>
      </c>
      <c r="C500" s="1">
        <v>92</v>
      </c>
      <c r="D500" s="1">
        <v>129</v>
      </c>
      <c r="E500" s="1" t="s">
        <v>37</v>
      </c>
      <c r="H500" s="1">
        <v>3</v>
      </c>
      <c r="I500" s="1" t="s">
        <v>505</v>
      </c>
      <c r="K500" s="1" t="s">
        <v>1512</v>
      </c>
      <c r="L500" s="1" t="s">
        <v>1513</v>
      </c>
      <c r="M500" s="1" t="s">
        <v>960</v>
      </c>
      <c r="Q500" s="1">
        <f t="shared" ref="Q500:Q501" si="179">LEN(N500)+LEN(P500)</f>
        <v>0</v>
      </c>
      <c r="R500" s="1" t="s">
        <v>976</v>
      </c>
      <c r="S500" s="1">
        <f t="shared" si="157"/>
        <v>0</v>
      </c>
      <c r="T500" s="1" t="s">
        <v>976</v>
      </c>
      <c r="V500" s="1" t="str">
        <f t="shared" si="158"/>
        <v>INT/CSCH</v>
      </c>
      <c r="W500" s="1" t="str">
        <f t="shared" si="159"/>
        <v>INT/CSCH</v>
      </c>
      <c r="X500" s="1" t="s">
        <v>1799</v>
      </c>
      <c r="Y500" s="1" t="s">
        <v>1799</v>
      </c>
      <c r="Z500" s="1" t="s">
        <v>1799</v>
      </c>
      <c r="AA500" s="1" t="s">
        <v>1799</v>
      </c>
      <c r="AB500" s="1" t="s">
        <v>1799</v>
      </c>
      <c r="AC500" s="1" t="s">
        <v>1799</v>
      </c>
    </row>
    <row r="501" spans="1:29" ht="75" x14ac:dyDescent="0.25">
      <c r="A501" s="1">
        <v>96</v>
      </c>
      <c r="B501" s="1" t="s">
        <v>504</v>
      </c>
      <c r="C501" s="1">
        <v>92</v>
      </c>
      <c r="D501" s="1">
        <v>129</v>
      </c>
      <c r="E501" s="1" t="s">
        <v>37</v>
      </c>
      <c r="H501" s="1">
        <v>3</v>
      </c>
      <c r="I501" s="1" t="s">
        <v>506</v>
      </c>
      <c r="K501" s="1" t="s">
        <v>1514</v>
      </c>
      <c r="L501" s="1" t="s">
        <v>1189</v>
      </c>
      <c r="M501" s="1" t="s">
        <v>984</v>
      </c>
      <c r="O501" s="1" t="s">
        <v>964</v>
      </c>
      <c r="P501" s="1" t="s">
        <v>964</v>
      </c>
      <c r="Q501" s="1">
        <f t="shared" si="179"/>
        <v>1</v>
      </c>
      <c r="R501" s="1" t="s">
        <v>965</v>
      </c>
      <c r="S501" s="1">
        <f t="shared" si="157"/>
        <v>1</v>
      </c>
      <c r="T501" s="1" t="s">
        <v>965</v>
      </c>
      <c r="U501" s="1" t="s">
        <v>1790</v>
      </c>
      <c r="V501" s="1" t="str">
        <f t="shared" si="158"/>
        <v>MCI (Br) EVENT</v>
      </c>
      <c r="W501" s="1" t="str">
        <f t="shared" si="159"/>
        <v>MCI (Br) EVENT</v>
      </c>
      <c r="X501" s="1" t="s">
        <v>1798</v>
      </c>
      <c r="Y501" s="1" t="s">
        <v>1798</v>
      </c>
      <c r="Z501" s="1" t="s">
        <v>1790</v>
      </c>
      <c r="AA501" s="1" t="s">
        <v>1790</v>
      </c>
      <c r="AB501" s="1" t="s">
        <v>1798</v>
      </c>
      <c r="AC501" s="1" t="s">
        <v>1798</v>
      </c>
    </row>
    <row r="502" spans="1:29" ht="75" x14ac:dyDescent="0.25">
      <c r="A502" s="1">
        <v>96</v>
      </c>
      <c r="B502" s="1" t="s">
        <v>504</v>
      </c>
      <c r="C502" s="1">
        <v>92</v>
      </c>
      <c r="D502" s="1">
        <v>129</v>
      </c>
      <c r="E502" s="1" t="s">
        <v>37</v>
      </c>
      <c r="H502" s="1">
        <v>3</v>
      </c>
      <c r="I502" s="1" t="s">
        <v>507</v>
      </c>
      <c r="K502" s="1" t="s">
        <v>1515</v>
      </c>
      <c r="L502" s="1" t="s">
        <v>1039</v>
      </c>
      <c r="M502" s="1" t="s">
        <v>954</v>
      </c>
      <c r="Q502" s="1">
        <f t="shared" ref="Q502:Q505" si="180">LEN(N502)+LEN(P502)</f>
        <v>0</v>
      </c>
      <c r="R502" s="1" t="s">
        <v>976</v>
      </c>
      <c r="S502" s="1">
        <f t="shared" si="157"/>
        <v>0</v>
      </c>
      <c r="T502" s="1" t="s">
        <v>976</v>
      </c>
      <c r="U502" s="1" t="s">
        <v>1790</v>
      </c>
      <c r="V502" s="1" t="str">
        <f t="shared" si="158"/>
        <v>INT/CSCH EVENT</v>
      </c>
      <c r="W502" s="1" t="str">
        <f t="shared" si="159"/>
        <v>INT/CSCH EVENT</v>
      </c>
      <c r="X502" s="1" t="s">
        <v>1799</v>
      </c>
      <c r="Y502" s="1" t="s">
        <v>1799</v>
      </c>
      <c r="Z502" s="1" t="s">
        <v>1790</v>
      </c>
      <c r="AA502" s="1" t="s">
        <v>1790</v>
      </c>
      <c r="AB502" s="1" t="s">
        <v>1066</v>
      </c>
      <c r="AC502" s="1" t="s">
        <v>1805</v>
      </c>
    </row>
    <row r="503" spans="1:29" ht="60" x14ac:dyDescent="0.25">
      <c r="A503" s="1">
        <v>97</v>
      </c>
      <c r="B503" s="1" t="s">
        <v>508</v>
      </c>
      <c r="C503" s="1">
        <v>92</v>
      </c>
      <c r="D503" s="1">
        <v>126</v>
      </c>
      <c r="E503" s="1" t="s">
        <v>509</v>
      </c>
      <c r="H503" s="1">
        <v>6</v>
      </c>
      <c r="I503" s="1" t="s">
        <v>510</v>
      </c>
      <c r="K503" s="1" t="s">
        <v>1519</v>
      </c>
      <c r="L503" s="1" t="s">
        <v>1325</v>
      </c>
      <c r="M503" s="1" t="s">
        <v>984</v>
      </c>
      <c r="N503" s="1" t="s">
        <v>979</v>
      </c>
      <c r="Q503" s="1">
        <f t="shared" si="180"/>
        <v>1</v>
      </c>
      <c r="R503" s="1" t="s">
        <v>972</v>
      </c>
      <c r="S503" s="1">
        <f t="shared" si="157"/>
        <v>1</v>
      </c>
      <c r="T503" s="1" t="s">
        <v>972</v>
      </c>
      <c r="U503" s="1" t="s">
        <v>1790</v>
      </c>
      <c r="V503" s="1" t="str">
        <f t="shared" si="158"/>
        <v>MCI (Tr) EVENT</v>
      </c>
      <c r="W503" s="1" t="str">
        <f t="shared" si="159"/>
        <v>MCI (Tr) EVENT</v>
      </c>
      <c r="X503" s="1" t="s">
        <v>1798</v>
      </c>
      <c r="Y503" s="1" t="s">
        <v>1798</v>
      </c>
      <c r="Z503" s="1" t="s">
        <v>1790</v>
      </c>
      <c r="AA503" s="1" t="s">
        <v>1790</v>
      </c>
      <c r="AB503" s="1" t="s">
        <v>1798</v>
      </c>
      <c r="AC503" s="1" t="s">
        <v>1798</v>
      </c>
    </row>
    <row r="504" spans="1:29" ht="60" x14ac:dyDescent="0.25">
      <c r="A504" s="1">
        <v>97</v>
      </c>
      <c r="B504" s="1" t="s">
        <v>508</v>
      </c>
      <c r="C504" s="1">
        <v>92</v>
      </c>
      <c r="D504" s="1">
        <v>126</v>
      </c>
      <c r="E504" s="1" t="s">
        <v>509</v>
      </c>
      <c r="H504" s="1">
        <v>6</v>
      </c>
      <c r="I504" s="1" t="s">
        <v>428</v>
      </c>
      <c r="K504" s="1" t="s">
        <v>428</v>
      </c>
      <c r="L504" s="1" t="s">
        <v>1076</v>
      </c>
      <c r="M504" s="1" t="s">
        <v>984</v>
      </c>
      <c r="Q504" s="1">
        <f t="shared" si="180"/>
        <v>0</v>
      </c>
      <c r="R504" s="1" t="s">
        <v>976</v>
      </c>
      <c r="S504" s="1">
        <f t="shared" si="157"/>
        <v>0</v>
      </c>
      <c r="T504" s="1" t="s">
        <v>976</v>
      </c>
      <c r="U504" s="1" t="s">
        <v>1790</v>
      </c>
      <c r="V504" s="1" t="str">
        <f t="shared" si="158"/>
        <v>INT/CSCH EVENT</v>
      </c>
      <c r="W504" s="1" t="str">
        <f t="shared" si="159"/>
        <v>INT/CSCH EVENT</v>
      </c>
      <c r="X504" s="1" t="s">
        <v>1799</v>
      </c>
      <c r="Y504" s="1" t="s">
        <v>1799</v>
      </c>
      <c r="Z504" s="1" t="s">
        <v>1790</v>
      </c>
      <c r="AA504" s="1" t="s">
        <v>1790</v>
      </c>
      <c r="AB504" s="1" t="s">
        <v>1066</v>
      </c>
      <c r="AC504" s="1" t="s">
        <v>1805</v>
      </c>
    </row>
    <row r="505" spans="1:29" ht="60" x14ac:dyDescent="0.25">
      <c r="A505" s="1">
        <v>97</v>
      </c>
      <c r="B505" s="1" t="s">
        <v>508</v>
      </c>
      <c r="C505" s="1">
        <v>92</v>
      </c>
      <c r="D505" s="1">
        <v>126</v>
      </c>
      <c r="E505" s="1" t="s">
        <v>509</v>
      </c>
      <c r="H505" s="1">
        <v>6</v>
      </c>
      <c r="I505" s="1" t="s">
        <v>511</v>
      </c>
      <c r="K505" s="1" t="s">
        <v>511</v>
      </c>
      <c r="L505" s="1" t="s">
        <v>1470</v>
      </c>
      <c r="M505" s="1" t="s">
        <v>984</v>
      </c>
      <c r="N505" s="1" t="s">
        <v>979</v>
      </c>
      <c r="Q505" s="1">
        <f t="shared" si="180"/>
        <v>1</v>
      </c>
      <c r="R505" s="1" t="s">
        <v>972</v>
      </c>
      <c r="S505" s="1">
        <f t="shared" si="157"/>
        <v>1</v>
      </c>
      <c r="T505" s="1" t="s">
        <v>972</v>
      </c>
      <c r="U505" s="1" t="s">
        <v>1790</v>
      </c>
      <c r="V505" s="1" t="str">
        <f t="shared" si="158"/>
        <v>MCI (Tr) EVENT</v>
      </c>
      <c r="W505" s="1" t="str">
        <f t="shared" si="159"/>
        <v>MCI (Tr) EVENT</v>
      </c>
      <c r="X505" s="1" t="s">
        <v>1798</v>
      </c>
      <c r="Y505" s="1" t="s">
        <v>1798</v>
      </c>
      <c r="Z505" s="1" t="s">
        <v>1790</v>
      </c>
      <c r="AA505" s="1" t="s">
        <v>1790</v>
      </c>
      <c r="AB505" s="1" t="s">
        <v>1798</v>
      </c>
      <c r="AC505" s="1" t="s">
        <v>1798</v>
      </c>
    </row>
    <row r="506" spans="1:29" ht="60" x14ac:dyDescent="0.25">
      <c r="A506" s="1">
        <v>97</v>
      </c>
      <c r="B506" s="1" t="s">
        <v>508</v>
      </c>
      <c r="C506" s="1">
        <v>92</v>
      </c>
      <c r="D506" s="1">
        <v>126</v>
      </c>
      <c r="E506" s="1" t="s">
        <v>509</v>
      </c>
      <c r="H506" s="1">
        <v>6</v>
      </c>
      <c r="I506" s="1" t="s">
        <v>1516</v>
      </c>
      <c r="K506" s="1" t="s">
        <v>1516</v>
      </c>
      <c r="L506" s="1" t="s">
        <v>1325</v>
      </c>
      <c r="M506" s="1" t="s">
        <v>984</v>
      </c>
      <c r="Q506" s="1">
        <f t="shared" ref="Q506" si="181">LEN(N506)+LEN(P506)</f>
        <v>0</v>
      </c>
      <c r="R506" s="1" t="s">
        <v>976</v>
      </c>
      <c r="S506" s="1">
        <f t="shared" si="157"/>
        <v>0</v>
      </c>
      <c r="T506" s="1" t="s">
        <v>976</v>
      </c>
      <c r="U506" s="1" t="s">
        <v>1790</v>
      </c>
      <c r="V506" s="1" t="str">
        <f t="shared" si="158"/>
        <v>INT/CSCH EVENT</v>
      </c>
      <c r="W506" s="1" t="str">
        <f t="shared" si="159"/>
        <v>INT/CSCH EVENT</v>
      </c>
      <c r="X506" s="1" t="s">
        <v>1799</v>
      </c>
      <c r="Y506" s="1" t="s">
        <v>1799</v>
      </c>
      <c r="Z506" s="1" t="s">
        <v>1790</v>
      </c>
      <c r="AA506" s="1" t="s">
        <v>1790</v>
      </c>
      <c r="AB506" s="1" t="s">
        <v>1066</v>
      </c>
      <c r="AC506" s="1" t="s">
        <v>1805</v>
      </c>
    </row>
    <row r="507" spans="1:29" ht="60" x14ac:dyDescent="0.25">
      <c r="A507" s="1">
        <v>97</v>
      </c>
      <c r="B507" s="1" t="s">
        <v>508</v>
      </c>
      <c r="C507" s="1">
        <v>92</v>
      </c>
      <c r="D507" s="1">
        <v>126</v>
      </c>
      <c r="E507" s="1" t="s">
        <v>509</v>
      </c>
      <c r="H507" s="1">
        <v>6</v>
      </c>
      <c r="I507" s="1" t="s">
        <v>1518</v>
      </c>
      <c r="K507" s="1" t="s">
        <v>1520</v>
      </c>
      <c r="L507" s="1" t="s">
        <v>1521</v>
      </c>
      <c r="M507" s="1" t="s">
        <v>954</v>
      </c>
      <c r="Q507" s="1">
        <f t="shared" ref="Q507:Q513" si="182">LEN(N507)+LEN(P507)</f>
        <v>0</v>
      </c>
      <c r="R507" s="1" t="s">
        <v>976</v>
      </c>
      <c r="S507" s="1">
        <f t="shared" si="157"/>
        <v>0</v>
      </c>
      <c r="T507" s="1" t="s">
        <v>976</v>
      </c>
      <c r="U507" s="1" t="s">
        <v>1790</v>
      </c>
      <c r="V507" s="1" t="str">
        <f t="shared" si="158"/>
        <v>INT/CSCH EVENT</v>
      </c>
      <c r="W507" s="1" t="str">
        <f t="shared" si="159"/>
        <v>INT/CSCH EVENT</v>
      </c>
      <c r="X507" s="1" t="s">
        <v>1799</v>
      </c>
      <c r="Y507" s="1" t="s">
        <v>1799</v>
      </c>
      <c r="Z507" s="1" t="s">
        <v>1790</v>
      </c>
      <c r="AA507" s="1" t="s">
        <v>1790</v>
      </c>
      <c r="AB507" s="1" t="s">
        <v>1066</v>
      </c>
      <c r="AC507" s="1" t="s">
        <v>1805</v>
      </c>
    </row>
    <row r="508" spans="1:29" ht="60" x14ac:dyDescent="0.25">
      <c r="A508" s="1">
        <v>97</v>
      </c>
      <c r="B508" s="1" t="s">
        <v>508</v>
      </c>
      <c r="C508" s="1">
        <v>92</v>
      </c>
      <c r="D508" s="1">
        <v>126</v>
      </c>
      <c r="E508" s="1" t="s">
        <v>509</v>
      </c>
      <c r="H508" s="1">
        <v>6</v>
      </c>
      <c r="I508" s="1" t="s">
        <v>1517</v>
      </c>
      <c r="K508" s="1" t="s">
        <v>1522</v>
      </c>
      <c r="L508" s="1" t="s">
        <v>1315</v>
      </c>
      <c r="M508" s="1" t="s">
        <v>984</v>
      </c>
      <c r="Q508" s="1">
        <f t="shared" si="182"/>
        <v>0</v>
      </c>
      <c r="R508" s="1" t="s">
        <v>976</v>
      </c>
      <c r="S508" s="1">
        <f t="shared" ref="S508:S513" si="183">Q508</f>
        <v>0</v>
      </c>
      <c r="T508" s="1" t="s">
        <v>976</v>
      </c>
      <c r="U508" s="1" t="s">
        <v>1790</v>
      </c>
      <c r="V508" s="1" t="str">
        <f t="shared" si="158"/>
        <v>INT/CSCH EVENT</v>
      </c>
      <c r="W508" s="1" t="str">
        <f t="shared" si="159"/>
        <v>INT/CSCH EVENT</v>
      </c>
      <c r="X508" s="1" t="s">
        <v>1799</v>
      </c>
      <c r="Y508" s="1" t="s">
        <v>1799</v>
      </c>
      <c r="Z508" s="1" t="s">
        <v>1790</v>
      </c>
      <c r="AA508" s="1" t="s">
        <v>1790</v>
      </c>
      <c r="AB508" s="1" t="s">
        <v>1066</v>
      </c>
      <c r="AC508" s="1" t="s">
        <v>1805</v>
      </c>
    </row>
    <row r="509" spans="1:29" ht="75" x14ac:dyDescent="0.25">
      <c r="A509" s="1">
        <v>98</v>
      </c>
      <c r="B509" s="1" t="s">
        <v>512</v>
      </c>
      <c r="C509" s="1">
        <v>92</v>
      </c>
      <c r="D509" s="1">
        <v>125</v>
      </c>
      <c r="E509" s="1" t="s">
        <v>513</v>
      </c>
      <c r="H509" s="1">
        <v>6</v>
      </c>
      <c r="I509" s="1" t="s">
        <v>1490</v>
      </c>
      <c r="K509" s="1" t="s">
        <v>1490</v>
      </c>
      <c r="L509" s="1" t="s">
        <v>1059</v>
      </c>
      <c r="M509" s="1" t="s">
        <v>1060</v>
      </c>
      <c r="N509" s="1" t="s">
        <v>1002</v>
      </c>
      <c r="Q509" s="1">
        <f t="shared" si="182"/>
        <v>1</v>
      </c>
      <c r="R509" s="1" t="s">
        <v>972</v>
      </c>
      <c r="S509" s="1">
        <f t="shared" si="183"/>
        <v>1</v>
      </c>
      <c r="T509" s="1" t="s">
        <v>972</v>
      </c>
      <c r="V509" s="1" t="str">
        <f t="shared" ref="V509:V572" si="184">IF(ISBLANK(U509),R509,CONCATENATE(R509," ",U509))</f>
        <v>MCI (Tr)</v>
      </c>
      <c r="W509" s="1" t="str">
        <f t="shared" ref="W509:W572" si="185">IF(ISBLANK(T509),"",IF(ISBLANK(U509),T509,CONCATENATE(T509," ",U509)))</f>
        <v>MCI (Tr)</v>
      </c>
      <c r="X509" s="1" t="s">
        <v>981</v>
      </c>
      <c r="Y509" s="1" t="s">
        <v>981</v>
      </c>
      <c r="Z509" s="1" t="s">
        <v>981</v>
      </c>
      <c r="AA509" s="1" t="s">
        <v>981</v>
      </c>
      <c r="AB509" s="1" t="s">
        <v>981</v>
      </c>
      <c r="AC509" s="1" t="s">
        <v>981</v>
      </c>
    </row>
    <row r="510" spans="1:29" ht="75" x14ac:dyDescent="0.25">
      <c r="A510" s="1">
        <v>98</v>
      </c>
      <c r="B510" s="1" t="s">
        <v>512</v>
      </c>
      <c r="C510" s="1">
        <v>92</v>
      </c>
      <c r="D510" s="1">
        <v>125</v>
      </c>
      <c r="E510" s="1" t="s">
        <v>513</v>
      </c>
      <c r="H510" s="1">
        <v>6</v>
      </c>
      <c r="I510" s="1" t="s">
        <v>1523</v>
      </c>
      <c r="K510" s="1" t="s">
        <v>1523</v>
      </c>
      <c r="L510" s="1" t="s">
        <v>1064</v>
      </c>
      <c r="M510" s="1" t="s">
        <v>984</v>
      </c>
      <c r="N510" s="1" t="s">
        <v>979</v>
      </c>
      <c r="Q510" s="1">
        <f t="shared" si="182"/>
        <v>1</v>
      </c>
      <c r="R510" s="1" t="s">
        <v>972</v>
      </c>
      <c r="S510" s="1">
        <f t="shared" si="183"/>
        <v>1</v>
      </c>
      <c r="T510" s="1" t="s">
        <v>972</v>
      </c>
      <c r="U510" s="1" t="s">
        <v>1790</v>
      </c>
      <c r="V510" s="1" t="str">
        <f t="shared" si="184"/>
        <v>MCI (Tr) EVENT</v>
      </c>
      <c r="W510" s="1" t="str">
        <f t="shared" si="185"/>
        <v>MCI (Tr) EVENT</v>
      </c>
      <c r="X510" s="1" t="s">
        <v>1798</v>
      </c>
      <c r="Y510" s="1" t="s">
        <v>1798</v>
      </c>
      <c r="Z510" s="1" t="s">
        <v>1790</v>
      </c>
      <c r="AA510" s="1" t="s">
        <v>1790</v>
      </c>
      <c r="AB510" s="1" t="s">
        <v>1798</v>
      </c>
      <c r="AC510" s="1" t="s">
        <v>1798</v>
      </c>
    </row>
    <row r="511" spans="1:29" ht="75" x14ac:dyDescent="0.25">
      <c r="A511" s="1">
        <v>98</v>
      </c>
      <c r="B511" s="1" t="s">
        <v>512</v>
      </c>
      <c r="C511" s="1">
        <v>92</v>
      </c>
      <c r="D511" s="1">
        <v>125</v>
      </c>
      <c r="E511" s="1" t="s">
        <v>513</v>
      </c>
      <c r="H511" s="1">
        <v>6</v>
      </c>
      <c r="I511" s="1" t="s">
        <v>1524</v>
      </c>
      <c r="K511" s="1" t="s">
        <v>1524</v>
      </c>
      <c r="L511" s="1" t="s">
        <v>1064</v>
      </c>
      <c r="M511" s="1" t="s">
        <v>984</v>
      </c>
      <c r="N511" s="1" t="s">
        <v>979</v>
      </c>
      <c r="Q511" s="1">
        <f t="shared" si="182"/>
        <v>1</v>
      </c>
      <c r="R511" s="1" t="s">
        <v>972</v>
      </c>
      <c r="S511" s="1">
        <f t="shared" si="183"/>
        <v>1</v>
      </c>
      <c r="T511" s="1" t="s">
        <v>972</v>
      </c>
      <c r="U511" s="1" t="s">
        <v>1790</v>
      </c>
      <c r="V511" s="1" t="str">
        <f t="shared" si="184"/>
        <v>MCI (Tr) EVENT</v>
      </c>
      <c r="W511" s="1" t="str">
        <f t="shared" si="185"/>
        <v>MCI (Tr) EVENT</v>
      </c>
      <c r="X511" s="1" t="s">
        <v>1798</v>
      </c>
      <c r="Y511" s="1" t="s">
        <v>1798</v>
      </c>
      <c r="Z511" s="1" t="s">
        <v>1790</v>
      </c>
      <c r="AA511" s="1" t="s">
        <v>1790</v>
      </c>
      <c r="AB511" s="1" t="s">
        <v>1798</v>
      </c>
      <c r="AC511" s="1" t="s">
        <v>1798</v>
      </c>
    </row>
    <row r="512" spans="1:29" ht="75" x14ac:dyDescent="0.25">
      <c r="A512" s="1">
        <v>98</v>
      </c>
      <c r="B512" s="1" t="s">
        <v>512</v>
      </c>
      <c r="C512" s="1">
        <v>92</v>
      </c>
      <c r="D512" s="1">
        <v>125</v>
      </c>
      <c r="E512" s="1" t="s">
        <v>513</v>
      </c>
      <c r="H512" s="1">
        <v>6</v>
      </c>
      <c r="I512" s="1" t="s">
        <v>514</v>
      </c>
      <c r="K512" s="1" t="s">
        <v>1525</v>
      </c>
      <c r="L512" s="1" t="s">
        <v>1504</v>
      </c>
      <c r="M512" s="1" t="s">
        <v>960</v>
      </c>
      <c r="Q512" s="1">
        <f t="shared" si="182"/>
        <v>0</v>
      </c>
      <c r="R512" s="1" t="s">
        <v>976</v>
      </c>
      <c r="S512" s="1">
        <f t="shared" si="183"/>
        <v>0</v>
      </c>
      <c r="T512" s="1" t="s">
        <v>976</v>
      </c>
      <c r="V512" s="1" t="str">
        <f t="shared" si="184"/>
        <v>INT/CSCH</v>
      </c>
      <c r="W512" s="1" t="str">
        <f t="shared" si="185"/>
        <v>INT/CSCH</v>
      </c>
      <c r="X512" s="1" t="s">
        <v>1799</v>
      </c>
      <c r="Y512" s="1" t="s">
        <v>1799</v>
      </c>
      <c r="Z512" s="1" t="s">
        <v>1799</v>
      </c>
      <c r="AA512" s="1" t="s">
        <v>1799</v>
      </c>
      <c r="AB512" s="1" t="s">
        <v>1799</v>
      </c>
      <c r="AC512" s="1" t="s">
        <v>1799</v>
      </c>
    </row>
    <row r="513" spans="1:29" ht="75" x14ac:dyDescent="0.25">
      <c r="A513" s="1">
        <v>98</v>
      </c>
      <c r="B513" s="1" t="s">
        <v>512</v>
      </c>
      <c r="C513" s="1">
        <v>92</v>
      </c>
      <c r="D513" s="1">
        <v>125</v>
      </c>
      <c r="E513" s="1" t="s">
        <v>513</v>
      </c>
      <c r="H513" s="1">
        <v>6</v>
      </c>
      <c r="I513" s="1" t="s">
        <v>515</v>
      </c>
      <c r="K513" s="1" t="s">
        <v>1106</v>
      </c>
      <c r="L513" s="1" t="s">
        <v>1043</v>
      </c>
      <c r="M513" s="1" t="s">
        <v>984</v>
      </c>
      <c r="N513" s="1" t="s">
        <v>979</v>
      </c>
      <c r="Q513" s="1">
        <f t="shared" si="182"/>
        <v>1</v>
      </c>
      <c r="R513" s="1" t="s">
        <v>972</v>
      </c>
      <c r="S513" s="1">
        <f t="shared" si="183"/>
        <v>1</v>
      </c>
      <c r="T513" s="1" t="s">
        <v>972</v>
      </c>
      <c r="U513" s="1" t="s">
        <v>1790</v>
      </c>
      <c r="V513" s="1" t="str">
        <f t="shared" si="184"/>
        <v>MCI (Tr) EVENT</v>
      </c>
      <c r="W513" s="1" t="str">
        <f t="shared" si="185"/>
        <v>MCI (Tr) EVENT</v>
      </c>
      <c r="X513" s="1" t="s">
        <v>1798</v>
      </c>
      <c r="Y513" s="1" t="s">
        <v>1798</v>
      </c>
      <c r="Z513" s="1" t="s">
        <v>1790</v>
      </c>
      <c r="AA513" s="1" t="s">
        <v>1790</v>
      </c>
      <c r="AB513" s="1" t="s">
        <v>1798</v>
      </c>
      <c r="AC513" s="1" t="s">
        <v>1798</v>
      </c>
    </row>
    <row r="514" spans="1:29" ht="270" x14ac:dyDescent="0.25">
      <c r="A514" s="1">
        <v>98</v>
      </c>
      <c r="B514" s="1" t="s">
        <v>512</v>
      </c>
      <c r="C514" s="1">
        <v>92</v>
      </c>
      <c r="D514" s="1">
        <v>125</v>
      </c>
      <c r="E514" s="1" t="s">
        <v>513</v>
      </c>
      <c r="H514" s="1">
        <v>6</v>
      </c>
      <c r="I514" s="1" t="s">
        <v>516</v>
      </c>
      <c r="K514" s="1" t="s">
        <v>1526</v>
      </c>
      <c r="L514" s="1" t="s">
        <v>991</v>
      </c>
      <c r="M514" s="1" t="s">
        <v>960</v>
      </c>
      <c r="Q514" s="1">
        <f t="shared" ref="Q514" si="186">LEN(N514)+LEN(P514)</f>
        <v>0</v>
      </c>
      <c r="R514" s="1" t="s">
        <v>976</v>
      </c>
      <c r="S514" s="1">
        <f>Q514+Q515</f>
        <v>0</v>
      </c>
      <c r="T514" s="1" t="s">
        <v>976</v>
      </c>
      <c r="U514" s="1" t="s">
        <v>1790</v>
      </c>
      <c r="V514" s="1" t="str">
        <f t="shared" si="184"/>
        <v>INT/CSCH EVENT</v>
      </c>
      <c r="W514" s="1" t="str">
        <f t="shared" si="185"/>
        <v>INT/CSCH EVENT</v>
      </c>
      <c r="X514" s="1" t="s">
        <v>1799</v>
      </c>
      <c r="Y514" s="1" t="s">
        <v>1799</v>
      </c>
      <c r="Z514" s="1" t="s">
        <v>1790</v>
      </c>
      <c r="AA514" s="1" t="s">
        <v>1790</v>
      </c>
      <c r="AB514" s="1" t="s">
        <v>1066</v>
      </c>
      <c r="AC514" s="1" t="s">
        <v>1805</v>
      </c>
    </row>
    <row r="515" spans="1:29" ht="270" x14ac:dyDescent="0.25">
      <c r="A515" s="1">
        <v>98</v>
      </c>
      <c r="B515" s="1" t="s">
        <v>512</v>
      </c>
      <c r="C515" s="1">
        <v>92</v>
      </c>
      <c r="D515" s="1">
        <v>125</v>
      </c>
      <c r="E515" s="1" t="s">
        <v>513</v>
      </c>
      <c r="H515" s="1">
        <v>6</v>
      </c>
      <c r="I515" s="1" t="s">
        <v>516</v>
      </c>
      <c r="K515" s="1" t="s">
        <v>1527</v>
      </c>
      <c r="L515" s="1" t="s">
        <v>1200</v>
      </c>
      <c r="M515" s="1" t="s">
        <v>984</v>
      </c>
      <c r="Q515" s="1">
        <f t="shared" ref="Q515:Q518" si="187">LEN(N515)+LEN(P515)</f>
        <v>0</v>
      </c>
      <c r="R515" s="1" t="s">
        <v>976</v>
      </c>
      <c r="U515" s="1" t="s">
        <v>1790</v>
      </c>
      <c r="V515" s="1" t="str">
        <f t="shared" si="184"/>
        <v>INT/CSCH EVENT</v>
      </c>
      <c r="X515" s="1" t="s">
        <v>1799</v>
      </c>
      <c r="Z515" s="1" t="s">
        <v>1790</v>
      </c>
    </row>
    <row r="516" spans="1:29" ht="60" x14ac:dyDescent="0.25">
      <c r="A516" s="1">
        <v>99</v>
      </c>
      <c r="B516" s="1" t="s">
        <v>517</v>
      </c>
      <c r="C516" s="1">
        <v>93</v>
      </c>
      <c r="D516" s="1">
        <v>124</v>
      </c>
      <c r="E516" s="1" t="s">
        <v>518</v>
      </c>
      <c r="H516" s="1">
        <v>3</v>
      </c>
      <c r="I516" s="1" t="s">
        <v>519</v>
      </c>
      <c r="K516" s="1" t="s">
        <v>519</v>
      </c>
      <c r="L516" s="1" t="s">
        <v>1064</v>
      </c>
      <c r="M516" s="1" t="s">
        <v>984</v>
      </c>
      <c r="N516" s="1" t="s">
        <v>979</v>
      </c>
      <c r="Q516" s="1">
        <f t="shared" si="187"/>
        <v>1</v>
      </c>
      <c r="R516" s="1" t="s">
        <v>972</v>
      </c>
      <c r="S516" s="1">
        <f>Q516</f>
        <v>1</v>
      </c>
      <c r="T516" s="1" t="s">
        <v>972</v>
      </c>
      <c r="U516" s="1" t="s">
        <v>1790</v>
      </c>
      <c r="V516" s="1" t="str">
        <f t="shared" si="184"/>
        <v>MCI (Tr) EVENT</v>
      </c>
      <c r="W516" s="1" t="str">
        <f t="shared" si="185"/>
        <v>MCI (Tr) EVENT</v>
      </c>
      <c r="X516" s="1" t="s">
        <v>1798</v>
      </c>
      <c r="Y516" s="1" t="s">
        <v>1798</v>
      </c>
      <c r="Z516" s="1" t="s">
        <v>1790</v>
      </c>
      <c r="AA516" s="1" t="s">
        <v>1790</v>
      </c>
      <c r="AB516" s="1" t="s">
        <v>1798</v>
      </c>
      <c r="AC516" s="1" t="s">
        <v>1798</v>
      </c>
    </row>
    <row r="517" spans="1:29" ht="105" x14ac:dyDescent="0.25">
      <c r="A517" s="1">
        <v>99</v>
      </c>
      <c r="B517" s="1" t="s">
        <v>517</v>
      </c>
      <c r="C517" s="1">
        <v>93</v>
      </c>
      <c r="D517" s="1">
        <v>124</v>
      </c>
      <c r="E517" s="1" t="s">
        <v>518</v>
      </c>
      <c r="H517" s="1">
        <v>3</v>
      </c>
      <c r="I517" s="1" t="s">
        <v>520</v>
      </c>
      <c r="K517" s="1" t="s">
        <v>1528</v>
      </c>
      <c r="L517" s="1" t="s">
        <v>1529</v>
      </c>
      <c r="M517" s="1" t="s">
        <v>984</v>
      </c>
      <c r="Q517" s="1">
        <f t="shared" si="187"/>
        <v>0</v>
      </c>
      <c r="R517" s="1" t="s">
        <v>976</v>
      </c>
      <c r="S517" s="1">
        <f t="shared" ref="S517:S561" si="188">Q517</f>
        <v>0</v>
      </c>
      <c r="T517" s="1" t="s">
        <v>976</v>
      </c>
      <c r="U517" s="1" t="s">
        <v>1790</v>
      </c>
      <c r="V517" s="1" t="str">
        <f t="shared" si="184"/>
        <v>INT/CSCH EVENT</v>
      </c>
      <c r="W517" s="1" t="str">
        <f t="shared" si="185"/>
        <v>INT/CSCH EVENT</v>
      </c>
      <c r="X517" s="1" t="s">
        <v>1799</v>
      </c>
      <c r="Y517" s="1" t="s">
        <v>1799</v>
      </c>
      <c r="Z517" s="1" t="s">
        <v>1790</v>
      </c>
      <c r="AA517" s="1" t="s">
        <v>1790</v>
      </c>
      <c r="AB517" s="1" t="s">
        <v>1066</v>
      </c>
      <c r="AC517" s="1" t="s">
        <v>1805</v>
      </c>
    </row>
    <row r="518" spans="1:29" ht="60" x14ac:dyDescent="0.25">
      <c r="A518" s="1">
        <v>99</v>
      </c>
      <c r="B518" s="1" t="s">
        <v>517</v>
      </c>
      <c r="C518" s="1">
        <v>93</v>
      </c>
      <c r="D518" s="1">
        <v>124</v>
      </c>
      <c r="E518" s="1" t="s">
        <v>518</v>
      </c>
      <c r="H518" s="1">
        <v>3</v>
      </c>
      <c r="I518" s="1" t="s">
        <v>521</v>
      </c>
      <c r="K518" s="1" t="s">
        <v>1531</v>
      </c>
      <c r="L518" s="1" t="s">
        <v>1530</v>
      </c>
      <c r="M518" s="1" t="s">
        <v>960</v>
      </c>
      <c r="O518" s="1" t="s">
        <v>1003</v>
      </c>
      <c r="P518" s="1" t="s">
        <v>1003</v>
      </c>
      <c r="Q518" s="1">
        <f t="shared" si="187"/>
        <v>1</v>
      </c>
      <c r="R518" s="1" t="s">
        <v>965</v>
      </c>
      <c r="S518" s="1">
        <f t="shared" si="188"/>
        <v>1</v>
      </c>
      <c r="T518" s="1" t="s">
        <v>965</v>
      </c>
      <c r="V518" s="1" t="str">
        <f t="shared" si="184"/>
        <v>MCI (Br)</v>
      </c>
      <c r="W518" s="1" t="str">
        <f t="shared" si="185"/>
        <v>MCI (Br)</v>
      </c>
      <c r="X518" s="1" t="s">
        <v>981</v>
      </c>
      <c r="Y518" s="1" t="s">
        <v>981</v>
      </c>
      <c r="Z518" s="1" t="s">
        <v>981</v>
      </c>
      <c r="AA518" s="1" t="s">
        <v>981</v>
      </c>
      <c r="AB518" s="1" t="s">
        <v>981</v>
      </c>
      <c r="AC518" s="1" t="s">
        <v>981</v>
      </c>
    </row>
    <row r="519" spans="1:29" ht="90" x14ac:dyDescent="0.25">
      <c r="A519" s="1">
        <v>100</v>
      </c>
      <c r="B519" s="1" t="s">
        <v>522</v>
      </c>
      <c r="C519" s="1">
        <v>93</v>
      </c>
      <c r="D519" s="1">
        <v>122</v>
      </c>
      <c r="E519" s="1" t="s">
        <v>523</v>
      </c>
      <c r="H519" s="1">
        <v>5</v>
      </c>
      <c r="I519" s="1" t="s">
        <v>524</v>
      </c>
      <c r="K519" s="1" t="s">
        <v>1155</v>
      </c>
      <c r="L519" s="1" t="s">
        <v>1156</v>
      </c>
      <c r="M519" s="1" t="s">
        <v>954</v>
      </c>
      <c r="O519" s="1" t="s">
        <v>1003</v>
      </c>
      <c r="P519" s="1" t="s">
        <v>1003</v>
      </c>
      <c r="Q519" s="1">
        <f t="shared" ref="Q519:Q522" si="189">LEN(N519)+LEN(P519)</f>
        <v>1</v>
      </c>
      <c r="R519" s="1" t="s">
        <v>965</v>
      </c>
      <c r="S519" s="1">
        <f t="shared" si="188"/>
        <v>1</v>
      </c>
      <c r="T519" s="1" t="s">
        <v>965</v>
      </c>
      <c r="V519" s="1" t="str">
        <f t="shared" si="184"/>
        <v>MCI (Br)</v>
      </c>
      <c r="W519" s="1" t="str">
        <f t="shared" si="185"/>
        <v>MCI (Br)</v>
      </c>
      <c r="X519" s="1" t="s">
        <v>981</v>
      </c>
      <c r="Y519" s="1" t="s">
        <v>981</v>
      </c>
      <c r="Z519" s="1" t="s">
        <v>981</v>
      </c>
      <c r="AA519" s="1" t="s">
        <v>981</v>
      </c>
      <c r="AB519" s="1" t="s">
        <v>981</v>
      </c>
      <c r="AC519" s="1" t="s">
        <v>981</v>
      </c>
    </row>
    <row r="520" spans="1:29" ht="90" x14ac:dyDescent="0.25">
      <c r="A520" s="1">
        <v>100</v>
      </c>
      <c r="B520" s="1" t="s">
        <v>522</v>
      </c>
      <c r="C520" s="1">
        <v>93</v>
      </c>
      <c r="D520" s="1">
        <v>122</v>
      </c>
      <c r="E520" s="1" t="s">
        <v>523</v>
      </c>
      <c r="H520" s="1">
        <v>5</v>
      </c>
      <c r="I520" s="1" t="s">
        <v>525</v>
      </c>
      <c r="K520" s="1" t="s">
        <v>1532</v>
      </c>
      <c r="L520" s="1" t="s">
        <v>1007</v>
      </c>
      <c r="M520" s="1" t="s">
        <v>984</v>
      </c>
      <c r="O520" s="1" t="s">
        <v>1533</v>
      </c>
      <c r="P520" s="1" t="s">
        <v>1533</v>
      </c>
      <c r="Q520" s="1">
        <f t="shared" si="189"/>
        <v>2</v>
      </c>
      <c r="R520" s="1" t="s">
        <v>981</v>
      </c>
      <c r="S520" s="1">
        <f t="shared" si="188"/>
        <v>2</v>
      </c>
      <c r="T520" s="1" t="s">
        <v>981</v>
      </c>
      <c r="U520" s="1" t="s">
        <v>1790</v>
      </c>
      <c r="V520" s="1" t="str">
        <f t="shared" si="184"/>
        <v>CI EVENT</v>
      </c>
      <c r="W520" s="1" t="str">
        <f t="shared" si="185"/>
        <v>CI EVENT</v>
      </c>
      <c r="X520" s="1" t="s">
        <v>1798</v>
      </c>
      <c r="Y520" s="1" t="s">
        <v>1798</v>
      </c>
      <c r="Z520" s="1" t="s">
        <v>1790</v>
      </c>
      <c r="AA520" s="1" t="s">
        <v>1790</v>
      </c>
      <c r="AB520" s="1" t="s">
        <v>1798</v>
      </c>
      <c r="AC520" s="1" t="s">
        <v>1798</v>
      </c>
    </row>
    <row r="521" spans="1:29" ht="90" x14ac:dyDescent="0.25">
      <c r="A521" s="1">
        <v>100</v>
      </c>
      <c r="B521" s="1" t="s">
        <v>522</v>
      </c>
      <c r="C521" s="1">
        <v>93</v>
      </c>
      <c r="D521" s="1">
        <v>122</v>
      </c>
      <c r="E521" s="1" t="s">
        <v>523</v>
      </c>
      <c r="H521" s="1">
        <v>5</v>
      </c>
      <c r="I521" s="1" t="s">
        <v>526</v>
      </c>
      <c r="K521" s="1" t="s">
        <v>526</v>
      </c>
      <c r="L521" s="1" t="s">
        <v>1530</v>
      </c>
      <c r="M521" s="1" t="s">
        <v>960</v>
      </c>
      <c r="O521" s="1" t="s">
        <v>1003</v>
      </c>
      <c r="P521" s="1" t="s">
        <v>1003</v>
      </c>
      <c r="Q521" s="1">
        <f t="shared" si="189"/>
        <v>1</v>
      </c>
      <c r="R521" s="1" t="s">
        <v>965</v>
      </c>
      <c r="S521" s="1">
        <f t="shared" si="188"/>
        <v>1</v>
      </c>
      <c r="T521" s="1" t="s">
        <v>965</v>
      </c>
      <c r="V521" s="1" t="str">
        <f t="shared" si="184"/>
        <v>MCI (Br)</v>
      </c>
      <c r="W521" s="1" t="str">
        <f t="shared" si="185"/>
        <v>MCI (Br)</v>
      </c>
      <c r="X521" s="1" t="s">
        <v>981</v>
      </c>
      <c r="Y521" s="1" t="s">
        <v>981</v>
      </c>
      <c r="Z521" s="1" t="s">
        <v>981</v>
      </c>
      <c r="AA521" s="1" t="s">
        <v>981</v>
      </c>
      <c r="AB521" s="1" t="s">
        <v>981</v>
      </c>
      <c r="AC521" s="1" t="s">
        <v>981</v>
      </c>
    </row>
    <row r="522" spans="1:29" ht="90" x14ac:dyDescent="0.25">
      <c r="A522" s="1">
        <v>100</v>
      </c>
      <c r="B522" s="1" t="s">
        <v>522</v>
      </c>
      <c r="C522" s="1">
        <v>93</v>
      </c>
      <c r="D522" s="1">
        <v>122</v>
      </c>
      <c r="E522" s="1" t="s">
        <v>523</v>
      </c>
      <c r="H522" s="1">
        <v>5</v>
      </c>
      <c r="I522" s="1" t="s">
        <v>514</v>
      </c>
      <c r="K522" s="1" t="s">
        <v>1534</v>
      </c>
      <c r="L522" s="1" t="s">
        <v>1504</v>
      </c>
      <c r="M522" s="1" t="s">
        <v>960</v>
      </c>
      <c r="Q522" s="1">
        <f t="shared" si="189"/>
        <v>0</v>
      </c>
      <c r="R522" s="1" t="s">
        <v>976</v>
      </c>
      <c r="S522" s="1">
        <f t="shared" si="188"/>
        <v>0</v>
      </c>
      <c r="T522" s="1" t="s">
        <v>976</v>
      </c>
      <c r="V522" s="1" t="str">
        <f t="shared" si="184"/>
        <v>INT/CSCH</v>
      </c>
      <c r="W522" s="1" t="str">
        <f t="shared" si="185"/>
        <v>INT/CSCH</v>
      </c>
      <c r="X522" s="1" t="s">
        <v>1799</v>
      </c>
      <c r="Y522" s="1" t="s">
        <v>1799</v>
      </c>
      <c r="Z522" s="1" t="s">
        <v>1799</v>
      </c>
      <c r="AA522" s="1" t="s">
        <v>1799</v>
      </c>
      <c r="AB522" s="1" t="s">
        <v>1799</v>
      </c>
      <c r="AC522" s="1" t="s">
        <v>1799</v>
      </c>
    </row>
    <row r="523" spans="1:29" ht="90" x14ac:dyDescent="0.25">
      <c r="A523" s="1">
        <v>100</v>
      </c>
      <c r="B523" s="1" t="s">
        <v>522</v>
      </c>
      <c r="C523" s="1">
        <v>93</v>
      </c>
      <c r="D523" s="1">
        <v>122</v>
      </c>
      <c r="E523" s="1" t="s">
        <v>523</v>
      </c>
      <c r="H523" s="1">
        <v>5</v>
      </c>
      <c r="I523" s="1" t="s">
        <v>527</v>
      </c>
      <c r="K523" s="1" t="s">
        <v>1535</v>
      </c>
      <c r="L523" s="1" t="s">
        <v>1470</v>
      </c>
      <c r="M523" s="1" t="s">
        <v>984</v>
      </c>
      <c r="N523" s="1" t="s">
        <v>979</v>
      </c>
      <c r="Q523" s="1">
        <f t="shared" ref="Q523:Q526" si="190">LEN(N523)+LEN(P523)</f>
        <v>1</v>
      </c>
      <c r="R523" s="1" t="s">
        <v>972</v>
      </c>
      <c r="S523" s="1">
        <f t="shared" si="188"/>
        <v>1</v>
      </c>
      <c r="T523" s="1" t="s">
        <v>972</v>
      </c>
      <c r="U523" s="1" t="s">
        <v>1790</v>
      </c>
      <c r="V523" s="1" t="str">
        <f t="shared" si="184"/>
        <v>MCI (Tr) EVENT</v>
      </c>
      <c r="W523" s="1" t="str">
        <f t="shared" si="185"/>
        <v>MCI (Tr) EVENT</v>
      </c>
      <c r="X523" s="1" t="s">
        <v>1798</v>
      </c>
      <c r="Y523" s="1" t="s">
        <v>1798</v>
      </c>
      <c r="Z523" s="1" t="s">
        <v>1790</v>
      </c>
      <c r="AA523" s="1" t="s">
        <v>1790</v>
      </c>
      <c r="AB523" s="1" t="s">
        <v>1798</v>
      </c>
      <c r="AC523" s="1" t="s">
        <v>1798</v>
      </c>
    </row>
    <row r="524" spans="1:29" ht="150" x14ac:dyDescent="0.25">
      <c r="A524" s="1">
        <v>101</v>
      </c>
      <c r="B524" s="1" t="s">
        <v>528</v>
      </c>
      <c r="C524" s="1">
        <v>93</v>
      </c>
      <c r="D524" s="1">
        <v>121</v>
      </c>
      <c r="H524" s="1">
        <v>1</v>
      </c>
      <c r="I524" s="1" t="s">
        <v>529</v>
      </c>
      <c r="K524" s="1" t="s">
        <v>1536</v>
      </c>
      <c r="L524" s="1" t="s">
        <v>1272</v>
      </c>
      <c r="M524" s="1" t="s">
        <v>960</v>
      </c>
      <c r="Q524" s="1">
        <f t="shared" si="190"/>
        <v>0</v>
      </c>
      <c r="R524" s="1" t="s">
        <v>976</v>
      </c>
      <c r="S524" s="1">
        <f t="shared" si="188"/>
        <v>0</v>
      </c>
      <c r="T524" s="1" t="s">
        <v>976</v>
      </c>
      <c r="V524" s="1" t="str">
        <f t="shared" si="184"/>
        <v>INT/CSCH</v>
      </c>
      <c r="W524" s="1" t="str">
        <f t="shared" si="185"/>
        <v>INT/CSCH</v>
      </c>
      <c r="X524" s="1" t="s">
        <v>1799</v>
      </c>
      <c r="Y524" s="1" t="s">
        <v>1799</v>
      </c>
      <c r="Z524" s="1" t="s">
        <v>1799</v>
      </c>
      <c r="AA524" s="1" t="s">
        <v>1799</v>
      </c>
      <c r="AB524" s="1" t="s">
        <v>1799</v>
      </c>
      <c r="AC524" s="1" t="s">
        <v>1799</v>
      </c>
    </row>
    <row r="525" spans="1:29" ht="90" x14ac:dyDescent="0.25">
      <c r="A525" s="1">
        <v>102</v>
      </c>
      <c r="B525" s="1" t="s">
        <v>532</v>
      </c>
      <c r="C525" s="1" t="s">
        <v>530</v>
      </c>
      <c r="D525" s="1">
        <v>119</v>
      </c>
      <c r="E525" s="1" t="s">
        <v>533</v>
      </c>
      <c r="H525" s="1">
        <v>1</v>
      </c>
      <c r="I525" s="1" t="s">
        <v>534</v>
      </c>
      <c r="K525" s="1" t="s">
        <v>534</v>
      </c>
      <c r="L525" s="1" t="s">
        <v>1156</v>
      </c>
      <c r="M525" s="1" t="s">
        <v>954</v>
      </c>
      <c r="O525" s="1" t="s">
        <v>1003</v>
      </c>
      <c r="P525" s="1" t="s">
        <v>1003</v>
      </c>
      <c r="Q525" s="1">
        <f t="shared" si="190"/>
        <v>1</v>
      </c>
      <c r="R525" s="1" t="s">
        <v>965</v>
      </c>
      <c r="S525" s="1">
        <f t="shared" si="188"/>
        <v>1</v>
      </c>
      <c r="T525" s="1" t="s">
        <v>965</v>
      </c>
      <c r="V525" s="1" t="str">
        <f t="shared" si="184"/>
        <v>MCI (Br)</v>
      </c>
      <c r="W525" s="1" t="str">
        <f t="shared" si="185"/>
        <v>MCI (Br)</v>
      </c>
      <c r="X525" s="1" t="s">
        <v>981</v>
      </c>
      <c r="Y525" s="1" t="s">
        <v>981</v>
      </c>
      <c r="Z525" s="1" t="s">
        <v>981</v>
      </c>
      <c r="AA525" s="1" t="s">
        <v>981</v>
      </c>
      <c r="AB525" s="1" t="s">
        <v>981</v>
      </c>
      <c r="AC525" s="1" t="s">
        <v>981</v>
      </c>
    </row>
    <row r="526" spans="1:29" ht="120" x14ac:dyDescent="0.25">
      <c r="A526" s="1">
        <v>103</v>
      </c>
      <c r="B526" s="1" t="s">
        <v>531</v>
      </c>
      <c r="C526" s="1">
        <v>94</v>
      </c>
      <c r="D526" s="1">
        <v>118</v>
      </c>
      <c r="E526" s="1" t="s">
        <v>37</v>
      </c>
      <c r="H526" s="1">
        <v>4</v>
      </c>
      <c r="I526" s="1" t="s">
        <v>535</v>
      </c>
      <c r="K526" s="1" t="s">
        <v>1537</v>
      </c>
      <c r="L526" s="1" t="s">
        <v>1540</v>
      </c>
      <c r="M526" s="1" t="s">
        <v>963</v>
      </c>
      <c r="Q526" s="1">
        <f t="shared" si="190"/>
        <v>0</v>
      </c>
      <c r="R526" s="1" t="s">
        <v>976</v>
      </c>
      <c r="S526" s="1">
        <f>Q526+Q527</f>
        <v>1</v>
      </c>
      <c r="T526" s="1" t="s">
        <v>965</v>
      </c>
      <c r="V526" s="1" t="str">
        <f t="shared" si="184"/>
        <v>INT/CSCH</v>
      </c>
      <c r="W526" s="1" t="str">
        <f t="shared" si="185"/>
        <v>MCI (Br)</v>
      </c>
      <c r="X526" s="1" t="s">
        <v>1799</v>
      </c>
      <c r="Y526" s="1" t="s">
        <v>981</v>
      </c>
      <c r="Z526" s="1" t="s">
        <v>1799</v>
      </c>
      <c r="AA526" s="1" t="s">
        <v>981</v>
      </c>
      <c r="AB526" s="1" t="s">
        <v>981</v>
      </c>
      <c r="AC526" s="1" t="s">
        <v>981</v>
      </c>
    </row>
    <row r="527" spans="1:29" ht="120" x14ac:dyDescent="0.25">
      <c r="A527" s="1">
        <v>103</v>
      </c>
      <c r="B527" s="1" t="s">
        <v>531</v>
      </c>
      <c r="C527" s="1">
        <v>94</v>
      </c>
      <c r="D527" s="1">
        <v>118</v>
      </c>
      <c r="E527" s="1" t="s">
        <v>37</v>
      </c>
      <c r="H527" s="1">
        <v>4</v>
      </c>
      <c r="I527" s="1" t="s">
        <v>535</v>
      </c>
      <c r="K527" s="1" t="s">
        <v>1538</v>
      </c>
      <c r="L527" s="1" t="s">
        <v>1539</v>
      </c>
      <c r="M527" s="1" t="s">
        <v>960</v>
      </c>
      <c r="O527" s="1" t="s">
        <v>1003</v>
      </c>
      <c r="P527" s="1" t="s">
        <v>1003</v>
      </c>
      <c r="Q527" s="1">
        <f t="shared" ref="Q527:Q531" si="191">LEN(N527)+LEN(P527)</f>
        <v>1</v>
      </c>
      <c r="R527" s="1" t="s">
        <v>965</v>
      </c>
      <c r="V527" s="1" t="str">
        <f t="shared" si="184"/>
        <v>MCI (Br)</v>
      </c>
      <c r="X527" s="1" t="s">
        <v>981</v>
      </c>
      <c r="Z527" s="1" t="s">
        <v>981</v>
      </c>
    </row>
    <row r="528" spans="1:29" ht="30" x14ac:dyDescent="0.25">
      <c r="A528" s="1">
        <v>103</v>
      </c>
      <c r="B528" s="1" t="s">
        <v>531</v>
      </c>
      <c r="C528" s="1">
        <v>94</v>
      </c>
      <c r="D528" s="1">
        <v>118</v>
      </c>
      <c r="E528" s="1" t="s">
        <v>37</v>
      </c>
      <c r="H528" s="1">
        <v>4</v>
      </c>
      <c r="I528" s="1" t="s">
        <v>161</v>
      </c>
      <c r="K528" s="1" t="s">
        <v>161</v>
      </c>
      <c r="L528" s="1" t="s">
        <v>1064</v>
      </c>
      <c r="M528" s="1" t="s">
        <v>984</v>
      </c>
      <c r="N528" s="1" t="s">
        <v>979</v>
      </c>
      <c r="Q528" s="1">
        <f t="shared" si="191"/>
        <v>1</v>
      </c>
      <c r="R528" s="1" t="s">
        <v>972</v>
      </c>
      <c r="S528" s="1">
        <f t="shared" si="188"/>
        <v>1</v>
      </c>
      <c r="T528" s="1" t="s">
        <v>972</v>
      </c>
      <c r="U528" s="1" t="s">
        <v>1790</v>
      </c>
      <c r="V528" s="1" t="str">
        <f t="shared" si="184"/>
        <v>MCI (Tr) EVENT</v>
      </c>
      <c r="W528" s="1" t="str">
        <f t="shared" si="185"/>
        <v>MCI (Tr) EVENT</v>
      </c>
      <c r="X528" s="1" t="s">
        <v>1798</v>
      </c>
      <c r="Y528" s="1" t="s">
        <v>1798</v>
      </c>
      <c r="Z528" s="1" t="s">
        <v>1790</v>
      </c>
      <c r="AA528" s="1" t="s">
        <v>1790</v>
      </c>
      <c r="AB528" s="1" t="s">
        <v>1798</v>
      </c>
      <c r="AC528" s="1" t="s">
        <v>1798</v>
      </c>
    </row>
    <row r="529" spans="1:29" ht="30" x14ac:dyDescent="0.25">
      <c r="A529" s="1">
        <v>103</v>
      </c>
      <c r="B529" s="1" t="s">
        <v>531</v>
      </c>
      <c r="C529" s="1">
        <v>94</v>
      </c>
      <c r="D529" s="1">
        <v>118</v>
      </c>
      <c r="E529" s="1" t="s">
        <v>37</v>
      </c>
      <c r="H529" s="1">
        <v>4</v>
      </c>
      <c r="I529" s="1" t="s">
        <v>313</v>
      </c>
      <c r="K529" s="1" t="s">
        <v>313</v>
      </c>
      <c r="L529" s="1" t="s">
        <v>1038</v>
      </c>
      <c r="M529" s="1" t="s">
        <v>984</v>
      </c>
      <c r="N529" s="1" t="s">
        <v>979</v>
      </c>
      <c r="Q529" s="1">
        <f t="shared" si="191"/>
        <v>1</v>
      </c>
      <c r="R529" s="1" t="s">
        <v>972</v>
      </c>
      <c r="S529" s="1">
        <f t="shared" si="188"/>
        <v>1</v>
      </c>
      <c r="T529" s="1" t="s">
        <v>972</v>
      </c>
      <c r="U529" s="1" t="s">
        <v>1790</v>
      </c>
      <c r="V529" s="1" t="str">
        <f t="shared" si="184"/>
        <v>MCI (Tr) EVENT</v>
      </c>
      <c r="W529" s="1" t="str">
        <f t="shared" si="185"/>
        <v>MCI (Tr) EVENT</v>
      </c>
      <c r="X529" s="1" t="s">
        <v>1798</v>
      </c>
      <c r="Y529" s="1" t="s">
        <v>1798</v>
      </c>
      <c r="Z529" s="1" t="s">
        <v>1790</v>
      </c>
      <c r="AA529" s="1" t="s">
        <v>1790</v>
      </c>
      <c r="AB529" s="1" t="s">
        <v>1798</v>
      </c>
      <c r="AC529" s="1" t="s">
        <v>1798</v>
      </c>
    </row>
    <row r="530" spans="1:29" ht="45" x14ac:dyDescent="0.25">
      <c r="A530" s="1">
        <v>103</v>
      </c>
      <c r="B530" s="1" t="s">
        <v>531</v>
      </c>
      <c r="C530" s="1">
        <v>94</v>
      </c>
      <c r="D530" s="1">
        <v>118</v>
      </c>
      <c r="E530" s="1" t="s">
        <v>37</v>
      </c>
      <c r="H530" s="1">
        <v>4</v>
      </c>
      <c r="I530" s="1" t="s">
        <v>536</v>
      </c>
      <c r="K530" s="1" t="s">
        <v>536</v>
      </c>
      <c r="L530" s="1" t="s">
        <v>991</v>
      </c>
      <c r="M530" s="1" t="s">
        <v>1060</v>
      </c>
      <c r="Q530" s="1">
        <f t="shared" si="191"/>
        <v>0</v>
      </c>
      <c r="R530" s="1" t="s">
        <v>976</v>
      </c>
      <c r="S530" s="1">
        <f t="shared" si="188"/>
        <v>0</v>
      </c>
      <c r="T530" s="1" t="s">
        <v>976</v>
      </c>
      <c r="V530" s="1" t="str">
        <f t="shared" si="184"/>
        <v>INT/CSCH</v>
      </c>
      <c r="W530" s="1" t="str">
        <f t="shared" si="185"/>
        <v>INT/CSCH</v>
      </c>
      <c r="X530" s="1" t="s">
        <v>1799</v>
      </c>
      <c r="Y530" s="1" t="s">
        <v>1799</v>
      </c>
      <c r="Z530" s="1" t="s">
        <v>1799</v>
      </c>
      <c r="AA530" s="1" t="s">
        <v>1799</v>
      </c>
      <c r="AB530" s="1" t="s">
        <v>1799</v>
      </c>
      <c r="AC530" s="1" t="s">
        <v>1799</v>
      </c>
    </row>
    <row r="531" spans="1:29" ht="75" x14ac:dyDescent="0.25">
      <c r="A531" s="1">
        <v>104</v>
      </c>
      <c r="B531" s="1" t="s">
        <v>537</v>
      </c>
      <c r="C531" s="1">
        <v>94</v>
      </c>
      <c r="D531" s="1">
        <v>117</v>
      </c>
      <c r="E531" s="1" t="s">
        <v>538</v>
      </c>
      <c r="H531" s="1">
        <v>6</v>
      </c>
      <c r="I531" s="1" t="s">
        <v>539</v>
      </c>
      <c r="K531" s="1" t="s">
        <v>1541</v>
      </c>
      <c r="L531" s="1" t="s">
        <v>1076</v>
      </c>
      <c r="M531" s="1" t="s">
        <v>984</v>
      </c>
      <c r="Q531" s="1">
        <f t="shared" si="191"/>
        <v>0</v>
      </c>
      <c r="R531" s="1" t="s">
        <v>976</v>
      </c>
      <c r="S531" s="1">
        <f t="shared" si="188"/>
        <v>0</v>
      </c>
      <c r="T531" s="1" t="s">
        <v>976</v>
      </c>
      <c r="U531" s="1" t="s">
        <v>1790</v>
      </c>
      <c r="V531" s="1" t="str">
        <f t="shared" si="184"/>
        <v>INT/CSCH EVENT</v>
      </c>
      <c r="W531" s="1" t="str">
        <f t="shared" si="185"/>
        <v>INT/CSCH EVENT</v>
      </c>
      <c r="X531" s="1" t="s">
        <v>1799</v>
      </c>
      <c r="Y531" s="1" t="s">
        <v>1799</v>
      </c>
      <c r="Z531" s="1" t="s">
        <v>1790</v>
      </c>
      <c r="AA531" s="1" t="s">
        <v>1790</v>
      </c>
      <c r="AB531" s="1" t="s">
        <v>1066</v>
      </c>
      <c r="AC531" s="1" t="s">
        <v>1805</v>
      </c>
    </row>
    <row r="532" spans="1:29" ht="75" x14ac:dyDescent="0.25">
      <c r="A532" s="1">
        <v>104</v>
      </c>
      <c r="B532" s="1" t="s">
        <v>537</v>
      </c>
      <c r="C532" s="1">
        <v>94</v>
      </c>
      <c r="D532" s="1">
        <v>117</v>
      </c>
      <c r="E532" s="1" t="s">
        <v>538</v>
      </c>
      <c r="H532" s="1">
        <v>6</v>
      </c>
      <c r="I532" s="1" t="s">
        <v>540</v>
      </c>
      <c r="K532" s="1" t="s">
        <v>161</v>
      </c>
      <c r="L532" s="1" t="s">
        <v>1064</v>
      </c>
      <c r="M532" s="1" t="s">
        <v>984</v>
      </c>
      <c r="N532" s="1" t="s">
        <v>979</v>
      </c>
      <c r="Q532" s="1">
        <f t="shared" ref="Q532:Q535" si="192">LEN(N532)+LEN(P532)</f>
        <v>1</v>
      </c>
      <c r="R532" s="1" t="s">
        <v>972</v>
      </c>
      <c r="S532" s="1">
        <f t="shared" si="188"/>
        <v>1</v>
      </c>
      <c r="T532" s="1" t="s">
        <v>972</v>
      </c>
      <c r="U532" s="1" t="s">
        <v>1790</v>
      </c>
      <c r="V532" s="1" t="str">
        <f t="shared" si="184"/>
        <v>MCI (Tr) EVENT</v>
      </c>
      <c r="W532" s="1" t="str">
        <f t="shared" si="185"/>
        <v>MCI (Tr) EVENT</v>
      </c>
      <c r="X532" s="1" t="s">
        <v>1798</v>
      </c>
      <c r="Y532" s="1" t="s">
        <v>1798</v>
      </c>
      <c r="Z532" s="1" t="s">
        <v>1790</v>
      </c>
      <c r="AA532" s="1" t="s">
        <v>1790</v>
      </c>
      <c r="AB532" s="1" t="s">
        <v>1798</v>
      </c>
      <c r="AC532" s="1" t="s">
        <v>1798</v>
      </c>
    </row>
    <row r="533" spans="1:29" ht="75" x14ac:dyDescent="0.25">
      <c r="A533" s="1">
        <v>104</v>
      </c>
      <c r="B533" s="1" t="s">
        <v>537</v>
      </c>
      <c r="C533" s="1">
        <v>94</v>
      </c>
      <c r="D533" s="1">
        <v>117</v>
      </c>
      <c r="E533" s="1" t="s">
        <v>538</v>
      </c>
      <c r="H533" s="1">
        <v>6</v>
      </c>
      <c r="I533" s="1" t="s">
        <v>541</v>
      </c>
      <c r="K533" s="1" t="s">
        <v>1542</v>
      </c>
      <c r="L533" s="1" t="s">
        <v>1082</v>
      </c>
      <c r="M533" s="1" t="s">
        <v>963</v>
      </c>
      <c r="N533" s="1" t="s">
        <v>971</v>
      </c>
      <c r="Q533" s="1">
        <f t="shared" si="192"/>
        <v>1</v>
      </c>
      <c r="R533" s="1" t="s">
        <v>972</v>
      </c>
      <c r="S533" s="1">
        <f t="shared" si="188"/>
        <v>1</v>
      </c>
      <c r="T533" s="1" t="s">
        <v>972</v>
      </c>
      <c r="V533" s="1" t="str">
        <f t="shared" si="184"/>
        <v>MCI (Tr)</v>
      </c>
      <c r="W533" s="1" t="str">
        <f t="shared" si="185"/>
        <v>MCI (Tr)</v>
      </c>
      <c r="X533" s="1" t="s">
        <v>981</v>
      </c>
      <c r="Y533" s="1" t="s">
        <v>981</v>
      </c>
      <c r="Z533" s="1" t="s">
        <v>981</v>
      </c>
      <c r="AA533" s="1" t="s">
        <v>981</v>
      </c>
      <c r="AB533" s="1" t="s">
        <v>981</v>
      </c>
      <c r="AC533" s="1" t="s">
        <v>981</v>
      </c>
    </row>
    <row r="534" spans="1:29" ht="75" x14ac:dyDescent="0.25">
      <c r="A534" s="1">
        <v>104</v>
      </c>
      <c r="B534" s="1" t="s">
        <v>537</v>
      </c>
      <c r="C534" s="1">
        <v>94</v>
      </c>
      <c r="D534" s="1">
        <v>117</v>
      </c>
      <c r="E534" s="1" t="s">
        <v>538</v>
      </c>
      <c r="H534" s="1">
        <v>6</v>
      </c>
      <c r="I534" s="1" t="s">
        <v>542</v>
      </c>
      <c r="K534" s="1" t="s">
        <v>1543</v>
      </c>
      <c r="L534" s="1" t="s">
        <v>1038</v>
      </c>
      <c r="M534" s="1" t="s">
        <v>984</v>
      </c>
      <c r="N534" s="1" t="s">
        <v>979</v>
      </c>
      <c r="Q534" s="1">
        <f t="shared" si="192"/>
        <v>1</v>
      </c>
      <c r="R534" s="1" t="s">
        <v>972</v>
      </c>
      <c r="S534" s="1">
        <f t="shared" si="188"/>
        <v>1</v>
      </c>
      <c r="T534" s="1" t="s">
        <v>972</v>
      </c>
      <c r="U534" s="1" t="s">
        <v>1790</v>
      </c>
      <c r="V534" s="1" t="str">
        <f t="shared" si="184"/>
        <v>MCI (Tr) EVENT</v>
      </c>
      <c r="W534" s="1" t="str">
        <f t="shared" si="185"/>
        <v>MCI (Tr) EVENT</v>
      </c>
      <c r="X534" s="1" t="s">
        <v>1798</v>
      </c>
      <c r="Y534" s="1" t="s">
        <v>1798</v>
      </c>
      <c r="Z534" s="1" t="s">
        <v>1790</v>
      </c>
      <c r="AA534" s="1" t="s">
        <v>1790</v>
      </c>
      <c r="AB534" s="1" t="s">
        <v>1798</v>
      </c>
      <c r="AC534" s="1" t="s">
        <v>1798</v>
      </c>
    </row>
    <row r="535" spans="1:29" ht="75" x14ac:dyDescent="0.25">
      <c r="A535" s="1">
        <v>104</v>
      </c>
      <c r="B535" s="1" t="s">
        <v>537</v>
      </c>
      <c r="C535" s="1">
        <v>94</v>
      </c>
      <c r="D535" s="1">
        <v>117</v>
      </c>
      <c r="E535" s="1" t="s">
        <v>538</v>
      </c>
      <c r="H535" s="1">
        <v>6</v>
      </c>
      <c r="I535" s="1" t="s">
        <v>543</v>
      </c>
      <c r="K535" s="1" t="s">
        <v>1544</v>
      </c>
      <c r="L535" s="1" t="s">
        <v>1156</v>
      </c>
      <c r="M535" s="1" t="s">
        <v>954</v>
      </c>
      <c r="O535" s="1" t="s">
        <v>1003</v>
      </c>
      <c r="P535" s="1" t="s">
        <v>1003</v>
      </c>
      <c r="Q535" s="1">
        <f t="shared" si="192"/>
        <v>1</v>
      </c>
      <c r="R535" s="1" t="s">
        <v>965</v>
      </c>
      <c r="S535" s="1">
        <f t="shared" si="188"/>
        <v>1</v>
      </c>
      <c r="T535" s="1" t="s">
        <v>965</v>
      </c>
      <c r="V535" s="1" t="str">
        <f t="shared" si="184"/>
        <v>MCI (Br)</v>
      </c>
      <c r="W535" s="1" t="str">
        <f t="shared" si="185"/>
        <v>MCI (Br)</v>
      </c>
      <c r="X535" s="1" t="s">
        <v>981</v>
      </c>
      <c r="Y535" s="1" t="s">
        <v>981</v>
      </c>
      <c r="Z535" s="1" t="s">
        <v>981</v>
      </c>
      <c r="AA535" s="1" t="s">
        <v>981</v>
      </c>
      <c r="AB535" s="1" t="s">
        <v>981</v>
      </c>
      <c r="AC535" s="1" t="s">
        <v>981</v>
      </c>
    </row>
    <row r="536" spans="1:29" ht="90" x14ac:dyDescent="0.25">
      <c r="A536" s="1">
        <v>104</v>
      </c>
      <c r="B536" s="1" t="s">
        <v>537</v>
      </c>
      <c r="C536" s="1">
        <v>94</v>
      </c>
      <c r="D536" s="1">
        <v>117</v>
      </c>
      <c r="E536" s="1" t="s">
        <v>538</v>
      </c>
      <c r="H536" s="1">
        <v>6</v>
      </c>
      <c r="I536" s="1" t="s">
        <v>544</v>
      </c>
      <c r="K536" s="1" t="s">
        <v>739</v>
      </c>
      <c r="L536" s="1" t="s">
        <v>1038</v>
      </c>
      <c r="M536" s="1" t="s">
        <v>984</v>
      </c>
      <c r="N536" s="1" t="s">
        <v>979</v>
      </c>
      <c r="Q536" s="1">
        <f t="shared" ref="Q536:Q537" si="193">LEN(N536)+LEN(P536)</f>
        <v>1</v>
      </c>
      <c r="R536" s="1" t="s">
        <v>972</v>
      </c>
      <c r="S536" s="1">
        <f t="shared" si="188"/>
        <v>1</v>
      </c>
      <c r="T536" s="1" t="s">
        <v>972</v>
      </c>
      <c r="U536" s="1" t="s">
        <v>1790</v>
      </c>
      <c r="V536" s="1" t="str">
        <f t="shared" si="184"/>
        <v>MCI (Tr) EVENT</v>
      </c>
      <c r="W536" s="1" t="str">
        <f t="shared" si="185"/>
        <v>MCI (Tr) EVENT</v>
      </c>
      <c r="X536" s="1" t="s">
        <v>1798</v>
      </c>
      <c r="Y536" s="1" t="s">
        <v>1798</v>
      </c>
      <c r="Z536" s="1" t="s">
        <v>1790</v>
      </c>
      <c r="AA536" s="1" t="s">
        <v>1790</v>
      </c>
      <c r="AB536" s="1" t="s">
        <v>1798</v>
      </c>
      <c r="AC536" s="1" t="s">
        <v>1798</v>
      </c>
    </row>
    <row r="537" spans="1:29" ht="45" x14ac:dyDescent="0.25">
      <c r="A537" s="1">
        <v>105</v>
      </c>
      <c r="B537" s="1" t="s">
        <v>545</v>
      </c>
      <c r="C537" s="1">
        <v>94</v>
      </c>
      <c r="D537" s="1">
        <v>115</v>
      </c>
      <c r="E537" s="1" t="s">
        <v>37</v>
      </c>
      <c r="H537" s="1">
        <v>1</v>
      </c>
      <c r="I537" s="1" t="s">
        <v>546</v>
      </c>
      <c r="K537" s="1" t="s">
        <v>1545</v>
      </c>
      <c r="L537" s="1" t="s">
        <v>1076</v>
      </c>
      <c r="M537" s="1" t="s">
        <v>984</v>
      </c>
      <c r="Q537" s="1">
        <f t="shared" si="193"/>
        <v>0</v>
      </c>
      <c r="R537" s="1" t="s">
        <v>976</v>
      </c>
      <c r="S537" s="1">
        <f t="shared" si="188"/>
        <v>0</v>
      </c>
      <c r="T537" s="1" t="s">
        <v>976</v>
      </c>
      <c r="U537" s="1" t="s">
        <v>1790</v>
      </c>
      <c r="V537" s="1" t="str">
        <f t="shared" si="184"/>
        <v>INT/CSCH EVENT</v>
      </c>
      <c r="W537" s="1" t="str">
        <f t="shared" si="185"/>
        <v>INT/CSCH EVENT</v>
      </c>
      <c r="X537" s="1" t="s">
        <v>1799</v>
      </c>
      <c r="Y537" s="1" t="s">
        <v>1799</v>
      </c>
      <c r="Z537" s="1" t="s">
        <v>1790</v>
      </c>
      <c r="AA537" s="1" t="s">
        <v>1790</v>
      </c>
      <c r="AB537" s="1" t="s">
        <v>1066</v>
      </c>
      <c r="AC537" s="1" t="s">
        <v>1805</v>
      </c>
    </row>
    <row r="538" spans="1:29" ht="315" x14ac:dyDescent="0.25">
      <c r="A538" s="1">
        <v>106</v>
      </c>
      <c r="B538" s="1" t="s">
        <v>548</v>
      </c>
      <c r="C538" s="1" t="s">
        <v>547</v>
      </c>
      <c r="D538" s="1">
        <v>114</v>
      </c>
      <c r="E538" s="1" t="s">
        <v>549</v>
      </c>
      <c r="H538" s="1">
        <v>1</v>
      </c>
      <c r="I538" s="1" t="s">
        <v>550</v>
      </c>
      <c r="K538" s="1" t="s">
        <v>1546</v>
      </c>
      <c r="L538" s="1" t="s">
        <v>1076</v>
      </c>
      <c r="M538" s="1" t="s">
        <v>984</v>
      </c>
      <c r="Q538" s="1">
        <f t="shared" ref="Q538:Q540" si="194">LEN(N538)+LEN(P538)</f>
        <v>0</v>
      </c>
      <c r="R538" s="1" t="s">
        <v>976</v>
      </c>
      <c r="S538" s="1">
        <f t="shared" si="188"/>
        <v>0</v>
      </c>
      <c r="T538" s="1" t="s">
        <v>976</v>
      </c>
      <c r="U538" s="1" t="s">
        <v>1790</v>
      </c>
      <c r="V538" s="1" t="str">
        <f t="shared" si="184"/>
        <v>INT/CSCH EVENT</v>
      </c>
      <c r="W538" s="1" t="str">
        <f t="shared" si="185"/>
        <v>INT/CSCH EVENT</v>
      </c>
      <c r="X538" s="1" t="s">
        <v>1799</v>
      </c>
      <c r="Y538" s="1" t="s">
        <v>1799</v>
      </c>
      <c r="Z538" s="1" t="s">
        <v>1790</v>
      </c>
      <c r="AA538" s="1" t="s">
        <v>1790</v>
      </c>
      <c r="AB538" s="1" t="s">
        <v>1066</v>
      </c>
      <c r="AC538" s="1" t="s">
        <v>1805</v>
      </c>
    </row>
    <row r="539" spans="1:29" ht="75" x14ac:dyDescent="0.25">
      <c r="A539" s="1">
        <v>107</v>
      </c>
      <c r="B539" s="1" t="s">
        <v>555</v>
      </c>
      <c r="C539" s="1">
        <v>95</v>
      </c>
      <c r="D539" s="1">
        <v>113</v>
      </c>
      <c r="E539" s="1" t="s">
        <v>551</v>
      </c>
      <c r="H539" s="1">
        <v>7</v>
      </c>
      <c r="I539" s="1" t="s">
        <v>552</v>
      </c>
      <c r="K539" s="1" t="s">
        <v>1547</v>
      </c>
      <c r="L539" s="1" t="s">
        <v>1470</v>
      </c>
      <c r="M539" s="1" t="s">
        <v>984</v>
      </c>
      <c r="N539" s="1" t="s">
        <v>979</v>
      </c>
      <c r="Q539" s="1">
        <f t="shared" si="194"/>
        <v>1</v>
      </c>
      <c r="R539" s="1" t="s">
        <v>972</v>
      </c>
      <c r="S539" s="1">
        <f t="shared" si="188"/>
        <v>1</v>
      </c>
      <c r="T539" s="1" t="s">
        <v>972</v>
      </c>
      <c r="U539" s="1" t="s">
        <v>1790</v>
      </c>
      <c r="V539" s="1" t="str">
        <f t="shared" si="184"/>
        <v>MCI (Tr) EVENT</v>
      </c>
      <c r="W539" s="1" t="str">
        <f t="shared" si="185"/>
        <v>MCI (Tr) EVENT</v>
      </c>
      <c r="X539" s="1" t="s">
        <v>1798</v>
      </c>
      <c r="Y539" s="1" t="s">
        <v>1798</v>
      </c>
      <c r="Z539" s="1" t="s">
        <v>1790</v>
      </c>
      <c r="AA539" s="1" t="s">
        <v>1790</v>
      </c>
      <c r="AB539" s="1" t="s">
        <v>1798</v>
      </c>
      <c r="AC539" s="1" t="s">
        <v>1798</v>
      </c>
    </row>
    <row r="540" spans="1:29" ht="75" x14ac:dyDescent="0.25">
      <c r="A540" s="1">
        <v>107</v>
      </c>
      <c r="B540" s="1" t="s">
        <v>555</v>
      </c>
      <c r="C540" s="1">
        <v>95</v>
      </c>
      <c r="D540" s="1">
        <v>113</v>
      </c>
      <c r="E540" s="1" t="s">
        <v>551</v>
      </c>
      <c r="H540" s="1">
        <v>7</v>
      </c>
      <c r="I540" s="1" t="s">
        <v>1257</v>
      </c>
      <c r="K540" s="1" t="s">
        <v>1550</v>
      </c>
      <c r="L540" s="1" t="s">
        <v>1076</v>
      </c>
      <c r="M540" s="1" t="s">
        <v>984</v>
      </c>
      <c r="Q540" s="1">
        <f t="shared" si="194"/>
        <v>0</v>
      </c>
      <c r="R540" s="1" t="s">
        <v>976</v>
      </c>
      <c r="S540" s="1">
        <f t="shared" si="188"/>
        <v>0</v>
      </c>
      <c r="T540" s="1" t="s">
        <v>976</v>
      </c>
      <c r="U540" s="1" t="s">
        <v>1790</v>
      </c>
      <c r="V540" s="1" t="str">
        <f t="shared" si="184"/>
        <v>INT/CSCH EVENT</v>
      </c>
      <c r="W540" s="1" t="str">
        <f t="shared" si="185"/>
        <v>INT/CSCH EVENT</v>
      </c>
      <c r="X540" s="1" t="s">
        <v>1799</v>
      </c>
      <c r="Y540" s="1" t="s">
        <v>1799</v>
      </c>
      <c r="Z540" s="1" t="s">
        <v>1790</v>
      </c>
      <c r="AA540" s="1" t="s">
        <v>1790</v>
      </c>
      <c r="AB540" s="1" t="s">
        <v>1066</v>
      </c>
      <c r="AC540" s="1" t="s">
        <v>1805</v>
      </c>
    </row>
    <row r="541" spans="1:29" ht="75" x14ac:dyDescent="0.25">
      <c r="A541" s="1">
        <v>107</v>
      </c>
      <c r="B541" s="1" t="s">
        <v>555</v>
      </c>
      <c r="C541" s="1">
        <v>95</v>
      </c>
      <c r="D541" s="1">
        <v>113</v>
      </c>
      <c r="E541" s="1" t="s">
        <v>551</v>
      </c>
      <c r="H541" s="1">
        <v>7</v>
      </c>
      <c r="I541" s="1" t="s">
        <v>1144</v>
      </c>
      <c r="K541" s="1" t="s">
        <v>1551</v>
      </c>
      <c r="L541" s="1" t="s">
        <v>1076</v>
      </c>
      <c r="M541" s="1" t="s">
        <v>984</v>
      </c>
      <c r="Q541" s="1">
        <f t="shared" ref="Q541" si="195">LEN(N541)+LEN(P541)</f>
        <v>0</v>
      </c>
      <c r="R541" s="1" t="s">
        <v>976</v>
      </c>
      <c r="S541" s="1">
        <f t="shared" si="188"/>
        <v>0</v>
      </c>
      <c r="T541" s="1" t="s">
        <v>976</v>
      </c>
      <c r="U541" s="1" t="s">
        <v>1790</v>
      </c>
      <c r="V541" s="1" t="str">
        <f t="shared" si="184"/>
        <v>INT/CSCH EVENT</v>
      </c>
      <c r="W541" s="1" t="str">
        <f t="shared" si="185"/>
        <v>INT/CSCH EVENT</v>
      </c>
      <c r="X541" s="1" t="s">
        <v>1799</v>
      </c>
      <c r="Y541" s="1" t="s">
        <v>1799</v>
      </c>
      <c r="Z541" s="1" t="s">
        <v>1790</v>
      </c>
      <c r="AA541" s="1" t="s">
        <v>1790</v>
      </c>
      <c r="AB541" s="1" t="s">
        <v>1066</v>
      </c>
      <c r="AC541" s="1" t="s">
        <v>1805</v>
      </c>
    </row>
    <row r="542" spans="1:29" ht="75" x14ac:dyDescent="0.25">
      <c r="A542" s="1">
        <v>107</v>
      </c>
      <c r="B542" s="1" t="s">
        <v>555</v>
      </c>
      <c r="C542" s="1">
        <v>95</v>
      </c>
      <c r="D542" s="1">
        <v>113</v>
      </c>
      <c r="E542" s="1" t="s">
        <v>551</v>
      </c>
      <c r="H542" s="1">
        <v>7</v>
      </c>
      <c r="I542" s="1" t="s">
        <v>553</v>
      </c>
      <c r="K542" s="1" t="s">
        <v>1552</v>
      </c>
      <c r="L542" s="1" t="s">
        <v>1553</v>
      </c>
      <c r="M542" s="1" t="s">
        <v>963</v>
      </c>
      <c r="Q542" s="1">
        <f t="shared" ref="Q542:Q543" si="196">LEN(N542)+LEN(P542)</f>
        <v>0</v>
      </c>
      <c r="R542" s="1" t="s">
        <v>976</v>
      </c>
      <c r="S542" s="1">
        <f t="shared" si="188"/>
        <v>0</v>
      </c>
      <c r="T542" s="1" t="s">
        <v>976</v>
      </c>
      <c r="U542" s="1" t="s">
        <v>1790</v>
      </c>
      <c r="V542" s="1" t="str">
        <f t="shared" si="184"/>
        <v>INT/CSCH EVENT</v>
      </c>
      <c r="W542" s="1" t="str">
        <f t="shared" si="185"/>
        <v>INT/CSCH EVENT</v>
      </c>
      <c r="X542" s="1" t="s">
        <v>1799</v>
      </c>
      <c r="Y542" s="1" t="s">
        <v>1799</v>
      </c>
      <c r="Z542" s="1" t="s">
        <v>1790</v>
      </c>
      <c r="AA542" s="1" t="s">
        <v>1790</v>
      </c>
      <c r="AB542" s="1" t="s">
        <v>1066</v>
      </c>
      <c r="AC542" s="1" t="s">
        <v>1805</v>
      </c>
    </row>
    <row r="543" spans="1:29" ht="75" x14ac:dyDescent="0.25">
      <c r="A543" s="1">
        <v>107</v>
      </c>
      <c r="B543" s="1" t="s">
        <v>555</v>
      </c>
      <c r="C543" s="1">
        <v>95</v>
      </c>
      <c r="D543" s="1">
        <v>113</v>
      </c>
      <c r="E543" s="1" t="s">
        <v>551</v>
      </c>
      <c r="H543" s="1">
        <v>7</v>
      </c>
      <c r="I543" s="1" t="s">
        <v>1548</v>
      </c>
      <c r="K543" s="1" t="s">
        <v>1554</v>
      </c>
      <c r="L543" s="1" t="s">
        <v>1038</v>
      </c>
      <c r="M543" s="1" t="s">
        <v>984</v>
      </c>
      <c r="N543" s="1" t="s">
        <v>979</v>
      </c>
      <c r="Q543" s="1">
        <f t="shared" si="196"/>
        <v>1</v>
      </c>
      <c r="R543" s="1" t="s">
        <v>972</v>
      </c>
      <c r="S543" s="1">
        <f t="shared" si="188"/>
        <v>1</v>
      </c>
      <c r="T543" s="1" t="s">
        <v>972</v>
      </c>
      <c r="U543" s="1" t="s">
        <v>1790</v>
      </c>
      <c r="V543" s="1" t="str">
        <f t="shared" si="184"/>
        <v>MCI (Tr) EVENT</v>
      </c>
      <c r="W543" s="1" t="str">
        <f t="shared" si="185"/>
        <v>MCI (Tr) EVENT</v>
      </c>
      <c r="X543" s="1" t="s">
        <v>1798</v>
      </c>
      <c r="Y543" s="1" t="s">
        <v>1798</v>
      </c>
      <c r="Z543" s="1" t="s">
        <v>1790</v>
      </c>
      <c r="AA543" s="1" t="s">
        <v>1790</v>
      </c>
      <c r="AB543" s="1" t="s">
        <v>1798</v>
      </c>
      <c r="AC543" s="1" t="s">
        <v>1798</v>
      </c>
    </row>
    <row r="544" spans="1:29" ht="75" x14ac:dyDescent="0.25">
      <c r="A544" s="1">
        <v>107</v>
      </c>
      <c r="B544" s="1" t="s">
        <v>555</v>
      </c>
      <c r="C544" s="1">
        <v>95</v>
      </c>
      <c r="D544" s="1">
        <v>113</v>
      </c>
      <c r="E544" s="1" t="s">
        <v>551</v>
      </c>
      <c r="H544" s="1">
        <v>7</v>
      </c>
      <c r="I544" s="1" t="s">
        <v>1549</v>
      </c>
      <c r="K544" s="1" t="s">
        <v>1554</v>
      </c>
      <c r="L544" s="1" t="s">
        <v>1038</v>
      </c>
      <c r="M544" s="1" t="s">
        <v>984</v>
      </c>
      <c r="N544" s="1" t="s">
        <v>979</v>
      </c>
      <c r="Q544" s="1">
        <f t="shared" ref="Q544:Q547" si="197">LEN(N544)+LEN(P544)</f>
        <v>1</v>
      </c>
      <c r="R544" s="1" t="s">
        <v>972</v>
      </c>
      <c r="S544" s="1">
        <f t="shared" si="188"/>
        <v>1</v>
      </c>
      <c r="T544" s="1" t="s">
        <v>972</v>
      </c>
      <c r="U544" s="1" t="s">
        <v>1790</v>
      </c>
      <c r="V544" s="1" t="str">
        <f t="shared" si="184"/>
        <v>MCI (Tr) EVENT</v>
      </c>
      <c r="W544" s="1" t="str">
        <f t="shared" si="185"/>
        <v>MCI (Tr) EVENT</v>
      </c>
      <c r="X544" s="1" t="s">
        <v>1798</v>
      </c>
      <c r="Y544" s="1" t="s">
        <v>1798</v>
      </c>
      <c r="Z544" s="1" t="s">
        <v>1790</v>
      </c>
      <c r="AA544" s="1" t="s">
        <v>1790</v>
      </c>
      <c r="AB544" s="1" t="s">
        <v>1798</v>
      </c>
      <c r="AC544" s="1" t="s">
        <v>1798</v>
      </c>
    </row>
    <row r="545" spans="1:29" ht="75" x14ac:dyDescent="0.25">
      <c r="A545" s="1">
        <v>107</v>
      </c>
      <c r="B545" s="1" t="s">
        <v>555</v>
      </c>
      <c r="C545" s="1">
        <v>95</v>
      </c>
      <c r="D545" s="1">
        <v>113</v>
      </c>
      <c r="E545" s="1" t="s">
        <v>551</v>
      </c>
      <c r="H545" s="1">
        <v>7</v>
      </c>
      <c r="I545" s="1" t="s">
        <v>554</v>
      </c>
      <c r="K545" s="1" t="s">
        <v>1555</v>
      </c>
      <c r="L545" s="1" t="s">
        <v>1024</v>
      </c>
      <c r="M545" s="1" t="s">
        <v>984</v>
      </c>
      <c r="N545" s="1" t="s">
        <v>979</v>
      </c>
      <c r="Q545" s="1">
        <f t="shared" si="197"/>
        <v>1</v>
      </c>
      <c r="R545" s="1" t="s">
        <v>972</v>
      </c>
      <c r="S545" s="1">
        <f t="shared" si="188"/>
        <v>1</v>
      </c>
      <c r="T545" s="1" t="s">
        <v>972</v>
      </c>
      <c r="U545" s="1" t="s">
        <v>1790</v>
      </c>
      <c r="V545" s="1" t="str">
        <f t="shared" si="184"/>
        <v>MCI (Tr) EVENT</v>
      </c>
      <c r="W545" s="1" t="str">
        <f t="shared" si="185"/>
        <v>MCI (Tr) EVENT</v>
      </c>
      <c r="X545" s="1" t="s">
        <v>1798</v>
      </c>
      <c r="Y545" s="1" t="s">
        <v>1798</v>
      </c>
      <c r="Z545" s="1" t="s">
        <v>1790</v>
      </c>
      <c r="AA545" s="1" t="s">
        <v>1790</v>
      </c>
      <c r="AB545" s="1" t="s">
        <v>1798</v>
      </c>
      <c r="AC545" s="1" t="s">
        <v>1798</v>
      </c>
    </row>
    <row r="546" spans="1:29" ht="75" x14ac:dyDescent="0.25">
      <c r="A546" s="1">
        <v>108</v>
      </c>
      <c r="B546" s="1" t="s">
        <v>556</v>
      </c>
      <c r="C546" s="1">
        <v>95</v>
      </c>
      <c r="D546" s="1">
        <v>111</v>
      </c>
      <c r="E546" s="1" t="s">
        <v>37</v>
      </c>
      <c r="H546" s="1">
        <v>2</v>
      </c>
      <c r="I546" s="1" t="s">
        <v>557</v>
      </c>
      <c r="K546" s="1" t="s">
        <v>1556</v>
      </c>
      <c r="L546" s="1" t="s">
        <v>1557</v>
      </c>
      <c r="M546" s="1" t="s">
        <v>984</v>
      </c>
      <c r="Q546" s="1">
        <f t="shared" si="197"/>
        <v>0</v>
      </c>
      <c r="R546" s="1" t="s">
        <v>976</v>
      </c>
      <c r="S546" s="1">
        <f t="shared" si="188"/>
        <v>0</v>
      </c>
      <c r="T546" s="1" t="s">
        <v>976</v>
      </c>
      <c r="U546" s="1" t="s">
        <v>1790</v>
      </c>
      <c r="V546" s="1" t="str">
        <f t="shared" si="184"/>
        <v>INT/CSCH EVENT</v>
      </c>
      <c r="W546" s="1" t="str">
        <f t="shared" si="185"/>
        <v>INT/CSCH EVENT</v>
      </c>
      <c r="X546" s="1" t="s">
        <v>1799</v>
      </c>
      <c r="Y546" s="1" t="s">
        <v>1799</v>
      </c>
      <c r="Z546" s="1" t="s">
        <v>1790</v>
      </c>
      <c r="AA546" s="1" t="s">
        <v>1790</v>
      </c>
      <c r="AB546" s="1" t="s">
        <v>1066</v>
      </c>
      <c r="AC546" s="1" t="s">
        <v>1805</v>
      </c>
    </row>
    <row r="547" spans="1:29" ht="30" x14ac:dyDescent="0.25">
      <c r="A547" s="1">
        <v>108</v>
      </c>
      <c r="B547" s="1" t="s">
        <v>556</v>
      </c>
      <c r="C547" s="1">
        <v>95</v>
      </c>
      <c r="D547" s="1">
        <v>111</v>
      </c>
      <c r="E547" s="1" t="s">
        <v>37</v>
      </c>
      <c r="H547" s="1">
        <v>2</v>
      </c>
      <c r="I547" s="1" t="s">
        <v>558</v>
      </c>
      <c r="K547" s="1" t="s">
        <v>161</v>
      </c>
      <c r="L547" s="1" t="s">
        <v>1064</v>
      </c>
      <c r="M547" s="1" t="s">
        <v>984</v>
      </c>
      <c r="N547" s="1" t="s">
        <v>979</v>
      </c>
      <c r="Q547" s="1">
        <f t="shared" si="197"/>
        <v>1</v>
      </c>
      <c r="R547" s="1" t="s">
        <v>972</v>
      </c>
      <c r="S547" s="1">
        <f t="shared" si="188"/>
        <v>1</v>
      </c>
      <c r="T547" s="1" t="s">
        <v>972</v>
      </c>
      <c r="U547" s="1" t="s">
        <v>1790</v>
      </c>
      <c r="V547" s="1" t="str">
        <f t="shared" si="184"/>
        <v>MCI (Tr) EVENT</v>
      </c>
      <c r="W547" s="1" t="str">
        <f t="shared" si="185"/>
        <v>MCI (Tr) EVENT</v>
      </c>
      <c r="X547" s="1" t="s">
        <v>1798</v>
      </c>
      <c r="Y547" s="1" t="s">
        <v>1798</v>
      </c>
      <c r="Z547" s="1" t="s">
        <v>1790</v>
      </c>
      <c r="AA547" s="1" t="s">
        <v>1790</v>
      </c>
      <c r="AB547" s="1" t="s">
        <v>1798</v>
      </c>
      <c r="AC547" s="1" t="s">
        <v>1798</v>
      </c>
    </row>
    <row r="548" spans="1:29" ht="45" x14ac:dyDescent="0.25">
      <c r="A548" s="1">
        <v>109</v>
      </c>
      <c r="B548" s="1" t="s">
        <v>559</v>
      </c>
      <c r="C548" s="1">
        <v>95</v>
      </c>
      <c r="D548" s="1">
        <v>108</v>
      </c>
      <c r="E548" s="1" t="s">
        <v>560</v>
      </c>
      <c r="H548" s="1">
        <v>8</v>
      </c>
      <c r="I548" s="1" t="s">
        <v>1559</v>
      </c>
      <c r="K548" s="1" t="s">
        <v>1564</v>
      </c>
      <c r="L548" s="1" t="s">
        <v>1352</v>
      </c>
      <c r="M548" s="1" t="s">
        <v>960</v>
      </c>
      <c r="Q548" s="1">
        <f t="shared" ref="Q548:Q549" si="198">LEN(N548)+LEN(P548)</f>
        <v>0</v>
      </c>
      <c r="R548" s="1" t="s">
        <v>976</v>
      </c>
      <c r="S548" s="1">
        <f t="shared" si="188"/>
        <v>0</v>
      </c>
      <c r="T548" s="1" t="s">
        <v>976</v>
      </c>
      <c r="V548" s="1" t="str">
        <f t="shared" si="184"/>
        <v>INT/CSCH</v>
      </c>
      <c r="W548" s="1" t="str">
        <f t="shared" si="185"/>
        <v>INT/CSCH</v>
      </c>
      <c r="X548" s="1" t="s">
        <v>1799</v>
      </c>
      <c r="Y548" s="1" t="s">
        <v>1799</v>
      </c>
      <c r="Z548" s="1" t="s">
        <v>1799</v>
      </c>
      <c r="AA548" s="1" t="s">
        <v>1799</v>
      </c>
      <c r="AB548" s="1" t="s">
        <v>1799</v>
      </c>
      <c r="AC548" s="1" t="s">
        <v>1799</v>
      </c>
    </row>
    <row r="549" spans="1:29" ht="45" x14ac:dyDescent="0.25">
      <c r="A549" s="1">
        <v>109</v>
      </c>
      <c r="B549" s="1" t="s">
        <v>559</v>
      </c>
      <c r="C549" s="1">
        <v>95</v>
      </c>
      <c r="D549" s="1">
        <v>108</v>
      </c>
      <c r="E549" s="1" t="s">
        <v>560</v>
      </c>
      <c r="H549" s="1">
        <v>8</v>
      </c>
      <c r="I549" s="1" t="s">
        <v>1558</v>
      </c>
      <c r="K549" s="1" t="s">
        <v>1565</v>
      </c>
      <c r="L549" s="1" t="s">
        <v>1352</v>
      </c>
      <c r="M549" s="1" t="s">
        <v>960</v>
      </c>
      <c r="O549" s="1" t="s">
        <v>994</v>
      </c>
      <c r="P549" s="1" t="s">
        <v>994</v>
      </c>
      <c r="Q549" s="1">
        <f t="shared" si="198"/>
        <v>1</v>
      </c>
      <c r="R549" s="1" t="s">
        <v>965</v>
      </c>
      <c r="S549" s="1">
        <f t="shared" si="188"/>
        <v>1</v>
      </c>
      <c r="T549" s="1" t="s">
        <v>965</v>
      </c>
      <c r="V549" s="1" t="str">
        <f t="shared" si="184"/>
        <v>MCI (Br)</v>
      </c>
      <c r="W549" s="1" t="str">
        <f t="shared" si="185"/>
        <v>MCI (Br)</v>
      </c>
      <c r="X549" s="1" t="s">
        <v>981</v>
      </c>
      <c r="Y549" s="1" t="s">
        <v>981</v>
      </c>
      <c r="Z549" s="1" t="s">
        <v>981</v>
      </c>
      <c r="AA549" s="1" t="s">
        <v>981</v>
      </c>
      <c r="AB549" s="1" t="s">
        <v>981</v>
      </c>
      <c r="AC549" s="1" t="s">
        <v>981</v>
      </c>
    </row>
    <row r="550" spans="1:29" ht="45" x14ac:dyDescent="0.25">
      <c r="A550" s="1">
        <v>109</v>
      </c>
      <c r="B550" s="1" t="s">
        <v>559</v>
      </c>
      <c r="C550" s="1">
        <v>95</v>
      </c>
      <c r="D550" s="1">
        <v>108</v>
      </c>
      <c r="E550" s="1" t="s">
        <v>560</v>
      </c>
      <c r="H550" s="1">
        <v>8</v>
      </c>
      <c r="I550" s="1" t="s">
        <v>561</v>
      </c>
      <c r="K550" s="1" t="s">
        <v>1566</v>
      </c>
      <c r="L550" s="1" t="s">
        <v>1091</v>
      </c>
      <c r="M550" s="1" t="s">
        <v>954</v>
      </c>
      <c r="O550" s="1" t="s">
        <v>1003</v>
      </c>
      <c r="P550" s="1" t="s">
        <v>1003</v>
      </c>
      <c r="Q550" s="1">
        <f t="shared" ref="Q550:Q554" si="199">LEN(N550)+LEN(P550)</f>
        <v>1</v>
      </c>
      <c r="R550" s="1" t="s">
        <v>965</v>
      </c>
      <c r="S550" s="1">
        <f t="shared" si="188"/>
        <v>1</v>
      </c>
      <c r="T550" s="1" t="s">
        <v>965</v>
      </c>
      <c r="V550" s="1" t="str">
        <f t="shared" si="184"/>
        <v>MCI (Br)</v>
      </c>
      <c r="W550" s="1" t="str">
        <f t="shared" si="185"/>
        <v>MCI (Br)</v>
      </c>
      <c r="X550" s="1" t="s">
        <v>981</v>
      </c>
      <c r="Y550" s="1" t="s">
        <v>981</v>
      </c>
      <c r="Z550" s="1" t="s">
        <v>981</v>
      </c>
      <c r="AA550" s="1" t="s">
        <v>981</v>
      </c>
      <c r="AB550" s="1" t="s">
        <v>981</v>
      </c>
      <c r="AC550" s="1" t="s">
        <v>981</v>
      </c>
    </row>
    <row r="551" spans="1:29" ht="45" x14ac:dyDescent="0.25">
      <c r="A551" s="1">
        <v>109</v>
      </c>
      <c r="B551" s="1" t="s">
        <v>559</v>
      </c>
      <c r="C551" s="1">
        <v>95</v>
      </c>
      <c r="D551" s="1">
        <v>108</v>
      </c>
      <c r="E551" s="1" t="s">
        <v>560</v>
      </c>
      <c r="H551" s="1">
        <v>8</v>
      </c>
      <c r="I551" s="1" t="s">
        <v>1560</v>
      </c>
      <c r="K551" s="1" t="s">
        <v>1560</v>
      </c>
      <c r="L551" s="1" t="s">
        <v>1287</v>
      </c>
      <c r="M551" s="1" t="s">
        <v>984</v>
      </c>
      <c r="O551" s="1" t="s">
        <v>964</v>
      </c>
      <c r="P551" s="1" t="s">
        <v>964</v>
      </c>
      <c r="Q551" s="1">
        <f t="shared" si="199"/>
        <v>1</v>
      </c>
      <c r="R551" s="1" t="s">
        <v>995</v>
      </c>
      <c r="S551" s="1">
        <f t="shared" si="188"/>
        <v>1</v>
      </c>
      <c r="T551" s="1" t="s">
        <v>995</v>
      </c>
      <c r="U551" s="1" t="s">
        <v>1790</v>
      </c>
      <c r="V551" s="1" t="str">
        <f t="shared" si="184"/>
        <v>MCI (Br)/CSCH EVENT</v>
      </c>
      <c r="W551" s="1" t="str">
        <f t="shared" si="185"/>
        <v>MCI (Br)/CSCH EVENT</v>
      </c>
      <c r="X551" s="1" t="s">
        <v>1798</v>
      </c>
      <c r="Y551" s="1" t="s">
        <v>1798</v>
      </c>
      <c r="Z551" s="1" t="s">
        <v>1790</v>
      </c>
      <c r="AA551" s="1" t="s">
        <v>1790</v>
      </c>
      <c r="AB551" s="1" t="s">
        <v>1798</v>
      </c>
      <c r="AC551" s="1" t="s">
        <v>1798</v>
      </c>
    </row>
    <row r="552" spans="1:29" ht="60" x14ac:dyDescent="0.25">
      <c r="A552" s="1">
        <v>109</v>
      </c>
      <c r="B552" s="1" t="s">
        <v>559</v>
      </c>
      <c r="C552" s="1">
        <v>95</v>
      </c>
      <c r="D552" s="1">
        <v>108</v>
      </c>
      <c r="E552" s="1" t="s">
        <v>560</v>
      </c>
      <c r="H552" s="1">
        <v>8</v>
      </c>
      <c r="I552" s="1" t="s">
        <v>1561</v>
      </c>
      <c r="K552" s="1" t="s">
        <v>1561</v>
      </c>
      <c r="L552" s="1" t="s">
        <v>1481</v>
      </c>
      <c r="M552" s="1" t="s">
        <v>984</v>
      </c>
      <c r="O552" s="1" t="s">
        <v>964</v>
      </c>
      <c r="P552" s="1" t="s">
        <v>964</v>
      </c>
      <c r="Q552" s="1">
        <f t="shared" si="199"/>
        <v>1</v>
      </c>
      <c r="R552" s="1" t="s">
        <v>995</v>
      </c>
      <c r="S552" s="1">
        <f t="shared" si="188"/>
        <v>1</v>
      </c>
      <c r="T552" s="1" t="s">
        <v>995</v>
      </c>
      <c r="U552" s="1" t="s">
        <v>1790</v>
      </c>
      <c r="V552" s="1" t="str">
        <f t="shared" si="184"/>
        <v>MCI (Br)/CSCH EVENT</v>
      </c>
      <c r="W552" s="1" t="str">
        <f t="shared" si="185"/>
        <v>MCI (Br)/CSCH EVENT</v>
      </c>
      <c r="X552" s="1" t="s">
        <v>1798</v>
      </c>
      <c r="Y552" s="1" t="s">
        <v>1798</v>
      </c>
      <c r="Z552" s="1" t="s">
        <v>1790</v>
      </c>
      <c r="AA552" s="1" t="s">
        <v>1790</v>
      </c>
      <c r="AB552" s="1" t="s">
        <v>1798</v>
      </c>
      <c r="AC552" s="1" t="s">
        <v>1798</v>
      </c>
    </row>
    <row r="553" spans="1:29" ht="45" x14ac:dyDescent="0.25">
      <c r="A553" s="1">
        <v>109</v>
      </c>
      <c r="B553" s="1" t="s">
        <v>559</v>
      </c>
      <c r="C553" s="1">
        <v>95</v>
      </c>
      <c r="D553" s="1">
        <v>108</v>
      </c>
      <c r="E553" s="1" t="s">
        <v>560</v>
      </c>
      <c r="H553" s="1">
        <v>8</v>
      </c>
      <c r="I553" s="1" t="s">
        <v>562</v>
      </c>
      <c r="J553" s="1" t="s">
        <v>1562</v>
      </c>
      <c r="K553" s="1" t="s">
        <v>1429</v>
      </c>
      <c r="L553" s="1" t="s">
        <v>1567</v>
      </c>
      <c r="M553" s="1" t="s">
        <v>984</v>
      </c>
      <c r="N553" s="1" t="s">
        <v>979</v>
      </c>
      <c r="Q553" s="1">
        <f t="shared" si="199"/>
        <v>1</v>
      </c>
      <c r="R553" s="1" t="s">
        <v>972</v>
      </c>
      <c r="S553" s="1">
        <f t="shared" si="188"/>
        <v>1</v>
      </c>
      <c r="T553" s="1" t="s">
        <v>972</v>
      </c>
      <c r="U553" s="1" t="s">
        <v>1790</v>
      </c>
      <c r="V553" s="1" t="str">
        <f t="shared" si="184"/>
        <v>MCI (Tr) EVENT</v>
      </c>
      <c r="W553" s="1" t="str">
        <f t="shared" si="185"/>
        <v>MCI (Tr) EVENT</v>
      </c>
      <c r="X553" s="1" t="s">
        <v>1798</v>
      </c>
      <c r="Y553" s="1" t="s">
        <v>1798</v>
      </c>
      <c r="Z553" s="1" t="s">
        <v>1790</v>
      </c>
      <c r="AA553" s="1" t="s">
        <v>1790</v>
      </c>
      <c r="AB553" s="1" t="s">
        <v>1798</v>
      </c>
      <c r="AC553" s="1" t="s">
        <v>1798</v>
      </c>
    </row>
    <row r="554" spans="1:29" ht="45" x14ac:dyDescent="0.25">
      <c r="A554" s="1">
        <v>109</v>
      </c>
      <c r="B554" s="1" t="s">
        <v>559</v>
      </c>
      <c r="C554" s="1">
        <v>95</v>
      </c>
      <c r="D554" s="1">
        <v>108</v>
      </c>
      <c r="E554" s="1" t="s">
        <v>560</v>
      </c>
      <c r="H554" s="1">
        <v>8</v>
      </c>
      <c r="I554" s="1" t="s">
        <v>562</v>
      </c>
      <c r="J554" s="1" t="s">
        <v>1563</v>
      </c>
      <c r="K554" s="1" t="s">
        <v>1429</v>
      </c>
      <c r="L554" s="1" t="s">
        <v>1567</v>
      </c>
      <c r="M554" s="1" t="s">
        <v>984</v>
      </c>
      <c r="N554" s="1" t="s">
        <v>979</v>
      </c>
      <c r="Q554" s="1">
        <f t="shared" si="199"/>
        <v>1</v>
      </c>
      <c r="R554" s="1" t="s">
        <v>972</v>
      </c>
      <c r="S554" s="1">
        <f t="shared" si="188"/>
        <v>1</v>
      </c>
      <c r="T554" s="1" t="s">
        <v>972</v>
      </c>
      <c r="U554" s="1" t="s">
        <v>1790</v>
      </c>
      <c r="V554" s="1" t="str">
        <f t="shared" si="184"/>
        <v>MCI (Tr) EVENT</v>
      </c>
      <c r="W554" s="1" t="str">
        <f t="shared" si="185"/>
        <v>MCI (Tr) EVENT</v>
      </c>
      <c r="X554" s="1" t="s">
        <v>1798</v>
      </c>
      <c r="Y554" s="1" t="s">
        <v>1798</v>
      </c>
      <c r="Z554" s="1" t="s">
        <v>1790</v>
      </c>
      <c r="AA554" s="1" t="s">
        <v>1790</v>
      </c>
      <c r="AB554" s="1" t="s">
        <v>1798</v>
      </c>
      <c r="AC554" s="1" t="s">
        <v>1798</v>
      </c>
    </row>
    <row r="555" spans="1:29" ht="150" x14ac:dyDescent="0.25">
      <c r="A555" s="1">
        <v>109</v>
      </c>
      <c r="B555" s="1" t="s">
        <v>559</v>
      </c>
      <c r="C555" s="1">
        <v>95</v>
      </c>
      <c r="D555" s="1">
        <v>108</v>
      </c>
      <c r="E555" s="1" t="s">
        <v>560</v>
      </c>
      <c r="H555" s="1">
        <v>8</v>
      </c>
      <c r="I555" s="1" t="s">
        <v>563</v>
      </c>
      <c r="K555" s="1" t="s">
        <v>1568</v>
      </c>
      <c r="L555" s="1" t="s">
        <v>1298</v>
      </c>
      <c r="M555" s="1" t="s">
        <v>954</v>
      </c>
      <c r="O555" s="1" t="s">
        <v>1003</v>
      </c>
      <c r="P555" s="1" t="s">
        <v>1003</v>
      </c>
      <c r="Q555" s="1">
        <f t="shared" ref="Q555:Q557" si="200">LEN(N555)+LEN(P555)</f>
        <v>1</v>
      </c>
      <c r="R555" s="1" t="s">
        <v>965</v>
      </c>
      <c r="S555" s="1">
        <f t="shared" si="188"/>
        <v>1</v>
      </c>
      <c r="T555" s="1" t="s">
        <v>965</v>
      </c>
      <c r="V555" s="1" t="str">
        <f t="shared" si="184"/>
        <v>MCI (Br)</v>
      </c>
      <c r="W555" s="1" t="str">
        <f t="shared" si="185"/>
        <v>MCI (Br)</v>
      </c>
      <c r="X555" s="1" t="s">
        <v>981</v>
      </c>
      <c r="Y555" s="1" t="s">
        <v>981</v>
      </c>
      <c r="Z555" s="1" t="s">
        <v>981</v>
      </c>
      <c r="AA555" s="1" t="s">
        <v>981</v>
      </c>
      <c r="AB555" s="1" t="s">
        <v>981</v>
      </c>
      <c r="AC555" s="1" t="s">
        <v>981</v>
      </c>
    </row>
    <row r="556" spans="1:29" ht="75" x14ac:dyDescent="0.25">
      <c r="A556" s="1">
        <v>110</v>
      </c>
      <c r="B556" s="1" t="s">
        <v>564</v>
      </c>
      <c r="C556" s="1">
        <v>96</v>
      </c>
      <c r="D556" s="1">
        <v>106</v>
      </c>
      <c r="E556" s="1" t="s">
        <v>572</v>
      </c>
      <c r="H556" s="1">
        <v>10</v>
      </c>
      <c r="I556" s="1" t="s">
        <v>565</v>
      </c>
      <c r="K556" s="1" t="s">
        <v>1570</v>
      </c>
      <c r="L556" s="1" t="s">
        <v>1569</v>
      </c>
      <c r="M556" s="1" t="s">
        <v>954</v>
      </c>
      <c r="O556" s="1" t="s">
        <v>1087</v>
      </c>
      <c r="P556" s="1" t="s">
        <v>1087</v>
      </c>
      <c r="Q556" s="1">
        <f t="shared" si="200"/>
        <v>1</v>
      </c>
      <c r="R556" s="1" t="s">
        <v>965</v>
      </c>
      <c r="S556" s="1">
        <f t="shared" si="188"/>
        <v>1</v>
      </c>
      <c r="T556" s="1" t="s">
        <v>965</v>
      </c>
      <c r="V556" s="1" t="str">
        <f t="shared" si="184"/>
        <v>MCI (Br)</v>
      </c>
      <c r="W556" s="1" t="str">
        <f t="shared" si="185"/>
        <v>MCI (Br)</v>
      </c>
      <c r="X556" s="1" t="s">
        <v>981</v>
      </c>
      <c r="Y556" s="1" t="s">
        <v>981</v>
      </c>
      <c r="Z556" s="1" t="s">
        <v>981</v>
      </c>
      <c r="AA556" s="1" t="s">
        <v>981</v>
      </c>
      <c r="AB556" s="1" t="s">
        <v>981</v>
      </c>
      <c r="AC556" s="1" t="s">
        <v>981</v>
      </c>
    </row>
    <row r="557" spans="1:29" ht="75" x14ac:dyDescent="0.25">
      <c r="A557" s="1">
        <v>110</v>
      </c>
      <c r="B557" s="1" t="s">
        <v>564</v>
      </c>
      <c r="C557" s="1">
        <v>96</v>
      </c>
      <c r="D557" s="1">
        <v>106</v>
      </c>
      <c r="E557" s="1" t="s">
        <v>572</v>
      </c>
      <c r="H557" s="1">
        <v>10</v>
      </c>
      <c r="I557" s="1" t="s">
        <v>1571</v>
      </c>
      <c r="K557" s="1" t="s">
        <v>1507</v>
      </c>
      <c r="L557" s="1" t="s">
        <v>1064</v>
      </c>
      <c r="M557" s="1" t="s">
        <v>984</v>
      </c>
      <c r="N557" s="1" t="s">
        <v>979</v>
      </c>
      <c r="Q557" s="1">
        <f t="shared" si="200"/>
        <v>1</v>
      </c>
      <c r="R557" s="1" t="s">
        <v>972</v>
      </c>
      <c r="S557" s="1">
        <f t="shared" si="188"/>
        <v>1</v>
      </c>
      <c r="T557" s="1" t="s">
        <v>972</v>
      </c>
      <c r="U557" s="1" t="s">
        <v>1790</v>
      </c>
      <c r="V557" s="1" t="str">
        <f t="shared" si="184"/>
        <v>MCI (Tr) EVENT</v>
      </c>
      <c r="W557" s="1" t="str">
        <f t="shared" si="185"/>
        <v>MCI (Tr) EVENT</v>
      </c>
      <c r="X557" s="1" t="s">
        <v>1798</v>
      </c>
      <c r="Y557" s="1" t="s">
        <v>1798</v>
      </c>
      <c r="Z557" s="1" t="s">
        <v>1790</v>
      </c>
      <c r="AA557" s="1" t="s">
        <v>1790</v>
      </c>
      <c r="AB557" s="1" t="s">
        <v>1798</v>
      </c>
      <c r="AC557" s="1" t="s">
        <v>1798</v>
      </c>
    </row>
    <row r="558" spans="1:29" ht="75" x14ac:dyDescent="0.25">
      <c r="A558" s="1">
        <v>110</v>
      </c>
      <c r="B558" s="1" t="s">
        <v>564</v>
      </c>
      <c r="C558" s="1">
        <v>96</v>
      </c>
      <c r="D558" s="1">
        <v>106</v>
      </c>
      <c r="E558" s="1" t="s">
        <v>572</v>
      </c>
      <c r="H558" s="1">
        <v>10</v>
      </c>
      <c r="I558" s="1" t="s">
        <v>695</v>
      </c>
      <c r="K558" s="1" t="s">
        <v>1507</v>
      </c>
      <c r="L558" s="1" t="s">
        <v>1064</v>
      </c>
      <c r="M558" s="1" t="s">
        <v>984</v>
      </c>
      <c r="N558" s="1" t="s">
        <v>979</v>
      </c>
      <c r="Q558" s="1">
        <f t="shared" ref="Q558:Q559" si="201">LEN(N558)+LEN(P558)</f>
        <v>1</v>
      </c>
      <c r="R558" s="1" t="s">
        <v>972</v>
      </c>
      <c r="S558" s="1">
        <f t="shared" si="188"/>
        <v>1</v>
      </c>
      <c r="T558" s="1" t="s">
        <v>972</v>
      </c>
      <c r="U558" s="1" t="s">
        <v>1790</v>
      </c>
      <c r="V558" s="1" t="str">
        <f t="shared" si="184"/>
        <v>MCI (Tr) EVENT</v>
      </c>
      <c r="W558" s="1" t="str">
        <f t="shared" si="185"/>
        <v>MCI (Tr) EVENT</v>
      </c>
      <c r="X558" s="1" t="s">
        <v>1798</v>
      </c>
      <c r="Y558" s="1" t="s">
        <v>1798</v>
      </c>
      <c r="Z558" s="1" t="s">
        <v>1790</v>
      </c>
      <c r="AA558" s="1" t="s">
        <v>1790</v>
      </c>
      <c r="AB558" s="1" t="s">
        <v>1798</v>
      </c>
      <c r="AC558" s="1" t="s">
        <v>1798</v>
      </c>
    </row>
    <row r="559" spans="1:29" ht="105" x14ac:dyDescent="0.25">
      <c r="A559" s="1">
        <v>110</v>
      </c>
      <c r="B559" s="1" t="s">
        <v>564</v>
      </c>
      <c r="C559" s="1">
        <v>96</v>
      </c>
      <c r="D559" s="1">
        <v>106</v>
      </c>
      <c r="E559" s="1" t="s">
        <v>572</v>
      </c>
      <c r="H559" s="1">
        <v>10</v>
      </c>
      <c r="I559" s="1" t="s">
        <v>566</v>
      </c>
      <c r="K559" s="1" t="s">
        <v>1572</v>
      </c>
      <c r="L559" s="1" t="s">
        <v>1076</v>
      </c>
      <c r="M559" s="1" t="s">
        <v>984</v>
      </c>
      <c r="Q559" s="1">
        <f t="shared" si="201"/>
        <v>0</v>
      </c>
      <c r="R559" s="1" t="s">
        <v>976</v>
      </c>
      <c r="S559" s="1">
        <f t="shared" si="188"/>
        <v>0</v>
      </c>
      <c r="T559" s="1" t="s">
        <v>976</v>
      </c>
      <c r="U559" s="1" t="s">
        <v>1790</v>
      </c>
      <c r="V559" s="1" t="str">
        <f t="shared" si="184"/>
        <v>INT/CSCH EVENT</v>
      </c>
      <c r="W559" s="1" t="str">
        <f t="shared" si="185"/>
        <v>INT/CSCH EVENT</v>
      </c>
      <c r="X559" s="1" t="s">
        <v>1799</v>
      </c>
      <c r="Y559" s="1" t="s">
        <v>1799</v>
      </c>
      <c r="Z559" s="1" t="s">
        <v>1790</v>
      </c>
      <c r="AA559" s="1" t="s">
        <v>1790</v>
      </c>
      <c r="AB559" s="1" t="s">
        <v>1066</v>
      </c>
      <c r="AC559" s="1" t="s">
        <v>1805</v>
      </c>
    </row>
    <row r="560" spans="1:29" ht="75" x14ac:dyDescent="0.25">
      <c r="A560" s="1">
        <v>110</v>
      </c>
      <c r="B560" s="1" t="s">
        <v>564</v>
      </c>
      <c r="C560" s="1">
        <v>96</v>
      </c>
      <c r="D560" s="1">
        <v>106</v>
      </c>
      <c r="E560" s="1" t="s">
        <v>572</v>
      </c>
      <c r="H560" s="1">
        <v>10</v>
      </c>
      <c r="I560" s="1" t="s">
        <v>567</v>
      </c>
      <c r="K560" s="1" t="s">
        <v>1573</v>
      </c>
      <c r="L560" s="1" t="s">
        <v>1076</v>
      </c>
      <c r="M560" s="1" t="s">
        <v>984</v>
      </c>
      <c r="Q560" s="1">
        <f t="shared" ref="Q560" si="202">LEN(N560)+LEN(P560)</f>
        <v>0</v>
      </c>
      <c r="R560" s="1" t="s">
        <v>976</v>
      </c>
      <c r="S560" s="1">
        <f t="shared" si="188"/>
        <v>0</v>
      </c>
      <c r="T560" s="1" t="s">
        <v>976</v>
      </c>
      <c r="U560" s="1" t="s">
        <v>1790</v>
      </c>
      <c r="V560" s="1" t="str">
        <f t="shared" si="184"/>
        <v>INT/CSCH EVENT</v>
      </c>
      <c r="W560" s="1" t="str">
        <f t="shared" si="185"/>
        <v>INT/CSCH EVENT</v>
      </c>
      <c r="X560" s="1" t="s">
        <v>1799</v>
      </c>
      <c r="Y560" s="1" t="s">
        <v>1799</v>
      </c>
      <c r="Z560" s="1" t="s">
        <v>1790</v>
      </c>
      <c r="AA560" s="1" t="s">
        <v>1790</v>
      </c>
      <c r="AB560" s="1" t="s">
        <v>1066</v>
      </c>
      <c r="AC560" s="1" t="s">
        <v>1805</v>
      </c>
    </row>
    <row r="561" spans="1:29" ht="90" x14ac:dyDescent="0.25">
      <c r="A561" s="1">
        <v>110</v>
      </c>
      <c r="B561" s="1" t="s">
        <v>564</v>
      </c>
      <c r="C561" s="1">
        <v>96</v>
      </c>
      <c r="D561" s="1">
        <v>106</v>
      </c>
      <c r="E561" s="1" t="s">
        <v>572</v>
      </c>
      <c r="H561" s="1">
        <v>10</v>
      </c>
      <c r="I561" s="1" t="s">
        <v>568</v>
      </c>
      <c r="K561" s="1" t="s">
        <v>1574</v>
      </c>
      <c r="L561" s="1" t="s">
        <v>1076</v>
      </c>
      <c r="M561" s="1" t="s">
        <v>984</v>
      </c>
      <c r="Q561" s="1">
        <f t="shared" ref="Q561:Q566" si="203">LEN(N561)+LEN(P561)</f>
        <v>0</v>
      </c>
      <c r="R561" s="1" t="s">
        <v>976</v>
      </c>
      <c r="S561" s="1">
        <f t="shared" si="188"/>
        <v>0</v>
      </c>
      <c r="T561" s="1" t="s">
        <v>976</v>
      </c>
      <c r="U561" s="1" t="s">
        <v>1790</v>
      </c>
      <c r="V561" s="1" t="str">
        <f t="shared" si="184"/>
        <v>INT/CSCH EVENT</v>
      </c>
      <c r="W561" s="1" t="str">
        <f t="shared" si="185"/>
        <v>INT/CSCH EVENT</v>
      </c>
      <c r="X561" s="1" t="s">
        <v>1799</v>
      </c>
      <c r="Y561" s="1" t="s">
        <v>1799</v>
      </c>
      <c r="Z561" s="1" t="s">
        <v>1790</v>
      </c>
      <c r="AA561" s="1" t="s">
        <v>1790</v>
      </c>
      <c r="AB561" s="1" t="s">
        <v>1066</v>
      </c>
      <c r="AC561" s="1" t="s">
        <v>1805</v>
      </c>
    </row>
    <row r="562" spans="1:29" ht="75" x14ac:dyDescent="0.25">
      <c r="A562" s="1">
        <v>110</v>
      </c>
      <c r="B562" s="1" t="s">
        <v>564</v>
      </c>
      <c r="C562" s="1">
        <v>96</v>
      </c>
      <c r="D562" s="1">
        <v>106</v>
      </c>
      <c r="E562" s="1" t="s">
        <v>572</v>
      </c>
      <c r="H562" s="1">
        <v>10</v>
      </c>
      <c r="I562" s="1" t="s">
        <v>569</v>
      </c>
      <c r="K562" s="1" t="s">
        <v>1575</v>
      </c>
      <c r="L562" s="1" t="s">
        <v>1238</v>
      </c>
      <c r="M562" s="1" t="s">
        <v>984</v>
      </c>
      <c r="O562" s="1" t="s">
        <v>994</v>
      </c>
      <c r="P562" s="1" t="s">
        <v>994</v>
      </c>
      <c r="Q562" s="1">
        <f t="shared" si="203"/>
        <v>1</v>
      </c>
      <c r="R562" s="1" t="s">
        <v>972</v>
      </c>
      <c r="S562" s="1">
        <f>Q562+Q563</f>
        <v>2</v>
      </c>
      <c r="T562" s="1" t="s">
        <v>981</v>
      </c>
      <c r="U562" s="1" t="s">
        <v>1790</v>
      </c>
      <c r="V562" s="1" t="str">
        <f t="shared" si="184"/>
        <v>MCI (Tr) EVENT</v>
      </c>
      <c r="W562" s="1" t="str">
        <f t="shared" si="185"/>
        <v>CI EVENT</v>
      </c>
      <c r="X562" s="1" t="s">
        <v>1798</v>
      </c>
      <c r="Y562" s="1" t="s">
        <v>1798</v>
      </c>
      <c r="Z562" s="1" t="s">
        <v>1790</v>
      </c>
      <c r="AA562" s="1" t="s">
        <v>1790</v>
      </c>
      <c r="AB562" s="1" t="s">
        <v>1798</v>
      </c>
      <c r="AC562" s="1" t="s">
        <v>1798</v>
      </c>
    </row>
    <row r="563" spans="1:29" ht="75" x14ac:dyDescent="0.25">
      <c r="A563" s="1">
        <v>110</v>
      </c>
      <c r="B563" s="1" t="s">
        <v>564</v>
      </c>
      <c r="C563" s="1">
        <v>96</v>
      </c>
      <c r="D563" s="1">
        <v>106</v>
      </c>
      <c r="E563" s="1" t="s">
        <v>572</v>
      </c>
      <c r="H563" s="1">
        <v>10</v>
      </c>
      <c r="I563" s="1" t="s">
        <v>569</v>
      </c>
      <c r="K563" s="1" t="s">
        <v>1576</v>
      </c>
      <c r="L563" s="1" t="s">
        <v>993</v>
      </c>
      <c r="M563" s="1" t="s">
        <v>963</v>
      </c>
      <c r="O563" s="1" t="s">
        <v>964</v>
      </c>
      <c r="P563" s="1" t="s">
        <v>964</v>
      </c>
      <c r="Q563" s="1">
        <f t="shared" si="203"/>
        <v>1</v>
      </c>
      <c r="R563" s="1" t="s">
        <v>972</v>
      </c>
      <c r="V563" s="1" t="str">
        <f t="shared" si="184"/>
        <v>MCI (Tr)</v>
      </c>
      <c r="X563" s="1" t="s">
        <v>981</v>
      </c>
      <c r="Z563" s="1" t="s">
        <v>981</v>
      </c>
    </row>
    <row r="564" spans="1:29" ht="75" x14ac:dyDescent="0.25">
      <c r="A564" s="1">
        <v>110</v>
      </c>
      <c r="B564" s="1" t="s">
        <v>564</v>
      </c>
      <c r="C564" s="1">
        <v>96</v>
      </c>
      <c r="D564" s="1">
        <v>106</v>
      </c>
      <c r="E564" s="1" t="s">
        <v>572</v>
      </c>
      <c r="H564" s="1">
        <v>10</v>
      </c>
      <c r="I564" s="1" t="s">
        <v>480</v>
      </c>
      <c r="K564" s="1" t="s">
        <v>480</v>
      </c>
      <c r="L564" s="1" t="s">
        <v>1064</v>
      </c>
      <c r="M564" s="1" t="s">
        <v>984</v>
      </c>
      <c r="N564" s="1" t="s">
        <v>979</v>
      </c>
      <c r="Q564" s="1">
        <f t="shared" si="203"/>
        <v>1</v>
      </c>
      <c r="R564" s="1" t="s">
        <v>972</v>
      </c>
      <c r="S564" s="1">
        <f t="shared" ref="S564:S566" si="204">Q564</f>
        <v>1</v>
      </c>
      <c r="T564" s="1" t="s">
        <v>972</v>
      </c>
      <c r="U564" s="1" t="s">
        <v>1790</v>
      </c>
      <c r="V564" s="1" t="str">
        <f t="shared" si="184"/>
        <v>MCI (Tr) EVENT</v>
      </c>
      <c r="W564" s="1" t="str">
        <f t="shared" si="185"/>
        <v>MCI (Tr) EVENT</v>
      </c>
      <c r="X564" s="1" t="s">
        <v>1798</v>
      </c>
      <c r="Y564" s="1" t="s">
        <v>1798</v>
      </c>
      <c r="Z564" s="1" t="s">
        <v>1790</v>
      </c>
      <c r="AA564" s="1" t="s">
        <v>1790</v>
      </c>
      <c r="AB564" s="1" t="s">
        <v>1798</v>
      </c>
      <c r="AC564" s="1" t="s">
        <v>1798</v>
      </c>
    </row>
    <row r="565" spans="1:29" ht="75" x14ac:dyDescent="0.25">
      <c r="A565" s="1">
        <v>110</v>
      </c>
      <c r="B565" s="1" t="s">
        <v>564</v>
      </c>
      <c r="C565" s="1">
        <v>96</v>
      </c>
      <c r="D565" s="1">
        <v>106</v>
      </c>
      <c r="E565" s="1" t="s">
        <v>572</v>
      </c>
      <c r="H565" s="1">
        <v>10</v>
      </c>
      <c r="I565" s="1" t="s">
        <v>570</v>
      </c>
      <c r="K565" s="1" t="s">
        <v>1577</v>
      </c>
      <c r="L565" s="1" t="s">
        <v>1356</v>
      </c>
      <c r="M565" s="1" t="s">
        <v>963</v>
      </c>
      <c r="O565" s="1" t="s">
        <v>964</v>
      </c>
      <c r="P565" s="1" t="s">
        <v>964</v>
      </c>
      <c r="Q565" s="3">
        <f t="shared" si="203"/>
        <v>1</v>
      </c>
      <c r="R565" s="1" t="s">
        <v>965</v>
      </c>
      <c r="S565" s="1">
        <f t="shared" si="204"/>
        <v>1</v>
      </c>
      <c r="T565" s="1" t="s">
        <v>965</v>
      </c>
      <c r="V565" s="1" t="str">
        <f t="shared" si="184"/>
        <v>MCI (Br)</v>
      </c>
      <c r="W565" s="1" t="str">
        <f t="shared" si="185"/>
        <v>MCI (Br)</v>
      </c>
      <c r="X565" s="1" t="s">
        <v>981</v>
      </c>
      <c r="Y565" s="1" t="s">
        <v>981</v>
      </c>
      <c r="Z565" s="1" t="s">
        <v>981</v>
      </c>
      <c r="AA565" s="1" t="s">
        <v>981</v>
      </c>
      <c r="AB565" s="1" t="s">
        <v>981</v>
      </c>
      <c r="AC565" s="1" t="s">
        <v>981</v>
      </c>
    </row>
    <row r="566" spans="1:29" ht="150" x14ac:dyDescent="0.25">
      <c r="A566" s="1">
        <v>110</v>
      </c>
      <c r="B566" s="1" t="s">
        <v>564</v>
      </c>
      <c r="C566" s="1">
        <v>96</v>
      </c>
      <c r="D566" s="1">
        <v>106</v>
      </c>
      <c r="E566" s="1" t="s">
        <v>572</v>
      </c>
      <c r="H566" s="1">
        <v>10</v>
      </c>
      <c r="I566" s="1" t="s">
        <v>571</v>
      </c>
      <c r="K566" s="1" t="s">
        <v>1578</v>
      </c>
      <c r="L566" s="1" t="s">
        <v>1192</v>
      </c>
      <c r="M566" s="1" t="s">
        <v>984</v>
      </c>
      <c r="O566" s="1" t="s">
        <v>1097</v>
      </c>
      <c r="P566" s="1" t="s">
        <v>1097</v>
      </c>
      <c r="Q566" s="1">
        <f t="shared" si="203"/>
        <v>2</v>
      </c>
      <c r="R566" s="1" t="s">
        <v>981</v>
      </c>
      <c r="S566" s="1">
        <f t="shared" si="204"/>
        <v>2</v>
      </c>
      <c r="T566" s="1" t="s">
        <v>981</v>
      </c>
      <c r="U566" s="1" t="s">
        <v>1790</v>
      </c>
      <c r="V566" s="1" t="str">
        <f t="shared" si="184"/>
        <v>CI EVENT</v>
      </c>
      <c r="W566" s="1" t="str">
        <f t="shared" si="185"/>
        <v>CI EVENT</v>
      </c>
      <c r="X566" s="1" t="s">
        <v>1798</v>
      </c>
      <c r="Y566" s="1" t="s">
        <v>1798</v>
      </c>
      <c r="Z566" s="1" t="s">
        <v>1790</v>
      </c>
      <c r="AA566" s="1" t="s">
        <v>1790</v>
      </c>
      <c r="AB566" s="1" t="s">
        <v>1798</v>
      </c>
      <c r="AC566" s="1" t="s">
        <v>1798</v>
      </c>
    </row>
    <row r="567" spans="1:29" ht="210" x14ac:dyDescent="0.25">
      <c r="A567" s="1">
        <v>111</v>
      </c>
      <c r="B567" s="1" t="s">
        <v>573</v>
      </c>
      <c r="C567" s="1">
        <v>96</v>
      </c>
      <c r="D567" s="1">
        <v>105</v>
      </c>
      <c r="E567" s="1" t="s">
        <v>574</v>
      </c>
      <c r="H567" s="1">
        <v>2</v>
      </c>
      <c r="I567" s="1" t="s">
        <v>575</v>
      </c>
      <c r="K567" s="1" t="s">
        <v>1579</v>
      </c>
      <c r="L567" s="1" t="s">
        <v>1513</v>
      </c>
      <c r="M567" s="1" t="s">
        <v>960</v>
      </c>
      <c r="Q567" s="1">
        <f t="shared" ref="Q567" si="205">LEN(N567)+LEN(P567)</f>
        <v>0</v>
      </c>
      <c r="R567" s="1" t="s">
        <v>976</v>
      </c>
      <c r="S567" s="1">
        <f>Q567+Q568</f>
        <v>0</v>
      </c>
      <c r="T567" s="1" t="s">
        <v>976</v>
      </c>
      <c r="V567" s="1" t="str">
        <f t="shared" si="184"/>
        <v>INT/CSCH</v>
      </c>
      <c r="W567" s="1" t="str">
        <f t="shared" si="185"/>
        <v>INT/CSCH</v>
      </c>
      <c r="X567" s="1" t="s">
        <v>1799</v>
      </c>
      <c r="Y567" s="1" t="s">
        <v>1799</v>
      </c>
      <c r="Z567" s="1" t="s">
        <v>1799</v>
      </c>
      <c r="AA567" s="1" t="s">
        <v>1799</v>
      </c>
      <c r="AB567" s="1" t="s">
        <v>1799</v>
      </c>
      <c r="AC567" s="1" t="s">
        <v>1799</v>
      </c>
    </row>
    <row r="568" spans="1:29" ht="210" x14ac:dyDescent="0.25">
      <c r="A568" s="1">
        <v>111</v>
      </c>
      <c r="B568" s="1" t="s">
        <v>573</v>
      </c>
      <c r="C568" s="1">
        <v>96</v>
      </c>
      <c r="D568" s="1">
        <v>105</v>
      </c>
      <c r="E568" s="1" t="s">
        <v>574</v>
      </c>
      <c r="H568" s="1">
        <v>2</v>
      </c>
      <c r="I568" s="1" t="s">
        <v>575</v>
      </c>
      <c r="K568" s="1" t="s">
        <v>1580</v>
      </c>
      <c r="L568" s="1" t="s">
        <v>1048</v>
      </c>
      <c r="M568" s="1" t="s">
        <v>960</v>
      </c>
      <c r="Q568" s="1">
        <f t="shared" ref="Q568" si="206">LEN(N568)+LEN(P568)</f>
        <v>0</v>
      </c>
      <c r="R568" s="1" t="s">
        <v>976</v>
      </c>
      <c r="V568" s="1" t="str">
        <f t="shared" si="184"/>
        <v>INT/CSCH</v>
      </c>
      <c r="X568" s="1" t="s">
        <v>1799</v>
      </c>
      <c r="Z568" s="1" t="s">
        <v>1799</v>
      </c>
    </row>
    <row r="569" spans="1:29" ht="105" x14ac:dyDescent="0.25">
      <c r="A569" s="1">
        <v>111</v>
      </c>
      <c r="B569" s="1" t="s">
        <v>573</v>
      </c>
      <c r="C569" s="1">
        <v>96</v>
      </c>
      <c r="D569" s="1">
        <v>105</v>
      </c>
      <c r="E569" s="1" t="s">
        <v>574</v>
      </c>
      <c r="H569" s="1">
        <v>2</v>
      </c>
      <c r="I569" s="1" t="s">
        <v>576</v>
      </c>
      <c r="K569" s="1" t="s">
        <v>1581</v>
      </c>
      <c r="L569" s="1" t="s">
        <v>1029</v>
      </c>
      <c r="M569" s="1" t="s">
        <v>963</v>
      </c>
      <c r="Q569" s="1">
        <f t="shared" ref="Q569" si="207">LEN(N569)+LEN(P569)</f>
        <v>0</v>
      </c>
      <c r="R569" s="1" t="s">
        <v>976</v>
      </c>
      <c r="S569" s="1">
        <f>Q569</f>
        <v>0</v>
      </c>
      <c r="T569" s="1" t="s">
        <v>976</v>
      </c>
      <c r="V569" s="1" t="str">
        <f t="shared" si="184"/>
        <v>INT/CSCH</v>
      </c>
      <c r="W569" s="1" t="str">
        <f t="shared" si="185"/>
        <v>INT/CSCH</v>
      </c>
      <c r="X569" s="1" t="s">
        <v>1799</v>
      </c>
      <c r="Y569" s="1" t="s">
        <v>1799</v>
      </c>
      <c r="Z569" s="1" t="s">
        <v>1799</v>
      </c>
      <c r="AA569" s="1" t="s">
        <v>1799</v>
      </c>
      <c r="AB569" s="1" t="s">
        <v>1799</v>
      </c>
      <c r="AC569" s="1" t="s">
        <v>1799</v>
      </c>
    </row>
    <row r="570" spans="1:29" ht="165" x14ac:dyDescent="0.25">
      <c r="A570" s="1">
        <v>112</v>
      </c>
      <c r="B570" s="1" t="s">
        <v>578</v>
      </c>
      <c r="C570" s="1" t="s">
        <v>577</v>
      </c>
      <c r="D570" s="1" t="s">
        <v>579</v>
      </c>
      <c r="E570" s="1" t="s">
        <v>580</v>
      </c>
      <c r="H570" s="1">
        <v>18</v>
      </c>
      <c r="I570" s="1" t="s">
        <v>581</v>
      </c>
      <c r="K570" s="1" t="s">
        <v>581</v>
      </c>
      <c r="L570" s="1" t="s">
        <v>1504</v>
      </c>
      <c r="M570" s="1" t="s">
        <v>960</v>
      </c>
      <c r="Q570" s="1">
        <f t="shared" ref="Q570:Q572" si="208">LEN(N570)+LEN(P570)</f>
        <v>0</v>
      </c>
      <c r="R570" s="1" t="s">
        <v>976</v>
      </c>
      <c r="S570" s="1">
        <f t="shared" ref="S570:S577" si="209">Q570</f>
        <v>0</v>
      </c>
      <c r="T570" s="1" t="s">
        <v>976</v>
      </c>
      <c r="V570" s="1" t="str">
        <f t="shared" si="184"/>
        <v>INT/CSCH</v>
      </c>
      <c r="W570" s="1" t="str">
        <f t="shared" si="185"/>
        <v>INT/CSCH</v>
      </c>
      <c r="X570" s="1" t="s">
        <v>1799</v>
      </c>
      <c r="Y570" s="1" t="s">
        <v>1799</v>
      </c>
      <c r="Z570" s="1" t="s">
        <v>1799</v>
      </c>
      <c r="AA570" s="1" t="s">
        <v>1799</v>
      </c>
      <c r="AB570" s="1" t="s">
        <v>1799</v>
      </c>
      <c r="AC570" s="1" t="s">
        <v>1799</v>
      </c>
    </row>
    <row r="571" spans="1:29" ht="165" x14ac:dyDescent="0.25">
      <c r="A571" s="1">
        <v>112</v>
      </c>
      <c r="B571" s="1" t="s">
        <v>578</v>
      </c>
      <c r="C571" s="1" t="s">
        <v>577</v>
      </c>
      <c r="D571" s="1" t="s">
        <v>579</v>
      </c>
      <c r="E571" s="1" t="s">
        <v>580</v>
      </c>
      <c r="H571" s="1">
        <v>18</v>
      </c>
      <c r="I571" s="1" t="s">
        <v>582</v>
      </c>
      <c r="K571" s="1" t="s">
        <v>582</v>
      </c>
      <c r="L571" s="1" t="s">
        <v>1054</v>
      </c>
      <c r="M571" s="1" t="s">
        <v>960</v>
      </c>
      <c r="N571" s="1" t="s">
        <v>1084</v>
      </c>
      <c r="Q571" s="3">
        <f t="shared" si="208"/>
        <v>1</v>
      </c>
      <c r="R571" s="1" t="s">
        <v>972</v>
      </c>
      <c r="S571" s="1">
        <f t="shared" si="209"/>
        <v>1</v>
      </c>
      <c r="T571" s="1" t="s">
        <v>972</v>
      </c>
      <c r="V571" s="1" t="str">
        <f t="shared" si="184"/>
        <v>MCI (Tr)</v>
      </c>
      <c r="W571" s="1" t="str">
        <f t="shared" si="185"/>
        <v>MCI (Tr)</v>
      </c>
      <c r="X571" s="1" t="s">
        <v>981</v>
      </c>
      <c r="Y571" s="1" t="s">
        <v>981</v>
      </c>
      <c r="Z571" s="1" t="s">
        <v>981</v>
      </c>
      <c r="AA571" s="1" t="s">
        <v>981</v>
      </c>
      <c r="AB571" s="1" t="s">
        <v>981</v>
      </c>
      <c r="AC571" s="1" t="s">
        <v>981</v>
      </c>
    </row>
    <row r="572" spans="1:29" ht="165" x14ac:dyDescent="0.25">
      <c r="A572" s="1">
        <v>112</v>
      </c>
      <c r="B572" s="1" t="s">
        <v>578</v>
      </c>
      <c r="C572" s="1" t="s">
        <v>577</v>
      </c>
      <c r="D572" s="1" t="s">
        <v>579</v>
      </c>
      <c r="E572" s="1" t="s">
        <v>580</v>
      </c>
      <c r="H572" s="1">
        <v>18</v>
      </c>
      <c r="I572" s="1" t="s">
        <v>583</v>
      </c>
      <c r="K572" s="1" t="s">
        <v>1582</v>
      </c>
      <c r="L572" s="1" t="s">
        <v>1029</v>
      </c>
      <c r="M572" s="1" t="s">
        <v>963</v>
      </c>
      <c r="Q572" s="1">
        <f t="shared" si="208"/>
        <v>0</v>
      </c>
      <c r="R572" s="1" t="s">
        <v>976</v>
      </c>
      <c r="S572" s="1">
        <f t="shared" si="209"/>
        <v>0</v>
      </c>
      <c r="T572" s="1" t="s">
        <v>976</v>
      </c>
      <c r="V572" s="1" t="str">
        <f t="shared" si="184"/>
        <v>INT/CSCH</v>
      </c>
      <c r="W572" s="1" t="str">
        <f t="shared" si="185"/>
        <v>INT/CSCH</v>
      </c>
      <c r="X572" s="1" t="s">
        <v>1799</v>
      </c>
      <c r="Y572" s="1" t="s">
        <v>1799</v>
      </c>
      <c r="Z572" s="1" t="s">
        <v>1799</v>
      </c>
      <c r="AA572" s="1" t="s">
        <v>1799</v>
      </c>
      <c r="AB572" s="1" t="s">
        <v>1799</v>
      </c>
      <c r="AC572" s="1" t="s">
        <v>1799</v>
      </c>
    </row>
    <row r="573" spans="1:29" ht="165" x14ac:dyDescent="0.25">
      <c r="A573" s="1">
        <v>112</v>
      </c>
      <c r="B573" s="1" t="s">
        <v>578</v>
      </c>
      <c r="C573" s="1" t="s">
        <v>577</v>
      </c>
      <c r="D573" s="1" t="s">
        <v>579</v>
      </c>
      <c r="E573" s="1" t="s">
        <v>580</v>
      </c>
      <c r="H573" s="1">
        <v>18</v>
      </c>
      <c r="I573" s="1" t="s">
        <v>584</v>
      </c>
      <c r="K573" s="1" t="s">
        <v>1583</v>
      </c>
      <c r="L573" s="1" t="s">
        <v>1059</v>
      </c>
      <c r="M573" s="1" t="s">
        <v>1060</v>
      </c>
      <c r="N573" s="1" t="s">
        <v>971</v>
      </c>
      <c r="Q573" s="3">
        <f t="shared" ref="Q573:Q580" si="210">LEN(N573)+LEN(P573)</f>
        <v>1</v>
      </c>
      <c r="R573" s="1" t="s">
        <v>972</v>
      </c>
      <c r="S573" s="1">
        <f>Q573</f>
        <v>1</v>
      </c>
      <c r="T573" s="1" t="s">
        <v>972</v>
      </c>
      <c r="V573" s="1" t="str">
        <f t="shared" ref="V573:V636" si="211">IF(ISBLANK(U573),R573,CONCATENATE(R573," ",U573))</f>
        <v>MCI (Tr)</v>
      </c>
      <c r="W573" s="1" t="str">
        <f t="shared" ref="W573:W636" si="212">IF(ISBLANK(T573),"",IF(ISBLANK(U573),T573,CONCATENATE(T573," ",U573)))</f>
        <v>MCI (Tr)</v>
      </c>
      <c r="X573" s="1" t="s">
        <v>981</v>
      </c>
      <c r="Y573" s="1" t="s">
        <v>981</v>
      </c>
      <c r="Z573" s="1" t="s">
        <v>981</v>
      </c>
      <c r="AA573" s="1" t="s">
        <v>981</v>
      </c>
      <c r="AB573" s="1" t="s">
        <v>981</v>
      </c>
      <c r="AC573" s="1" t="s">
        <v>981</v>
      </c>
    </row>
    <row r="574" spans="1:29" ht="165" x14ac:dyDescent="0.25">
      <c r="A574" s="1">
        <v>112</v>
      </c>
      <c r="B574" s="1" t="s">
        <v>578</v>
      </c>
      <c r="C574" s="1" t="s">
        <v>577</v>
      </c>
      <c r="D574" s="1" t="s">
        <v>579</v>
      </c>
      <c r="E574" s="1" t="s">
        <v>580</v>
      </c>
      <c r="H574" s="1">
        <v>18</v>
      </c>
      <c r="I574" s="1" t="s">
        <v>585</v>
      </c>
      <c r="K574" s="1" t="s">
        <v>1507</v>
      </c>
      <c r="L574" s="1" t="s">
        <v>1064</v>
      </c>
      <c r="M574" s="1" t="s">
        <v>984</v>
      </c>
      <c r="N574" s="1" t="s">
        <v>979</v>
      </c>
      <c r="Q574" s="1">
        <f t="shared" si="210"/>
        <v>1</v>
      </c>
      <c r="R574" s="1" t="s">
        <v>972</v>
      </c>
      <c r="S574" s="1">
        <f t="shared" si="209"/>
        <v>1</v>
      </c>
      <c r="T574" s="1" t="s">
        <v>972</v>
      </c>
      <c r="U574" s="1" t="s">
        <v>1790</v>
      </c>
      <c r="V574" s="1" t="str">
        <f t="shared" si="211"/>
        <v>MCI (Tr) EVENT</v>
      </c>
      <c r="W574" s="1" t="str">
        <f t="shared" si="212"/>
        <v>MCI (Tr) EVENT</v>
      </c>
      <c r="X574" s="1" t="s">
        <v>1798</v>
      </c>
      <c r="Y574" s="1" t="s">
        <v>1798</v>
      </c>
      <c r="Z574" s="1" t="s">
        <v>1790</v>
      </c>
      <c r="AA574" s="1" t="s">
        <v>1790</v>
      </c>
      <c r="AB574" s="1" t="s">
        <v>1798</v>
      </c>
      <c r="AC574" s="1" t="s">
        <v>1798</v>
      </c>
    </row>
    <row r="575" spans="1:29" ht="165" x14ac:dyDescent="0.25">
      <c r="A575" s="1">
        <v>112</v>
      </c>
      <c r="B575" s="1" t="s">
        <v>578</v>
      </c>
      <c r="C575" s="1" t="s">
        <v>577</v>
      </c>
      <c r="D575" s="1" t="s">
        <v>579</v>
      </c>
      <c r="E575" s="1" t="s">
        <v>580</v>
      </c>
      <c r="H575" s="1">
        <v>18</v>
      </c>
      <c r="I575" s="1" t="s">
        <v>586</v>
      </c>
      <c r="K575" s="1" t="s">
        <v>480</v>
      </c>
      <c r="L575" s="1" t="s">
        <v>1064</v>
      </c>
      <c r="M575" s="1" t="s">
        <v>984</v>
      </c>
      <c r="N575" s="1" t="s">
        <v>979</v>
      </c>
      <c r="Q575" s="1">
        <f t="shared" si="210"/>
        <v>1</v>
      </c>
      <c r="R575" s="1" t="s">
        <v>972</v>
      </c>
      <c r="S575" s="1">
        <f t="shared" si="209"/>
        <v>1</v>
      </c>
      <c r="T575" s="1" t="s">
        <v>972</v>
      </c>
      <c r="U575" s="1" t="s">
        <v>1790</v>
      </c>
      <c r="V575" s="1" t="str">
        <f t="shared" si="211"/>
        <v>MCI (Tr) EVENT</v>
      </c>
      <c r="W575" s="1" t="str">
        <f t="shared" si="212"/>
        <v>MCI (Tr) EVENT</v>
      </c>
      <c r="X575" s="1" t="s">
        <v>1798</v>
      </c>
      <c r="Y575" s="1" t="s">
        <v>1798</v>
      </c>
      <c r="Z575" s="1" t="s">
        <v>1790</v>
      </c>
      <c r="AA575" s="1" t="s">
        <v>1790</v>
      </c>
      <c r="AB575" s="1" t="s">
        <v>1798</v>
      </c>
      <c r="AC575" s="1" t="s">
        <v>1798</v>
      </c>
    </row>
    <row r="576" spans="1:29" ht="165" x14ac:dyDescent="0.25">
      <c r="A576" s="1">
        <v>112</v>
      </c>
      <c r="B576" s="1" t="s">
        <v>578</v>
      </c>
      <c r="C576" s="1" t="s">
        <v>577</v>
      </c>
      <c r="D576" s="1" t="s">
        <v>579</v>
      </c>
      <c r="E576" s="1" t="s">
        <v>580</v>
      </c>
      <c r="H576" s="1">
        <v>18</v>
      </c>
      <c r="I576" s="1" t="s">
        <v>587</v>
      </c>
      <c r="K576" s="1" t="s">
        <v>1584</v>
      </c>
      <c r="L576" s="1" t="s">
        <v>1585</v>
      </c>
      <c r="M576" s="1" t="s">
        <v>960</v>
      </c>
      <c r="N576" s="1" t="s">
        <v>1084</v>
      </c>
      <c r="Q576" s="3">
        <f t="shared" si="210"/>
        <v>1</v>
      </c>
      <c r="R576" s="1" t="s">
        <v>972</v>
      </c>
      <c r="S576" s="1">
        <f>Q576</f>
        <v>1</v>
      </c>
      <c r="T576" s="1" t="s">
        <v>972</v>
      </c>
      <c r="V576" s="1" t="str">
        <f t="shared" si="211"/>
        <v>MCI (Tr)</v>
      </c>
      <c r="W576" s="1" t="str">
        <f t="shared" si="212"/>
        <v>MCI (Tr)</v>
      </c>
      <c r="X576" s="1" t="s">
        <v>981</v>
      </c>
      <c r="Y576" s="1" t="s">
        <v>981</v>
      </c>
      <c r="Z576" s="1" t="s">
        <v>981</v>
      </c>
      <c r="AA576" s="1" t="s">
        <v>981</v>
      </c>
      <c r="AB576" s="1" t="s">
        <v>981</v>
      </c>
      <c r="AC576" s="1" t="s">
        <v>981</v>
      </c>
    </row>
    <row r="577" spans="1:29" ht="165" x14ac:dyDescent="0.25">
      <c r="A577" s="1">
        <v>112</v>
      </c>
      <c r="B577" s="1" t="s">
        <v>578</v>
      </c>
      <c r="C577" s="1" t="s">
        <v>577</v>
      </c>
      <c r="D577" s="1" t="s">
        <v>579</v>
      </c>
      <c r="E577" s="1" t="s">
        <v>580</v>
      </c>
      <c r="H577" s="1">
        <v>18</v>
      </c>
      <c r="I577" s="1" t="s">
        <v>588</v>
      </c>
      <c r="K577" s="1" t="s">
        <v>1586</v>
      </c>
      <c r="L577" s="1" t="s">
        <v>1452</v>
      </c>
      <c r="M577" s="1" t="s">
        <v>963</v>
      </c>
      <c r="N577" s="1" t="s">
        <v>971</v>
      </c>
      <c r="O577" s="1" t="s">
        <v>964</v>
      </c>
      <c r="P577" s="1" t="s">
        <v>964</v>
      </c>
      <c r="Q577" s="1">
        <f t="shared" si="210"/>
        <v>2</v>
      </c>
      <c r="R577" s="1" t="s">
        <v>981</v>
      </c>
      <c r="S577" s="1">
        <f t="shared" si="209"/>
        <v>2</v>
      </c>
      <c r="T577" s="1" t="s">
        <v>981</v>
      </c>
      <c r="V577" s="1" t="str">
        <f t="shared" si="211"/>
        <v>CI</v>
      </c>
      <c r="W577" s="1" t="str">
        <f t="shared" si="212"/>
        <v>CI</v>
      </c>
      <c r="X577" s="1" t="s">
        <v>981</v>
      </c>
      <c r="Y577" s="1" t="s">
        <v>981</v>
      </c>
      <c r="Z577" s="1" t="s">
        <v>981</v>
      </c>
      <c r="AA577" s="1" t="s">
        <v>981</v>
      </c>
      <c r="AB577" s="1" t="s">
        <v>981</v>
      </c>
      <c r="AC577" s="1" t="s">
        <v>981</v>
      </c>
    </row>
    <row r="578" spans="1:29" ht="165" x14ac:dyDescent="0.25">
      <c r="A578" s="1">
        <v>112</v>
      </c>
      <c r="B578" s="1" t="s">
        <v>578</v>
      </c>
      <c r="C578" s="1" t="s">
        <v>577</v>
      </c>
      <c r="D578" s="1" t="s">
        <v>579</v>
      </c>
      <c r="E578" s="1" t="s">
        <v>580</v>
      </c>
      <c r="H578" s="1">
        <v>18</v>
      </c>
      <c r="I578" s="1" t="s">
        <v>1775</v>
      </c>
      <c r="K578" s="1" t="s">
        <v>1587</v>
      </c>
      <c r="L578" s="1" t="s">
        <v>1015</v>
      </c>
      <c r="M578" s="1" t="s">
        <v>984</v>
      </c>
      <c r="O578" s="1" t="s">
        <v>964</v>
      </c>
      <c r="P578" s="1" t="s">
        <v>964</v>
      </c>
      <c r="Q578" s="3">
        <f t="shared" si="210"/>
        <v>1</v>
      </c>
      <c r="R578" s="1" t="s">
        <v>965</v>
      </c>
      <c r="S578" s="1">
        <f>Q578+Q579</f>
        <v>2</v>
      </c>
      <c r="T578" s="1" t="s">
        <v>981</v>
      </c>
      <c r="U578" s="1" t="s">
        <v>1790</v>
      </c>
      <c r="V578" s="1" t="str">
        <f t="shared" si="211"/>
        <v>MCI (Br) EVENT</v>
      </c>
      <c r="W578" s="1" t="str">
        <f t="shared" si="212"/>
        <v>CI EVENT</v>
      </c>
      <c r="X578" s="1" t="s">
        <v>1798</v>
      </c>
      <c r="Y578" s="1" t="s">
        <v>1798</v>
      </c>
      <c r="Z578" s="1" t="s">
        <v>1790</v>
      </c>
      <c r="AA578" s="1" t="s">
        <v>1790</v>
      </c>
      <c r="AB578" s="1" t="s">
        <v>1798</v>
      </c>
      <c r="AC578" s="1" t="s">
        <v>1798</v>
      </c>
    </row>
    <row r="579" spans="1:29" ht="165" x14ac:dyDescent="0.25">
      <c r="A579" s="1">
        <v>112</v>
      </c>
      <c r="B579" s="1" t="s">
        <v>578</v>
      </c>
      <c r="C579" s="1" t="s">
        <v>577</v>
      </c>
      <c r="D579" s="1" t="s">
        <v>579</v>
      </c>
      <c r="E579" s="1" t="s">
        <v>580</v>
      </c>
      <c r="H579" s="1">
        <v>18</v>
      </c>
      <c r="I579" s="1" t="s">
        <v>1775</v>
      </c>
      <c r="K579" s="1" t="s">
        <v>1588</v>
      </c>
      <c r="L579" s="1" t="s">
        <v>1466</v>
      </c>
      <c r="M579" s="1" t="s">
        <v>984</v>
      </c>
      <c r="O579" s="1" t="s">
        <v>964</v>
      </c>
      <c r="P579" s="1" t="s">
        <v>964</v>
      </c>
      <c r="Q579" s="3">
        <f t="shared" si="210"/>
        <v>1</v>
      </c>
      <c r="R579" s="1" t="s">
        <v>965</v>
      </c>
      <c r="U579" s="1" t="s">
        <v>1790</v>
      </c>
      <c r="V579" s="1" t="str">
        <f t="shared" si="211"/>
        <v>MCI (Br) EVENT</v>
      </c>
      <c r="X579" s="1" t="s">
        <v>1798</v>
      </c>
      <c r="Z579" s="1" t="s">
        <v>1790</v>
      </c>
    </row>
    <row r="580" spans="1:29" ht="165" x14ac:dyDescent="0.25">
      <c r="A580" s="1">
        <v>112</v>
      </c>
      <c r="B580" s="1" t="s">
        <v>578</v>
      </c>
      <c r="C580" s="1" t="s">
        <v>577</v>
      </c>
      <c r="D580" s="1" t="s">
        <v>579</v>
      </c>
      <c r="E580" s="1" t="s">
        <v>580</v>
      </c>
      <c r="H580" s="1">
        <v>18</v>
      </c>
      <c r="I580" s="1" t="s">
        <v>589</v>
      </c>
      <c r="K580" s="1" t="s">
        <v>589</v>
      </c>
      <c r="L580" s="1" t="s">
        <v>988</v>
      </c>
      <c r="M580" s="1" t="s">
        <v>960</v>
      </c>
      <c r="Q580" s="1">
        <f t="shared" si="210"/>
        <v>0</v>
      </c>
      <c r="R580" s="1" t="s">
        <v>976</v>
      </c>
      <c r="S580" s="1">
        <f>Q580</f>
        <v>0</v>
      </c>
      <c r="T580" s="1" t="s">
        <v>976</v>
      </c>
      <c r="V580" s="1" t="str">
        <f t="shared" si="211"/>
        <v>INT/CSCH</v>
      </c>
      <c r="W580" s="1" t="str">
        <f t="shared" si="212"/>
        <v>INT/CSCH</v>
      </c>
      <c r="X580" s="1" t="s">
        <v>1799</v>
      </c>
      <c r="Y580" s="1" t="s">
        <v>1799</v>
      </c>
      <c r="Z580" s="1" t="s">
        <v>1799</v>
      </c>
      <c r="AA580" s="1" t="s">
        <v>1799</v>
      </c>
      <c r="AB580" s="1" t="s">
        <v>1799</v>
      </c>
      <c r="AC580" s="1" t="s">
        <v>1799</v>
      </c>
    </row>
    <row r="581" spans="1:29" ht="165" x14ac:dyDescent="0.25">
      <c r="A581" s="1">
        <v>112</v>
      </c>
      <c r="B581" s="1" t="s">
        <v>578</v>
      </c>
      <c r="C581" s="1" t="s">
        <v>577</v>
      </c>
      <c r="D581" s="1" t="s">
        <v>579</v>
      </c>
      <c r="E581" s="1" t="s">
        <v>580</v>
      </c>
      <c r="H581" s="1">
        <v>18</v>
      </c>
      <c r="I581" s="1" t="s">
        <v>590</v>
      </c>
      <c r="K581" s="1" t="s">
        <v>1589</v>
      </c>
      <c r="L581" s="1" t="s">
        <v>1590</v>
      </c>
      <c r="M581" s="1" t="s">
        <v>960</v>
      </c>
      <c r="Q581" s="1">
        <f t="shared" ref="Q581" si="213">LEN(N581)+LEN(P581)</f>
        <v>0</v>
      </c>
      <c r="R581" s="1" t="s">
        <v>976</v>
      </c>
      <c r="S581" s="1">
        <f t="shared" ref="S581:S585" si="214">Q581</f>
        <v>0</v>
      </c>
      <c r="T581" s="1" t="s">
        <v>976</v>
      </c>
      <c r="U581" s="1" t="s">
        <v>1790</v>
      </c>
      <c r="V581" s="1" t="str">
        <f t="shared" si="211"/>
        <v>INT/CSCH EVENT</v>
      </c>
      <c r="W581" s="1" t="str">
        <f t="shared" si="212"/>
        <v>INT/CSCH EVENT</v>
      </c>
      <c r="X581" s="1" t="s">
        <v>1799</v>
      </c>
      <c r="Y581" s="1" t="s">
        <v>1799</v>
      </c>
      <c r="Z581" s="1" t="s">
        <v>1790</v>
      </c>
      <c r="AA581" s="1" t="s">
        <v>1790</v>
      </c>
      <c r="AB581" s="1" t="s">
        <v>1066</v>
      </c>
      <c r="AC581" s="1" t="s">
        <v>1805</v>
      </c>
    </row>
    <row r="582" spans="1:29" ht="165" x14ac:dyDescent="0.25">
      <c r="A582" s="1">
        <v>112</v>
      </c>
      <c r="B582" s="1" t="s">
        <v>578</v>
      </c>
      <c r="C582" s="1" t="s">
        <v>577</v>
      </c>
      <c r="D582" s="1" t="s">
        <v>579</v>
      </c>
      <c r="E582" s="1" t="s">
        <v>580</v>
      </c>
      <c r="H582" s="1">
        <v>18</v>
      </c>
      <c r="I582" s="1" t="s">
        <v>591</v>
      </c>
      <c r="K582" s="1" t="s">
        <v>925</v>
      </c>
      <c r="L582" s="1" t="s">
        <v>1007</v>
      </c>
      <c r="M582" s="1" t="s">
        <v>984</v>
      </c>
      <c r="O582" s="1" t="s">
        <v>964</v>
      </c>
      <c r="P582" s="1" t="s">
        <v>964</v>
      </c>
      <c r="Q582" s="1">
        <f t="shared" ref="Q582:Q584" si="215">LEN(N582)+LEN(P582)</f>
        <v>1</v>
      </c>
      <c r="R582" s="1" t="s">
        <v>965</v>
      </c>
      <c r="S582" s="1">
        <f t="shared" si="214"/>
        <v>1</v>
      </c>
      <c r="T582" s="1" t="s">
        <v>965</v>
      </c>
      <c r="U582" s="1" t="s">
        <v>1790</v>
      </c>
      <c r="V582" s="1" t="str">
        <f t="shared" si="211"/>
        <v>MCI (Br) EVENT</v>
      </c>
      <c r="W582" s="1" t="str">
        <f t="shared" si="212"/>
        <v>MCI (Br) EVENT</v>
      </c>
      <c r="X582" s="1" t="s">
        <v>1798</v>
      </c>
      <c r="Y582" s="1" t="s">
        <v>1798</v>
      </c>
      <c r="Z582" s="1" t="s">
        <v>1790</v>
      </c>
      <c r="AA582" s="1" t="s">
        <v>1790</v>
      </c>
      <c r="AB582" s="1" t="s">
        <v>1798</v>
      </c>
      <c r="AC582" s="1" t="s">
        <v>1798</v>
      </c>
    </row>
    <row r="583" spans="1:29" ht="165" x14ac:dyDescent="0.25">
      <c r="A583" s="1">
        <v>112</v>
      </c>
      <c r="B583" s="1" t="s">
        <v>578</v>
      </c>
      <c r="C583" s="1" t="s">
        <v>577</v>
      </c>
      <c r="D583" s="1" t="s">
        <v>579</v>
      </c>
      <c r="E583" s="1" t="s">
        <v>580</v>
      </c>
      <c r="H583" s="1">
        <v>18</v>
      </c>
      <c r="I583" s="1" t="s">
        <v>592</v>
      </c>
      <c r="K583" s="1" t="s">
        <v>1591</v>
      </c>
      <c r="L583" s="1" t="s">
        <v>991</v>
      </c>
      <c r="M583" s="1" t="s">
        <v>960</v>
      </c>
      <c r="Q583" s="1">
        <f t="shared" si="215"/>
        <v>0</v>
      </c>
      <c r="R583" s="1" t="s">
        <v>976</v>
      </c>
      <c r="S583" s="1">
        <f>Q583</f>
        <v>0</v>
      </c>
      <c r="T583" s="1" t="s">
        <v>976</v>
      </c>
      <c r="V583" s="1" t="str">
        <f t="shared" si="211"/>
        <v>INT/CSCH</v>
      </c>
      <c r="W583" s="1" t="str">
        <f t="shared" si="212"/>
        <v>INT/CSCH</v>
      </c>
      <c r="X583" s="1" t="s">
        <v>1799</v>
      </c>
      <c r="Y583" s="1" t="s">
        <v>1799</v>
      </c>
      <c r="Z583" s="1" t="s">
        <v>1799</v>
      </c>
      <c r="AA583" s="1" t="s">
        <v>1799</v>
      </c>
      <c r="AB583" s="1" t="s">
        <v>1799</v>
      </c>
      <c r="AC583" s="1" t="s">
        <v>1799</v>
      </c>
    </row>
    <row r="584" spans="1:29" ht="165" x14ac:dyDescent="0.25">
      <c r="A584" s="1">
        <v>112</v>
      </c>
      <c r="B584" s="1" t="s">
        <v>578</v>
      </c>
      <c r="C584" s="1" t="s">
        <v>577</v>
      </c>
      <c r="D584" s="1" t="s">
        <v>579</v>
      </c>
      <c r="E584" s="1" t="s">
        <v>580</v>
      </c>
      <c r="H584" s="1">
        <v>18</v>
      </c>
      <c r="I584" s="1" t="s">
        <v>593</v>
      </c>
      <c r="K584" s="1" t="s">
        <v>1507</v>
      </c>
      <c r="L584" s="1" t="s">
        <v>1064</v>
      </c>
      <c r="M584" s="1" t="s">
        <v>984</v>
      </c>
      <c r="N584" s="1" t="s">
        <v>979</v>
      </c>
      <c r="Q584" s="1">
        <f t="shared" si="215"/>
        <v>1</v>
      </c>
      <c r="R584" s="1" t="s">
        <v>972</v>
      </c>
      <c r="S584" s="1">
        <f t="shared" si="214"/>
        <v>1</v>
      </c>
      <c r="T584" s="1" t="s">
        <v>972</v>
      </c>
      <c r="U584" s="1" t="s">
        <v>1790</v>
      </c>
      <c r="V584" s="1" t="str">
        <f t="shared" si="211"/>
        <v>MCI (Tr) EVENT</v>
      </c>
      <c r="W584" s="1" t="str">
        <f t="shared" si="212"/>
        <v>MCI (Tr) EVENT</v>
      </c>
      <c r="X584" s="1" t="s">
        <v>1798</v>
      </c>
      <c r="Y584" s="1" t="s">
        <v>1798</v>
      </c>
      <c r="Z584" s="1" t="s">
        <v>1790</v>
      </c>
      <c r="AA584" s="1" t="s">
        <v>1790</v>
      </c>
      <c r="AB584" s="1" t="s">
        <v>1798</v>
      </c>
      <c r="AC584" s="1" t="s">
        <v>1798</v>
      </c>
    </row>
    <row r="585" spans="1:29" ht="165" x14ac:dyDescent="0.25">
      <c r="A585" s="1">
        <v>112</v>
      </c>
      <c r="B585" s="1" t="s">
        <v>578</v>
      </c>
      <c r="C585" s="1" t="s">
        <v>577</v>
      </c>
      <c r="D585" s="1" t="s">
        <v>579</v>
      </c>
      <c r="E585" s="1" t="s">
        <v>580</v>
      </c>
      <c r="H585" s="1">
        <v>18</v>
      </c>
      <c r="I585" s="1" t="s">
        <v>594</v>
      </c>
      <c r="K585" s="1" t="s">
        <v>840</v>
      </c>
      <c r="L585" s="1" t="s">
        <v>1007</v>
      </c>
      <c r="M585" s="1" t="s">
        <v>984</v>
      </c>
      <c r="O585" s="1" t="s">
        <v>964</v>
      </c>
      <c r="P585" s="1" t="s">
        <v>964</v>
      </c>
      <c r="Q585" s="1">
        <f t="shared" ref="Q585" si="216">LEN(N585)+LEN(P585)</f>
        <v>1</v>
      </c>
      <c r="R585" s="1" t="s">
        <v>965</v>
      </c>
      <c r="S585" s="1">
        <f t="shared" si="214"/>
        <v>1</v>
      </c>
      <c r="T585" s="1" t="s">
        <v>965</v>
      </c>
      <c r="U585" s="1" t="s">
        <v>1790</v>
      </c>
      <c r="V585" s="1" t="str">
        <f t="shared" si="211"/>
        <v>MCI (Br) EVENT</v>
      </c>
      <c r="W585" s="1" t="str">
        <f t="shared" si="212"/>
        <v>MCI (Br) EVENT</v>
      </c>
      <c r="X585" s="1" t="s">
        <v>1798</v>
      </c>
      <c r="Y585" s="1" t="s">
        <v>1798</v>
      </c>
      <c r="Z585" s="1" t="s">
        <v>1790</v>
      </c>
      <c r="AA585" s="1" t="s">
        <v>1790</v>
      </c>
      <c r="AB585" s="1" t="s">
        <v>1798</v>
      </c>
      <c r="AC585" s="1" t="s">
        <v>1798</v>
      </c>
    </row>
    <row r="586" spans="1:29" ht="165" x14ac:dyDescent="0.25">
      <c r="A586" s="1">
        <v>112</v>
      </c>
      <c r="B586" s="1" t="s">
        <v>578</v>
      </c>
      <c r="C586" s="1" t="s">
        <v>577</v>
      </c>
      <c r="D586" s="1" t="s">
        <v>579</v>
      </c>
      <c r="E586" s="1" t="s">
        <v>580</v>
      </c>
      <c r="H586" s="1">
        <v>18</v>
      </c>
      <c r="I586" s="1" t="s">
        <v>595</v>
      </c>
      <c r="K586" s="1" t="s">
        <v>1594</v>
      </c>
      <c r="L586" s="1" t="s">
        <v>1192</v>
      </c>
      <c r="M586" s="1" t="s">
        <v>984</v>
      </c>
      <c r="O586" s="1" t="s">
        <v>964</v>
      </c>
      <c r="P586" s="1" t="s">
        <v>964</v>
      </c>
      <c r="Q586" s="1">
        <f t="shared" ref="Q586:Q587" si="217">LEN(N586)+LEN(P586)</f>
        <v>1</v>
      </c>
      <c r="R586" s="1" t="s">
        <v>965</v>
      </c>
      <c r="S586" s="1">
        <f>Q586</f>
        <v>1</v>
      </c>
      <c r="T586" s="1" t="s">
        <v>965</v>
      </c>
      <c r="U586" s="1" t="s">
        <v>1790</v>
      </c>
      <c r="V586" s="1" t="str">
        <f t="shared" si="211"/>
        <v>MCI (Br) EVENT</v>
      </c>
      <c r="W586" s="1" t="str">
        <f t="shared" si="212"/>
        <v>MCI (Br) EVENT</v>
      </c>
      <c r="X586" s="1" t="s">
        <v>1798</v>
      </c>
      <c r="Y586" s="1" t="s">
        <v>1798</v>
      </c>
      <c r="Z586" s="1" t="s">
        <v>1790</v>
      </c>
      <c r="AA586" s="1" t="s">
        <v>1790</v>
      </c>
      <c r="AB586" s="1" t="s">
        <v>1798</v>
      </c>
      <c r="AC586" s="1" t="s">
        <v>1798</v>
      </c>
    </row>
    <row r="587" spans="1:29" ht="165" x14ac:dyDescent="0.25">
      <c r="A587" s="1">
        <v>112</v>
      </c>
      <c r="B587" s="1" t="s">
        <v>578</v>
      </c>
      <c r="C587" s="1" t="s">
        <v>577</v>
      </c>
      <c r="D587" s="1" t="s">
        <v>579</v>
      </c>
      <c r="E587" s="1" t="s">
        <v>580</v>
      </c>
      <c r="H587" s="1">
        <v>18</v>
      </c>
      <c r="I587" s="1" t="s">
        <v>596</v>
      </c>
      <c r="K587" s="1" t="s">
        <v>1592</v>
      </c>
      <c r="L587" s="1" t="s">
        <v>1596</v>
      </c>
      <c r="M587" s="1" t="s">
        <v>960</v>
      </c>
      <c r="O587" s="1" t="s">
        <v>1003</v>
      </c>
      <c r="P587" s="1" t="s">
        <v>1003</v>
      </c>
      <c r="Q587" s="1">
        <f t="shared" si="217"/>
        <v>1</v>
      </c>
      <c r="R587" s="1" t="s">
        <v>965</v>
      </c>
      <c r="S587" s="1">
        <f>Q587+Q588</f>
        <v>2</v>
      </c>
      <c r="T587" s="1" t="s">
        <v>981</v>
      </c>
      <c r="V587" s="1" t="str">
        <f t="shared" si="211"/>
        <v>MCI (Br)</v>
      </c>
      <c r="W587" s="1" t="str">
        <f t="shared" si="212"/>
        <v>CI</v>
      </c>
      <c r="X587" s="1" t="s">
        <v>981</v>
      </c>
      <c r="Y587" s="1" t="s">
        <v>981</v>
      </c>
      <c r="Z587" s="1" t="s">
        <v>981</v>
      </c>
      <c r="AA587" s="1" t="s">
        <v>981</v>
      </c>
      <c r="AB587" s="1" t="s">
        <v>981</v>
      </c>
      <c r="AC587" s="1" t="s">
        <v>981</v>
      </c>
    </row>
    <row r="588" spans="1:29" ht="165" x14ac:dyDescent="0.25">
      <c r="A588" s="1">
        <v>112</v>
      </c>
      <c r="B588" s="1" t="s">
        <v>578</v>
      </c>
      <c r="C588" s="1" t="s">
        <v>577</v>
      </c>
      <c r="D588" s="1" t="s">
        <v>579</v>
      </c>
      <c r="E588" s="1" t="s">
        <v>580</v>
      </c>
      <c r="H588" s="1">
        <v>18</v>
      </c>
      <c r="I588" s="1" t="s">
        <v>596</v>
      </c>
      <c r="K588" s="1" t="s">
        <v>1595</v>
      </c>
      <c r="L588" s="1" t="s">
        <v>1125</v>
      </c>
      <c r="M588" s="1" t="s">
        <v>960</v>
      </c>
      <c r="O588" s="1" t="s">
        <v>1003</v>
      </c>
      <c r="P588" s="1" t="s">
        <v>1003</v>
      </c>
      <c r="Q588" s="1">
        <f t="shared" ref="Q588" si="218">LEN(N588)+LEN(P588)</f>
        <v>1</v>
      </c>
      <c r="R588" s="1" t="s">
        <v>965</v>
      </c>
      <c r="V588" s="1" t="str">
        <f t="shared" si="211"/>
        <v>MCI (Br)</v>
      </c>
      <c r="X588" s="1" t="s">
        <v>981</v>
      </c>
      <c r="Z588" s="1" t="s">
        <v>981</v>
      </c>
    </row>
    <row r="589" spans="1:29" ht="165" x14ac:dyDescent="0.25">
      <c r="A589" s="1">
        <v>112</v>
      </c>
      <c r="B589" s="1" t="s">
        <v>578</v>
      </c>
      <c r="C589" s="1" t="s">
        <v>577</v>
      </c>
      <c r="D589" s="1" t="s">
        <v>579</v>
      </c>
      <c r="E589" s="1" t="s">
        <v>580</v>
      </c>
      <c r="H589" s="1">
        <v>18</v>
      </c>
      <c r="I589" s="1" t="s">
        <v>597</v>
      </c>
      <c r="K589" s="1" t="s">
        <v>1593</v>
      </c>
      <c r="L589" s="1" t="s">
        <v>1495</v>
      </c>
      <c r="M589" s="1" t="s">
        <v>984</v>
      </c>
      <c r="O589" s="1" t="s">
        <v>964</v>
      </c>
      <c r="P589" s="1" t="s">
        <v>964</v>
      </c>
      <c r="Q589" s="1">
        <f t="shared" ref="Q589:Q593" si="219">LEN(N589)+LEN(P589)</f>
        <v>1</v>
      </c>
      <c r="R589" s="1" t="s">
        <v>965</v>
      </c>
      <c r="S589" s="1">
        <f>Q589</f>
        <v>1</v>
      </c>
      <c r="T589" s="1" t="s">
        <v>965</v>
      </c>
      <c r="U589" s="1" t="s">
        <v>1790</v>
      </c>
      <c r="V589" s="1" t="str">
        <f t="shared" si="211"/>
        <v>MCI (Br) EVENT</v>
      </c>
      <c r="W589" s="1" t="str">
        <f t="shared" si="212"/>
        <v>MCI (Br) EVENT</v>
      </c>
      <c r="X589" s="1" t="s">
        <v>1798</v>
      </c>
      <c r="Y589" s="1" t="s">
        <v>1798</v>
      </c>
      <c r="Z589" s="1" t="s">
        <v>1790</v>
      </c>
      <c r="AA589" s="1" t="s">
        <v>1790</v>
      </c>
      <c r="AB589" s="1" t="s">
        <v>1798</v>
      </c>
      <c r="AC589" s="1" t="s">
        <v>1798</v>
      </c>
    </row>
    <row r="590" spans="1:29" ht="75" x14ac:dyDescent="0.25">
      <c r="A590" s="1">
        <v>113</v>
      </c>
      <c r="B590" s="1" t="s">
        <v>598</v>
      </c>
      <c r="C590" s="1">
        <v>98</v>
      </c>
      <c r="D590" s="1">
        <v>102</v>
      </c>
      <c r="E590" s="1" t="s">
        <v>599</v>
      </c>
      <c r="H590" s="1">
        <v>7</v>
      </c>
      <c r="I590" s="1" t="s">
        <v>600</v>
      </c>
      <c r="K590" s="1" t="s">
        <v>941</v>
      </c>
      <c r="L590" s="1" t="s">
        <v>983</v>
      </c>
      <c r="M590" s="1" t="s">
        <v>984</v>
      </c>
      <c r="N590" s="1" t="s">
        <v>979</v>
      </c>
      <c r="Q590" s="1">
        <f t="shared" si="219"/>
        <v>1</v>
      </c>
      <c r="R590" s="1" t="s">
        <v>972</v>
      </c>
      <c r="S590" s="1">
        <f t="shared" ref="S590:S622" si="220">Q590</f>
        <v>1</v>
      </c>
      <c r="T590" s="1" t="s">
        <v>972</v>
      </c>
      <c r="U590" s="1" t="s">
        <v>1790</v>
      </c>
      <c r="V590" s="1" t="str">
        <f t="shared" si="211"/>
        <v>MCI (Tr) EVENT</v>
      </c>
      <c r="W590" s="1" t="str">
        <f t="shared" si="212"/>
        <v>MCI (Tr) EVENT</v>
      </c>
      <c r="X590" s="1" t="s">
        <v>1798</v>
      </c>
      <c r="Y590" s="1" t="s">
        <v>1798</v>
      </c>
      <c r="Z590" s="1" t="s">
        <v>1790</v>
      </c>
      <c r="AA590" s="1" t="s">
        <v>1790</v>
      </c>
      <c r="AB590" s="1" t="s">
        <v>1798</v>
      </c>
      <c r="AC590" s="1" t="s">
        <v>1798</v>
      </c>
    </row>
    <row r="591" spans="1:29" ht="75" x14ac:dyDescent="0.25">
      <c r="A591" s="1">
        <v>113</v>
      </c>
      <c r="B591" s="1" t="s">
        <v>598</v>
      </c>
      <c r="C591" s="1">
        <v>98</v>
      </c>
      <c r="D591" s="1">
        <v>102</v>
      </c>
      <c r="E591" s="1" t="s">
        <v>599</v>
      </c>
      <c r="H591" s="1">
        <v>7</v>
      </c>
      <c r="I591" s="1" t="s">
        <v>601</v>
      </c>
      <c r="K591" s="1" t="s">
        <v>1597</v>
      </c>
      <c r="L591" s="1" t="s">
        <v>993</v>
      </c>
      <c r="M591" s="1" t="s">
        <v>963</v>
      </c>
      <c r="N591" s="1" t="s">
        <v>971</v>
      </c>
      <c r="Q591" s="1">
        <f t="shared" si="219"/>
        <v>1</v>
      </c>
      <c r="R591" s="1" t="s">
        <v>972</v>
      </c>
      <c r="S591" s="1">
        <f t="shared" si="220"/>
        <v>1</v>
      </c>
      <c r="T591" s="1" t="s">
        <v>972</v>
      </c>
      <c r="V591" s="1" t="str">
        <f t="shared" si="211"/>
        <v>MCI (Tr)</v>
      </c>
      <c r="W591" s="1" t="str">
        <f t="shared" si="212"/>
        <v>MCI (Tr)</v>
      </c>
      <c r="X591" s="1" t="s">
        <v>981</v>
      </c>
      <c r="Y591" s="1" t="s">
        <v>981</v>
      </c>
      <c r="Z591" s="1" t="s">
        <v>981</v>
      </c>
      <c r="AA591" s="1" t="s">
        <v>981</v>
      </c>
      <c r="AB591" s="1" t="s">
        <v>981</v>
      </c>
      <c r="AC591" s="1" t="s">
        <v>981</v>
      </c>
    </row>
    <row r="592" spans="1:29" ht="75" x14ac:dyDescent="0.25">
      <c r="A592" s="1">
        <v>113</v>
      </c>
      <c r="B592" s="1" t="s">
        <v>598</v>
      </c>
      <c r="C592" s="1">
        <v>98</v>
      </c>
      <c r="D592" s="1">
        <v>102</v>
      </c>
      <c r="E592" s="1" t="s">
        <v>599</v>
      </c>
      <c r="H592" s="1">
        <v>7</v>
      </c>
      <c r="I592" s="1" t="s">
        <v>602</v>
      </c>
      <c r="K592" s="1" t="s">
        <v>1598</v>
      </c>
      <c r="L592" s="1" t="s">
        <v>1064</v>
      </c>
      <c r="M592" s="1" t="s">
        <v>984</v>
      </c>
      <c r="N592" s="1" t="s">
        <v>979</v>
      </c>
      <c r="Q592" s="1">
        <f t="shared" si="219"/>
        <v>1</v>
      </c>
      <c r="R592" s="1" t="s">
        <v>972</v>
      </c>
      <c r="S592" s="1">
        <f t="shared" si="220"/>
        <v>1</v>
      </c>
      <c r="T592" s="1" t="s">
        <v>972</v>
      </c>
      <c r="U592" s="1" t="s">
        <v>1790</v>
      </c>
      <c r="V592" s="1" t="str">
        <f t="shared" si="211"/>
        <v>MCI (Tr) EVENT</v>
      </c>
      <c r="W592" s="1" t="str">
        <f t="shared" si="212"/>
        <v>MCI (Tr) EVENT</v>
      </c>
      <c r="X592" s="1" t="s">
        <v>1798</v>
      </c>
      <c r="Y592" s="1" t="s">
        <v>1798</v>
      </c>
      <c r="Z592" s="1" t="s">
        <v>1790</v>
      </c>
      <c r="AA592" s="1" t="s">
        <v>1790</v>
      </c>
      <c r="AB592" s="1" t="s">
        <v>1798</v>
      </c>
      <c r="AC592" s="1" t="s">
        <v>1798</v>
      </c>
    </row>
    <row r="593" spans="1:29" ht="75" x14ac:dyDescent="0.25">
      <c r="A593" s="1">
        <v>113</v>
      </c>
      <c r="B593" s="1" t="s">
        <v>598</v>
      </c>
      <c r="C593" s="1">
        <v>98</v>
      </c>
      <c r="D593" s="1">
        <v>102</v>
      </c>
      <c r="E593" s="1" t="s">
        <v>599</v>
      </c>
      <c r="H593" s="1">
        <v>7</v>
      </c>
      <c r="I593" s="1" t="s">
        <v>603</v>
      </c>
      <c r="K593" s="1" t="s">
        <v>1599</v>
      </c>
      <c r="L593" s="1" t="s">
        <v>991</v>
      </c>
      <c r="M593" s="1" t="s">
        <v>960</v>
      </c>
      <c r="Q593" s="1">
        <f t="shared" si="219"/>
        <v>0</v>
      </c>
      <c r="R593" s="1" t="s">
        <v>976</v>
      </c>
      <c r="S593" s="1">
        <f t="shared" si="220"/>
        <v>0</v>
      </c>
      <c r="T593" s="1" t="s">
        <v>976</v>
      </c>
      <c r="V593" s="1" t="str">
        <f t="shared" si="211"/>
        <v>INT/CSCH</v>
      </c>
      <c r="W593" s="1" t="str">
        <f t="shared" si="212"/>
        <v>INT/CSCH</v>
      </c>
      <c r="X593" s="1" t="s">
        <v>1799</v>
      </c>
      <c r="Y593" s="1" t="s">
        <v>1799</v>
      </c>
      <c r="Z593" s="1" t="s">
        <v>1799</v>
      </c>
      <c r="AA593" s="1" t="s">
        <v>1799</v>
      </c>
      <c r="AB593" s="1" t="s">
        <v>1799</v>
      </c>
      <c r="AC593" s="1" t="s">
        <v>1799</v>
      </c>
    </row>
    <row r="594" spans="1:29" ht="75" x14ac:dyDescent="0.25">
      <c r="A594" s="1">
        <v>113</v>
      </c>
      <c r="B594" s="1" t="s">
        <v>598</v>
      </c>
      <c r="C594" s="1">
        <v>98</v>
      </c>
      <c r="D594" s="1">
        <v>102</v>
      </c>
      <c r="E594" s="1" t="s">
        <v>599</v>
      </c>
      <c r="H594" s="1">
        <v>7</v>
      </c>
      <c r="I594" s="1" t="s">
        <v>604</v>
      </c>
      <c r="K594" s="1" t="s">
        <v>1600</v>
      </c>
      <c r="L594" s="1" t="s">
        <v>1190</v>
      </c>
      <c r="M594" s="1" t="s">
        <v>984</v>
      </c>
      <c r="O594" s="1" t="s">
        <v>964</v>
      </c>
      <c r="P594" s="1" t="s">
        <v>964</v>
      </c>
      <c r="Q594" s="1">
        <f t="shared" ref="Q594:Q597" si="221">LEN(N594)+LEN(P594)</f>
        <v>1</v>
      </c>
      <c r="R594" s="1" t="s">
        <v>995</v>
      </c>
      <c r="S594" s="1">
        <f t="shared" si="220"/>
        <v>1</v>
      </c>
      <c r="T594" s="1" t="s">
        <v>995</v>
      </c>
      <c r="U594" s="1" t="s">
        <v>1790</v>
      </c>
      <c r="V594" s="1" t="str">
        <f t="shared" si="211"/>
        <v>MCI (Br)/CSCH EVENT</v>
      </c>
      <c r="W594" s="1" t="str">
        <f t="shared" si="212"/>
        <v>MCI (Br)/CSCH EVENT</v>
      </c>
      <c r="X594" s="1" t="s">
        <v>1798</v>
      </c>
      <c r="Y594" s="1" t="s">
        <v>1798</v>
      </c>
      <c r="Z594" s="1" t="s">
        <v>1790</v>
      </c>
      <c r="AA594" s="1" t="s">
        <v>1790</v>
      </c>
      <c r="AB594" s="1" t="s">
        <v>1798</v>
      </c>
      <c r="AC594" s="1" t="s">
        <v>1798</v>
      </c>
    </row>
    <row r="595" spans="1:29" ht="90" x14ac:dyDescent="0.25">
      <c r="A595" s="1">
        <v>113</v>
      </c>
      <c r="B595" s="1" t="s">
        <v>598</v>
      </c>
      <c r="C595" s="1">
        <v>98</v>
      </c>
      <c r="D595" s="1">
        <v>102</v>
      </c>
      <c r="E595" s="1" t="s">
        <v>599</v>
      </c>
      <c r="H595" s="1">
        <v>7</v>
      </c>
      <c r="I595" s="1" t="s">
        <v>605</v>
      </c>
      <c r="K595" s="1" t="s">
        <v>1601</v>
      </c>
      <c r="L595" s="1" t="s">
        <v>1298</v>
      </c>
      <c r="M595" s="1" t="s">
        <v>954</v>
      </c>
      <c r="O595" s="1" t="s">
        <v>1003</v>
      </c>
      <c r="P595" s="1" t="s">
        <v>1003</v>
      </c>
      <c r="Q595" s="1">
        <f t="shared" si="221"/>
        <v>1</v>
      </c>
      <c r="R595" s="1" t="s">
        <v>965</v>
      </c>
      <c r="S595" s="1">
        <f t="shared" si="220"/>
        <v>1</v>
      </c>
      <c r="T595" s="1" t="s">
        <v>965</v>
      </c>
      <c r="V595" s="1" t="str">
        <f t="shared" si="211"/>
        <v>MCI (Br)</v>
      </c>
      <c r="W595" s="1" t="str">
        <f t="shared" si="212"/>
        <v>MCI (Br)</v>
      </c>
      <c r="X595" s="1" t="s">
        <v>981</v>
      </c>
      <c r="Y595" s="1" t="s">
        <v>981</v>
      </c>
      <c r="Z595" s="1" t="s">
        <v>981</v>
      </c>
      <c r="AA595" s="1" t="s">
        <v>981</v>
      </c>
      <c r="AB595" s="1" t="s">
        <v>981</v>
      </c>
      <c r="AC595" s="1" t="s">
        <v>981</v>
      </c>
    </row>
    <row r="596" spans="1:29" ht="75" x14ac:dyDescent="0.25">
      <c r="A596" s="1">
        <v>113</v>
      </c>
      <c r="B596" s="1" t="s">
        <v>598</v>
      </c>
      <c r="C596" s="1">
        <v>98</v>
      </c>
      <c r="D596" s="1">
        <v>102</v>
      </c>
      <c r="E596" s="1" t="s">
        <v>599</v>
      </c>
      <c r="H596" s="1">
        <v>7</v>
      </c>
      <c r="I596" s="1" t="s">
        <v>606</v>
      </c>
      <c r="K596" s="1" t="s">
        <v>1078</v>
      </c>
      <c r="L596" s="1" t="s">
        <v>1076</v>
      </c>
      <c r="M596" s="1" t="s">
        <v>984</v>
      </c>
      <c r="Q596" s="1">
        <f t="shared" si="221"/>
        <v>0</v>
      </c>
      <c r="R596" s="1" t="s">
        <v>976</v>
      </c>
      <c r="S596" s="1">
        <f t="shared" si="220"/>
        <v>0</v>
      </c>
      <c r="T596" s="1" t="s">
        <v>976</v>
      </c>
      <c r="U596" s="1" t="s">
        <v>1790</v>
      </c>
      <c r="V596" s="1" t="str">
        <f t="shared" si="211"/>
        <v>INT/CSCH EVENT</v>
      </c>
      <c r="W596" s="1" t="str">
        <f t="shared" si="212"/>
        <v>INT/CSCH EVENT</v>
      </c>
      <c r="X596" s="1" t="s">
        <v>1799</v>
      </c>
      <c r="Y596" s="1" t="s">
        <v>1799</v>
      </c>
      <c r="Z596" s="1" t="s">
        <v>1790</v>
      </c>
      <c r="AA596" s="1" t="s">
        <v>1790</v>
      </c>
      <c r="AB596" s="1" t="s">
        <v>1066</v>
      </c>
      <c r="AC596" s="1" t="s">
        <v>1805</v>
      </c>
    </row>
    <row r="597" spans="1:29" ht="75" x14ac:dyDescent="0.25">
      <c r="A597" s="1">
        <v>114</v>
      </c>
      <c r="B597" s="1" t="s">
        <v>607</v>
      </c>
      <c r="C597" s="1">
        <v>98</v>
      </c>
      <c r="D597" s="1">
        <v>101</v>
      </c>
      <c r="E597" s="1" t="s">
        <v>283</v>
      </c>
      <c r="H597" s="1">
        <v>3</v>
      </c>
      <c r="I597" s="1" t="s">
        <v>608</v>
      </c>
      <c r="K597" s="1" t="s">
        <v>1602</v>
      </c>
      <c r="L597" s="1" t="s">
        <v>1001</v>
      </c>
      <c r="M597" s="1" t="s">
        <v>963</v>
      </c>
      <c r="N597" s="1" t="s">
        <v>971</v>
      </c>
      <c r="Q597" s="1">
        <f t="shared" si="221"/>
        <v>1</v>
      </c>
      <c r="R597" s="1" t="s">
        <v>972</v>
      </c>
      <c r="S597" s="1">
        <f t="shared" si="220"/>
        <v>1</v>
      </c>
      <c r="T597" s="1" t="s">
        <v>972</v>
      </c>
      <c r="V597" s="1" t="str">
        <f t="shared" si="211"/>
        <v>MCI (Tr)</v>
      </c>
      <c r="W597" s="1" t="str">
        <f t="shared" si="212"/>
        <v>MCI (Tr)</v>
      </c>
      <c r="X597" s="1" t="s">
        <v>981</v>
      </c>
      <c r="Y597" s="1" t="s">
        <v>981</v>
      </c>
      <c r="Z597" s="1" t="s">
        <v>981</v>
      </c>
      <c r="AA597" s="1" t="s">
        <v>981</v>
      </c>
      <c r="AB597" s="1" t="s">
        <v>981</v>
      </c>
      <c r="AC597" s="1" t="s">
        <v>981</v>
      </c>
    </row>
    <row r="598" spans="1:29" ht="135" x14ac:dyDescent="0.25">
      <c r="A598" s="1">
        <v>114</v>
      </c>
      <c r="B598" s="1" t="s">
        <v>607</v>
      </c>
      <c r="C598" s="1">
        <v>98</v>
      </c>
      <c r="D598" s="1">
        <v>101</v>
      </c>
      <c r="E598" s="1" t="s">
        <v>283</v>
      </c>
      <c r="H598" s="1">
        <v>3</v>
      </c>
      <c r="I598" s="1" t="s">
        <v>609</v>
      </c>
      <c r="K598" s="1" t="s">
        <v>1603</v>
      </c>
      <c r="L598" s="1" t="s">
        <v>1604</v>
      </c>
      <c r="M598" s="1" t="s">
        <v>954</v>
      </c>
      <c r="Q598" s="1">
        <f t="shared" ref="Q598:Q601" si="222">LEN(N598)+LEN(P598)</f>
        <v>0</v>
      </c>
      <c r="R598" s="1" t="s">
        <v>976</v>
      </c>
      <c r="S598" s="1">
        <f t="shared" si="220"/>
        <v>0</v>
      </c>
      <c r="T598" s="1" t="s">
        <v>976</v>
      </c>
      <c r="V598" s="1" t="str">
        <f t="shared" si="211"/>
        <v>INT/CSCH</v>
      </c>
      <c r="W598" s="1" t="str">
        <f t="shared" si="212"/>
        <v>INT/CSCH</v>
      </c>
      <c r="X598" s="1" t="s">
        <v>1799</v>
      </c>
      <c r="Y598" s="1" t="s">
        <v>1799</v>
      </c>
      <c r="Z598" s="1" t="s">
        <v>1799</v>
      </c>
      <c r="AA598" s="1" t="s">
        <v>1799</v>
      </c>
      <c r="AB598" s="1" t="s">
        <v>1799</v>
      </c>
      <c r="AC598" s="1" t="s">
        <v>1799</v>
      </c>
    </row>
    <row r="599" spans="1:29" ht="45" x14ac:dyDescent="0.25">
      <c r="A599" s="1">
        <v>114</v>
      </c>
      <c r="B599" s="1" t="s">
        <v>607</v>
      </c>
      <c r="C599" s="1">
        <v>98</v>
      </c>
      <c r="D599" s="1">
        <v>101</v>
      </c>
      <c r="E599" s="1" t="s">
        <v>283</v>
      </c>
      <c r="H599" s="1">
        <v>3</v>
      </c>
      <c r="I599" s="1" t="s">
        <v>610</v>
      </c>
      <c r="K599" s="1" t="s">
        <v>1605</v>
      </c>
      <c r="L599" s="1" t="s">
        <v>983</v>
      </c>
      <c r="M599" s="1" t="s">
        <v>984</v>
      </c>
      <c r="N599" s="1" t="s">
        <v>979</v>
      </c>
      <c r="Q599" s="1">
        <f t="shared" si="222"/>
        <v>1</v>
      </c>
      <c r="R599" s="1" t="s">
        <v>972</v>
      </c>
      <c r="S599" s="1">
        <f t="shared" si="220"/>
        <v>1</v>
      </c>
      <c r="T599" s="1" t="s">
        <v>972</v>
      </c>
      <c r="U599" s="1" t="s">
        <v>1790</v>
      </c>
      <c r="V599" s="1" t="str">
        <f t="shared" si="211"/>
        <v>MCI (Tr) EVENT</v>
      </c>
      <c r="W599" s="1" t="str">
        <f t="shared" si="212"/>
        <v>MCI (Tr) EVENT</v>
      </c>
      <c r="X599" s="1" t="s">
        <v>1798</v>
      </c>
      <c r="Y599" s="1" t="s">
        <v>1798</v>
      </c>
      <c r="Z599" s="1" t="s">
        <v>1790</v>
      </c>
      <c r="AA599" s="1" t="s">
        <v>1790</v>
      </c>
      <c r="AB599" s="1" t="s">
        <v>1798</v>
      </c>
      <c r="AC599" s="1" t="s">
        <v>1798</v>
      </c>
    </row>
    <row r="600" spans="1:29" ht="60" x14ac:dyDescent="0.25">
      <c r="A600" s="1">
        <v>115</v>
      </c>
      <c r="B600" s="1" t="s">
        <v>612</v>
      </c>
      <c r="C600" s="1" t="s">
        <v>611</v>
      </c>
      <c r="D600" s="1">
        <v>100</v>
      </c>
      <c r="E600" s="1" t="s">
        <v>613</v>
      </c>
      <c r="H600" s="1">
        <v>5</v>
      </c>
      <c r="I600" s="1" t="s">
        <v>614</v>
      </c>
      <c r="K600" s="1" t="s">
        <v>1606</v>
      </c>
      <c r="L600" s="1" t="s">
        <v>1356</v>
      </c>
      <c r="M600" s="1" t="s">
        <v>963</v>
      </c>
      <c r="Q600" s="1">
        <f t="shared" ref="Q600" si="223">LEN(N600)+LEN(P600)</f>
        <v>0</v>
      </c>
      <c r="R600" s="1" t="s">
        <v>976</v>
      </c>
      <c r="S600" s="1">
        <f t="shared" si="220"/>
        <v>0</v>
      </c>
      <c r="T600" s="1" t="s">
        <v>976</v>
      </c>
      <c r="V600" s="1" t="str">
        <f t="shared" si="211"/>
        <v>INT/CSCH</v>
      </c>
      <c r="W600" s="1" t="str">
        <f t="shared" si="212"/>
        <v>INT/CSCH</v>
      </c>
      <c r="X600" s="1" t="s">
        <v>1799</v>
      </c>
      <c r="Y600" s="1" t="s">
        <v>1799</v>
      </c>
      <c r="Z600" s="1" t="s">
        <v>1799</v>
      </c>
      <c r="AA600" s="1" t="s">
        <v>1799</v>
      </c>
      <c r="AB600" s="1" t="s">
        <v>1799</v>
      </c>
      <c r="AC600" s="1" t="s">
        <v>1799</v>
      </c>
    </row>
    <row r="601" spans="1:29" ht="105" x14ac:dyDescent="0.25">
      <c r="A601" s="1">
        <v>115</v>
      </c>
      <c r="B601" s="1" t="s">
        <v>612</v>
      </c>
      <c r="C601" s="1" t="s">
        <v>611</v>
      </c>
      <c r="D601" s="1">
        <v>100</v>
      </c>
      <c r="E601" s="1" t="s">
        <v>613</v>
      </c>
      <c r="H601" s="1">
        <v>5</v>
      </c>
      <c r="I601" s="1" t="s">
        <v>615</v>
      </c>
      <c r="K601" s="1" t="s">
        <v>1607</v>
      </c>
      <c r="L601" s="1" t="s">
        <v>1007</v>
      </c>
      <c r="M601" s="1" t="s">
        <v>984</v>
      </c>
      <c r="N601" s="1" t="s">
        <v>979</v>
      </c>
      <c r="O601" s="1" t="s">
        <v>980</v>
      </c>
      <c r="P601" s="1" t="s">
        <v>980</v>
      </c>
      <c r="Q601" s="1">
        <f t="shared" si="222"/>
        <v>2</v>
      </c>
      <c r="R601" s="1" t="s">
        <v>981</v>
      </c>
      <c r="S601" s="1">
        <f t="shared" si="220"/>
        <v>2</v>
      </c>
      <c r="T601" s="1" t="s">
        <v>981</v>
      </c>
      <c r="V601" s="1" t="str">
        <f t="shared" si="211"/>
        <v>CI</v>
      </c>
      <c r="W601" s="1" t="str">
        <f t="shared" si="212"/>
        <v>CI</v>
      </c>
      <c r="X601" s="1" t="s">
        <v>981</v>
      </c>
      <c r="Y601" s="1" t="s">
        <v>981</v>
      </c>
      <c r="Z601" s="1" t="s">
        <v>981</v>
      </c>
      <c r="AA601" s="1" t="s">
        <v>981</v>
      </c>
      <c r="AB601" s="1" t="s">
        <v>981</v>
      </c>
      <c r="AC601" s="1" t="s">
        <v>981</v>
      </c>
    </row>
    <row r="602" spans="1:29" ht="60" x14ac:dyDescent="0.25">
      <c r="A602" s="1">
        <v>115</v>
      </c>
      <c r="B602" s="1" t="s">
        <v>612</v>
      </c>
      <c r="C602" s="1" t="s">
        <v>611</v>
      </c>
      <c r="D602" s="1">
        <v>100</v>
      </c>
      <c r="E602" s="1" t="s">
        <v>613</v>
      </c>
      <c r="H602" s="1">
        <v>5</v>
      </c>
      <c r="I602" s="1" t="s">
        <v>616</v>
      </c>
      <c r="K602" s="1" t="s">
        <v>91</v>
      </c>
      <c r="L602" s="1" t="s">
        <v>1038</v>
      </c>
      <c r="M602" s="1" t="s">
        <v>984</v>
      </c>
      <c r="N602" s="1" t="s">
        <v>979</v>
      </c>
      <c r="Q602" s="1">
        <f t="shared" ref="Q602:Q603" si="224">LEN(N602)+LEN(P602)</f>
        <v>1</v>
      </c>
      <c r="R602" s="1" t="s">
        <v>972</v>
      </c>
      <c r="S602" s="1">
        <f t="shared" si="220"/>
        <v>1</v>
      </c>
      <c r="T602" s="1" t="s">
        <v>972</v>
      </c>
      <c r="U602" s="1" t="s">
        <v>1790</v>
      </c>
      <c r="V602" s="1" t="str">
        <f t="shared" si="211"/>
        <v>MCI (Tr) EVENT</v>
      </c>
      <c r="W602" s="1" t="str">
        <f t="shared" si="212"/>
        <v>MCI (Tr) EVENT</v>
      </c>
      <c r="X602" s="1" t="s">
        <v>1798</v>
      </c>
      <c r="Y602" s="1" t="s">
        <v>1798</v>
      </c>
      <c r="Z602" s="1" t="s">
        <v>1790</v>
      </c>
      <c r="AA602" s="1" t="s">
        <v>1790</v>
      </c>
      <c r="AB602" s="1" t="s">
        <v>1798</v>
      </c>
      <c r="AC602" s="1" t="s">
        <v>1798</v>
      </c>
    </row>
    <row r="603" spans="1:29" ht="75" x14ac:dyDescent="0.25">
      <c r="A603" s="1">
        <v>115</v>
      </c>
      <c r="B603" s="1" t="s">
        <v>612</v>
      </c>
      <c r="C603" s="1" t="s">
        <v>611</v>
      </c>
      <c r="D603" s="1">
        <v>100</v>
      </c>
      <c r="E603" s="1" t="s">
        <v>613</v>
      </c>
      <c r="H603" s="1">
        <v>5</v>
      </c>
      <c r="I603" s="1" t="s">
        <v>617</v>
      </c>
      <c r="K603" s="1" t="s">
        <v>617</v>
      </c>
      <c r="L603" s="1" t="s">
        <v>1452</v>
      </c>
      <c r="M603" s="1" t="s">
        <v>963</v>
      </c>
      <c r="O603" s="1" t="s">
        <v>994</v>
      </c>
      <c r="P603" s="1" t="s">
        <v>994</v>
      </c>
      <c r="Q603" s="1">
        <f t="shared" si="224"/>
        <v>1</v>
      </c>
      <c r="R603" s="1" t="s">
        <v>965</v>
      </c>
      <c r="S603" s="1">
        <f t="shared" si="220"/>
        <v>1</v>
      </c>
      <c r="T603" s="1" t="s">
        <v>965</v>
      </c>
      <c r="V603" s="1" t="str">
        <f t="shared" si="211"/>
        <v>MCI (Br)</v>
      </c>
      <c r="W603" s="1" t="str">
        <f t="shared" si="212"/>
        <v>MCI (Br)</v>
      </c>
      <c r="X603" s="1" t="s">
        <v>981</v>
      </c>
      <c r="Y603" s="1" t="s">
        <v>981</v>
      </c>
      <c r="Z603" s="1" t="s">
        <v>981</v>
      </c>
      <c r="AA603" s="1" t="s">
        <v>981</v>
      </c>
      <c r="AB603" s="1" t="s">
        <v>981</v>
      </c>
      <c r="AC603" s="1" t="s">
        <v>981</v>
      </c>
    </row>
    <row r="604" spans="1:29" ht="75" x14ac:dyDescent="0.25">
      <c r="A604" s="1">
        <v>115</v>
      </c>
      <c r="B604" s="1" t="s">
        <v>612</v>
      </c>
      <c r="C604" s="1" t="s">
        <v>611</v>
      </c>
      <c r="D604" s="1">
        <v>100</v>
      </c>
      <c r="E604" s="1" t="s">
        <v>613</v>
      </c>
      <c r="H604" s="1">
        <v>5</v>
      </c>
      <c r="I604" s="1" t="s">
        <v>618</v>
      </c>
      <c r="K604" s="1" t="s">
        <v>1608</v>
      </c>
      <c r="L604" s="1" t="s">
        <v>1137</v>
      </c>
      <c r="M604" s="1" t="s">
        <v>963</v>
      </c>
      <c r="N604" s="1" t="s">
        <v>1002</v>
      </c>
      <c r="Q604" s="1">
        <f t="shared" ref="Q604:Q605" si="225">LEN(N604)+LEN(P604)</f>
        <v>1</v>
      </c>
      <c r="R604" s="1" t="s">
        <v>972</v>
      </c>
      <c r="S604" s="1">
        <f t="shared" si="220"/>
        <v>1</v>
      </c>
      <c r="T604" s="1" t="s">
        <v>972</v>
      </c>
      <c r="V604" s="1" t="str">
        <f t="shared" si="211"/>
        <v>MCI (Tr)</v>
      </c>
      <c r="W604" s="1" t="str">
        <f t="shared" si="212"/>
        <v>MCI (Tr)</v>
      </c>
      <c r="X604" s="1" t="s">
        <v>981</v>
      </c>
      <c r="Y604" s="1" t="s">
        <v>981</v>
      </c>
      <c r="Z604" s="1" t="s">
        <v>981</v>
      </c>
      <c r="AA604" s="1" t="s">
        <v>981</v>
      </c>
      <c r="AB604" s="1" t="s">
        <v>981</v>
      </c>
      <c r="AC604" s="1" t="s">
        <v>981</v>
      </c>
    </row>
    <row r="605" spans="1:29" ht="45" x14ac:dyDescent="0.25">
      <c r="A605" s="1">
        <v>116</v>
      </c>
      <c r="B605" s="1" t="s">
        <v>620</v>
      </c>
      <c r="C605" s="1" t="s">
        <v>619</v>
      </c>
      <c r="D605" s="1">
        <v>99</v>
      </c>
      <c r="E605" s="1" t="s">
        <v>621</v>
      </c>
      <c r="H605" s="1">
        <v>7</v>
      </c>
      <c r="I605" s="1" t="s">
        <v>622</v>
      </c>
      <c r="K605" s="1" t="s">
        <v>622</v>
      </c>
      <c r="L605" s="1" t="s">
        <v>1504</v>
      </c>
      <c r="M605" s="1" t="s">
        <v>960</v>
      </c>
      <c r="Q605" s="1">
        <f t="shared" si="225"/>
        <v>0</v>
      </c>
      <c r="R605" s="1" t="s">
        <v>976</v>
      </c>
      <c r="S605" s="1">
        <f t="shared" si="220"/>
        <v>0</v>
      </c>
      <c r="T605" s="1" t="s">
        <v>976</v>
      </c>
      <c r="V605" s="1" t="str">
        <f t="shared" si="211"/>
        <v>INT/CSCH</v>
      </c>
      <c r="W605" s="1" t="str">
        <f t="shared" si="212"/>
        <v>INT/CSCH</v>
      </c>
      <c r="X605" s="1" t="s">
        <v>1799</v>
      </c>
      <c r="Y605" s="1" t="s">
        <v>1799</v>
      </c>
      <c r="Z605" s="1" t="s">
        <v>1799</v>
      </c>
      <c r="AA605" s="1" t="s">
        <v>1799</v>
      </c>
      <c r="AB605" s="1" t="s">
        <v>1799</v>
      </c>
      <c r="AC605" s="1" t="s">
        <v>1799</v>
      </c>
    </row>
    <row r="606" spans="1:29" ht="90" x14ac:dyDescent="0.25">
      <c r="A606" s="1">
        <v>116</v>
      </c>
      <c r="B606" s="1" t="s">
        <v>620</v>
      </c>
      <c r="C606" s="1" t="s">
        <v>619</v>
      </c>
      <c r="D606" s="1">
        <v>99</v>
      </c>
      <c r="E606" s="1" t="s">
        <v>621</v>
      </c>
      <c r="H606" s="1">
        <v>7</v>
      </c>
      <c r="I606" s="1" t="s">
        <v>623</v>
      </c>
      <c r="K606" s="1" t="s">
        <v>1609</v>
      </c>
      <c r="L606" s="1" t="s">
        <v>1325</v>
      </c>
      <c r="M606" s="1" t="s">
        <v>984</v>
      </c>
      <c r="Q606" s="1">
        <f t="shared" ref="Q606:Q608" si="226">LEN(N606)+LEN(P606)</f>
        <v>0</v>
      </c>
      <c r="R606" s="1" t="s">
        <v>976</v>
      </c>
      <c r="S606" s="1">
        <f t="shared" si="220"/>
        <v>0</v>
      </c>
      <c r="T606" s="1" t="s">
        <v>976</v>
      </c>
      <c r="U606" s="1" t="s">
        <v>1790</v>
      </c>
      <c r="V606" s="1" t="str">
        <f t="shared" si="211"/>
        <v>INT/CSCH EVENT</v>
      </c>
      <c r="W606" s="1" t="str">
        <f t="shared" si="212"/>
        <v>INT/CSCH EVENT</v>
      </c>
      <c r="X606" s="1" t="s">
        <v>1799</v>
      </c>
      <c r="Y606" s="1" t="s">
        <v>1799</v>
      </c>
      <c r="Z606" s="1" t="s">
        <v>1790</v>
      </c>
      <c r="AA606" s="1" t="s">
        <v>1790</v>
      </c>
      <c r="AB606" s="1" t="s">
        <v>1066</v>
      </c>
      <c r="AC606" s="1" t="s">
        <v>1805</v>
      </c>
    </row>
    <row r="607" spans="1:29" ht="75" x14ac:dyDescent="0.25">
      <c r="A607" s="1">
        <v>116</v>
      </c>
      <c r="B607" s="1" t="s">
        <v>620</v>
      </c>
      <c r="C607" s="1" t="s">
        <v>619</v>
      </c>
      <c r="D607" s="1">
        <v>99</v>
      </c>
      <c r="E607" s="1" t="s">
        <v>621</v>
      </c>
      <c r="H607" s="1">
        <v>7</v>
      </c>
      <c r="I607" s="1" t="s">
        <v>624</v>
      </c>
      <c r="K607" s="1" t="s">
        <v>1610</v>
      </c>
      <c r="L607" s="1" t="s">
        <v>1020</v>
      </c>
      <c r="M607" s="1" t="s">
        <v>984</v>
      </c>
      <c r="Q607" s="1">
        <f t="shared" si="226"/>
        <v>0</v>
      </c>
      <c r="R607" s="1" t="s">
        <v>976</v>
      </c>
      <c r="S607" s="1">
        <f t="shared" si="220"/>
        <v>0</v>
      </c>
      <c r="T607" s="1" t="s">
        <v>976</v>
      </c>
      <c r="V607" s="1" t="str">
        <f t="shared" si="211"/>
        <v>INT/CSCH</v>
      </c>
      <c r="W607" s="1" t="str">
        <f t="shared" si="212"/>
        <v>INT/CSCH</v>
      </c>
      <c r="X607" s="1" t="s">
        <v>1799</v>
      </c>
      <c r="Y607" s="1" t="s">
        <v>1799</v>
      </c>
      <c r="Z607" s="1" t="s">
        <v>1799</v>
      </c>
      <c r="AA607" s="1" t="s">
        <v>1799</v>
      </c>
      <c r="AB607" s="1" t="s">
        <v>1799</v>
      </c>
      <c r="AC607" s="1" t="s">
        <v>1799</v>
      </c>
    </row>
    <row r="608" spans="1:29" ht="60" x14ac:dyDescent="0.25">
      <c r="A608" s="1">
        <v>116</v>
      </c>
      <c r="B608" s="1" t="s">
        <v>620</v>
      </c>
      <c r="C608" s="1" t="s">
        <v>619</v>
      </c>
      <c r="D608" s="1">
        <v>99</v>
      </c>
      <c r="E608" s="1" t="s">
        <v>621</v>
      </c>
      <c r="H608" s="1">
        <v>7</v>
      </c>
      <c r="I608" s="1" t="s">
        <v>625</v>
      </c>
      <c r="K608" s="1" t="s">
        <v>1611</v>
      </c>
      <c r="L608" s="1" t="s">
        <v>1038</v>
      </c>
      <c r="M608" s="1" t="s">
        <v>984</v>
      </c>
      <c r="N608" s="1" t="s">
        <v>979</v>
      </c>
      <c r="Q608" s="1">
        <f t="shared" si="226"/>
        <v>1</v>
      </c>
      <c r="R608" s="1" t="s">
        <v>972</v>
      </c>
      <c r="S608" s="1">
        <f t="shared" si="220"/>
        <v>1</v>
      </c>
      <c r="T608" s="1" t="s">
        <v>972</v>
      </c>
      <c r="U608" s="1" t="s">
        <v>1790</v>
      </c>
      <c r="V608" s="1" t="str">
        <f t="shared" si="211"/>
        <v>MCI (Tr) EVENT</v>
      </c>
      <c r="W608" s="1" t="str">
        <f t="shared" si="212"/>
        <v>MCI (Tr) EVENT</v>
      </c>
      <c r="X608" s="1" t="s">
        <v>1798</v>
      </c>
      <c r="Y608" s="1" t="s">
        <v>1798</v>
      </c>
      <c r="Z608" s="1" t="s">
        <v>1790</v>
      </c>
      <c r="AA608" s="1" t="s">
        <v>1790</v>
      </c>
      <c r="AB608" s="1" t="s">
        <v>1798</v>
      </c>
      <c r="AC608" s="1" t="s">
        <v>1798</v>
      </c>
    </row>
    <row r="609" spans="1:29" ht="180" x14ac:dyDescent="0.25">
      <c r="A609" s="1">
        <v>116</v>
      </c>
      <c r="B609" s="1" t="s">
        <v>620</v>
      </c>
      <c r="C609" s="1" t="s">
        <v>619</v>
      </c>
      <c r="D609" s="1">
        <v>99</v>
      </c>
      <c r="E609" s="1" t="s">
        <v>621</v>
      </c>
      <c r="H609" s="1">
        <v>7</v>
      </c>
      <c r="I609" s="1" t="s">
        <v>626</v>
      </c>
      <c r="K609" s="1" t="s">
        <v>1612</v>
      </c>
      <c r="L609" s="1" t="s">
        <v>1056</v>
      </c>
      <c r="M609" s="1" t="s">
        <v>960</v>
      </c>
      <c r="Q609" s="1">
        <f t="shared" ref="Q609:Q611" si="227">LEN(N609)+LEN(P609)</f>
        <v>0</v>
      </c>
      <c r="R609" s="1" t="s">
        <v>976</v>
      </c>
      <c r="S609" s="1">
        <f t="shared" si="220"/>
        <v>0</v>
      </c>
      <c r="T609" s="1" t="s">
        <v>976</v>
      </c>
      <c r="V609" s="1" t="str">
        <f t="shared" si="211"/>
        <v>INT/CSCH</v>
      </c>
      <c r="W609" s="1" t="str">
        <f t="shared" si="212"/>
        <v>INT/CSCH</v>
      </c>
      <c r="X609" s="1" t="s">
        <v>1799</v>
      </c>
      <c r="Y609" s="1" t="s">
        <v>1799</v>
      </c>
      <c r="Z609" s="1" t="s">
        <v>1799</v>
      </c>
      <c r="AA609" s="1" t="s">
        <v>1799</v>
      </c>
      <c r="AB609" s="1" t="s">
        <v>1799</v>
      </c>
      <c r="AC609" s="1" t="s">
        <v>1799</v>
      </c>
    </row>
    <row r="610" spans="1:29" ht="75" x14ac:dyDescent="0.25">
      <c r="A610" s="1">
        <v>116</v>
      </c>
      <c r="B610" s="1" t="s">
        <v>620</v>
      </c>
      <c r="C610" s="1" t="s">
        <v>619</v>
      </c>
      <c r="D610" s="1">
        <v>99</v>
      </c>
      <c r="E610" s="1" t="s">
        <v>621</v>
      </c>
      <c r="H610" s="1">
        <v>7</v>
      </c>
      <c r="I610" s="1" t="s">
        <v>627</v>
      </c>
      <c r="K610" s="1" t="s">
        <v>627</v>
      </c>
      <c r="L610" s="1" t="s">
        <v>1238</v>
      </c>
      <c r="M610" s="1" t="s">
        <v>984</v>
      </c>
      <c r="O610" s="1" t="s">
        <v>964</v>
      </c>
      <c r="P610" s="1" t="s">
        <v>964</v>
      </c>
      <c r="Q610" s="1">
        <f t="shared" si="227"/>
        <v>1</v>
      </c>
      <c r="R610" s="1" t="s">
        <v>965</v>
      </c>
      <c r="S610" s="1">
        <f t="shared" si="220"/>
        <v>1</v>
      </c>
      <c r="T610" s="1" t="s">
        <v>965</v>
      </c>
      <c r="U610" s="1" t="s">
        <v>1790</v>
      </c>
      <c r="V610" s="1" t="str">
        <f t="shared" si="211"/>
        <v>MCI (Br) EVENT</v>
      </c>
      <c r="W610" s="1" t="str">
        <f t="shared" si="212"/>
        <v>MCI (Br) EVENT</v>
      </c>
      <c r="X610" s="1" t="s">
        <v>1798</v>
      </c>
      <c r="Y610" s="1" t="s">
        <v>1798</v>
      </c>
      <c r="Z610" s="1" t="s">
        <v>1790</v>
      </c>
      <c r="AA610" s="1" t="s">
        <v>1790</v>
      </c>
      <c r="AB610" s="1" t="s">
        <v>1798</v>
      </c>
      <c r="AC610" s="1" t="s">
        <v>1798</v>
      </c>
    </row>
    <row r="611" spans="1:29" ht="60" x14ac:dyDescent="0.25">
      <c r="A611" s="1">
        <v>116</v>
      </c>
      <c r="B611" s="1" t="s">
        <v>620</v>
      </c>
      <c r="C611" s="1" t="s">
        <v>619</v>
      </c>
      <c r="D611" s="1">
        <v>99</v>
      </c>
      <c r="E611" s="1" t="s">
        <v>621</v>
      </c>
      <c r="H611" s="1">
        <v>7</v>
      </c>
      <c r="I611" s="1" t="s">
        <v>601</v>
      </c>
      <c r="K611" s="1" t="s">
        <v>1597</v>
      </c>
      <c r="L611" s="1" t="s">
        <v>993</v>
      </c>
      <c r="M611" s="1" t="s">
        <v>963</v>
      </c>
      <c r="N611" s="1" t="s">
        <v>971</v>
      </c>
      <c r="Q611" s="1">
        <f t="shared" si="227"/>
        <v>1</v>
      </c>
      <c r="R611" s="1" t="s">
        <v>972</v>
      </c>
      <c r="S611" s="1">
        <f t="shared" si="220"/>
        <v>1</v>
      </c>
      <c r="T611" s="1" t="s">
        <v>972</v>
      </c>
      <c r="V611" s="1" t="str">
        <f t="shared" si="211"/>
        <v>MCI (Tr)</v>
      </c>
      <c r="W611" s="1" t="str">
        <f t="shared" si="212"/>
        <v>MCI (Tr)</v>
      </c>
      <c r="X611" s="1" t="s">
        <v>981</v>
      </c>
      <c r="Y611" s="1" t="s">
        <v>981</v>
      </c>
      <c r="Z611" s="1" t="s">
        <v>981</v>
      </c>
      <c r="AA611" s="1" t="s">
        <v>981</v>
      </c>
      <c r="AB611" s="1" t="s">
        <v>981</v>
      </c>
      <c r="AC611" s="1" t="s">
        <v>981</v>
      </c>
    </row>
    <row r="612" spans="1:29" ht="75" x14ac:dyDescent="0.25">
      <c r="A612" s="1">
        <v>117</v>
      </c>
      <c r="B612" s="1" t="s">
        <v>629</v>
      </c>
      <c r="C612" s="1" t="s">
        <v>628</v>
      </c>
      <c r="D612" s="1">
        <v>98</v>
      </c>
      <c r="E612" s="1" t="s">
        <v>630</v>
      </c>
      <c r="H612" s="1">
        <v>7</v>
      </c>
      <c r="I612" s="1" t="s">
        <v>631</v>
      </c>
      <c r="K612" s="1" t="s">
        <v>814</v>
      </c>
      <c r="L612" s="1" t="s">
        <v>1504</v>
      </c>
      <c r="M612" s="1" t="s">
        <v>960</v>
      </c>
      <c r="Q612" s="1">
        <f t="shared" ref="Q612:Q613" si="228">LEN(N612)+LEN(P612)</f>
        <v>0</v>
      </c>
      <c r="R612" s="1" t="s">
        <v>976</v>
      </c>
      <c r="S612" s="1">
        <f t="shared" si="220"/>
        <v>0</v>
      </c>
      <c r="T612" s="1" t="s">
        <v>976</v>
      </c>
      <c r="V612" s="1" t="str">
        <f t="shared" si="211"/>
        <v>INT/CSCH</v>
      </c>
      <c r="W612" s="1" t="str">
        <f t="shared" si="212"/>
        <v>INT/CSCH</v>
      </c>
      <c r="X612" s="1" t="s">
        <v>1799</v>
      </c>
      <c r="Y612" s="1" t="s">
        <v>1799</v>
      </c>
      <c r="Z612" s="1" t="s">
        <v>1799</v>
      </c>
      <c r="AA612" s="1" t="s">
        <v>1799</v>
      </c>
      <c r="AB612" s="1" t="s">
        <v>1799</v>
      </c>
      <c r="AC612" s="1" t="s">
        <v>1799</v>
      </c>
    </row>
    <row r="613" spans="1:29" ht="45" x14ac:dyDescent="0.25">
      <c r="A613" s="1">
        <v>117</v>
      </c>
      <c r="B613" s="1" t="s">
        <v>629</v>
      </c>
      <c r="C613" s="1" t="s">
        <v>628</v>
      </c>
      <c r="D613" s="1">
        <v>98</v>
      </c>
      <c r="E613" s="1" t="s">
        <v>630</v>
      </c>
      <c r="H613" s="1">
        <v>7</v>
      </c>
      <c r="I613" s="1" t="s">
        <v>428</v>
      </c>
      <c r="K613" s="1" t="s">
        <v>428</v>
      </c>
      <c r="L613" s="1" t="s">
        <v>1076</v>
      </c>
      <c r="M613" s="1" t="s">
        <v>984</v>
      </c>
      <c r="Q613" s="1">
        <f t="shared" si="228"/>
        <v>0</v>
      </c>
      <c r="R613" s="1" t="s">
        <v>976</v>
      </c>
      <c r="S613" s="1">
        <f t="shared" si="220"/>
        <v>0</v>
      </c>
      <c r="T613" s="1" t="s">
        <v>976</v>
      </c>
      <c r="U613" s="1" t="s">
        <v>1790</v>
      </c>
      <c r="V613" s="1" t="str">
        <f t="shared" si="211"/>
        <v>INT/CSCH EVENT</v>
      </c>
      <c r="W613" s="1" t="str">
        <f t="shared" si="212"/>
        <v>INT/CSCH EVENT</v>
      </c>
      <c r="X613" s="1" t="s">
        <v>1799</v>
      </c>
      <c r="Y613" s="1" t="s">
        <v>1799</v>
      </c>
      <c r="Z613" s="1" t="s">
        <v>1790</v>
      </c>
      <c r="AA613" s="1" t="s">
        <v>1790</v>
      </c>
      <c r="AB613" s="1" t="s">
        <v>1066</v>
      </c>
      <c r="AC613" s="1" t="s">
        <v>1805</v>
      </c>
    </row>
    <row r="614" spans="1:29" ht="45" x14ac:dyDescent="0.25">
      <c r="A614" s="1">
        <v>117</v>
      </c>
      <c r="B614" s="1" t="s">
        <v>629</v>
      </c>
      <c r="C614" s="1" t="s">
        <v>628</v>
      </c>
      <c r="D614" s="1">
        <v>98</v>
      </c>
      <c r="E614" s="1" t="s">
        <v>630</v>
      </c>
      <c r="H614" s="1">
        <v>7</v>
      </c>
      <c r="I614" s="1" t="s">
        <v>632</v>
      </c>
      <c r="K614" s="1" t="s">
        <v>1597</v>
      </c>
      <c r="L614" s="1" t="s">
        <v>993</v>
      </c>
      <c r="M614" s="1" t="s">
        <v>963</v>
      </c>
      <c r="N614" s="1" t="s">
        <v>971</v>
      </c>
      <c r="Q614" s="1">
        <f t="shared" ref="Q614:Q618" si="229">LEN(N614)+LEN(P614)</f>
        <v>1</v>
      </c>
      <c r="R614" s="1" t="s">
        <v>972</v>
      </c>
      <c r="S614" s="1">
        <f t="shared" si="220"/>
        <v>1</v>
      </c>
      <c r="T614" s="1" t="s">
        <v>972</v>
      </c>
      <c r="V614" s="1" t="str">
        <f t="shared" si="211"/>
        <v>MCI (Tr)</v>
      </c>
      <c r="W614" s="1" t="str">
        <f t="shared" si="212"/>
        <v>MCI (Tr)</v>
      </c>
      <c r="X614" s="1" t="s">
        <v>981</v>
      </c>
      <c r="Y614" s="1" t="s">
        <v>981</v>
      </c>
      <c r="Z614" s="1" t="s">
        <v>981</v>
      </c>
      <c r="AA614" s="1" t="s">
        <v>981</v>
      </c>
      <c r="AB614" s="1" t="s">
        <v>981</v>
      </c>
      <c r="AC614" s="1" t="s">
        <v>981</v>
      </c>
    </row>
    <row r="615" spans="1:29" ht="75" x14ac:dyDescent="0.25">
      <c r="A615" s="1">
        <v>117</v>
      </c>
      <c r="B615" s="1" t="s">
        <v>629</v>
      </c>
      <c r="C615" s="1" t="s">
        <v>628</v>
      </c>
      <c r="D615" s="1">
        <v>98</v>
      </c>
      <c r="E615" s="1" t="s">
        <v>630</v>
      </c>
      <c r="H615" s="1">
        <v>7</v>
      </c>
      <c r="I615" s="1" t="s">
        <v>633</v>
      </c>
      <c r="K615" s="1" t="s">
        <v>1613</v>
      </c>
      <c r="L615" s="1" t="s">
        <v>983</v>
      </c>
      <c r="M615" s="1" t="s">
        <v>984</v>
      </c>
      <c r="N615" s="1" t="s">
        <v>979</v>
      </c>
      <c r="Q615" s="1">
        <f t="shared" si="229"/>
        <v>1</v>
      </c>
      <c r="R615" s="1" t="s">
        <v>972</v>
      </c>
      <c r="S615" s="1">
        <f t="shared" si="220"/>
        <v>1</v>
      </c>
      <c r="T615" s="1" t="s">
        <v>972</v>
      </c>
      <c r="U615" s="1" t="s">
        <v>1790</v>
      </c>
      <c r="V615" s="1" t="str">
        <f t="shared" si="211"/>
        <v>MCI (Tr) EVENT</v>
      </c>
      <c r="W615" s="1" t="str">
        <f t="shared" si="212"/>
        <v>MCI (Tr) EVENT</v>
      </c>
      <c r="X615" s="1" t="s">
        <v>1798</v>
      </c>
      <c r="Y615" s="1" t="s">
        <v>1798</v>
      </c>
      <c r="Z615" s="1" t="s">
        <v>1790</v>
      </c>
      <c r="AA615" s="1" t="s">
        <v>1790</v>
      </c>
      <c r="AB615" s="1" t="s">
        <v>1798</v>
      </c>
      <c r="AC615" s="1" t="s">
        <v>1798</v>
      </c>
    </row>
    <row r="616" spans="1:29" ht="45" x14ac:dyDescent="0.25">
      <c r="A616" s="1">
        <v>117</v>
      </c>
      <c r="B616" s="1" t="s">
        <v>629</v>
      </c>
      <c r="C616" s="1" t="s">
        <v>628</v>
      </c>
      <c r="D616" s="1">
        <v>98</v>
      </c>
      <c r="E616" s="1" t="s">
        <v>630</v>
      </c>
      <c r="H616" s="1">
        <v>7</v>
      </c>
      <c r="I616" s="1" t="s">
        <v>634</v>
      </c>
      <c r="K616" s="1" t="s">
        <v>1479</v>
      </c>
      <c r="L616" s="1" t="s">
        <v>1478</v>
      </c>
      <c r="M616" s="1" t="s">
        <v>984</v>
      </c>
      <c r="O616" s="1" t="s">
        <v>964</v>
      </c>
      <c r="P616" s="1" t="s">
        <v>964</v>
      </c>
      <c r="Q616" s="1">
        <f t="shared" si="229"/>
        <v>1</v>
      </c>
      <c r="R616" s="1" t="s">
        <v>965</v>
      </c>
      <c r="S616" s="1">
        <f t="shared" si="220"/>
        <v>1</v>
      </c>
      <c r="T616" s="1" t="s">
        <v>965</v>
      </c>
      <c r="U616" s="1" t="s">
        <v>1790</v>
      </c>
      <c r="V616" s="1" t="str">
        <f t="shared" si="211"/>
        <v>MCI (Br) EVENT</v>
      </c>
      <c r="W616" s="1" t="str">
        <f t="shared" si="212"/>
        <v>MCI (Br) EVENT</v>
      </c>
      <c r="X616" s="1" t="s">
        <v>1798</v>
      </c>
      <c r="Y616" s="1" t="s">
        <v>1798</v>
      </c>
      <c r="Z616" s="1" t="s">
        <v>1790</v>
      </c>
      <c r="AA616" s="1" t="s">
        <v>1790</v>
      </c>
      <c r="AB616" s="1" t="s">
        <v>1798</v>
      </c>
      <c r="AC616" s="1" t="s">
        <v>1798</v>
      </c>
    </row>
    <row r="617" spans="1:29" ht="45" x14ac:dyDescent="0.25">
      <c r="A617" s="1">
        <v>117</v>
      </c>
      <c r="B617" s="1" t="s">
        <v>629</v>
      </c>
      <c r="C617" s="1" t="s">
        <v>628</v>
      </c>
      <c r="D617" s="1">
        <v>98</v>
      </c>
      <c r="E617" s="1" t="s">
        <v>630</v>
      </c>
      <c r="H617" s="1">
        <v>7</v>
      </c>
      <c r="I617" s="1" t="s">
        <v>635</v>
      </c>
      <c r="K617" s="1" t="s">
        <v>635</v>
      </c>
      <c r="L617" s="1" t="s">
        <v>1156</v>
      </c>
      <c r="M617" s="1" t="s">
        <v>954</v>
      </c>
      <c r="O617" s="1" t="s">
        <v>1003</v>
      </c>
      <c r="P617" s="1" t="s">
        <v>1003</v>
      </c>
      <c r="Q617" s="1">
        <f t="shared" si="229"/>
        <v>1</v>
      </c>
      <c r="R617" s="1" t="s">
        <v>965</v>
      </c>
      <c r="S617" s="1">
        <f t="shared" si="220"/>
        <v>1</v>
      </c>
      <c r="T617" s="1" t="s">
        <v>965</v>
      </c>
      <c r="V617" s="1" t="str">
        <f t="shared" si="211"/>
        <v>MCI (Br)</v>
      </c>
      <c r="W617" s="1" t="str">
        <f t="shared" si="212"/>
        <v>MCI (Br)</v>
      </c>
      <c r="X617" s="1" t="s">
        <v>981</v>
      </c>
      <c r="Y617" s="1" t="s">
        <v>981</v>
      </c>
      <c r="Z617" s="1" t="s">
        <v>981</v>
      </c>
      <c r="AA617" s="1" t="s">
        <v>981</v>
      </c>
      <c r="AB617" s="1" t="s">
        <v>981</v>
      </c>
      <c r="AC617" s="1" t="s">
        <v>981</v>
      </c>
    </row>
    <row r="618" spans="1:29" ht="60" x14ac:dyDescent="0.25">
      <c r="A618" s="1">
        <v>117</v>
      </c>
      <c r="B618" s="1" t="s">
        <v>629</v>
      </c>
      <c r="C618" s="1" t="s">
        <v>628</v>
      </c>
      <c r="D618" s="1">
        <v>98</v>
      </c>
      <c r="E618" s="1" t="s">
        <v>630</v>
      </c>
      <c r="H618" s="1">
        <v>7</v>
      </c>
      <c r="I618" s="1" t="s">
        <v>636</v>
      </c>
      <c r="K618" s="1" t="s">
        <v>1614</v>
      </c>
      <c r="L618" s="1" t="s">
        <v>993</v>
      </c>
      <c r="M618" s="1" t="s">
        <v>963</v>
      </c>
      <c r="O618" s="1" t="s">
        <v>994</v>
      </c>
      <c r="P618" s="1" t="s">
        <v>994</v>
      </c>
      <c r="Q618" s="1">
        <f t="shared" si="229"/>
        <v>1</v>
      </c>
      <c r="R618" s="1" t="s">
        <v>995</v>
      </c>
      <c r="S618" s="1">
        <f t="shared" si="220"/>
        <v>1</v>
      </c>
      <c r="T618" s="1" t="s">
        <v>995</v>
      </c>
      <c r="V618" s="1" t="str">
        <f t="shared" si="211"/>
        <v>MCI (Br)/CSCH</v>
      </c>
      <c r="W618" s="1" t="str">
        <f t="shared" si="212"/>
        <v>MCI (Br)/CSCH</v>
      </c>
      <c r="X618" s="1" t="s">
        <v>981</v>
      </c>
      <c r="Y618" s="1" t="s">
        <v>981</v>
      </c>
      <c r="Z618" s="1" t="s">
        <v>981</v>
      </c>
      <c r="AA618" s="1" t="s">
        <v>981</v>
      </c>
      <c r="AB618" s="1" t="s">
        <v>981</v>
      </c>
      <c r="AC618" s="1" t="s">
        <v>981</v>
      </c>
    </row>
    <row r="619" spans="1:29" ht="45" x14ac:dyDescent="0.25">
      <c r="A619" s="1">
        <v>118</v>
      </c>
      <c r="B619" s="1" t="s">
        <v>637</v>
      </c>
      <c r="C619" s="1">
        <v>101</v>
      </c>
      <c r="D619" s="1">
        <v>97</v>
      </c>
      <c r="E619" s="1" t="s">
        <v>638</v>
      </c>
      <c r="H619" s="1">
        <v>4</v>
      </c>
      <c r="I619" s="1" t="s">
        <v>635</v>
      </c>
      <c r="K619" s="1" t="s">
        <v>635</v>
      </c>
      <c r="L619" s="1" t="s">
        <v>1156</v>
      </c>
      <c r="M619" s="1" t="s">
        <v>954</v>
      </c>
      <c r="O619" s="1" t="s">
        <v>1003</v>
      </c>
      <c r="P619" s="1" t="s">
        <v>1003</v>
      </c>
      <c r="Q619" s="1">
        <f t="shared" ref="Q619:Q623" si="230">LEN(N619)+LEN(P619)</f>
        <v>1</v>
      </c>
      <c r="R619" s="1" t="s">
        <v>965</v>
      </c>
      <c r="S619" s="1">
        <f t="shared" si="220"/>
        <v>1</v>
      </c>
      <c r="T619" s="1" t="s">
        <v>965</v>
      </c>
      <c r="V619" s="1" t="str">
        <f t="shared" si="211"/>
        <v>MCI (Br)</v>
      </c>
      <c r="W619" s="1" t="str">
        <f t="shared" si="212"/>
        <v>MCI (Br)</v>
      </c>
      <c r="X619" s="1" t="s">
        <v>981</v>
      </c>
      <c r="Y619" s="1" t="s">
        <v>981</v>
      </c>
      <c r="Z619" s="1" t="s">
        <v>981</v>
      </c>
      <c r="AA619" s="1" t="s">
        <v>981</v>
      </c>
      <c r="AB619" s="1" t="s">
        <v>981</v>
      </c>
      <c r="AC619" s="1" t="s">
        <v>981</v>
      </c>
    </row>
    <row r="620" spans="1:29" ht="45" x14ac:dyDescent="0.25">
      <c r="A620" s="1">
        <v>118</v>
      </c>
      <c r="B620" s="1" t="s">
        <v>637</v>
      </c>
      <c r="C620" s="1">
        <v>101</v>
      </c>
      <c r="D620" s="1">
        <v>97</v>
      </c>
      <c r="E620" s="1" t="s">
        <v>638</v>
      </c>
      <c r="H620" s="1">
        <v>4</v>
      </c>
      <c r="I620" s="1" t="s">
        <v>639</v>
      </c>
      <c r="K620" s="1" t="s">
        <v>1615</v>
      </c>
      <c r="L620" s="1" t="s">
        <v>1238</v>
      </c>
      <c r="M620" s="1" t="s">
        <v>984</v>
      </c>
      <c r="O620" s="1" t="s">
        <v>964</v>
      </c>
      <c r="P620" s="1" t="s">
        <v>964</v>
      </c>
      <c r="Q620" s="1">
        <f t="shared" si="230"/>
        <v>1</v>
      </c>
      <c r="R620" s="1" t="s">
        <v>965</v>
      </c>
      <c r="S620" s="1">
        <f t="shared" si="220"/>
        <v>1</v>
      </c>
      <c r="T620" s="1" t="s">
        <v>965</v>
      </c>
      <c r="U620" s="1" t="s">
        <v>1790</v>
      </c>
      <c r="V620" s="1" t="str">
        <f t="shared" si="211"/>
        <v>MCI (Br) EVENT</v>
      </c>
      <c r="W620" s="1" t="str">
        <f t="shared" si="212"/>
        <v>MCI (Br) EVENT</v>
      </c>
      <c r="X620" s="1" t="s">
        <v>1798</v>
      </c>
      <c r="Y620" s="1" t="s">
        <v>1798</v>
      </c>
      <c r="Z620" s="1" t="s">
        <v>1790</v>
      </c>
      <c r="AA620" s="1" t="s">
        <v>1790</v>
      </c>
      <c r="AB620" s="1" t="s">
        <v>1798</v>
      </c>
      <c r="AC620" s="1" t="s">
        <v>1798</v>
      </c>
    </row>
    <row r="621" spans="1:29" ht="60" x14ac:dyDescent="0.25">
      <c r="A621" s="1">
        <v>118</v>
      </c>
      <c r="B621" s="1" t="s">
        <v>637</v>
      </c>
      <c r="C621" s="1">
        <v>101</v>
      </c>
      <c r="D621" s="1">
        <v>97</v>
      </c>
      <c r="E621" s="1" t="s">
        <v>638</v>
      </c>
      <c r="H621" s="1">
        <v>4</v>
      </c>
      <c r="I621" s="1" t="s">
        <v>640</v>
      </c>
      <c r="K621" s="1" t="s">
        <v>640</v>
      </c>
      <c r="L621" s="1" t="s">
        <v>1616</v>
      </c>
      <c r="M621" s="1" t="s">
        <v>984</v>
      </c>
      <c r="O621" s="1" t="s">
        <v>980</v>
      </c>
      <c r="P621" s="1" t="s">
        <v>980</v>
      </c>
      <c r="Q621" s="1">
        <f t="shared" si="230"/>
        <v>1</v>
      </c>
      <c r="R621" s="1" t="s">
        <v>965</v>
      </c>
      <c r="S621" s="1">
        <f t="shared" si="220"/>
        <v>1</v>
      </c>
      <c r="T621" s="1" t="s">
        <v>965</v>
      </c>
      <c r="U621" s="1" t="s">
        <v>1790</v>
      </c>
      <c r="V621" s="1" t="str">
        <f t="shared" si="211"/>
        <v>MCI (Br) EVENT</v>
      </c>
      <c r="W621" s="1" t="str">
        <f t="shared" si="212"/>
        <v>MCI (Br) EVENT</v>
      </c>
      <c r="X621" s="1" t="s">
        <v>1798</v>
      </c>
      <c r="Y621" s="1" t="s">
        <v>1798</v>
      </c>
      <c r="Z621" s="1" t="s">
        <v>1790</v>
      </c>
      <c r="AA621" s="1" t="s">
        <v>1790</v>
      </c>
      <c r="AB621" s="1" t="s">
        <v>1798</v>
      </c>
      <c r="AC621" s="1" t="s">
        <v>1798</v>
      </c>
    </row>
    <row r="622" spans="1:29" ht="60" x14ac:dyDescent="0.25">
      <c r="A622" s="1">
        <v>118</v>
      </c>
      <c r="B622" s="1" t="s">
        <v>637</v>
      </c>
      <c r="C622" s="1">
        <v>101</v>
      </c>
      <c r="D622" s="1">
        <v>97</v>
      </c>
      <c r="E622" s="1" t="s">
        <v>638</v>
      </c>
      <c r="H622" s="1">
        <v>4</v>
      </c>
      <c r="I622" s="1" t="s">
        <v>641</v>
      </c>
      <c r="K622" s="1" t="s">
        <v>1617</v>
      </c>
      <c r="L622" s="1" t="s">
        <v>1029</v>
      </c>
      <c r="M622" s="1" t="s">
        <v>963</v>
      </c>
      <c r="N622" s="1" t="s">
        <v>971</v>
      </c>
      <c r="Q622" s="1">
        <f t="shared" si="230"/>
        <v>1</v>
      </c>
      <c r="R622" s="1" t="s">
        <v>972</v>
      </c>
      <c r="S622" s="1">
        <f t="shared" si="220"/>
        <v>1</v>
      </c>
      <c r="T622" s="1" t="s">
        <v>972</v>
      </c>
      <c r="V622" s="1" t="str">
        <f t="shared" si="211"/>
        <v>MCI (Tr)</v>
      </c>
      <c r="W622" s="1" t="str">
        <f t="shared" si="212"/>
        <v>MCI (Tr)</v>
      </c>
      <c r="X622" s="1" t="s">
        <v>981</v>
      </c>
      <c r="Y622" s="1" t="s">
        <v>981</v>
      </c>
      <c r="Z622" s="1" t="s">
        <v>981</v>
      </c>
      <c r="AA622" s="1" t="s">
        <v>981</v>
      </c>
      <c r="AB622" s="1" t="s">
        <v>981</v>
      </c>
      <c r="AC622" s="1" t="s">
        <v>981</v>
      </c>
    </row>
    <row r="623" spans="1:29" ht="75" x14ac:dyDescent="0.25">
      <c r="A623" s="1">
        <v>119</v>
      </c>
      <c r="B623" s="1" t="s">
        <v>642</v>
      </c>
      <c r="C623" s="1">
        <v>101</v>
      </c>
      <c r="D623" s="1">
        <v>96</v>
      </c>
      <c r="E623" s="1" t="s">
        <v>643</v>
      </c>
      <c r="H623" s="1">
        <v>6</v>
      </c>
      <c r="I623" s="1" t="s">
        <v>644</v>
      </c>
      <c r="K623" s="1" t="s">
        <v>771</v>
      </c>
      <c r="L623" s="1" t="s">
        <v>988</v>
      </c>
      <c r="M623" s="1" t="s">
        <v>960</v>
      </c>
      <c r="Q623" s="1">
        <f t="shared" si="230"/>
        <v>0</v>
      </c>
      <c r="R623" s="1" t="s">
        <v>976</v>
      </c>
      <c r="S623" s="1">
        <f>Q623+Q624</f>
        <v>0</v>
      </c>
      <c r="T623" s="1" t="s">
        <v>976</v>
      </c>
      <c r="V623" s="1" t="str">
        <f t="shared" si="211"/>
        <v>INT/CSCH</v>
      </c>
      <c r="W623" s="1" t="str">
        <f t="shared" si="212"/>
        <v>INT/CSCH</v>
      </c>
      <c r="X623" s="1" t="s">
        <v>1799</v>
      </c>
      <c r="Y623" s="1" t="s">
        <v>1799</v>
      </c>
      <c r="Z623" s="1" t="s">
        <v>1799</v>
      </c>
      <c r="AA623" s="1" t="s">
        <v>1799</v>
      </c>
      <c r="AB623" s="1" t="s">
        <v>1799</v>
      </c>
      <c r="AC623" s="1" t="s">
        <v>1799</v>
      </c>
    </row>
    <row r="624" spans="1:29" ht="75" x14ac:dyDescent="0.25">
      <c r="A624" s="1">
        <v>119</v>
      </c>
      <c r="B624" s="1" t="s">
        <v>642</v>
      </c>
      <c r="C624" s="1">
        <v>101</v>
      </c>
      <c r="D624" s="1">
        <v>96</v>
      </c>
      <c r="E624" s="1" t="s">
        <v>643</v>
      </c>
      <c r="H624" s="1">
        <v>6</v>
      </c>
      <c r="I624" s="1" t="s">
        <v>644</v>
      </c>
      <c r="K624" s="1" t="s">
        <v>1618</v>
      </c>
      <c r="L624" s="1" t="s">
        <v>988</v>
      </c>
      <c r="M624" s="1" t="s">
        <v>960</v>
      </c>
      <c r="Q624" s="1">
        <f t="shared" ref="Q624" si="231">LEN(N624)+LEN(P624)</f>
        <v>0</v>
      </c>
      <c r="R624" s="1" t="s">
        <v>976</v>
      </c>
      <c r="V624" s="1" t="str">
        <f t="shared" si="211"/>
        <v>INT/CSCH</v>
      </c>
      <c r="X624" s="1" t="s">
        <v>1799</v>
      </c>
      <c r="Z624" s="1" t="s">
        <v>1799</v>
      </c>
    </row>
    <row r="625" spans="1:29" ht="60" x14ac:dyDescent="0.25">
      <c r="A625" s="1">
        <v>119</v>
      </c>
      <c r="B625" s="1" t="s">
        <v>642</v>
      </c>
      <c r="C625" s="1">
        <v>101</v>
      </c>
      <c r="D625" s="1">
        <v>96</v>
      </c>
      <c r="E625" s="1" t="s">
        <v>643</v>
      </c>
      <c r="H625" s="1">
        <v>6</v>
      </c>
      <c r="I625" s="1" t="s">
        <v>645</v>
      </c>
      <c r="K625" s="1" t="s">
        <v>645</v>
      </c>
      <c r="L625" s="1" t="s">
        <v>1504</v>
      </c>
      <c r="M625" s="1" t="s">
        <v>960</v>
      </c>
      <c r="Q625" s="1">
        <f t="shared" ref="Q625:Q626" si="232">LEN(N625)+LEN(P625)</f>
        <v>0</v>
      </c>
      <c r="R625" s="1" t="s">
        <v>976</v>
      </c>
      <c r="S625" s="1">
        <f t="shared" ref="S625:S628" si="233">Q625</f>
        <v>0</v>
      </c>
      <c r="T625" s="1" t="s">
        <v>976</v>
      </c>
      <c r="V625" s="1" t="str">
        <f t="shared" si="211"/>
        <v>INT/CSCH</v>
      </c>
      <c r="W625" s="1" t="str">
        <f t="shared" si="212"/>
        <v>INT/CSCH</v>
      </c>
      <c r="X625" s="1" t="s">
        <v>1799</v>
      </c>
      <c r="Y625" s="1" t="s">
        <v>1799</v>
      </c>
      <c r="Z625" s="1" t="s">
        <v>1799</v>
      </c>
      <c r="AA625" s="1" t="s">
        <v>1799</v>
      </c>
      <c r="AB625" s="1" t="s">
        <v>1799</v>
      </c>
      <c r="AC625" s="1" t="s">
        <v>1799</v>
      </c>
    </row>
    <row r="626" spans="1:29" ht="60" x14ac:dyDescent="0.25">
      <c r="A626" s="1">
        <v>119</v>
      </c>
      <c r="B626" s="1" t="s">
        <v>642</v>
      </c>
      <c r="C626" s="1">
        <v>101</v>
      </c>
      <c r="D626" s="1">
        <v>96</v>
      </c>
      <c r="E626" s="1" t="s">
        <v>643</v>
      </c>
      <c r="H626" s="1">
        <v>6</v>
      </c>
      <c r="I626" s="1" t="s">
        <v>428</v>
      </c>
      <c r="K626" s="1" t="s">
        <v>428</v>
      </c>
      <c r="L626" s="1" t="s">
        <v>1076</v>
      </c>
      <c r="M626" s="1" t="s">
        <v>984</v>
      </c>
      <c r="Q626" s="1">
        <f t="shared" si="232"/>
        <v>0</v>
      </c>
      <c r="R626" s="1" t="s">
        <v>976</v>
      </c>
      <c r="S626" s="1">
        <f t="shared" si="233"/>
        <v>0</v>
      </c>
      <c r="T626" s="1" t="s">
        <v>976</v>
      </c>
      <c r="U626" s="1" t="s">
        <v>1790</v>
      </c>
      <c r="V626" s="1" t="str">
        <f t="shared" si="211"/>
        <v>INT/CSCH EVENT</v>
      </c>
      <c r="W626" s="1" t="str">
        <f t="shared" si="212"/>
        <v>INT/CSCH EVENT</v>
      </c>
      <c r="X626" s="1" t="s">
        <v>1799</v>
      </c>
      <c r="Y626" s="1" t="s">
        <v>1799</v>
      </c>
      <c r="Z626" s="1" t="s">
        <v>1790</v>
      </c>
      <c r="AA626" s="1" t="s">
        <v>1790</v>
      </c>
      <c r="AB626" s="1" t="s">
        <v>1066</v>
      </c>
      <c r="AC626" s="1" t="s">
        <v>1805</v>
      </c>
    </row>
    <row r="627" spans="1:29" ht="75" x14ac:dyDescent="0.25">
      <c r="A627" s="1">
        <v>119</v>
      </c>
      <c r="B627" s="1" t="s">
        <v>642</v>
      </c>
      <c r="C627" s="1">
        <v>101</v>
      </c>
      <c r="D627" s="1">
        <v>96</v>
      </c>
      <c r="E627" s="1" t="s">
        <v>643</v>
      </c>
      <c r="H627" s="1">
        <v>6</v>
      </c>
      <c r="I627" s="1" t="s">
        <v>646</v>
      </c>
      <c r="K627" s="1" t="s">
        <v>646</v>
      </c>
      <c r="L627" s="1" t="s">
        <v>1619</v>
      </c>
      <c r="M627" s="1" t="s">
        <v>963</v>
      </c>
      <c r="Q627" s="1">
        <f t="shared" ref="Q627:Q628" si="234">LEN(N627)+LEN(P627)</f>
        <v>0</v>
      </c>
      <c r="R627" s="1" t="s">
        <v>976</v>
      </c>
      <c r="S627" s="1">
        <f t="shared" si="233"/>
        <v>0</v>
      </c>
      <c r="T627" s="1" t="s">
        <v>976</v>
      </c>
      <c r="U627" s="1" t="s">
        <v>1790</v>
      </c>
      <c r="V627" s="1" t="str">
        <f t="shared" si="211"/>
        <v>INT/CSCH EVENT</v>
      </c>
      <c r="W627" s="1" t="str">
        <f t="shared" si="212"/>
        <v>INT/CSCH EVENT</v>
      </c>
      <c r="X627" s="1" t="s">
        <v>1799</v>
      </c>
      <c r="Y627" s="1" t="s">
        <v>1799</v>
      </c>
      <c r="Z627" s="1" t="s">
        <v>1790</v>
      </c>
      <c r="AA627" s="1" t="s">
        <v>1790</v>
      </c>
      <c r="AB627" s="1" t="s">
        <v>1066</v>
      </c>
      <c r="AC627" s="1" t="s">
        <v>1805</v>
      </c>
    </row>
    <row r="628" spans="1:29" ht="60" x14ac:dyDescent="0.25">
      <c r="A628" s="1">
        <v>119</v>
      </c>
      <c r="B628" s="1" t="s">
        <v>642</v>
      </c>
      <c r="C628" s="1">
        <v>101</v>
      </c>
      <c r="D628" s="1">
        <v>96</v>
      </c>
      <c r="E628" s="1" t="s">
        <v>643</v>
      </c>
      <c r="H628" s="1">
        <v>6</v>
      </c>
      <c r="I628" s="1" t="s">
        <v>647</v>
      </c>
      <c r="K628" s="1" t="s">
        <v>1417</v>
      </c>
      <c r="L628" s="1" t="s">
        <v>1020</v>
      </c>
      <c r="M628" s="1" t="s">
        <v>984</v>
      </c>
      <c r="O628" s="1" t="s">
        <v>964</v>
      </c>
      <c r="P628" s="1" t="s">
        <v>964</v>
      </c>
      <c r="Q628" s="1">
        <f t="shared" si="234"/>
        <v>1</v>
      </c>
      <c r="R628" s="1" t="s">
        <v>965</v>
      </c>
      <c r="S628" s="1">
        <f t="shared" si="233"/>
        <v>1</v>
      </c>
      <c r="T628" s="1" t="s">
        <v>965</v>
      </c>
      <c r="U628" s="1" t="s">
        <v>1790</v>
      </c>
      <c r="V628" s="1" t="str">
        <f t="shared" si="211"/>
        <v>MCI (Br) EVENT</v>
      </c>
      <c r="W628" s="1" t="str">
        <f t="shared" si="212"/>
        <v>MCI (Br) EVENT</v>
      </c>
      <c r="X628" s="1" t="s">
        <v>1798</v>
      </c>
      <c r="Y628" s="1" t="s">
        <v>1798</v>
      </c>
      <c r="Z628" s="1" t="s">
        <v>1790</v>
      </c>
      <c r="AA628" s="1" t="s">
        <v>1790</v>
      </c>
      <c r="AB628" s="1" t="s">
        <v>1798</v>
      </c>
      <c r="AC628" s="1" t="s">
        <v>1798</v>
      </c>
    </row>
    <row r="629" spans="1:29" ht="105" x14ac:dyDescent="0.25">
      <c r="A629" s="1">
        <v>119</v>
      </c>
      <c r="B629" s="1" t="s">
        <v>642</v>
      </c>
      <c r="C629" s="1">
        <v>101</v>
      </c>
      <c r="D629" s="1">
        <v>96</v>
      </c>
      <c r="E629" s="1" t="s">
        <v>643</v>
      </c>
      <c r="H629" s="1">
        <v>6</v>
      </c>
      <c r="I629" s="1" t="s">
        <v>648</v>
      </c>
      <c r="K629" s="1" t="s">
        <v>1620</v>
      </c>
      <c r="L629" s="1" t="s">
        <v>1622</v>
      </c>
      <c r="M629" s="1" t="s">
        <v>1060</v>
      </c>
      <c r="O629" s="1" t="s">
        <v>1003</v>
      </c>
      <c r="P629" s="1" t="s">
        <v>1003</v>
      </c>
      <c r="Q629" s="1">
        <f t="shared" ref="Q629" si="235">LEN(N629)+LEN(P629)</f>
        <v>1</v>
      </c>
      <c r="R629" s="1" t="s">
        <v>965</v>
      </c>
      <c r="S629" s="1">
        <f>Q629+Q630</f>
        <v>2</v>
      </c>
      <c r="T629" s="1" t="s">
        <v>981</v>
      </c>
      <c r="V629" s="1" t="str">
        <f t="shared" si="211"/>
        <v>MCI (Br)</v>
      </c>
      <c r="W629" s="1" t="str">
        <f t="shared" si="212"/>
        <v>CI</v>
      </c>
      <c r="X629" s="1" t="s">
        <v>981</v>
      </c>
      <c r="Y629" s="1" t="s">
        <v>981</v>
      </c>
      <c r="Z629" s="1" t="s">
        <v>981</v>
      </c>
      <c r="AA629" s="1" t="s">
        <v>981</v>
      </c>
      <c r="AB629" s="1" t="s">
        <v>981</v>
      </c>
      <c r="AC629" s="1" t="s">
        <v>981</v>
      </c>
    </row>
    <row r="630" spans="1:29" ht="105" x14ac:dyDescent="0.25">
      <c r="A630" s="1">
        <v>119</v>
      </c>
      <c r="B630" s="1" t="s">
        <v>642</v>
      </c>
      <c r="C630" s="1">
        <v>101</v>
      </c>
      <c r="D630" s="1">
        <v>96</v>
      </c>
      <c r="E630" s="1" t="s">
        <v>643</v>
      </c>
      <c r="H630" s="1">
        <v>6</v>
      </c>
      <c r="I630" s="1" t="s">
        <v>648</v>
      </c>
      <c r="K630" s="1" t="s">
        <v>1621</v>
      </c>
      <c r="L630" s="1" t="s">
        <v>1623</v>
      </c>
      <c r="M630" s="1" t="s">
        <v>984</v>
      </c>
      <c r="O630" s="1" t="s">
        <v>964</v>
      </c>
      <c r="P630" s="1" t="s">
        <v>964</v>
      </c>
      <c r="Q630" s="1">
        <f t="shared" ref="Q630:Q633" si="236">LEN(N630)+LEN(P630)</f>
        <v>1</v>
      </c>
      <c r="R630" s="1" t="s">
        <v>965</v>
      </c>
      <c r="V630" s="1" t="str">
        <f t="shared" si="211"/>
        <v>MCI (Br)</v>
      </c>
      <c r="X630" s="1" t="s">
        <v>981</v>
      </c>
      <c r="Z630" s="1" t="s">
        <v>981</v>
      </c>
    </row>
    <row r="631" spans="1:29" ht="75" x14ac:dyDescent="0.25">
      <c r="A631" s="1">
        <v>120</v>
      </c>
      <c r="B631" s="1" t="s">
        <v>649</v>
      </c>
      <c r="C631" s="1" t="s">
        <v>650</v>
      </c>
      <c r="D631" s="1">
        <v>95</v>
      </c>
      <c r="E631" s="1" t="s">
        <v>651</v>
      </c>
      <c r="H631" s="1">
        <v>8</v>
      </c>
      <c r="I631" s="1" t="s">
        <v>652</v>
      </c>
      <c r="K631" s="1" t="s">
        <v>161</v>
      </c>
      <c r="L631" s="1" t="s">
        <v>1064</v>
      </c>
      <c r="M631" s="1" t="s">
        <v>984</v>
      </c>
      <c r="N631" s="1" t="s">
        <v>979</v>
      </c>
      <c r="Q631" s="1">
        <f t="shared" si="236"/>
        <v>1</v>
      </c>
      <c r="R631" s="1" t="s">
        <v>972</v>
      </c>
      <c r="S631" s="1">
        <f t="shared" ref="S631:S676" si="237">Q631</f>
        <v>1</v>
      </c>
      <c r="T631" s="1" t="s">
        <v>972</v>
      </c>
      <c r="U631" s="1" t="s">
        <v>1790</v>
      </c>
      <c r="V631" s="1" t="str">
        <f t="shared" si="211"/>
        <v>MCI (Tr) EVENT</v>
      </c>
      <c r="W631" s="1" t="str">
        <f t="shared" si="212"/>
        <v>MCI (Tr) EVENT</v>
      </c>
      <c r="X631" s="1" t="s">
        <v>1798</v>
      </c>
      <c r="Y631" s="1" t="s">
        <v>1798</v>
      </c>
      <c r="Z631" s="1" t="s">
        <v>1790</v>
      </c>
      <c r="AA631" s="1" t="s">
        <v>1790</v>
      </c>
      <c r="AB631" s="1" t="s">
        <v>1798</v>
      </c>
      <c r="AC631" s="1" t="s">
        <v>1798</v>
      </c>
    </row>
    <row r="632" spans="1:29" ht="75" x14ac:dyDescent="0.25">
      <c r="A632" s="1">
        <v>120</v>
      </c>
      <c r="B632" s="1" t="s">
        <v>649</v>
      </c>
      <c r="C632" s="1" t="s">
        <v>650</v>
      </c>
      <c r="D632" s="1">
        <v>95</v>
      </c>
      <c r="E632" s="1" t="s">
        <v>651</v>
      </c>
      <c r="H632" s="1">
        <v>8</v>
      </c>
      <c r="I632" s="1" t="s">
        <v>653</v>
      </c>
      <c r="K632" s="1" t="s">
        <v>1624</v>
      </c>
      <c r="L632" s="1" t="s">
        <v>1076</v>
      </c>
      <c r="M632" s="1" t="s">
        <v>984</v>
      </c>
      <c r="Q632" s="1">
        <f t="shared" si="236"/>
        <v>0</v>
      </c>
      <c r="R632" s="1" t="s">
        <v>976</v>
      </c>
      <c r="S632" s="1">
        <f t="shared" si="237"/>
        <v>0</v>
      </c>
      <c r="T632" s="1" t="s">
        <v>976</v>
      </c>
      <c r="U632" s="1" t="s">
        <v>1790</v>
      </c>
      <c r="V632" s="1" t="str">
        <f t="shared" si="211"/>
        <v>INT/CSCH EVENT</v>
      </c>
      <c r="W632" s="1" t="str">
        <f t="shared" si="212"/>
        <v>INT/CSCH EVENT</v>
      </c>
      <c r="X632" s="1" t="s">
        <v>1799</v>
      </c>
      <c r="Y632" s="1" t="s">
        <v>1799</v>
      </c>
      <c r="Z632" s="1" t="s">
        <v>1790</v>
      </c>
      <c r="AA632" s="1" t="s">
        <v>1790</v>
      </c>
      <c r="AB632" s="1" t="s">
        <v>1066</v>
      </c>
      <c r="AC632" s="1" t="s">
        <v>1805</v>
      </c>
    </row>
    <row r="633" spans="1:29" ht="75" x14ac:dyDescent="0.25">
      <c r="A633" s="1">
        <v>120</v>
      </c>
      <c r="B633" s="1" t="s">
        <v>649</v>
      </c>
      <c r="C633" s="1" t="s">
        <v>650</v>
      </c>
      <c r="D633" s="1">
        <v>95</v>
      </c>
      <c r="E633" s="1" t="s">
        <v>651</v>
      </c>
      <c r="H633" s="1">
        <v>8</v>
      </c>
      <c r="I633" s="1" t="s">
        <v>654</v>
      </c>
      <c r="K633" s="1" t="s">
        <v>1626</v>
      </c>
      <c r="L633" s="1" t="s">
        <v>1038</v>
      </c>
      <c r="M633" s="1" t="s">
        <v>984</v>
      </c>
      <c r="N633" s="1" t="s">
        <v>979</v>
      </c>
      <c r="Q633" s="1">
        <f t="shared" si="236"/>
        <v>1</v>
      </c>
      <c r="R633" s="1" t="s">
        <v>972</v>
      </c>
      <c r="S633" s="1">
        <f t="shared" si="237"/>
        <v>1</v>
      </c>
      <c r="T633" s="1" t="s">
        <v>972</v>
      </c>
      <c r="U633" s="1" t="s">
        <v>1790</v>
      </c>
      <c r="V633" s="1" t="str">
        <f t="shared" si="211"/>
        <v>MCI (Tr) EVENT</v>
      </c>
      <c r="W633" s="1" t="str">
        <f t="shared" si="212"/>
        <v>MCI (Tr) EVENT</v>
      </c>
      <c r="X633" s="1" t="s">
        <v>1798</v>
      </c>
      <c r="Y633" s="1" t="s">
        <v>1798</v>
      </c>
      <c r="Z633" s="1" t="s">
        <v>1790</v>
      </c>
      <c r="AA633" s="1" t="s">
        <v>1790</v>
      </c>
      <c r="AB633" s="1" t="s">
        <v>1798</v>
      </c>
      <c r="AC633" s="1" t="s">
        <v>1798</v>
      </c>
    </row>
    <row r="634" spans="1:29" ht="90" x14ac:dyDescent="0.25">
      <c r="A634" s="1">
        <v>120</v>
      </c>
      <c r="B634" s="1" t="s">
        <v>649</v>
      </c>
      <c r="C634" s="1" t="s">
        <v>650</v>
      </c>
      <c r="D634" s="1">
        <v>95</v>
      </c>
      <c r="E634" s="1" t="s">
        <v>651</v>
      </c>
      <c r="H634" s="1">
        <v>8</v>
      </c>
      <c r="I634" s="1" t="s">
        <v>655</v>
      </c>
      <c r="K634" s="1" t="s">
        <v>1627</v>
      </c>
      <c r="L634" s="1" t="s">
        <v>1590</v>
      </c>
      <c r="M634" s="1" t="s">
        <v>960</v>
      </c>
      <c r="O634" s="1" t="s">
        <v>1003</v>
      </c>
      <c r="P634" s="1" t="s">
        <v>1003</v>
      </c>
      <c r="Q634" s="1">
        <f t="shared" ref="Q634" si="238">LEN(N634)+LEN(P634)</f>
        <v>1</v>
      </c>
      <c r="R634" s="1" t="s">
        <v>965</v>
      </c>
      <c r="S634" s="1">
        <f t="shared" si="237"/>
        <v>1</v>
      </c>
      <c r="T634" s="1" t="s">
        <v>965</v>
      </c>
      <c r="V634" s="1" t="str">
        <f t="shared" si="211"/>
        <v>MCI (Br)</v>
      </c>
      <c r="W634" s="1" t="str">
        <f t="shared" si="212"/>
        <v>MCI (Br)</v>
      </c>
      <c r="X634" s="1" t="s">
        <v>981</v>
      </c>
      <c r="Y634" s="1" t="s">
        <v>981</v>
      </c>
      <c r="Z634" s="1" t="s">
        <v>981</v>
      </c>
      <c r="AA634" s="1" t="s">
        <v>981</v>
      </c>
      <c r="AB634" s="1" t="s">
        <v>981</v>
      </c>
      <c r="AC634" s="1" t="s">
        <v>981</v>
      </c>
    </row>
    <row r="635" spans="1:29" ht="90" x14ac:dyDescent="0.25">
      <c r="A635" s="1">
        <v>120</v>
      </c>
      <c r="B635" s="1" t="s">
        <v>649</v>
      </c>
      <c r="C635" s="1" t="s">
        <v>650</v>
      </c>
      <c r="D635" s="1">
        <v>95</v>
      </c>
      <c r="E635" s="1" t="s">
        <v>651</v>
      </c>
      <c r="H635" s="1">
        <v>8</v>
      </c>
      <c r="I635" s="1" t="s">
        <v>656</v>
      </c>
      <c r="K635" s="1" t="s">
        <v>1259</v>
      </c>
      <c r="L635" s="1" t="s">
        <v>1125</v>
      </c>
      <c r="M635" s="1" t="s">
        <v>960</v>
      </c>
      <c r="O635" s="1" t="s">
        <v>1003</v>
      </c>
      <c r="P635" s="1" t="s">
        <v>1003</v>
      </c>
      <c r="Q635" s="1">
        <f t="shared" ref="Q635" si="239">LEN(N635)+LEN(P635)</f>
        <v>1</v>
      </c>
      <c r="R635" s="1" t="s">
        <v>965</v>
      </c>
      <c r="S635" s="1">
        <f t="shared" si="237"/>
        <v>1</v>
      </c>
      <c r="T635" s="1" t="s">
        <v>965</v>
      </c>
      <c r="V635" s="1" t="str">
        <f t="shared" si="211"/>
        <v>MCI (Br)</v>
      </c>
      <c r="W635" s="1" t="str">
        <f t="shared" si="212"/>
        <v>MCI (Br)</v>
      </c>
      <c r="X635" s="1" t="s">
        <v>981</v>
      </c>
      <c r="Y635" s="1" t="s">
        <v>981</v>
      </c>
      <c r="Z635" s="1" t="s">
        <v>981</v>
      </c>
      <c r="AA635" s="1" t="s">
        <v>981</v>
      </c>
      <c r="AB635" s="1" t="s">
        <v>981</v>
      </c>
      <c r="AC635" s="1" t="s">
        <v>981</v>
      </c>
    </row>
    <row r="636" spans="1:29" ht="90" x14ac:dyDescent="0.25">
      <c r="A636" s="1">
        <v>120</v>
      </c>
      <c r="B636" s="1" t="s">
        <v>649</v>
      </c>
      <c r="C636" s="1" t="s">
        <v>650</v>
      </c>
      <c r="D636" s="1">
        <v>95</v>
      </c>
      <c r="E636" s="1" t="s">
        <v>651</v>
      </c>
      <c r="H636" s="1">
        <v>8</v>
      </c>
      <c r="I636" s="1" t="s">
        <v>656</v>
      </c>
      <c r="K636" s="1" t="s">
        <v>1625</v>
      </c>
      <c r="L636" s="1" t="s">
        <v>1298</v>
      </c>
      <c r="M636" s="1" t="s">
        <v>954</v>
      </c>
      <c r="O636" s="1" t="s">
        <v>1003</v>
      </c>
      <c r="P636" s="1" t="s">
        <v>1003</v>
      </c>
      <c r="Q636" s="1">
        <f t="shared" ref="Q636:Q639" si="240">LEN(N636)+LEN(P636)</f>
        <v>1</v>
      </c>
      <c r="R636" s="1" t="s">
        <v>965</v>
      </c>
      <c r="S636" s="1">
        <f t="shared" si="237"/>
        <v>1</v>
      </c>
      <c r="T636" s="1" t="s">
        <v>965</v>
      </c>
      <c r="V636" s="1" t="str">
        <f t="shared" si="211"/>
        <v>MCI (Br)</v>
      </c>
      <c r="W636" s="1" t="str">
        <f t="shared" si="212"/>
        <v>MCI (Br)</v>
      </c>
      <c r="X636" s="1" t="s">
        <v>981</v>
      </c>
      <c r="Y636" s="1" t="s">
        <v>981</v>
      </c>
      <c r="Z636" s="1" t="s">
        <v>981</v>
      </c>
      <c r="AA636" s="1" t="s">
        <v>981</v>
      </c>
      <c r="AB636" s="1" t="s">
        <v>981</v>
      </c>
      <c r="AC636" s="1" t="s">
        <v>981</v>
      </c>
    </row>
    <row r="637" spans="1:29" ht="75" x14ac:dyDescent="0.25">
      <c r="A637" s="1">
        <v>120</v>
      </c>
      <c r="B637" s="1" t="s">
        <v>649</v>
      </c>
      <c r="C637" s="1" t="s">
        <v>650</v>
      </c>
      <c r="D637" s="1">
        <v>95</v>
      </c>
      <c r="E637" s="1" t="s">
        <v>651</v>
      </c>
      <c r="H637" s="1">
        <v>8</v>
      </c>
      <c r="I637" s="1" t="s">
        <v>632</v>
      </c>
      <c r="K637" s="1" t="s">
        <v>1597</v>
      </c>
      <c r="L637" s="1" t="s">
        <v>993</v>
      </c>
      <c r="M637" s="1" t="s">
        <v>963</v>
      </c>
      <c r="N637" s="1" t="s">
        <v>971</v>
      </c>
      <c r="Q637" s="1">
        <f t="shared" si="240"/>
        <v>1</v>
      </c>
      <c r="R637" s="1" t="s">
        <v>972</v>
      </c>
      <c r="S637" s="1">
        <f t="shared" si="237"/>
        <v>1</v>
      </c>
      <c r="T637" s="1" t="s">
        <v>972</v>
      </c>
      <c r="V637" s="1" t="str">
        <f t="shared" ref="V637:V700" si="241">IF(ISBLANK(U637),R637,CONCATENATE(R637," ",U637))</f>
        <v>MCI (Tr)</v>
      </c>
      <c r="W637" s="1" t="str">
        <f t="shared" ref="W637:W700" si="242">IF(ISBLANK(T637),"",IF(ISBLANK(U637),T637,CONCATENATE(T637," ",U637)))</f>
        <v>MCI (Tr)</v>
      </c>
      <c r="X637" s="1" t="s">
        <v>981</v>
      </c>
      <c r="Y637" s="1" t="s">
        <v>981</v>
      </c>
      <c r="Z637" s="1" t="s">
        <v>981</v>
      </c>
      <c r="AA637" s="1" t="s">
        <v>981</v>
      </c>
      <c r="AB637" s="1" t="s">
        <v>981</v>
      </c>
      <c r="AC637" s="1" t="s">
        <v>981</v>
      </c>
    </row>
    <row r="638" spans="1:29" ht="75" x14ac:dyDescent="0.25">
      <c r="A638" s="1">
        <v>120</v>
      </c>
      <c r="B638" s="1" t="s">
        <v>649</v>
      </c>
      <c r="C638" s="1" t="s">
        <v>650</v>
      </c>
      <c r="D638" s="1">
        <v>95</v>
      </c>
      <c r="E638" s="1" t="s">
        <v>651</v>
      </c>
      <c r="H638" s="1">
        <v>8</v>
      </c>
      <c r="I638" s="1" t="s">
        <v>657</v>
      </c>
      <c r="K638" s="1" t="s">
        <v>1155</v>
      </c>
      <c r="L638" s="1" t="s">
        <v>1156</v>
      </c>
      <c r="M638" s="1" t="s">
        <v>954</v>
      </c>
      <c r="O638" s="1" t="s">
        <v>1003</v>
      </c>
      <c r="P638" s="1" t="s">
        <v>1003</v>
      </c>
      <c r="Q638" s="1">
        <f t="shared" si="240"/>
        <v>1</v>
      </c>
      <c r="R638" s="1" t="s">
        <v>965</v>
      </c>
      <c r="S638" s="1">
        <f t="shared" si="237"/>
        <v>1</v>
      </c>
      <c r="T638" s="1" t="s">
        <v>965</v>
      </c>
      <c r="V638" s="1" t="str">
        <f t="shared" si="241"/>
        <v>MCI (Br)</v>
      </c>
      <c r="W638" s="1" t="str">
        <f t="shared" si="242"/>
        <v>MCI (Br)</v>
      </c>
      <c r="X638" s="1" t="s">
        <v>981</v>
      </c>
      <c r="Y638" s="1" t="s">
        <v>981</v>
      </c>
      <c r="Z638" s="1" t="s">
        <v>981</v>
      </c>
      <c r="AA638" s="1" t="s">
        <v>981</v>
      </c>
      <c r="AB638" s="1" t="s">
        <v>981</v>
      </c>
      <c r="AC638" s="1" t="s">
        <v>981</v>
      </c>
    </row>
    <row r="639" spans="1:29" ht="60" x14ac:dyDescent="0.25">
      <c r="A639" s="1">
        <v>121</v>
      </c>
      <c r="B639" s="1" t="s">
        <v>658</v>
      </c>
      <c r="C639" s="1">
        <v>102</v>
      </c>
      <c r="D639" s="1">
        <v>94</v>
      </c>
      <c r="E639" s="1" t="s">
        <v>668</v>
      </c>
      <c r="H639" s="1">
        <v>9</v>
      </c>
      <c r="I639" s="1" t="s">
        <v>659</v>
      </c>
      <c r="K639" s="1" t="s">
        <v>941</v>
      </c>
      <c r="L639" s="1" t="s">
        <v>983</v>
      </c>
      <c r="M639" s="1" t="s">
        <v>984</v>
      </c>
      <c r="N639" s="1" t="s">
        <v>979</v>
      </c>
      <c r="Q639" s="1">
        <f t="shared" si="240"/>
        <v>1</v>
      </c>
      <c r="R639" s="1" t="s">
        <v>972</v>
      </c>
      <c r="S639" s="1">
        <f t="shared" si="237"/>
        <v>1</v>
      </c>
      <c r="T639" s="1" t="s">
        <v>972</v>
      </c>
      <c r="U639" s="1" t="s">
        <v>1790</v>
      </c>
      <c r="V639" s="1" t="str">
        <f t="shared" si="241"/>
        <v>MCI (Tr) EVENT</v>
      </c>
      <c r="W639" s="1" t="str">
        <f t="shared" si="242"/>
        <v>MCI (Tr) EVENT</v>
      </c>
      <c r="X639" s="1" t="s">
        <v>1798</v>
      </c>
      <c r="Y639" s="1" t="s">
        <v>1798</v>
      </c>
      <c r="Z639" s="1" t="s">
        <v>1790</v>
      </c>
      <c r="AA639" s="1" t="s">
        <v>1790</v>
      </c>
      <c r="AB639" s="1" t="s">
        <v>1798</v>
      </c>
      <c r="AC639" s="1" t="s">
        <v>1798</v>
      </c>
    </row>
    <row r="640" spans="1:29" ht="60" x14ac:dyDescent="0.25">
      <c r="A640" s="1">
        <v>121</v>
      </c>
      <c r="B640" s="1" t="s">
        <v>658</v>
      </c>
      <c r="C640" s="1">
        <v>102</v>
      </c>
      <c r="D640" s="1">
        <v>94</v>
      </c>
      <c r="E640" s="1" t="s">
        <v>668</v>
      </c>
      <c r="H640" s="1">
        <v>9</v>
      </c>
      <c r="I640" s="1" t="s">
        <v>660</v>
      </c>
      <c r="K640" s="1" t="s">
        <v>1628</v>
      </c>
      <c r="L640" s="1" t="s">
        <v>1015</v>
      </c>
      <c r="M640" s="1" t="s">
        <v>984</v>
      </c>
      <c r="N640" s="1" t="s">
        <v>979</v>
      </c>
      <c r="Q640" s="1">
        <f t="shared" ref="Q640:Q648" si="243">LEN(N640)+LEN(P640)</f>
        <v>1</v>
      </c>
      <c r="R640" s="1" t="s">
        <v>972</v>
      </c>
      <c r="S640" s="1">
        <f t="shared" si="237"/>
        <v>1</v>
      </c>
      <c r="T640" s="1" t="s">
        <v>972</v>
      </c>
      <c r="U640" s="1" t="s">
        <v>1790</v>
      </c>
      <c r="V640" s="1" t="str">
        <f t="shared" si="241"/>
        <v>MCI (Tr) EVENT</v>
      </c>
      <c r="W640" s="1" t="str">
        <f t="shared" si="242"/>
        <v>MCI (Tr) EVENT</v>
      </c>
      <c r="X640" s="1" t="s">
        <v>1798</v>
      </c>
      <c r="Y640" s="1" t="s">
        <v>1798</v>
      </c>
      <c r="Z640" s="1" t="s">
        <v>1790</v>
      </c>
      <c r="AA640" s="1" t="s">
        <v>1790</v>
      </c>
      <c r="AB640" s="1" t="s">
        <v>1798</v>
      </c>
      <c r="AC640" s="1" t="s">
        <v>1798</v>
      </c>
    </row>
    <row r="641" spans="1:29" ht="120" x14ac:dyDescent="0.25">
      <c r="A641" s="1">
        <v>121</v>
      </c>
      <c r="B641" s="1" t="s">
        <v>658</v>
      </c>
      <c r="C641" s="1">
        <v>102</v>
      </c>
      <c r="D641" s="1">
        <v>94</v>
      </c>
      <c r="E641" s="1" t="s">
        <v>668</v>
      </c>
      <c r="H641" s="1">
        <v>9</v>
      </c>
      <c r="I641" s="1" t="s">
        <v>661</v>
      </c>
      <c r="K641" s="1" t="s">
        <v>661</v>
      </c>
      <c r="L641" s="1" t="s">
        <v>1375</v>
      </c>
      <c r="M641" s="1" t="s">
        <v>954</v>
      </c>
      <c r="O641" s="1" t="s">
        <v>1177</v>
      </c>
      <c r="P641" s="1" t="s">
        <v>1177</v>
      </c>
      <c r="Q641" s="1">
        <f t="shared" si="243"/>
        <v>2</v>
      </c>
      <c r="R641" s="1" t="s">
        <v>981</v>
      </c>
      <c r="S641" s="1">
        <f t="shared" si="237"/>
        <v>2</v>
      </c>
      <c r="T641" s="1" t="s">
        <v>981</v>
      </c>
      <c r="V641" s="1" t="str">
        <f t="shared" si="241"/>
        <v>CI</v>
      </c>
      <c r="W641" s="1" t="str">
        <f t="shared" si="242"/>
        <v>CI</v>
      </c>
      <c r="X641" s="1" t="s">
        <v>981</v>
      </c>
      <c r="Y641" s="1" t="s">
        <v>981</v>
      </c>
      <c r="Z641" s="1" t="s">
        <v>981</v>
      </c>
      <c r="AA641" s="1" t="s">
        <v>981</v>
      </c>
      <c r="AB641" s="1" t="s">
        <v>981</v>
      </c>
      <c r="AC641" s="1" t="s">
        <v>981</v>
      </c>
    </row>
    <row r="642" spans="1:29" ht="60" x14ac:dyDescent="0.25">
      <c r="A642" s="1">
        <v>121</v>
      </c>
      <c r="B642" s="1" t="s">
        <v>658</v>
      </c>
      <c r="C642" s="1">
        <v>102</v>
      </c>
      <c r="D642" s="1">
        <v>94</v>
      </c>
      <c r="E642" s="1" t="s">
        <v>668</v>
      </c>
      <c r="H642" s="1">
        <v>9</v>
      </c>
      <c r="I642" s="1" t="s">
        <v>662</v>
      </c>
      <c r="K642" s="1" t="s">
        <v>662</v>
      </c>
      <c r="L642" s="1" t="s">
        <v>1352</v>
      </c>
      <c r="M642" s="1" t="s">
        <v>960</v>
      </c>
      <c r="O642" s="1" t="s">
        <v>994</v>
      </c>
      <c r="P642" s="1" t="s">
        <v>994</v>
      </c>
      <c r="Q642" s="1">
        <f t="shared" si="243"/>
        <v>1</v>
      </c>
      <c r="R642" s="1" t="s">
        <v>965</v>
      </c>
      <c r="S642" s="1">
        <f t="shared" si="237"/>
        <v>1</v>
      </c>
      <c r="T642" s="1" t="s">
        <v>965</v>
      </c>
      <c r="V642" s="1" t="str">
        <f t="shared" si="241"/>
        <v>MCI (Br)</v>
      </c>
      <c r="W642" s="1" t="str">
        <f t="shared" si="242"/>
        <v>MCI (Br)</v>
      </c>
      <c r="X642" s="1" t="s">
        <v>981</v>
      </c>
      <c r="Y642" s="1" t="s">
        <v>981</v>
      </c>
      <c r="Z642" s="1" t="s">
        <v>981</v>
      </c>
      <c r="AA642" s="1" t="s">
        <v>981</v>
      </c>
      <c r="AB642" s="1" t="s">
        <v>981</v>
      </c>
      <c r="AC642" s="1" t="s">
        <v>981</v>
      </c>
    </row>
    <row r="643" spans="1:29" ht="60" x14ac:dyDescent="0.25">
      <c r="A643" s="1">
        <v>121</v>
      </c>
      <c r="B643" s="1" t="s">
        <v>658</v>
      </c>
      <c r="C643" s="1">
        <v>102</v>
      </c>
      <c r="D643" s="1">
        <v>94</v>
      </c>
      <c r="E643" s="1" t="s">
        <v>668</v>
      </c>
      <c r="H643" s="1">
        <v>9</v>
      </c>
      <c r="I643" s="1" t="s">
        <v>663</v>
      </c>
      <c r="K643" s="1" t="s">
        <v>1629</v>
      </c>
      <c r="L643" s="1" t="s">
        <v>983</v>
      </c>
      <c r="M643" s="1" t="s">
        <v>984</v>
      </c>
      <c r="N643" s="1" t="s">
        <v>979</v>
      </c>
      <c r="O643" s="1" t="s">
        <v>964</v>
      </c>
      <c r="P643" s="1" t="s">
        <v>964</v>
      </c>
      <c r="Q643" s="1">
        <f t="shared" si="243"/>
        <v>2</v>
      </c>
      <c r="R643" s="1" t="s">
        <v>981</v>
      </c>
      <c r="S643" s="1">
        <f t="shared" si="237"/>
        <v>2</v>
      </c>
      <c r="T643" s="1" t="s">
        <v>981</v>
      </c>
      <c r="U643" s="1" t="s">
        <v>1790</v>
      </c>
      <c r="V643" s="1" t="str">
        <f t="shared" si="241"/>
        <v>CI EVENT</v>
      </c>
      <c r="W643" s="1" t="str">
        <f t="shared" si="242"/>
        <v>CI EVENT</v>
      </c>
      <c r="X643" s="1" t="s">
        <v>1798</v>
      </c>
      <c r="Y643" s="1" t="s">
        <v>1798</v>
      </c>
      <c r="Z643" s="1" t="s">
        <v>1790</v>
      </c>
      <c r="AA643" s="1" t="s">
        <v>1790</v>
      </c>
      <c r="AB643" s="1" t="s">
        <v>1798</v>
      </c>
      <c r="AC643" s="1" t="s">
        <v>1798</v>
      </c>
    </row>
    <row r="644" spans="1:29" ht="60" x14ac:dyDescent="0.25">
      <c r="A644" s="1">
        <v>121</v>
      </c>
      <c r="B644" s="1" t="s">
        <v>658</v>
      </c>
      <c r="C644" s="1">
        <v>102</v>
      </c>
      <c r="D644" s="1">
        <v>94</v>
      </c>
      <c r="E644" s="1" t="s">
        <v>668</v>
      </c>
      <c r="H644" s="1">
        <v>9</v>
      </c>
      <c r="I644" s="1" t="s">
        <v>664</v>
      </c>
      <c r="K644" s="1" t="s">
        <v>1355</v>
      </c>
      <c r="L644" s="1" t="s">
        <v>1356</v>
      </c>
      <c r="M644" s="1" t="s">
        <v>963</v>
      </c>
      <c r="O644" s="1" t="s">
        <v>964</v>
      </c>
      <c r="P644" s="1" t="s">
        <v>964</v>
      </c>
      <c r="Q644" s="3">
        <f t="shared" si="243"/>
        <v>1</v>
      </c>
      <c r="R644" s="1" t="s">
        <v>965</v>
      </c>
      <c r="S644" s="1">
        <f t="shared" si="237"/>
        <v>1</v>
      </c>
      <c r="T644" s="1" t="s">
        <v>965</v>
      </c>
      <c r="V644" s="1" t="str">
        <f t="shared" si="241"/>
        <v>MCI (Br)</v>
      </c>
      <c r="W644" s="1" t="str">
        <f t="shared" si="242"/>
        <v>MCI (Br)</v>
      </c>
      <c r="X644" s="1" t="s">
        <v>981</v>
      </c>
      <c r="Y644" s="1" t="s">
        <v>981</v>
      </c>
      <c r="Z644" s="1" t="s">
        <v>981</v>
      </c>
      <c r="AA644" s="1" t="s">
        <v>981</v>
      </c>
      <c r="AB644" s="1" t="s">
        <v>981</v>
      </c>
      <c r="AC644" s="1" t="s">
        <v>981</v>
      </c>
    </row>
    <row r="645" spans="1:29" ht="60" x14ac:dyDescent="0.25">
      <c r="A645" s="1">
        <v>121</v>
      </c>
      <c r="B645" s="1" t="s">
        <v>658</v>
      </c>
      <c r="C645" s="1">
        <v>102</v>
      </c>
      <c r="D645" s="1">
        <v>94</v>
      </c>
      <c r="E645" s="1" t="s">
        <v>668</v>
      </c>
      <c r="H645" s="1">
        <v>9</v>
      </c>
      <c r="I645" s="1" t="s">
        <v>665</v>
      </c>
      <c r="K645" s="1" t="s">
        <v>665</v>
      </c>
      <c r="L645" s="1" t="s">
        <v>1020</v>
      </c>
      <c r="M645" s="1" t="s">
        <v>984</v>
      </c>
      <c r="O645" s="1" t="s">
        <v>964</v>
      </c>
      <c r="P645" s="1" t="s">
        <v>964</v>
      </c>
      <c r="Q645" s="1">
        <f t="shared" si="243"/>
        <v>1</v>
      </c>
      <c r="R645" s="1" t="s">
        <v>965</v>
      </c>
      <c r="S645" s="1">
        <f t="shared" si="237"/>
        <v>1</v>
      </c>
      <c r="T645" s="1" t="s">
        <v>965</v>
      </c>
      <c r="U645" s="1" t="s">
        <v>1790</v>
      </c>
      <c r="V645" s="1" t="str">
        <f t="shared" si="241"/>
        <v>MCI (Br) EVENT</v>
      </c>
      <c r="W645" s="1" t="str">
        <f t="shared" si="242"/>
        <v>MCI (Br) EVENT</v>
      </c>
      <c r="X645" s="1" t="s">
        <v>1798</v>
      </c>
      <c r="Y645" s="1" t="s">
        <v>1798</v>
      </c>
      <c r="Z645" s="1" t="s">
        <v>1790</v>
      </c>
      <c r="AA645" s="1" t="s">
        <v>1790</v>
      </c>
      <c r="AB645" s="1" t="s">
        <v>1798</v>
      </c>
      <c r="AC645" s="1" t="s">
        <v>1798</v>
      </c>
    </row>
    <row r="646" spans="1:29" ht="60" x14ac:dyDescent="0.25">
      <c r="A646" s="1">
        <v>121</v>
      </c>
      <c r="B646" s="1" t="s">
        <v>658</v>
      </c>
      <c r="C646" s="1">
        <v>102</v>
      </c>
      <c r="D646" s="1">
        <v>94</v>
      </c>
      <c r="E646" s="1" t="s">
        <v>668</v>
      </c>
      <c r="H646" s="1">
        <v>9</v>
      </c>
      <c r="I646" s="1" t="s">
        <v>666</v>
      </c>
      <c r="K646" s="1" t="s">
        <v>666</v>
      </c>
      <c r="L646" s="1" t="s">
        <v>1630</v>
      </c>
      <c r="M646" s="1" t="s">
        <v>960</v>
      </c>
      <c r="O646" s="1" t="s">
        <v>1003</v>
      </c>
      <c r="P646" s="1" t="s">
        <v>1003</v>
      </c>
      <c r="Q646" s="1">
        <f t="shared" si="243"/>
        <v>1</v>
      </c>
      <c r="R646" s="1" t="s">
        <v>965</v>
      </c>
      <c r="S646" s="1">
        <f t="shared" si="237"/>
        <v>1</v>
      </c>
      <c r="T646" s="1" t="s">
        <v>965</v>
      </c>
      <c r="V646" s="1" t="str">
        <f t="shared" si="241"/>
        <v>MCI (Br)</v>
      </c>
      <c r="W646" s="1" t="str">
        <f t="shared" si="242"/>
        <v>MCI (Br)</v>
      </c>
      <c r="X646" s="1" t="s">
        <v>981</v>
      </c>
      <c r="Y646" s="1" t="s">
        <v>981</v>
      </c>
      <c r="Z646" s="1" t="s">
        <v>981</v>
      </c>
      <c r="AA646" s="1" t="s">
        <v>981</v>
      </c>
      <c r="AB646" s="1" t="s">
        <v>981</v>
      </c>
      <c r="AC646" s="1" t="s">
        <v>981</v>
      </c>
    </row>
    <row r="647" spans="1:29" ht="135" x14ac:dyDescent="0.25">
      <c r="A647" s="1">
        <v>121</v>
      </c>
      <c r="B647" s="1" t="s">
        <v>658</v>
      </c>
      <c r="C647" s="1">
        <v>102</v>
      </c>
      <c r="D647" s="1">
        <v>94</v>
      </c>
      <c r="E647" s="1" t="s">
        <v>668</v>
      </c>
      <c r="H647" s="1">
        <v>9</v>
      </c>
      <c r="I647" s="1" t="s">
        <v>667</v>
      </c>
      <c r="K647" s="1" t="s">
        <v>667</v>
      </c>
      <c r="L647" s="1" t="s">
        <v>1048</v>
      </c>
      <c r="M647" s="1" t="s">
        <v>954</v>
      </c>
      <c r="Q647" s="1">
        <f t="shared" si="243"/>
        <v>0</v>
      </c>
      <c r="R647" s="1" t="s">
        <v>976</v>
      </c>
      <c r="S647" s="1">
        <f t="shared" si="237"/>
        <v>0</v>
      </c>
      <c r="T647" s="1" t="s">
        <v>976</v>
      </c>
      <c r="V647" s="1" t="str">
        <f t="shared" si="241"/>
        <v>INT/CSCH</v>
      </c>
      <c r="W647" s="1" t="str">
        <f t="shared" si="242"/>
        <v>INT/CSCH</v>
      </c>
      <c r="X647" s="1" t="s">
        <v>1799</v>
      </c>
      <c r="Y647" s="1" t="s">
        <v>1799</v>
      </c>
      <c r="Z647" s="1" t="s">
        <v>1799</v>
      </c>
      <c r="AA647" s="1" t="s">
        <v>1799</v>
      </c>
      <c r="AB647" s="1" t="s">
        <v>1799</v>
      </c>
      <c r="AC647" s="1" t="s">
        <v>1799</v>
      </c>
    </row>
    <row r="648" spans="1:29" ht="120" x14ac:dyDescent="0.25">
      <c r="A648" s="1">
        <v>122</v>
      </c>
      <c r="B648" s="1" t="s">
        <v>669</v>
      </c>
      <c r="C648" s="1" t="s">
        <v>670</v>
      </c>
      <c r="D648" s="1">
        <v>93</v>
      </c>
      <c r="E648" s="1" t="s">
        <v>671</v>
      </c>
      <c r="H648" s="1">
        <v>14</v>
      </c>
      <c r="I648" s="1" t="s">
        <v>672</v>
      </c>
      <c r="K648" s="1" t="s">
        <v>468</v>
      </c>
      <c r="L648" s="1" t="s">
        <v>1076</v>
      </c>
      <c r="M648" s="1" t="s">
        <v>984</v>
      </c>
      <c r="Q648" s="1">
        <f t="shared" si="243"/>
        <v>0</v>
      </c>
      <c r="R648" s="1" t="s">
        <v>976</v>
      </c>
      <c r="S648" s="1">
        <f t="shared" si="237"/>
        <v>0</v>
      </c>
      <c r="T648" s="1" t="s">
        <v>976</v>
      </c>
      <c r="U648" s="1" t="s">
        <v>1790</v>
      </c>
      <c r="V648" s="1" t="str">
        <f t="shared" si="241"/>
        <v>INT/CSCH EVENT</v>
      </c>
      <c r="W648" s="1" t="str">
        <f t="shared" si="242"/>
        <v>INT/CSCH EVENT</v>
      </c>
      <c r="X648" s="1" t="s">
        <v>1799</v>
      </c>
      <c r="Y648" s="1" t="s">
        <v>1799</v>
      </c>
      <c r="Z648" s="1" t="s">
        <v>1790</v>
      </c>
      <c r="AA648" s="1" t="s">
        <v>1790</v>
      </c>
      <c r="AB648" s="1" t="s">
        <v>1066</v>
      </c>
      <c r="AC648" s="1" t="s">
        <v>1805</v>
      </c>
    </row>
    <row r="649" spans="1:29" ht="120" x14ac:dyDescent="0.25">
      <c r="A649" s="1">
        <v>122</v>
      </c>
      <c r="B649" s="1" t="s">
        <v>669</v>
      </c>
      <c r="C649" s="1" t="s">
        <v>670</v>
      </c>
      <c r="D649" s="1">
        <v>93</v>
      </c>
      <c r="E649" s="1" t="s">
        <v>671</v>
      </c>
      <c r="H649" s="1">
        <v>14</v>
      </c>
      <c r="I649" s="1" t="s">
        <v>673</v>
      </c>
      <c r="K649" s="1" t="s">
        <v>1631</v>
      </c>
      <c r="L649" s="1" t="s">
        <v>1298</v>
      </c>
      <c r="M649" s="1" t="s">
        <v>954</v>
      </c>
      <c r="O649" s="1" t="s">
        <v>1003</v>
      </c>
      <c r="P649" s="1" t="s">
        <v>1003</v>
      </c>
      <c r="Q649" s="1">
        <f t="shared" ref="Q649:Q650" si="244">LEN(N649)+LEN(P649)</f>
        <v>1</v>
      </c>
      <c r="R649" s="1" t="s">
        <v>965</v>
      </c>
      <c r="S649" s="1">
        <f t="shared" si="237"/>
        <v>1</v>
      </c>
      <c r="T649" s="1" t="s">
        <v>965</v>
      </c>
      <c r="V649" s="1" t="str">
        <f t="shared" si="241"/>
        <v>MCI (Br)</v>
      </c>
      <c r="W649" s="1" t="str">
        <f t="shared" si="242"/>
        <v>MCI (Br)</v>
      </c>
      <c r="X649" s="1" t="s">
        <v>981</v>
      </c>
      <c r="Y649" s="1" t="s">
        <v>981</v>
      </c>
      <c r="Z649" s="1" t="s">
        <v>981</v>
      </c>
      <c r="AA649" s="1" t="s">
        <v>981</v>
      </c>
      <c r="AB649" s="1" t="s">
        <v>981</v>
      </c>
      <c r="AC649" s="1" t="s">
        <v>981</v>
      </c>
    </row>
    <row r="650" spans="1:29" ht="120" x14ac:dyDescent="0.25">
      <c r="A650" s="1">
        <v>122</v>
      </c>
      <c r="B650" s="1" t="s">
        <v>669</v>
      </c>
      <c r="C650" s="1" t="s">
        <v>670</v>
      </c>
      <c r="D650" s="1">
        <v>93</v>
      </c>
      <c r="E650" s="1" t="s">
        <v>671</v>
      </c>
      <c r="H650" s="1">
        <v>14</v>
      </c>
      <c r="I650" s="1" t="s">
        <v>674</v>
      </c>
      <c r="K650" s="1" t="s">
        <v>1632</v>
      </c>
      <c r="L650" s="1" t="s">
        <v>968</v>
      </c>
      <c r="M650" s="1" t="s">
        <v>984</v>
      </c>
      <c r="Q650" s="1">
        <f t="shared" si="244"/>
        <v>0</v>
      </c>
      <c r="R650" s="1" t="s">
        <v>976</v>
      </c>
      <c r="S650" s="1">
        <f t="shared" si="237"/>
        <v>0</v>
      </c>
      <c r="T650" s="1" t="s">
        <v>976</v>
      </c>
      <c r="U650" s="1" t="s">
        <v>1790</v>
      </c>
      <c r="V650" s="1" t="str">
        <f t="shared" si="241"/>
        <v>INT/CSCH EVENT</v>
      </c>
      <c r="W650" s="1" t="str">
        <f t="shared" si="242"/>
        <v>INT/CSCH EVENT</v>
      </c>
      <c r="X650" s="1" t="s">
        <v>1799</v>
      </c>
      <c r="Y650" s="1" t="s">
        <v>1799</v>
      </c>
      <c r="Z650" s="1" t="s">
        <v>1790</v>
      </c>
      <c r="AA650" s="1" t="s">
        <v>1790</v>
      </c>
      <c r="AB650" s="1" t="s">
        <v>1066</v>
      </c>
      <c r="AC650" s="1" t="s">
        <v>1805</v>
      </c>
    </row>
    <row r="651" spans="1:29" ht="120" x14ac:dyDescent="0.25">
      <c r="A651" s="1">
        <v>122</v>
      </c>
      <c r="B651" s="1" t="s">
        <v>669</v>
      </c>
      <c r="C651" s="1" t="s">
        <v>670</v>
      </c>
      <c r="D651" s="1">
        <v>93</v>
      </c>
      <c r="E651" s="1" t="s">
        <v>671</v>
      </c>
      <c r="H651" s="1">
        <v>14</v>
      </c>
      <c r="I651" s="1" t="s">
        <v>675</v>
      </c>
      <c r="K651" s="1" t="s">
        <v>675</v>
      </c>
      <c r="L651" s="1" t="s">
        <v>1633</v>
      </c>
      <c r="M651" s="1" t="s">
        <v>960</v>
      </c>
      <c r="O651" s="1" t="s">
        <v>1003</v>
      </c>
      <c r="P651" s="1" t="s">
        <v>1003</v>
      </c>
      <c r="Q651" s="1">
        <f t="shared" ref="Q651:Q652" si="245">LEN(N651)+LEN(P651)</f>
        <v>1</v>
      </c>
      <c r="R651" s="1" t="s">
        <v>965</v>
      </c>
      <c r="S651" s="1">
        <f t="shared" si="237"/>
        <v>1</v>
      </c>
      <c r="T651" s="1" t="s">
        <v>965</v>
      </c>
      <c r="V651" s="1" t="str">
        <f t="shared" si="241"/>
        <v>MCI (Br)</v>
      </c>
      <c r="W651" s="1" t="str">
        <f t="shared" si="242"/>
        <v>MCI (Br)</v>
      </c>
      <c r="X651" s="1" t="s">
        <v>981</v>
      </c>
      <c r="Y651" s="1" t="s">
        <v>981</v>
      </c>
      <c r="Z651" s="1" t="s">
        <v>981</v>
      </c>
      <c r="AA651" s="1" t="s">
        <v>981</v>
      </c>
      <c r="AB651" s="1" t="s">
        <v>981</v>
      </c>
      <c r="AC651" s="1" t="s">
        <v>981</v>
      </c>
    </row>
    <row r="652" spans="1:29" ht="120" x14ac:dyDescent="0.25">
      <c r="A652" s="1">
        <v>122</v>
      </c>
      <c r="B652" s="1" t="s">
        <v>669</v>
      </c>
      <c r="C652" s="1" t="s">
        <v>670</v>
      </c>
      <c r="D652" s="1">
        <v>93</v>
      </c>
      <c r="E652" s="1" t="s">
        <v>671</v>
      </c>
      <c r="H652" s="1">
        <v>14</v>
      </c>
      <c r="I652" s="1" t="s">
        <v>676</v>
      </c>
      <c r="K652" s="1" t="s">
        <v>1634</v>
      </c>
      <c r="L652" s="1" t="s">
        <v>1029</v>
      </c>
      <c r="M652" s="1" t="s">
        <v>963</v>
      </c>
      <c r="N652" s="1" t="s">
        <v>1002</v>
      </c>
      <c r="Q652" s="1">
        <f t="shared" si="245"/>
        <v>1</v>
      </c>
      <c r="R652" s="1" t="s">
        <v>972</v>
      </c>
      <c r="S652" s="1">
        <f t="shared" si="237"/>
        <v>1</v>
      </c>
      <c r="T652" s="1" t="s">
        <v>972</v>
      </c>
      <c r="V652" s="1" t="str">
        <f t="shared" si="241"/>
        <v>MCI (Tr)</v>
      </c>
      <c r="W652" s="1" t="str">
        <f t="shared" si="242"/>
        <v>MCI (Tr)</v>
      </c>
      <c r="X652" s="1" t="s">
        <v>981</v>
      </c>
      <c r="Y652" s="1" t="s">
        <v>981</v>
      </c>
      <c r="Z652" s="1" t="s">
        <v>981</v>
      </c>
      <c r="AA652" s="1" t="s">
        <v>981</v>
      </c>
      <c r="AB652" s="1" t="s">
        <v>981</v>
      </c>
      <c r="AC652" s="1" t="s">
        <v>981</v>
      </c>
    </row>
    <row r="653" spans="1:29" ht="120" x14ac:dyDescent="0.25">
      <c r="A653" s="1">
        <v>122</v>
      </c>
      <c r="B653" s="1" t="s">
        <v>669</v>
      </c>
      <c r="C653" s="1" t="s">
        <v>670</v>
      </c>
      <c r="D653" s="1">
        <v>93</v>
      </c>
      <c r="E653" s="1" t="s">
        <v>671</v>
      </c>
      <c r="H653" s="1">
        <v>14</v>
      </c>
      <c r="I653" s="1" t="s">
        <v>677</v>
      </c>
      <c r="K653" s="1" t="s">
        <v>1635</v>
      </c>
      <c r="L653" s="1" t="s">
        <v>1636</v>
      </c>
      <c r="M653" s="1" t="s">
        <v>960</v>
      </c>
      <c r="O653" s="1" t="s">
        <v>1003</v>
      </c>
      <c r="P653" s="1" t="s">
        <v>1003</v>
      </c>
      <c r="Q653" s="1">
        <f t="shared" ref="Q653:Q655" si="246">LEN(N653)+LEN(P653)</f>
        <v>1</v>
      </c>
      <c r="R653" s="1" t="s">
        <v>965</v>
      </c>
      <c r="S653" s="1">
        <f t="shared" si="237"/>
        <v>1</v>
      </c>
      <c r="T653" s="1" t="s">
        <v>965</v>
      </c>
      <c r="V653" s="1" t="str">
        <f t="shared" si="241"/>
        <v>MCI (Br)</v>
      </c>
      <c r="W653" s="1" t="str">
        <f t="shared" si="242"/>
        <v>MCI (Br)</v>
      </c>
      <c r="X653" s="1" t="s">
        <v>981</v>
      </c>
      <c r="Y653" s="1" t="s">
        <v>981</v>
      </c>
      <c r="Z653" s="1" t="s">
        <v>981</v>
      </c>
      <c r="AA653" s="1" t="s">
        <v>981</v>
      </c>
      <c r="AB653" s="1" t="s">
        <v>981</v>
      </c>
      <c r="AC653" s="1" t="s">
        <v>981</v>
      </c>
    </row>
    <row r="654" spans="1:29" ht="120" x14ac:dyDescent="0.25">
      <c r="A654" s="1">
        <v>122</v>
      </c>
      <c r="B654" s="1" t="s">
        <v>669</v>
      </c>
      <c r="C654" s="1" t="s">
        <v>670</v>
      </c>
      <c r="D654" s="1">
        <v>93</v>
      </c>
      <c r="E654" s="1" t="s">
        <v>671</v>
      </c>
      <c r="H654" s="1">
        <v>14</v>
      </c>
      <c r="I654" s="1" t="s">
        <v>678</v>
      </c>
      <c r="K654" s="1" t="s">
        <v>1637</v>
      </c>
      <c r="L654" s="1" t="s">
        <v>1020</v>
      </c>
      <c r="M654" s="1" t="s">
        <v>984</v>
      </c>
      <c r="O654" s="1" t="s">
        <v>964</v>
      </c>
      <c r="P654" s="1" t="s">
        <v>964</v>
      </c>
      <c r="Q654" s="1">
        <f t="shared" si="246"/>
        <v>1</v>
      </c>
      <c r="R654" s="1" t="s">
        <v>965</v>
      </c>
      <c r="S654" s="1">
        <f t="shared" si="237"/>
        <v>1</v>
      </c>
      <c r="T654" s="1" t="s">
        <v>965</v>
      </c>
      <c r="U654" s="1" t="s">
        <v>1790</v>
      </c>
      <c r="V654" s="1" t="str">
        <f t="shared" si="241"/>
        <v>MCI (Br) EVENT</v>
      </c>
      <c r="W654" s="1" t="str">
        <f t="shared" si="242"/>
        <v>MCI (Br) EVENT</v>
      </c>
      <c r="X654" s="1" t="s">
        <v>1798</v>
      </c>
      <c r="Y654" s="1" t="s">
        <v>1798</v>
      </c>
      <c r="Z654" s="1" t="s">
        <v>1790</v>
      </c>
      <c r="AA654" s="1" t="s">
        <v>1790</v>
      </c>
      <c r="AB654" s="1" t="s">
        <v>1798</v>
      </c>
      <c r="AC654" s="1" t="s">
        <v>1798</v>
      </c>
    </row>
    <row r="655" spans="1:29" ht="120" x14ac:dyDescent="0.25">
      <c r="A655" s="1">
        <v>122</v>
      </c>
      <c r="B655" s="1" t="s">
        <v>669</v>
      </c>
      <c r="C655" s="1" t="s">
        <v>670</v>
      </c>
      <c r="D655" s="1">
        <v>93</v>
      </c>
      <c r="E655" s="1" t="s">
        <v>671</v>
      </c>
      <c r="H655" s="1">
        <v>14</v>
      </c>
      <c r="I655" s="1" t="s">
        <v>679</v>
      </c>
      <c r="K655" s="1" t="s">
        <v>679</v>
      </c>
      <c r="L655" s="1" t="s">
        <v>1272</v>
      </c>
      <c r="M655" s="1" t="s">
        <v>960</v>
      </c>
      <c r="Q655" s="1">
        <f t="shared" si="246"/>
        <v>0</v>
      </c>
      <c r="R655" s="1" t="s">
        <v>976</v>
      </c>
      <c r="S655" s="1">
        <f t="shared" si="237"/>
        <v>0</v>
      </c>
      <c r="T655" s="1" t="s">
        <v>976</v>
      </c>
      <c r="V655" s="1" t="str">
        <f t="shared" si="241"/>
        <v>INT/CSCH</v>
      </c>
      <c r="W655" s="1" t="str">
        <f t="shared" si="242"/>
        <v>INT/CSCH</v>
      </c>
      <c r="X655" s="1" t="s">
        <v>1799</v>
      </c>
      <c r="Y655" s="1" t="s">
        <v>1799</v>
      </c>
      <c r="Z655" s="1" t="s">
        <v>1799</v>
      </c>
      <c r="AA655" s="1" t="s">
        <v>1799</v>
      </c>
      <c r="AB655" s="1" t="s">
        <v>1799</v>
      </c>
      <c r="AC655" s="1" t="s">
        <v>1799</v>
      </c>
    </row>
    <row r="656" spans="1:29" ht="120" x14ac:dyDescent="0.25">
      <c r="A656" s="1">
        <v>122</v>
      </c>
      <c r="B656" s="1" t="s">
        <v>669</v>
      </c>
      <c r="C656" s="1" t="s">
        <v>670</v>
      </c>
      <c r="D656" s="1">
        <v>93</v>
      </c>
      <c r="E656" s="1" t="s">
        <v>671</v>
      </c>
      <c r="H656" s="1">
        <v>14</v>
      </c>
      <c r="I656" s="1" t="s">
        <v>680</v>
      </c>
      <c r="K656" s="1" t="s">
        <v>1638</v>
      </c>
      <c r="L656" s="1" t="s">
        <v>1639</v>
      </c>
      <c r="M656" s="1" t="s">
        <v>963</v>
      </c>
      <c r="O656" s="1" t="s">
        <v>994</v>
      </c>
      <c r="P656" s="1" t="s">
        <v>994</v>
      </c>
      <c r="Q656" s="1">
        <f t="shared" ref="Q656:Q658" si="247">LEN(N656)+LEN(P656)</f>
        <v>1</v>
      </c>
      <c r="R656" s="1" t="s">
        <v>965</v>
      </c>
      <c r="S656" s="1">
        <f t="shared" si="237"/>
        <v>1</v>
      </c>
      <c r="T656" s="1" t="s">
        <v>965</v>
      </c>
      <c r="V656" s="1" t="str">
        <f t="shared" si="241"/>
        <v>MCI (Br)</v>
      </c>
      <c r="W656" s="1" t="str">
        <f t="shared" si="242"/>
        <v>MCI (Br)</v>
      </c>
      <c r="X656" s="1" t="s">
        <v>981</v>
      </c>
      <c r="Y656" s="1" t="s">
        <v>981</v>
      </c>
      <c r="Z656" s="1" t="s">
        <v>981</v>
      </c>
      <c r="AA656" s="1" t="s">
        <v>981</v>
      </c>
      <c r="AB656" s="1" t="s">
        <v>981</v>
      </c>
      <c r="AC656" s="1" t="s">
        <v>981</v>
      </c>
    </row>
    <row r="657" spans="1:29" ht="120" x14ac:dyDescent="0.25">
      <c r="A657" s="1">
        <v>122</v>
      </c>
      <c r="B657" s="1" t="s">
        <v>669</v>
      </c>
      <c r="C657" s="1" t="s">
        <v>670</v>
      </c>
      <c r="D657" s="1">
        <v>93</v>
      </c>
      <c r="E657" s="1" t="s">
        <v>671</v>
      </c>
      <c r="H657" s="1">
        <v>14</v>
      </c>
      <c r="I657" s="1" t="s">
        <v>681</v>
      </c>
      <c r="K657" s="1" t="s">
        <v>738</v>
      </c>
      <c r="L657" s="1" t="s">
        <v>1122</v>
      </c>
      <c r="M657" s="1" t="s">
        <v>960</v>
      </c>
      <c r="O657" s="1" t="s">
        <v>1003</v>
      </c>
      <c r="P657" s="1" t="s">
        <v>1003</v>
      </c>
      <c r="Q657" s="1">
        <f t="shared" si="247"/>
        <v>1</v>
      </c>
      <c r="R657" s="1" t="s">
        <v>965</v>
      </c>
      <c r="S657" s="1">
        <f t="shared" si="237"/>
        <v>1</v>
      </c>
      <c r="T657" s="1" t="s">
        <v>965</v>
      </c>
      <c r="V657" s="1" t="str">
        <f t="shared" si="241"/>
        <v>MCI (Br)</v>
      </c>
      <c r="W657" s="1" t="str">
        <f t="shared" si="242"/>
        <v>MCI (Br)</v>
      </c>
      <c r="X657" s="1" t="s">
        <v>981</v>
      </c>
      <c r="Y657" s="1" t="s">
        <v>981</v>
      </c>
      <c r="Z657" s="1" t="s">
        <v>981</v>
      </c>
      <c r="AA657" s="1" t="s">
        <v>981</v>
      </c>
      <c r="AB657" s="1" t="s">
        <v>981</v>
      </c>
      <c r="AC657" s="1" t="s">
        <v>981</v>
      </c>
    </row>
    <row r="658" spans="1:29" ht="120" x14ac:dyDescent="0.25">
      <c r="A658" s="1">
        <v>122</v>
      </c>
      <c r="B658" s="1" t="s">
        <v>669</v>
      </c>
      <c r="C658" s="1" t="s">
        <v>670</v>
      </c>
      <c r="D658" s="1">
        <v>93</v>
      </c>
      <c r="E658" s="1" t="s">
        <v>671</v>
      </c>
      <c r="H658" s="1">
        <v>14</v>
      </c>
      <c r="I658" s="1" t="s">
        <v>682</v>
      </c>
      <c r="K658" s="1" t="s">
        <v>1640</v>
      </c>
      <c r="L658" s="1" t="s">
        <v>1416</v>
      </c>
      <c r="M658" s="1" t="s">
        <v>960</v>
      </c>
      <c r="Q658" s="1">
        <f t="shared" si="247"/>
        <v>0</v>
      </c>
      <c r="R658" s="1" t="s">
        <v>976</v>
      </c>
      <c r="S658" s="1">
        <f t="shared" si="237"/>
        <v>0</v>
      </c>
      <c r="T658" s="1" t="s">
        <v>976</v>
      </c>
      <c r="V658" s="1" t="str">
        <f t="shared" si="241"/>
        <v>INT/CSCH</v>
      </c>
      <c r="W658" s="1" t="str">
        <f t="shared" si="242"/>
        <v>INT/CSCH</v>
      </c>
      <c r="X658" s="1" t="s">
        <v>1799</v>
      </c>
      <c r="Y658" s="1" t="s">
        <v>1799</v>
      </c>
      <c r="Z658" s="1" t="s">
        <v>1799</v>
      </c>
      <c r="AA658" s="1" t="s">
        <v>1799</v>
      </c>
      <c r="AB658" s="1" t="s">
        <v>1799</v>
      </c>
      <c r="AC658" s="1" t="s">
        <v>1799</v>
      </c>
    </row>
    <row r="659" spans="1:29" ht="135" x14ac:dyDescent="0.25">
      <c r="A659" s="1">
        <v>122</v>
      </c>
      <c r="B659" s="1" t="s">
        <v>669</v>
      </c>
      <c r="C659" s="1" t="s">
        <v>670</v>
      </c>
      <c r="D659" s="1">
        <v>93</v>
      </c>
      <c r="E659" s="1" t="s">
        <v>671</v>
      </c>
      <c r="H659" s="1">
        <v>14</v>
      </c>
      <c r="I659" s="1" t="s">
        <v>683</v>
      </c>
      <c r="K659" s="1" t="s">
        <v>1641</v>
      </c>
      <c r="L659" s="1" t="s">
        <v>1214</v>
      </c>
      <c r="M659" s="1" t="s">
        <v>960</v>
      </c>
      <c r="O659" s="1" t="s">
        <v>1003</v>
      </c>
      <c r="P659" s="1" t="s">
        <v>1003</v>
      </c>
      <c r="Q659" s="1">
        <f t="shared" ref="Q659:Q664" si="248">LEN(N659)+LEN(P659)</f>
        <v>1</v>
      </c>
      <c r="R659" s="1" t="s">
        <v>965</v>
      </c>
      <c r="S659" s="1">
        <f t="shared" si="237"/>
        <v>1</v>
      </c>
      <c r="T659" s="1" t="s">
        <v>965</v>
      </c>
      <c r="V659" s="1" t="str">
        <f t="shared" si="241"/>
        <v>MCI (Br)</v>
      </c>
      <c r="W659" s="1" t="str">
        <f t="shared" si="242"/>
        <v>MCI (Br)</v>
      </c>
      <c r="X659" s="1" t="s">
        <v>981</v>
      </c>
      <c r="Y659" s="1" t="s">
        <v>981</v>
      </c>
      <c r="Z659" s="1" t="s">
        <v>981</v>
      </c>
      <c r="AA659" s="1" t="s">
        <v>981</v>
      </c>
      <c r="AB659" s="1" t="s">
        <v>981</v>
      </c>
      <c r="AC659" s="1" t="s">
        <v>981</v>
      </c>
    </row>
    <row r="660" spans="1:29" ht="120" x14ac:dyDescent="0.25">
      <c r="A660" s="1">
        <v>122</v>
      </c>
      <c r="B660" s="1" t="s">
        <v>669</v>
      </c>
      <c r="C660" s="1" t="s">
        <v>670</v>
      </c>
      <c r="D660" s="1">
        <v>93</v>
      </c>
      <c r="E660" s="1" t="s">
        <v>671</v>
      </c>
      <c r="H660" s="1">
        <v>14</v>
      </c>
      <c r="I660" s="1" t="s">
        <v>684</v>
      </c>
      <c r="K660" s="1" t="s">
        <v>1642</v>
      </c>
      <c r="L660" s="1" t="s">
        <v>1585</v>
      </c>
      <c r="M660" s="1" t="s">
        <v>960</v>
      </c>
      <c r="Q660" s="1">
        <f t="shared" si="248"/>
        <v>0</v>
      </c>
      <c r="R660" s="1" t="s">
        <v>976</v>
      </c>
      <c r="S660" s="1">
        <f t="shared" si="237"/>
        <v>0</v>
      </c>
      <c r="T660" s="1" t="s">
        <v>976</v>
      </c>
      <c r="V660" s="1" t="str">
        <f t="shared" si="241"/>
        <v>INT/CSCH</v>
      </c>
      <c r="W660" s="1" t="str">
        <f t="shared" si="242"/>
        <v>INT/CSCH</v>
      </c>
      <c r="X660" s="1" t="s">
        <v>1799</v>
      </c>
      <c r="Y660" s="1" t="s">
        <v>1799</v>
      </c>
      <c r="Z660" s="1" t="s">
        <v>1799</v>
      </c>
      <c r="AA660" s="1" t="s">
        <v>1799</v>
      </c>
      <c r="AB660" s="1" t="s">
        <v>1799</v>
      </c>
      <c r="AC660" s="1" t="s">
        <v>1799</v>
      </c>
    </row>
    <row r="661" spans="1:29" ht="120" x14ac:dyDescent="0.25">
      <c r="A661" s="1">
        <v>122</v>
      </c>
      <c r="B661" s="1" t="s">
        <v>669</v>
      </c>
      <c r="C661" s="1" t="s">
        <v>670</v>
      </c>
      <c r="D661" s="1">
        <v>93</v>
      </c>
      <c r="E661" s="1" t="s">
        <v>671</v>
      </c>
      <c r="H661" s="1">
        <v>14</v>
      </c>
      <c r="I661" s="1" t="s">
        <v>685</v>
      </c>
      <c r="K661" s="1" t="s">
        <v>1643</v>
      </c>
      <c r="L661" s="1" t="s">
        <v>1024</v>
      </c>
      <c r="M661" s="1" t="s">
        <v>984</v>
      </c>
      <c r="N661" s="1" t="s">
        <v>979</v>
      </c>
      <c r="O661" s="1" t="s">
        <v>980</v>
      </c>
      <c r="P661" s="1" t="s">
        <v>980</v>
      </c>
      <c r="Q661" s="1">
        <f t="shared" si="248"/>
        <v>2</v>
      </c>
      <c r="R661" s="1" t="s">
        <v>981</v>
      </c>
      <c r="S661" s="1">
        <f t="shared" si="237"/>
        <v>2</v>
      </c>
      <c r="T661" s="1" t="s">
        <v>981</v>
      </c>
      <c r="U661" s="1" t="s">
        <v>1790</v>
      </c>
      <c r="V661" s="1" t="str">
        <f t="shared" si="241"/>
        <v>CI EVENT</v>
      </c>
      <c r="W661" s="1" t="str">
        <f t="shared" si="242"/>
        <v>CI EVENT</v>
      </c>
      <c r="X661" s="1" t="s">
        <v>1798</v>
      </c>
      <c r="Y661" s="1" t="s">
        <v>1798</v>
      </c>
      <c r="Z661" s="1" t="s">
        <v>1790</v>
      </c>
      <c r="AA661" s="1" t="s">
        <v>1790</v>
      </c>
      <c r="AB661" s="1" t="s">
        <v>1798</v>
      </c>
      <c r="AC661" s="1" t="s">
        <v>1798</v>
      </c>
    </row>
    <row r="662" spans="1:29" ht="75" x14ac:dyDescent="0.25">
      <c r="A662" s="1">
        <v>123</v>
      </c>
      <c r="B662" s="1" t="s">
        <v>686</v>
      </c>
      <c r="C662" s="1">
        <v>103</v>
      </c>
      <c r="D662" s="1">
        <v>92</v>
      </c>
      <c r="E662" s="1" t="s">
        <v>687</v>
      </c>
      <c r="H662" s="1">
        <v>13</v>
      </c>
      <c r="I662" s="1" t="s">
        <v>688</v>
      </c>
      <c r="K662" s="1" t="s">
        <v>1644</v>
      </c>
      <c r="L662" s="1" t="s">
        <v>1504</v>
      </c>
      <c r="M662" s="1" t="s">
        <v>960</v>
      </c>
      <c r="Q662" s="1">
        <f t="shared" si="248"/>
        <v>0</v>
      </c>
      <c r="R662" s="1" t="s">
        <v>976</v>
      </c>
      <c r="S662" s="1">
        <f t="shared" si="237"/>
        <v>0</v>
      </c>
      <c r="T662" s="1" t="s">
        <v>976</v>
      </c>
      <c r="V662" s="1" t="str">
        <f t="shared" si="241"/>
        <v>INT/CSCH</v>
      </c>
      <c r="W662" s="1" t="str">
        <f t="shared" si="242"/>
        <v>INT/CSCH</v>
      </c>
      <c r="X662" s="1" t="s">
        <v>1799</v>
      </c>
      <c r="Y662" s="1" t="s">
        <v>1799</v>
      </c>
      <c r="Z662" s="1" t="s">
        <v>1799</v>
      </c>
      <c r="AA662" s="1" t="s">
        <v>1799</v>
      </c>
      <c r="AB662" s="1" t="s">
        <v>1799</v>
      </c>
      <c r="AC662" s="1" t="s">
        <v>1799</v>
      </c>
    </row>
    <row r="663" spans="1:29" ht="60" x14ac:dyDescent="0.25">
      <c r="A663" s="1">
        <v>123</v>
      </c>
      <c r="B663" s="1" t="s">
        <v>686</v>
      </c>
      <c r="C663" s="1">
        <v>103</v>
      </c>
      <c r="D663" s="1">
        <v>92</v>
      </c>
      <c r="E663" s="1" t="s">
        <v>687</v>
      </c>
      <c r="H663" s="1">
        <v>13</v>
      </c>
      <c r="I663" s="1" t="s">
        <v>689</v>
      </c>
      <c r="K663" s="1" t="s">
        <v>1645</v>
      </c>
      <c r="L663" s="1" t="s">
        <v>1238</v>
      </c>
      <c r="M663" s="1" t="s">
        <v>984</v>
      </c>
      <c r="O663" s="1" t="s">
        <v>964</v>
      </c>
      <c r="P663" s="1" t="s">
        <v>964</v>
      </c>
      <c r="Q663" s="1">
        <f t="shared" si="248"/>
        <v>1</v>
      </c>
      <c r="R663" s="1" t="s">
        <v>965</v>
      </c>
      <c r="S663" s="1">
        <f t="shared" si="237"/>
        <v>1</v>
      </c>
      <c r="T663" s="1" t="s">
        <v>965</v>
      </c>
      <c r="U663" s="1" t="s">
        <v>1790</v>
      </c>
      <c r="V663" s="1" t="str">
        <f t="shared" si="241"/>
        <v>MCI (Br) EVENT</v>
      </c>
      <c r="W663" s="1" t="str">
        <f t="shared" si="242"/>
        <v>MCI (Br) EVENT</v>
      </c>
      <c r="X663" s="1" t="s">
        <v>1798</v>
      </c>
      <c r="Y663" s="1" t="s">
        <v>1798</v>
      </c>
      <c r="Z663" s="1" t="s">
        <v>1790</v>
      </c>
      <c r="AA663" s="1" t="s">
        <v>1790</v>
      </c>
      <c r="AB663" s="1" t="s">
        <v>1798</v>
      </c>
      <c r="AC663" s="1" t="s">
        <v>1798</v>
      </c>
    </row>
    <row r="664" spans="1:29" ht="90" x14ac:dyDescent="0.25">
      <c r="A664" s="1">
        <v>123</v>
      </c>
      <c r="B664" s="1" t="s">
        <v>686</v>
      </c>
      <c r="C664" s="1">
        <v>103</v>
      </c>
      <c r="D664" s="1">
        <v>92</v>
      </c>
      <c r="E664" s="1" t="s">
        <v>687</v>
      </c>
      <c r="H664" s="1">
        <v>13</v>
      </c>
      <c r="I664" s="1" t="s">
        <v>690</v>
      </c>
      <c r="K664" s="1" t="s">
        <v>1646</v>
      </c>
      <c r="L664" s="1" t="s">
        <v>1298</v>
      </c>
      <c r="M664" s="1" t="s">
        <v>954</v>
      </c>
      <c r="O664" s="1" t="s">
        <v>1003</v>
      </c>
      <c r="P664" s="1" t="s">
        <v>1003</v>
      </c>
      <c r="Q664" s="1">
        <f t="shared" si="248"/>
        <v>1</v>
      </c>
      <c r="R664" s="1" t="s">
        <v>965</v>
      </c>
      <c r="S664" s="1">
        <f t="shared" si="237"/>
        <v>1</v>
      </c>
      <c r="T664" s="1" t="s">
        <v>965</v>
      </c>
      <c r="V664" s="1" t="str">
        <f t="shared" si="241"/>
        <v>MCI (Br)</v>
      </c>
      <c r="W664" s="1" t="str">
        <f t="shared" si="242"/>
        <v>MCI (Br)</v>
      </c>
      <c r="X664" s="1" t="s">
        <v>981</v>
      </c>
      <c r="Y664" s="1" t="s">
        <v>981</v>
      </c>
      <c r="Z664" s="1" t="s">
        <v>981</v>
      </c>
      <c r="AA664" s="1" t="s">
        <v>981</v>
      </c>
      <c r="AB664" s="1" t="s">
        <v>981</v>
      </c>
      <c r="AC664" s="1" t="s">
        <v>981</v>
      </c>
    </row>
    <row r="665" spans="1:29" ht="60" x14ac:dyDescent="0.25">
      <c r="A665" s="1">
        <v>123</v>
      </c>
      <c r="B665" s="1" t="s">
        <v>686</v>
      </c>
      <c r="C665" s="1">
        <v>103</v>
      </c>
      <c r="D665" s="1">
        <v>92</v>
      </c>
      <c r="E665" s="1" t="s">
        <v>687</v>
      </c>
      <c r="H665" s="1">
        <v>13</v>
      </c>
      <c r="I665" s="1" t="s">
        <v>691</v>
      </c>
      <c r="K665" s="1" t="s">
        <v>691</v>
      </c>
      <c r="L665" s="1" t="s">
        <v>1647</v>
      </c>
      <c r="M665" s="1" t="s">
        <v>954</v>
      </c>
      <c r="O665" s="1" t="s">
        <v>1003</v>
      </c>
      <c r="P665" s="1" t="s">
        <v>1003</v>
      </c>
      <c r="Q665" s="1">
        <f t="shared" ref="Q665:Q671" si="249">LEN(N665)+LEN(P665)</f>
        <v>1</v>
      </c>
      <c r="R665" s="1" t="s">
        <v>965</v>
      </c>
      <c r="S665" s="1">
        <f t="shared" si="237"/>
        <v>1</v>
      </c>
      <c r="T665" s="1" t="s">
        <v>965</v>
      </c>
      <c r="V665" s="1" t="str">
        <f t="shared" si="241"/>
        <v>MCI (Br)</v>
      </c>
      <c r="W665" s="1" t="str">
        <f t="shared" si="242"/>
        <v>MCI (Br)</v>
      </c>
      <c r="X665" s="1" t="s">
        <v>981</v>
      </c>
      <c r="Y665" s="1" t="s">
        <v>981</v>
      </c>
      <c r="Z665" s="1" t="s">
        <v>981</v>
      </c>
      <c r="AA665" s="1" t="s">
        <v>981</v>
      </c>
      <c r="AB665" s="1" t="s">
        <v>981</v>
      </c>
      <c r="AC665" s="1" t="s">
        <v>981</v>
      </c>
    </row>
    <row r="666" spans="1:29" ht="60" x14ac:dyDescent="0.25">
      <c r="A666" s="1">
        <v>123</v>
      </c>
      <c r="B666" s="1" t="s">
        <v>686</v>
      </c>
      <c r="C666" s="1">
        <v>103</v>
      </c>
      <c r="D666" s="1">
        <v>92</v>
      </c>
      <c r="E666" s="1" t="s">
        <v>687</v>
      </c>
      <c r="H666" s="1">
        <v>13</v>
      </c>
      <c r="I666" s="1" t="s">
        <v>692</v>
      </c>
      <c r="K666" s="1" t="s">
        <v>1355</v>
      </c>
      <c r="L666" s="1" t="s">
        <v>1356</v>
      </c>
      <c r="M666" s="1" t="s">
        <v>963</v>
      </c>
      <c r="O666" s="1" t="s">
        <v>964</v>
      </c>
      <c r="P666" s="1" t="s">
        <v>964</v>
      </c>
      <c r="Q666" s="3">
        <f t="shared" si="249"/>
        <v>1</v>
      </c>
      <c r="R666" s="1" t="s">
        <v>965</v>
      </c>
      <c r="S666" s="1">
        <f t="shared" si="237"/>
        <v>1</v>
      </c>
      <c r="T666" s="1" t="s">
        <v>965</v>
      </c>
      <c r="V666" s="1" t="str">
        <f t="shared" si="241"/>
        <v>MCI (Br)</v>
      </c>
      <c r="W666" s="1" t="str">
        <f t="shared" si="242"/>
        <v>MCI (Br)</v>
      </c>
      <c r="X666" s="1" t="s">
        <v>981</v>
      </c>
      <c r="Y666" s="1" t="s">
        <v>981</v>
      </c>
      <c r="Z666" s="1" t="s">
        <v>981</v>
      </c>
      <c r="AA666" s="1" t="s">
        <v>981</v>
      </c>
      <c r="AB666" s="1" t="s">
        <v>981</v>
      </c>
      <c r="AC666" s="1" t="s">
        <v>981</v>
      </c>
    </row>
    <row r="667" spans="1:29" ht="60" x14ac:dyDescent="0.25">
      <c r="A667" s="1">
        <v>123</v>
      </c>
      <c r="B667" s="1" t="s">
        <v>686</v>
      </c>
      <c r="C667" s="1">
        <v>103</v>
      </c>
      <c r="D667" s="1">
        <v>92</v>
      </c>
      <c r="E667" s="1" t="s">
        <v>687</v>
      </c>
      <c r="H667" s="1">
        <v>13</v>
      </c>
      <c r="I667" s="1" t="s">
        <v>475</v>
      </c>
      <c r="K667" s="1" t="s">
        <v>1083</v>
      </c>
      <c r="L667" s="1" t="s">
        <v>959</v>
      </c>
      <c r="M667" s="1" t="s">
        <v>960</v>
      </c>
      <c r="N667" s="1" t="s">
        <v>1084</v>
      </c>
      <c r="Q667" s="1">
        <f t="shared" si="249"/>
        <v>1</v>
      </c>
      <c r="R667" s="1" t="s">
        <v>972</v>
      </c>
      <c r="S667" s="1">
        <f t="shared" si="237"/>
        <v>1</v>
      </c>
      <c r="T667" s="1" t="s">
        <v>972</v>
      </c>
      <c r="V667" s="1" t="str">
        <f t="shared" si="241"/>
        <v>MCI (Tr)</v>
      </c>
      <c r="W667" s="1" t="str">
        <f t="shared" si="242"/>
        <v>MCI (Tr)</v>
      </c>
      <c r="X667" s="1" t="s">
        <v>981</v>
      </c>
      <c r="Y667" s="1" t="s">
        <v>981</v>
      </c>
      <c r="Z667" s="1" t="s">
        <v>981</v>
      </c>
      <c r="AA667" s="1" t="s">
        <v>981</v>
      </c>
      <c r="AB667" s="1" t="s">
        <v>981</v>
      </c>
      <c r="AC667" s="1" t="s">
        <v>981</v>
      </c>
    </row>
    <row r="668" spans="1:29" ht="60" x14ac:dyDescent="0.25">
      <c r="A668" s="1">
        <v>123</v>
      </c>
      <c r="B668" s="1" t="s">
        <v>686</v>
      </c>
      <c r="C668" s="1">
        <v>103</v>
      </c>
      <c r="D668" s="1">
        <v>92</v>
      </c>
      <c r="E668" s="1" t="s">
        <v>687</v>
      </c>
      <c r="H668" s="1">
        <v>13</v>
      </c>
      <c r="I668" s="1" t="s">
        <v>693</v>
      </c>
      <c r="K668" s="1" t="s">
        <v>1648</v>
      </c>
      <c r="L668" s="1" t="s">
        <v>991</v>
      </c>
      <c r="M668" s="1" t="s">
        <v>960</v>
      </c>
      <c r="Q668" s="1">
        <f t="shared" si="249"/>
        <v>0</v>
      </c>
      <c r="R668" s="1" t="s">
        <v>976</v>
      </c>
      <c r="S668" s="1">
        <f t="shared" si="237"/>
        <v>0</v>
      </c>
      <c r="T668" s="1" t="s">
        <v>976</v>
      </c>
      <c r="V668" s="1" t="str">
        <f t="shared" si="241"/>
        <v>INT/CSCH</v>
      </c>
      <c r="W668" s="1" t="str">
        <f t="shared" si="242"/>
        <v>INT/CSCH</v>
      </c>
      <c r="X668" s="1" t="s">
        <v>1799</v>
      </c>
      <c r="Y668" s="1" t="s">
        <v>1799</v>
      </c>
      <c r="Z668" s="1" t="s">
        <v>1799</v>
      </c>
      <c r="AA668" s="1" t="s">
        <v>1799</v>
      </c>
      <c r="AB668" s="1" t="s">
        <v>1799</v>
      </c>
      <c r="AC668" s="1" t="s">
        <v>1799</v>
      </c>
    </row>
    <row r="669" spans="1:29" ht="60" x14ac:dyDescent="0.25">
      <c r="A669" s="1">
        <v>123</v>
      </c>
      <c r="B669" s="1" t="s">
        <v>686</v>
      </c>
      <c r="C669" s="1">
        <v>103</v>
      </c>
      <c r="D669" s="1">
        <v>92</v>
      </c>
      <c r="E669" s="1" t="s">
        <v>687</v>
      </c>
      <c r="H669" s="1">
        <v>13</v>
      </c>
      <c r="I669" s="1" t="s">
        <v>694</v>
      </c>
      <c r="K669" s="1" t="s">
        <v>1637</v>
      </c>
      <c r="L669" s="1" t="s">
        <v>1020</v>
      </c>
      <c r="M669" s="1" t="s">
        <v>984</v>
      </c>
      <c r="O669" s="1" t="s">
        <v>964</v>
      </c>
      <c r="P669" s="1" t="s">
        <v>964</v>
      </c>
      <c r="Q669" s="1">
        <f t="shared" si="249"/>
        <v>1</v>
      </c>
      <c r="R669" s="1" t="s">
        <v>965</v>
      </c>
      <c r="S669" s="1">
        <f t="shared" si="237"/>
        <v>1</v>
      </c>
      <c r="T669" s="1" t="s">
        <v>965</v>
      </c>
      <c r="U669" s="1" t="s">
        <v>1790</v>
      </c>
      <c r="V669" s="1" t="str">
        <f t="shared" si="241"/>
        <v>MCI (Br) EVENT</v>
      </c>
      <c r="W669" s="1" t="str">
        <f t="shared" si="242"/>
        <v>MCI (Br) EVENT</v>
      </c>
      <c r="X669" s="1" t="s">
        <v>1798</v>
      </c>
      <c r="Y669" s="1" t="s">
        <v>1798</v>
      </c>
      <c r="Z669" s="1" t="s">
        <v>1790</v>
      </c>
      <c r="AA669" s="1" t="s">
        <v>1790</v>
      </c>
      <c r="AB669" s="1" t="s">
        <v>1798</v>
      </c>
      <c r="AC669" s="1" t="s">
        <v>1798</v>
      </c>
    </row>
    <row r="670" spans="1:29" ht="60" x14ac:dyDescent="0.25">
      <c r="A670" s="1">
        <v>123</v>
      </c>
      <c r="B670" s="1" t="s">
        <v>686</v>
      </c>
      <c r="C670" s="1">
        <v>103</v>
      </c>
      <c r="D670" s="1">
        <v>92</v>
      </c>
      <c r="E670" s="1" t="s">
        <v>687</v>
      </c>
      <c r="H670" s="1">
        <v>13</v>
      </c>
      <c r="I670" s="1" t="s">
        <v>695</v>
      </c>
      <c r="K670" s="1" t="s">
        <v>1507</v>
      </c>
      <c r="L670" s="1" t="s">
        <v>1064</v>
      </c>
      <c r="M670" s="1" t="s">
        <v>984</v>
      </c>
      <c r="N670" s="1" t="s">
        <v>979</v>
      </c>
      <c r="Q670" s="1">
        <f t="shared" si="249"/>
        <v>1</v>
      </c>
      <c r="R670" s="1" t="s">
        <v>972</v>
      </c>
      <c r="S670" s="1">
        <f t="shared" si="237"/>
        <v>1</v>
      </c>
      <c r="T670" s="1" t="s">
        <v>972</v>
      </c>
      <c r="U670" s="1" t="s">
        <v>1790</v>
      </c>
      <c r="V670" s="1" t="str">
        <f t="shared" si="241"/>
        <v>MCI (Tr) EVENT</v>
      </c>
      <c r="W670" s="1" t="str">
        <f t="shared" si="242"/>
        <v>MCI (Tr) EVENT</v>
      </c>
      <c r="X670" s="1" t="s">
        <v>1798</v>
      </c>
      <c r="Y670" s="1" t="s">
        <v>1798</v>
      </c>
      <c r="Z670" s="1" t="s">
        <v>1790</v>
      </c>
      <c r="AA670" s="1" t="s">
        <v>1790</v>
      </c>
      <c r="AB670" s="1" t="s">
        <v>1798</v>
      </c>
      <c r="AC670" s="1" t="s">
        <v>1798</v>
      </c>
    </row>
    <row r="671" spans="1:29" ht="60" x14ac:dyDescent="0.25">
      <c r="A671" s="1">
        <v>123</v>
      </c>
      <c r="B671" s="1" t="s">
        <v>686</v>
      </c>
      <c r="C671" s="1">
        <v>103</v>
      </c>
      <c r="D671" s="1">
        <v>92</v>
      </c>
      <c r="E671" s="1" t="s">
        <v>687</v>
      </c>
      <c r="H671" s="1">
        <v>13</v>
      </c>
      <c r="I671" s="1" t="s">
        <v>696</v>
      </c>
      <c r="J671" s="1" t="s">
        <v>1651</v>
      </c>
      <c r="K671" s="1" t="s">
        <v>635</v>
      </c>
      <c r="L671" s="1" t="s">
        <v>1156</v>
      </c>
      <c r="M671" s="1" t="s">
        <v>954</v>
      </c>
      <c r="O671" s="1" t="s">
        <v>1003</v>
      </c>
      <c r="P671" s="1" t="s">
        <v>1003</v>
      </c>
      <c r="Q671" s="1">
        <f t="shared" si="249"/>
        <v>1</v>
      </c>
      <c r="R671" s="1" t="s">
        <v>965</v>
      </c>
      <c r="S671" s="1">
        <f t="shared" si="237"/>
        <v>1</v>
      </c>
      <c r="T671" s="1" t="s">
        <v>965</v>
      </c>
      <c r="V671" s="1" t="str">
        <f t="shared" si="241"/>
        <v>MCI (Br)</v>
      </c>
      <c r="W671" s="1" t="str">
        <f t="shared" si="242"/>
        <v>MCI (Br)</v>
      </c>
      <c r="X671" s="1" t="s">
        <v>981</v>
      </c>
      <c r="Y671" s="1" t="s">
        <v>981</v>
      </c>
      <c r="Z671" s="1" t="s">
        <v>981</v>
      </c>
      <c r="AA671" s="1" t="s">
        <v>981</v>
      </c>
      <c r="AB671" s="1" t="s">
        <v>981</v>
      </c>
      <c r="AC671" s="1" t="s">
        <v>981</v>
      </c>
    </row>
    <row r="672" spans="1:29" ht="60" x14ac:dyDescent="0.25">
      <c r="A672" s="1">
        <v>123</v>
      </c>
      <c r="B672" s="1" t="s">
        <v>686</v>
      </c>
      <c r="C672" s="1">
        <v>103</v>
      </c>
      <c r="D672" s="1">
        <v>92</v>
      </c>
      <c r="E672" s="1" t="s">
        <v>687</v>
      </c>
      <c r="H672" s="1">
        <v>13</v>
      </c>
      <c r="I672" s="1" t="s">
        <v>696</v>
      </c>
      <c r="J672" s="1" t="s">
        <v>1652</v>
      </c>
      <c r="K672" s="1" t="s">
        <v>635</v>
      </c>
      <c r="L672" s="1" t="s">
        <v>1156</v>
      </c>
      <c r="M672" s="1" t="s">
        <v>954</v>
      </c>
      <c r="O672" s="1" t="s">
        <v>1003</v>
      </c>
      <c r="P672" s="1" t="s">
        <v>1003</v>
      </c>
      <c r="Q672" s="1">
        <f t="shared" ref="Q672" si="250">LEN(N672)+LEN(P672)</f>
        <v>1</v>
      </c>
      <c r="R672" s="1" t="s">
        <v>965</v>
      </c>
      <c r="S672" s="1">
        <f t="shared" si="237"/>
        <v>1</v>
      </c>
      <c r="T672" s="1" t="s">
        <v>965</v>
      </c>
      <c r="V672" s="1" t="str">
        <f t="shared" si="241"/>
        <v>MCI (Br)</v>
      </c>
      <c r="W672" s="1" t="str">
        <f t="shared" si="242"/>
        <v>MCI (Br)</v>
      </c>
      <c r="X672" s="1" t="s">
        <v>981</v>
      </c>
      <c r="Y672" s="1" t="s">
        <v>981</v>
      </c>
      <c r="Z672" s="1" t="s">
        <v>981</v>
      </c>
      <c r="AA672" s="1" t="s">
        <v>981</v>
      </c>
      <c r="AB672" s="1" t="s">
        <v>981</v>
      </c>
      <c r="AC672" s="1" t="s">
        <v>981</v>
      </c>
    </row>
    <row r="673" spans="1:29" ht="60" x14ac:dyDescent="0.25">
      <c r="A673" s="1">
        <v>123</v>
      </c>
      <c r="B673" s="1" t="s">
        <v>686</v>
      </c>
      <c r="C673" s="1">
        <v>103</v>
      </c>
      <c r="D673" s="1">
        <v>92</v>
      </c>
      <c r="E673" s="1" t="s">
        <v>687</v>
      </c>
      <c r="H673" s="1">
        <v>13</v>
      </c>
      <c r="I673" s="1" t="s">
        <v>697</v>
      </c>
      <c r="K673" s="1" t="s">
        <v>697</v>
      </c>
      <c r="L673" s="1" t="s">
        <v>1036</v>
      </c>
      <c r="M673" s="1" t="s">
        <v>960</v>
      </c>
      <c r="O673" s="1" t="s">
        <v>1003</v>
      </c>
      <c r="P673" s="1" t="s">
        <v>1003</v>
      </c>
      <c r="Q673" s="1">
        <f t="shared" ref="Q673:Q675" si="251">LEN(N673)+LEN(P673)</f>
        <v>1</v>
      </c>
      <c r="R673" s="1" t="s">
        <v>965</v>
      </c>
      <c r="S673" s="1">
        <f t="shared" si="237"/>
        <v>1</v>
      </c>
      <c r="T673" s="1" t="s">
        <v>965</v>
      </c>
      <c r="V673" s="1" t="str">
        <f t="shared" si="241"/>
        <v>MCI (Br)</v>
      </c>
      <c r="W673" s="1" t="str">
        <f t="shared" si="242"/>
        <v>MCI (Br)</v>
      </c>
      <c r="X673" s="1" t="s">
        <v>981</v>
      </c>
      <c r="Y673" s="1" t="s">
        <v>981</v>
      </c>
      <c r="Z673" s="1" t="s">
        <v>981</v>
      </c>
      <c r="AA673" s="1" t="s">
        <v>981</v>
      </c>
      <c r="AB673" s="1" t="s">
        <v>981</v>
      </c>
      <c r="AC673" s="1" t="s">
        <v>981</v>
      </c>
    </row>
    <row r="674" spans="1:29" ht="60" x14ac:dyDescent="0.25">
      <c r="A674" s="1">
        <v>123</v>
      </c>
      <c r="B674" s="1" t="s">
        <v>686</v>
      </c>
      <c r="C674" s="1">
        <v>103</v>
      </c>
      <c r="D674" s="1">
        <v>92</v>
      </c>
      <c r="E674" s="1" t="s">
        <v>687</v>
      </c>
      <c r="H674" s="1">
        <v>13</v>
      </c>
      <c r="I674" s="1" t="s">
        <v>428</v>
      </c>
      <c r="K674" s="1" t="s">
        <v>428</v>
      </c>
      <c r="L674" s="1" t="s">
        <v>1076</v>
      </c>
      <c r="M674" s="1" t="s">
        <v>984</v>
      </c>
      <c r="Q674" s="1">
        <f t="shared" si="251"/>
        <v>0</v>
      </c>
      <c r="R674" s="1" t="s">
        <v>976</v>
      </c>
      <c r="S674" s="1">
        <f t="shared" si="237"/>
        <v>0</v>
      </c>
      <c r="T674" s="1" t="s">
        <v>976</v>
      </c>
      <c r="U674" s="1" t="s">
        <v>1790</v>
      </c>
      <c r="V674" s="1" t="str">
        <f t="shared" si="241"/>
        <v>INT/CSCH EVENT</v>
      </c>
      <c r="W674" s="1" t="str">
        <f t="shared" si="242"/>
        <v>INT/CSCH EVENT</v>
      </c>
      <c r="X674" s="1" t="s">
        <v>1799</v>
      </c>
      <c r="Y674" s="1" t="s">
        <v>1799</v>
      </c>
      <c r="Z674" s="1" t="s">
        <v>1790</v>
      </c>
      <c r="AA674" s="1" t="s">
        <v>1790</v>
      </c>
      <c r="AB674" s="1" t="s">
        <v>1066</v>
      </c>
      <c r="AC674" s="1" t="s">
        <v>1805</v>
      </c>
    </row>
    <row r="675" spans="1:29" ht="150" x14ac:dyDescent="0.25">
      <c r="A675" s="1">
        <v>124</v>
      </c>
      <c r="B675" s="1" t="s">
        <v>698</v>
      </c>
      <c r="C675" s="1" t="s">
        <v>700</v>
      </c>
      <c r="D675" s="1">
        <v>91</v>
      </c>
      <c r="E675" s="1" t="s">
        <v>699</v>
      </c>
      <c r="H675" s="1">
        <v>12</v>
      </c>
      <c r="I675" s="1" t="s">
        <v>701</v>
      </c>
      <c r="K675" s="1" t="s">
        <v>1649</v>
      </c>
      <c r="L675" s="1" t="s">
        <v>1129</v>
      </c>
      <c r="M675" s="1" t="s">
        <v>984</v>
      </c>
      <c r="N675" s="1" t="s">
        <v>979</v>
      </c>
      <c r="O675" s="1" t="s">
        <v>964</v>
      </c>
      <c r="P675" s="1" t="s">
        <v>964</v>
      </c>
      <c r="Q675" s="1">
        <f t="shared" si="251"/>
        <v>2</v>
      </c>
      <c r="R675" s="1" t="s">
        <v>981</v>
      </c>
      <c r="S675" s="1">
        <f t="shared" si="237"/>
        <v>2</v>
      </c>
      <c r="T675" s="1" t="s">
        <v>981</v>
      </c>
      <c r="V675" s="1" t="str">
        <f t="shared" si="241"/>
        <v>CI</v>
      </c>
      <c r="W675" s="1" t="str">
        <f t="shared" si="242"/>
        <v>CI</v>
      </c>
      <c r="X675" s="1" t="s">
        <v>981</v>
      </c>
      <c r="Y675" s="1" t="s">
        <v>981</v>
      </c>
      <c r="Z675" s="1" t="s">
        <v>981</v>
      </c>
      <c r="AA675" s="1" t="s">
        <v>981</v>
      </c>
      <c r="AB675" s="1" t="s">
        <v>981</v>
      </c>
      <c r="AC675" s="1" t="s">
        <v>981</v>
      </c>
    </row>
    <row r="676" spans="1:29" ht="150" x14ac:dyDescent="0.25">
      <c r="A676" s="1">
        <v>124</v>
      </c>
      <c r="B676" s="1" t="s">
        <v>698</v>
      </c>
      <c r="C676" s="1" t="s">
        <v>700</v>
      </c>
      <c r="D676" s="1">
        <v>91</v>
      </c>
      <c r="E676" s="1" t="s">
        <v>699</v>
      </c>
      <c r="H676" s="1">
        <v>12</v>
      </c>
      <c r="I676" s="1" t="s">
        <v>702</v>
      </c>
      <c r="K676" s="1" t="s">
        <v>1650</v>
      </c>
      <c r="L676" s="1" t="s">
        <v>1020</v>
      </c>
      <c r="M676" s="1" t="s">
        <v>984</v>
      </c>
      <c r="O676" s="1" t="s">
        <v>964</v>
      </c>
      <c r="P676" s="1" t="s">
        <v>964</v>
      </c>
      <c r="Q676" s="1">
        <f t="shared" ref="Q676:Q677" si="252">LEN(N676)+LEN(P676)</f>
        <v>1</v>
      </c>
      <c r="R676" s="1" t="s">
        <v>965</v>
      </c>
      <c r="S676" s="1">
        <f t="shared" si="237"/>
        <v>1</v>
      </c>
      <c r="T676" s="1" t="s">
        <v>965</v>
      </c>
      <c r="V676" s="1" t="str">
        <f t="shared" si="241"/>
        <v>MCI (Br)</v>
      </c>
      <c r="W676" s="1" t="str">
        <f t="shared" si="242"/>
        <v>MCI (Br)</v>
      </c>
      <c r="X676" s="1" t="s">
        <v>981</v>
      </c>
      <c r="Y676" s="1" t="s">
        <v>981</v>
      </c>
      <c r="Z676" s="1" t="s">
        <v>981</v>
      </c>
      <c r="AA676" s="1" t="s">
        <v>981</v>
      </c>
      <c r="AB676" s="1" t="s">
        <v>981</v>
      </c>
      <c r="AC676" s="1" t="s">
        <v>981</v>
      </c>
    </row>
    <row r="677" spans="1:29" ht="150" x14ac:dyDescent="0.25">
      <c r="A677" s="1">
        <v>124</v>
      </c>
      <c r="B677" s="1" t="s">
        <v>698</v>
      </c>
      <c r="C677" s="1" t="s">
        <v>700</v>
      </c>
      <c r="D677" s="1">
        <v>91</v>
      </c>
      <c r="E677" s="1" t="s">
        <v>699</v>
      </c>
      <c r="H677" s="1">
        <v>12</v>
      </c>
      <c r="I677" s="1" t="s">
        <v>1776</v>
      </c>
      <c r="K677" s="1" t="s">
        <v>1106</v>
      </c>
      <c r="L677" s="1" t="s">
        <v>1043</v>
      </c>
      <c r="M677" s="1" t="s">
        <v>984</v>
      </c>
      <c r="N677" s="1" t="s">
        <v>979</v>
      </c>
      <c r="Q677" s="1">
        <f t="shared" si="252"/>
        <v>1</v>
      </c>
      <c r="R677" s="1" t="s">
        <v>972</v>
      </c>
      <c r="S677" s="1">
        <f>Q677+Q678</f>
        <v>2</v>
      </c>
      <c r="T677" s="1" t="s">
        <v>981</v>
      </c>
      <c r="U677" s="1" t="s">
        <v>1790</v>
      </c>
      <c r="V677" s="1" t="str">
        <f t="shared" si="241"/>
        <v>MCI (Tr) EVENT</v>
      </c>
      <c r="W677" s="1" t="str">
        <f t="shared" si="242"/>
        <v>CI EVENT</v>
      </c>
      <c r="X677" s="1" t="s">
        <v>1798</v>
      </c>
      <c r="Y677" s="1" t="s">
        <v>1798</v>
      </c>
      <c r="Z677" s="1" t="s">
        <v>1790</v>
      </c>
      <c r="AA677" s="1" t="s">
        <v>1790</v>
      </c>
      <c r="AB677" s="1" t="s">
        <v>1798</v>
      </c>
      <c r="AC677" s="1" t="s">
        <v>1798</v>
      </c>
    </row>
    <row r="678" spans="1:29" ht="150" x14ac:dyDescent="0.25">
      <c r="A678" s="1">
        <v>124</v>
      </c>
      <c r="B678" s="1" t="s">
        <v>698</v>
      </c>
      <c r="C678" s="1" t="s">
        <v>700</v>
      </c>
      <c r="D678" s="1">
        <v>91</v>
      </c>
      <c r="E678" s="1" t="s">
        <v>699</v>
      </c>
      <c r="H678" s="1">
        <v>12</v>
      </c>
      <c r="I678" s="1" t="s">
        <v>1776</v>
      </c>
      <c r="K678" s="1" t="s">
        <v>1653</v>
      </c>
      <c r="L678" s="1" t="s">
        <v>1043</v>
      </c>
      <c r="M678" s="1" t="s">
        <v>984</v>
      </c>
      <c r="N678" s="1" t="s">
        <v>979</v>
      </c>
      <c r="Q678" s="1">
        <f t="shared" ref="Q678:Q679" si="253">LEN(N678)+LEN(P678)</f>
        <v>1</v>
      </c>
      <c r="R678" s="1" t="s">
        <v>972</v>
      </c>
      <c r="U678" s="1" t="s">
        <v>1790</v>
      </c>
      <c r="V678" s="1" t="str">
        <f t="shared" si="241"/>
        <v>MCI (Tr) EVENT</v>
      </c>
      <c r="X678" s="1" t="s">
        <v>1798</v>
      </c>
      <c r="Z678" s="1" t="s">
        <v>1790</v>
      </c>
    </row>
    <row r="679" spans="1:29" ht="150" x14ac:dyDescent="0.25">
      <c r="A679" s="1">
        <v>124</v>
      </c>
      <c r="B679" s="1" t="s">
        <v>698</v>
      </c>
      <c r="C679" s="1" t="s">
        <v>700</v>
      </c>
      <c r="D679" s="1">
        <v>91</v>
      </c>
      <c r="E679" s="1" t="s">
        <v>699</v>
      </c>
      <c r="H679" s="1">
        <v>12</v>
      </c>
      <c r="I679" s="1" t="s">
        <v>703</v>
      </c>
      <c r="K679" s="1" t="s">
        <v>1654</v>
      </c>
      <c r="L679" s="1" t="s">
        <v>1192</v>
      </c>
      <c r="M679" s="1" t="s">
        <v>984</v>
      </c>
      <c r="O679" s="1" t="s">
        <v>964</v>
      </c>
      <c r="P679" s="1" t="s">
        <v>964</v>
      </c>
      <c r="Q679" s="1">
        <f t="shared" si="253"/>
        <v>1</v>
      </c>
      <c r="R679" s="1" t="s">
        <v>965</v>
      </c>
      <c r="S679" s="1">
        <f>Q679</f>
        <v>1</v>
      </c>
      <c r="T679" s="1" t="s">
        <v>965</v>
      </c>
      <c r="U679" s="1" t="s">
        <v>1790</v>
      </c>
      <c r="V679" s="1" t="str">
        <f t="shared" si="241"/>
        <v>MCI (Br) EVENT</v>
      </c>
      <c r="W679" s="1" t="str">
        <f t="shared" si="242"/>
        <v>MCI (Br) EVENT</v>
      </c>
      <c r="X679" s="1" t="s">
        <v>1798</v>
      </c>
      <c r="Y679" s="1" t="s">
        <v>1798</v>
      </c>
      <c r="Z679" s="1" t="s">
        <v>1790</v>
      </c>
      <c r="AA679" s="1" t="s">
        <v>1790</v>
      </c>
      <c r="AB679" s="1" t="s">
        <v>1798</v>
      </c>
      <c r="AC679" s="1" t="s">
        <v>1798</v>
      </c>
    </row>
    <row r="680" spans="1:29" ht="150" x14ac:dyDescent="0.25">
      <c r="A680" s="1">
        <v>124</v>
      </c>
      <c r="B680" s="1" t="s">
        <v>698</v>
      </c>
      <c r="C680" s="1" t="s">
        <v>700</v>
      </c>
      <c r="D680" s="1">
        <v>91</v>
      </c>
      <c r="E680" s="1" t="s">
        <v>699</v>
      </c>
      <c r="H680" s="1">
        <v>12</v>
      </c>
      <c r="I680" s="1" t="s">
        <v>704</v>
      </c>
      <c r="K680" s="1" t="s">
        <v>91</v>
      </c>
      <c r="L680" s="1" t="s">
        <v>1038</v>
      </c>
      <c r="M680" s="1" t="s">
        <v>984</v>
      </c>
      <c r="N680" s="1" t="s">
        <v>979</v>
      </c>
      <c r="Q680" s="1">
        <f t="shared" ref="Q680:Q681" si="254">LEN(N680)+LEN(P680)</f>
        <v>1</v>
      </c>
      <c r="R680" s="1" t="s">
        <v>972</v>
      </c>
      <c r="S680" s="1">
        <f t="shared" ref="S680:S692" si="255">Q680</f>
        <v>1</v>
      </c>
      <c r="T680" s="1" t="s">
        <v>972</v>
      </c>
      <c r="U680" s="1" t="s">
        <v>1790</v>
      </c>
      <c r="V680" s="1" t="str">
        <f t="shared" si="241"/>
        <v>MCI (Tr) EVENT</v>
      </c>
      <c r="W680" s="1" t="str">
        <f t="shared" si="242"/>
        <v>MCI (Tr) EVENT</v>
      </c>
      <c r="X680" s="1" t="s">
        <v>1798</v>
      </c>
      <c r="Y680" s="1" t="s">
        <v>1798</v>
      </c>
      <c r="Z680" s="1" t="s">
        <v>1790</v>
      </c>
      <c r="AA680" s="1" t="s">
        <v>1790</v>
      </c>
      <c r="AB680" s="1" t="s">
        <v>1798</v>
      </c>
      <c r="AC680" s="1" t="s">
        <v>1798</v>
      </c>
    </row>
    <row r="681" spans="1:29" ht="150" x14ac:dyDescent="0.25">
      <c r="A681" s="1">
        <v>124</v>
      </c>
      <c r="B681" s="1" t="s">
        <v>698</v>
      </c>
      <c r="C681" s="1" t="s">
        <v>700</v>
      </c>
      <c r="D681" s="1">
        <v>91</v>
      </c>
      <c r="E681" s="1" t="s">
        <v>699</v>
      </c>
      <c r="H681" s="1">
        <v>12</v>
      </c>
      <c r="I681" s="1" t="s">
        <v>705</v>
      </c>
      <c r="K681" s="1" t="s">
        <v>1655</v>
      </c>
      <c r="L681" s="1" t="s">
        <v>1129</v>
      </c>
      <c r="M681" s="1" t="s">
        <v>984</v>
      </c>
      <c r="N681" s="1" t="s">
        <v>979</v>
      </c>
      <c r="O681" s="1" t="s">
        <v>1010</v>
      </c>
      <c r="P681" s="1" t="s">
        <v>1010</v>
      </c>
      <c r="Q681" s="1">
        <f t="shared" si="254"/>
        <v>3</v>
      </c>
      <c r="R681" s="1" t="s">
        <v>981</v>
      </c>
      <c r="S681" s="1">
        <f t="shared" si="255"/>
        <v>3</v>
      </c>
      <c r="T681" s="1" t="s">
        <v>981</v>
      </c>
      <c r="V681" s="1" t="str">
        <f t="shared" si="241"/>
        <v>CI</v>
      </c>
      <c r="W681" s="1" t="str">
        <f t="shared" si="242"/>
        <v>CI</v>
      </c>
      <c r="X681" s="1" t="s">
        <v>981</v>
      </c>
      <c r="Y681" s="1" t="s">
        <v>981</v>
      </c>
      <c r="Z681" s="1" t="s">
        <v>981</v>
      </c>
      <c r="AA681" s="1" t="s">
        <v>981</v>
      </c>
      <c r="AB681" s="1" t="s">
        <v>981</v>
      </c>
      <c r="AC681" s="1" t="s">
        <v>981</v>
      </c>
    </row>
    <row r="682" spans="1:29" ht="150" x14ac:dyDescent="0.25">
      <c r="A682" s="1">
        <v>124</v>
      </c>
      <c r="B682" s="1" t="s">
        <v>698</v>
      </c>
      <c r="C682" s="1" t="s">
        <v>700</v>
      </c>
      <c r="D682" s="1">
        <v>91</v>
      </c>
      <c r="E682" s="1" t="s">
        <v>699</v>
      </c>
      <c r="H682" s="1">
        <v>12</v>
      </c>
      <c r="I682" s="1" t="s">
        <v>706</v>
      </c>
      <c r="K682" s="1" t="s">
        <v>1656</v>
      </c>
      <c r="L682" s="1" t="s">
        <v>1029</v>
      </c>
      <c r="M682" s="1" t="s">
        <v>963</v>
      </c>
      <c r="N682" s="1" t="s">
        <v>1002</v>
      </c>
      <c r="Q682" s="1">
        <f t="shared" ref="Q682:Q683" si="256">LEN(N682)+LEN(P682)</f>
        <v>1</v>
      </c>
      <c r="R682" s="1" t="s">
        <v>972</v>
      </c>
      <c r="S682" s="1">
        <f t="shared" si="255"/>
        <v>1</v>
      </c>
      <c r="T682" s="1" t="s">
        <v>972</v>
      </c>
      <c r="V682" s="1" t="str">
        <f t="shared" si="241"/>
        <v>MCI (Tr)</v>
      </c>
      <c r="W682" s="1" t="str">
        <f t="shared" si="242"/>
        <v>MCI (Tr)</v>
      </c>
      <c r="X682" s="1" t="s">
        <v>981</v>
      </c>
      <c r="Y682" s="1" t="s">
        <v>981</v>
      </c>
      <c r="Z682" s="1" t="s">
        <v>981</v>
      </c>
      <c r="AA682" s="1" t="s">
        <v>981</v>
      </c>
      <c r="AB682" s="1" t="s">
        <v>981</v>
      </c>
      <c r="AC682" s="1" t="s">
        <v>981</v>
      </c>
    </row>
    <row r="683" spans="1:29" ht="150" x14ac:dyDescent="0.25">
      <c r="A683" s="1">
        <v>124</v>
      </c>
      <c r="B683" s="1" t="s">
        <v>698</v>
      </c>
      <c r="C683" s="1" t="s">
        <v>700</v>
      </c>
      <c r="D683" s="1">
        <v>91</v>
      </c>
      <c r="E683" s="1" t="s">
        <v>699</v>
      </c>
      <c r="H683" s="1">
        <v>12</v>
      </c>
      <c r="I683" s="1" t="s">
        <v>707</v>
      </c>
      <c r="K683" s="1" t="s">
        <v>1078</v>
      </c>
      <c r="L683" s="1" t="s">
        <v>1076</v>
      </c>
      <c r="M683" s="1" t="s">
        <v>984</v>
      </c>
      <c r="Q683" s="1">
        <f t="shared" si="256"/>
        <v>0</v>
      </c>
      <c r="R683" s="1" t="s">
        <v>976</v>
      </c>
      <c r="S683" s="1">
        <f>Q683</f>
        <v>0</v>
      </c>
      <c r="T683" s="1" t="s">
        <v>976</v>
      </c>
      <c r="U683" s="1" t="s">
        <v>1790</v>
      </c>
      <c r="V683" s="1" t="str">
        <f t="shared" si="241"/>
        <v>INT/CSCH EVENT</v>
      </c>
      <c r="W683" s="1" t="str">
        <f t="shared" si="242"/>
        <v>INT/CSCH EVENT</v>
      </c>
      <c r="X683" s="1" t="s">
        <v>1799</v>
      </c>
      <c r="Y683" s="1" t="s">
        <v>1799</v>
      </c>
      <c r="Z683" s="1" t="s">
        <v>1790</v>
      </c>
      <c r="AA683" s="1" t="s">
        <v>1790</v>
      </c>
      <c r="AB683" s="1" t="s">
        <v>1066</v>
      </c>
      <c r="AC683" s="1" t="s">
        <v>1805</v>
      </c>
    </row>
    <row r="684" spans="1:29" ht="150" x14ac:dyDescent="0.25">
      <c r="A684" s="1">
        <v>124</v>
      </c>
      <c r="B684" s="1" t="s">
        <v>698</v>
      </c>
      <c r="C684" s="1" t="s">
        <v>700</v>
      </c>
      <c r="D684" s="1">
        <v>91</v>
      </c>
      <c r="E684" s="1" t="s">
        <v>699</v>
      </c>
      <c r="H684" s="1">
        <v>12</v>
      </c>
      <c r="I684" s="1" t="s">
        <v>708</v>
      </c>
      <c r="K684" s="1" t="s">
        <v>1657</v>
      </c>
      <c r="L684" s="1" t="s">
        <v>1048</v>
      </c>
      <c r="M684" s="1" t="s">
        <v>954</v>
      </c>
      <c r="Q684" s="1">
        <f t="shared" ref="Q684:Q685" si="257">LEN(N684)+LEN(P684)</f>
        <v>0</v>
      </c>
      <c r="R684" s="1" t="s">
        <v>976</v>
      </c>
      <c r="S684" s="1">
        <f t="shared" si="255"/>
        <v>0</v>
      </c>
      <c r="T684" s="1" t="s">
        <v>976</v>
      </c>
      <c r="V684" s="1" t="str">
        <f t="shared" si="241"/>
        <v>INT/CSCH</v>
      </c>
      <c r="W684" s="1" t="str">
        <f t="shared" si="242"/>
        <v>INT/CSCH</v>
      </c>
      <c r="X684" s="1" t="s">
        <v>1799</v>
      </c>
      <c r="Y684" s="1" t="s">
        <v>1799</v>
      </c>
      <c r="Z684" s="1" t="s">
        <v>1799</v>
      </c>
      <c r="AA684" s="1" t="s">
        <v>1799</v>
      </c>
      <c r="AB684" s="1" t="s">
        <v>1799</v>
      </c>
      <c r="AC684" s="1" t="s">
        <v>1799</v>
      </c>
    </row>
    <row r="685" spans="1:29" ht="150" x14ac:dyDescent="0.25">
      <c r="A685" s="1">
        <v>124</v>
      </c>
      <c r="B685" s="1" t="s">
        <v>698</v>
      </c>
      <c r="C685" s="1" t="s">
        <v>700</v>
      </c>
      <c r="D685" s="1">
        <v>91</v>
      </c>
      <c r="E685" s="1" t="s">
        <v>699</v>
      </c>
      <c r="H685" s="1">
        <v>12</v>
      </c>
      <c r="I685" s="1" t="s">
        <v>1659</v>
      </c>
      <c r="K685" s="1" t="s">
        <v>1660</v>
      </c>
      <c r="L685" s="1" t="s">
        <v>1048</v>
      </c>
      <c r="M685" s="1" t="s">
        <v>954</v>
      </c>
      <c r="O685" s="1" t="s">
        <v>980</v>
      </c>
      <c r="P685" s="1" t="s">
        <v>980</v>
      </c>
      <c r="Q685" s="1">
        <f t="shared" si="257"/>
        <v>1</v>
      </c>
      <c r="R685" s="1" t="s">
        <v>965</v>
      </c>
      <c r="S685" s="1">
        <f t="shared" si="255"/>
        <v>1</v>
      </c>
      <c r="T685" s="1" t="s">
        <v>965</v>
      </c>
      <c r="V685" s="1" t="str">
        <f t="shared" si="241"/>
        <v>MCI (Br)</v>
      </c>
      <c r="W685" s="1" t="str">
        <f t="shared" si="242"/>
        <v>MCI (Br)</v>
      </c>
      <c r="X685" s="1" t="s">
        <v>981</v>
      </c>
      <c r="Y685" s="1" t="s">
        <v>981</v>
      </c>
      <c r="Z685" s="1" t="s">
        <v>981</v>
      </c>
      <c r="AA685" s="1" t="s">
        <v>981</v>
      </c>
      <c r="AB685" s="1" t="s">
        <v>981</v>
      </c>
      <c r="AC685" s="1" t="s">
        <v>981</v>
      </c>
    </row>
    <row r="686" spans="1:29" ht="150" x14ac:dyDescent="0.25">
      <c r="A686" s="1">
        <v>124</v>
      </c>
      <c r="B686" s="1" t="s">
        <v>698</v>
      </c>
      <c r="C686" s="1" t="s">
        <v>700</v>
      </c>
      <c r="D686" s="1">
        <v>91</v>
      </c>
      <c r="E686" s="1" t="s">
        <v>699</v>
      </c>
      <c r="H686" s="1">
        <v>12</v>
      </c>
      <c r="I686" s="1" t="s">
        <v>1658</v>
      </c>
      <c r="K686" s="1" t="s">
        <v>1661</v>
      </c>
      <c r="L686" s="1" t="s">
        <v>1393</v>
      </c>
      <c r="M686" s="1" t="s">
        <v>960</v>
      </c>
      <c r="Q686" s="1">
        <f t="shared" ref="Q686:Q687" si="258">LEN(N686)+LEN(P686)</f>
        <v>0</v>
      </c>
      <c r="R686" s="1" t="s">
        <v>976</v>
      </c>
      <c r="S686" s="1">
        <f>Q686</f>
        <v>0</v>
      </c>
      <c r="T686" s="1" t="s">
        <v>976</v>
      </c>
      <c r="V686" s="1" t="str">
        <f t="shared" si="241"/>
        <v>INT/CSCH</v>
      </c>
      <c r="W686" s="1" t="str">
        <f t="shared" si="242"/>
        <v>INT/CSCH</v>
      </c>
      <c r="X686" s="1" t="s">
        <v>1799</v>
      </c>
      <c r="Y686" s="1" t="s">
        <v>1799</v>
      </c>
      <c r="Z686" s="1" t="s">
        <v>1799</v>
      </c>
      <c r="AA686" s="1" t="s">
        <v>1799</v>
      </c>
      <c r="AB686" s="1" t="s">
        <v>1799</v>
      </c>
      <c r="AC686" s="1" t="s">
        <v>1799</v>
      </c>
    </row>
    <row r="687" spans="1:29" ht="150" x14ac:dyDescent="0.25">
      <c r="A687" s="1">
        <v>124</v>
      </c>
      <c r="B687" s="1" t="s">
        <v>698</v>
      </c>
      <c r="C687" s="1" t="s">
        <v>700</v>
      </c>
      <c r="D687" s="1">
        <v>91</v>
      </c>
      <c r="E687" s="1" t="s">
        <v>699</v>
      </c>
      <c r="H687" s="1">
        <v>12</v>
      </c>
      <c r="I687" s="1" t="s">
        <v>709</v>
      </c>
      <c r="K687" s="1" t="s">
        <v>1662</v>
      </c>
      <c r="L687" s="1" t="s">
        <v>1205</v>
      </c>
      <c r="M687" s="1" t="s">
        <v>960</v>
      </c>
      <c r="O687" s="1" t="s">
        <v>1003</v>
      </c>
      <c r="P687" s="1" t="s">
        <v>1003</v>
      </c>
      <c r="Q687" s="1">
        <f t="shared" si="258"/>
        <v>1</v>
      </c>
      <c r="R687" s="1" t="s">
        <v>965</v>
      </c>
      <c r="S687" s="1">
        <f t="shared" si="255"/>
        <v>1</v>
      </c>
      <c r="T687" s="1" t="s">
        <v>965</v>
      </c>
      <c r="V687" s="1" t="str">
        <f t="shared" si="241"/>
        <v>MCI (Br)</v>
      </c>
      <c r="W687" s="1" t="str">
        <f t="shared" si="242"/>
        <v>MCI (Br)</v>
      </c>
      <c r="X687" s="1" t="s">
        <v>981</v>
      </c>
      <c r="Y687" s="1" t="s">
        <v>981</v>
      </c>
      <c r="Z687" s="1" t="s">
        <v>981</v>
      </c>
      <c r="AA687" s="1" t="s">
        <v>981</v>
      </c>
      <c r="AB687" s="1" t="s">
        <v>981</v>
      </c>
      <c r="AC687" s="1" t="s">
        <v>981</v>
      </c>
    </row>
    <row r="688" spans="1:29" ht="150" x14ac:dyDescent="0.25">
      <c r="A688" s="1">
        <v>125</v>
      </c>
      <c r="B688" s="1" t="s">
        <v>711</v>
      </c>
      <c r="C688" s="1" t="s">
        <v>710</v>
      </c>
      <c r="D688" s="1" t="s">
        <v>712</v>
      </c>
      <c r="E688" s="1" t="s">
        <v>720</v>
      </c>
      <c r="H688" s="1">
        <v>4</v>
      </c>
      <c r="I688" s="1" t="s">
        <v>714</v>
      </c>
      <c r="J688" s="1" t="s">
        <v>713</v>
      </c>
      <c r="K688" s="1" t="s">
        <v>1663</v>
      </c>
      <c r="L688" s="1" t="s">
        <v>1664</v>
      </c>
      <c r="M688" s="1" t="s">
        <v>954</v>
      </c>
      <c r="Q688" s="1">
        <f t="shared" ref="Q688" si="259">LEN(N688)+LEN(P688)</f>
        <v>0</v>
      </c>
      <c r="R688" s="1" t="s">
        <v>976</v>
      </c>
      <c r="S688" s="1">
        <f t="shared" si="255"/>
        <v>0</v>
      </c>
      <c r="T688" s="1" t="s">
        <v>976</v>
      </c>
      <c r="V688" s="1" t="str">
        <f t="shared" si="241"/>
        <v>INT/CSCH</v>
      </c>
      <c r="W688" s="1" t="str">
        <f t="shared" si="242"/>
        <v>INT/CSCH</v>
      </c>
      <c r="X688" s="1" t="s">
        <v>1799</v>
      </c>
      <c r="Y688" s="1" t="s">
        <v>1799</v>
      </c>
      <c r="Z688" s="1" t="s">
        <v>1799</v>
      </c>
      <c r="AA688" s="1" t="s">
        <v>1799</v>
      </c>
      <c r="AB688" s="1" t="s">
        <v>1799</v>
      </c>
      <c r="AC688" s="1" t="s">
        <v>1799</v>
      </c>
    </row>
    <row r="689" spans="1:29" ht="135" x14ac:dyDescent="0.25">
      <c r="A689" s="1">
        <v>125</v>
      </c>
      <c r="B689" s="1" t="s">
        <v>711</v>
      </c>
      <c r="C689" s="1" t="s">
        <v>710</v>
      </c>
      <c r="D689" s="1" t="s">
        <v>712</v>
      </c>
      <c r="E689" s="1" t="s">
        <v>720</v>
      </c>
      <c r="H689" s="1">
        <v>4</v>
      </c>
      <c r="I689" s="1" t="s">
        <v>715</v>
      </c>
      <c r="J689" s="1" t="s">
        <v>713</v>
      </c>
      <c r="K689" s="1" t="s">
        <v>1665</v>
      </c>
      <c r="L689" s="1" t="s">
        <v>1039</v>
      </c>
      <c r="M689" s="1" t="s">
        <v>954</v>
      </c>
      <c r="Q689" s="1">
        <f t="shared" ref="Q689:Q691" si="260">LEN(N689)+LEN(P689)</f>
        <v>0</v>
      </c>
      <c r="R689" s="1" t="s">
        <v>976</v>
      </c>
      <c r="S689" s="1">
        <f t="shared" si="255"/>
        <v>0</v>
      </c>
      <c r="T689" s="1" t="s">
        <v>976</v>
      </c>
      <c r="V689" s="1" t="str">
        <f t="shared" si="241"/>
        <v>INT/CSCH</v>
      </c>
      <c r="W689" s="1" t="str">
        <f t="shared" si="242"/>
        <v>INT/CSCH</v>
      </c>
      <c r="X689" s="1" t="s">
        <v>1799</v>
      </c>
      <c r="Y689" s="1" t="s">
        <v>1799</v>
      </c>
      <c r="Z689" s="1" t="s">
        <v>1799</v>
      </c>
      <c r="AA689" s="1" t="s">
        <v>1799</v>
      </c>
      <c r="AB689" s="1" t="s">
        <v>1799</v>
      </c>
      <c r="AC689" s="1" t="s">
        <v>1799</v>
      </c>
    </row>
    <row r="690" spans="1:29" ht="135" x14ac:dyDescent="0.25">
      <c r="A690" s="1">
        <v>125</v>
      </c>
      <c r="B690" s="1" t="s">
        <v>711</v>
      </c>
      <c r="C690" s="1" t="s">
        <v>710</v>
      </c>
      <c r="D690" s="1" t="s">
        <v>712</v>
      </c>
      <c r="E690" s="1" t="s">
        <v>720</v>
      </c>
      <c r="H690" s="1">
        <v>4</v>
      </c>
      <c r="I690" s="1" t="s">
        <v>716</v>
      </c>
      <c r="J690" s="1" t="s">
        <v>713</v>
      </c>
      <c r="K690" s="1" t="s">
        <v>1666</v>
      </c>
      <c r="L690" s="1" t="s">
        <v>1052</v>
      </c>
      <c r="M690" s="1" t="s">
        <v>984</v>
      </c>
      <c r="N690" s="1" t="s">
        <v>979</v>
      </c>
      <c r="Q690" s="1">
        <f t="shared" si="260"/>
        <v>1</v>
      </c>
      <c r="R690" s="1" t="s">
        <v>972</v>
      </c>
      <c r="S690" s="1">
        <f t="shared" si="255"/>
        <v>1</v>
      </c>
      <c r="T690" s="1" t="s">
        <v>972</v>
      </c>
      <c r="U690" s="1" t="s">
        <v>1790</v>
      </c>
      <c r="V690" s="1" t="str">
        <f t="shared" si="241"/>
        <v>MCI (Tr) EVENT</v>
      </c>
      <c r="W690" s="1" t="str">
        <f t="shared" si="242"/>
        <v>MCI (Tr) EVENT</v>
      </c>
      <c r="X690" s="1" t="s">
        <v>1798</v>
      </c>
      <c r="Y690" s="1" t="s">
        <v>1798</v>
      </c>
      <c r="Z690" s="1" t="s">
        <v>1790</v>
      </c>
      <c r="AA690" s="1" t="s">
        <v>1790</v>
      </c>
      <c r="AB690" s="1" t="s">
        <v>1798</v>
      </c>
      <c r="AC690" s="1" t="s">
        <v>1798</v>
      </c>
    </row>
    <row r="691" spans="1:29" ht="135" x14ac:dyDescent="0.25">
      <c r="A691" s="1">
        <v>125</v>
      </c>
      <c r="B691" s="1" t="s">
        <v>711</v>
      </c>
      <c r="C691" s="1" t="s">
        <v>710</v>
      </c>
      <c r="D691" s="1" t="s">
        <v>719</v>
      </c>
      <c r="E691" s="1" t="s">
        <v>718</v>
      </c>
      <c r="H691" s="1">
        <v>4</v>
      </c>
      <c r="I691" s="1" t="s">
        <v>717</v>
      </c>
      <c r="J691" s="1" t="s">
        <v>713</v>
      </c>
      <c r="K691" s="1" t="s">
        <v>1667</v>
      </c>
      <c r="L691" s="1" t="s">
        <v>1156</v>
      </c>
      <c r="M691" s="1" t="s">
        <v>954</v>
      </c>
      <c r="O691" s="1" t="s">
        <v>1003</v>
      </c>
      <c r="P691" s="1" t="s">
        <v>1003</v>
      </c>
      <c r="Q691" s="1">
        <f t="shared" si="260"/>
        <v>1</v>
      </c>
      <c r="R691" s="1" t="s">
        <v>965</v>
      </c>
      <c r="S691" s="1">
        <f t="shared" si="255"/>
        <v>1</v>
      </c>
      <c r="T691" s="1" t="s">
        <v>965</v>
      </c>
      <c r="V691" s="1" t="str">
        <f t="shared" si="241"/>
        <v>MCI (Br)</v>
      </c>
      <c r="W691" s="1" t="str">
        <f t="shared" si="242"/>
        <v>MCI (Br)</v>
      </c>
      <c r="X691" s="1" t="s">
        <v>981</v>
      </c>
      <c r="Y691" s="1" t="s">
        <v>981</v>
      </c>
      <c r="Z691" s="1" t="s">
        <v>981</v>
      </c>
      <c r="AA691" s="1" t="s">
        <v>981</v>
      </c>
      <c r="AB691" s="1" t="s">
        <v>981</v>
      </c>
      <c r="AC691" s="1" t="s">
        <v>981</v>
      </c>
    </row>
    <row r="692" spans="1:29" ht="165" x14ac:dyDescent="0.25">
      <c r="A692" s="1">
        <v>126</v>
      </c>
      <c r="B692" s="1" t="s">
        <v>721</v>
      </c>
      <c r="C692" s="1">
        <v>105</v>
      </c>
      <c r="D692" s="1">
        <v>88</v>
      </c>
      <c r="E692" s="1" t="s">
        <v>722</v>
      </c>
      <c r="H692" s="1">
        <v>1</v>
      </c>
      <c r="I692" s="1" t="s">
        <v>723</v>
      </c>
      <c r="K692" s="1" t="s">
        <v>1668</v>
      </c>
      <c r="L692" s="1" t="s">
        <v>1039</v>
      </c>
      <c r="M692" s="1" t="s">
        <v>954</v>
      </c>
      <c r="Q692" s="1">
        <f t="shared" ref="Q692:Q693" si="261">LEN(N692)+LEN(P692)</f>
        <v>0</v>
      </c>
      <c r="R692" s="1" t="s">
        <v>976</v>
      </c>
      <c r="S692" s="1">
        <f t="shared" si="255"/>
        <v>0</v>
      </c>
      <c r="T692" s="1" t="s">
        <v>976</v>
      </c>
      <c r="V692" s="1" t="str">
        <f t="shared" si="241"/>
        <v>INT/CSCH</v>
      </c>
      <c r="W692" s="1" t="str">
        <f t="shared" si="242"/>
        <v>INT/CSCH</v>
      </c>
      <c r="X692" s="1" t="s">
        <v>1799</v>
      </c>
      <c r="Y692" s="1" t="s">
        <v>1799</v>
      </c>
      <c r="Z692" s="1" t="s">
        <v>1799</v>
      </c>
      <c r="AA692" s="1" t="s">
        <v>1799</v>
      </c>
      <c r="AB692" s="1" t="s">
        <v>1799</v>
      </c>
      <c r="AC692" s="1" t="s">
        <v>1799</v>
      </c>
    </row>
    <row r="693" spans="1:29" ht="180" x14ac:dyDescent="0.25">
      <c r="A693" s="1">
        <v>127</v>
      </c>
      <c r="B693" s="1" t="s">
        <v>724</v>
      </c>
      <c r="C693" s="1">
        <v>105</v>
      </c>
      <c r="D693" s="1">
        <v>87</v>
      </c>
      <c r="E693" s="1" t="s">
        <v>37</v>
      </c>
      <c r="H693" s="1">
        <v>2</v>
      </c>
      <c r="I693" s="1" t="s">
        <v>725</v>
      </c>
      <c r="K693" s="1" t="s">
        <v>1669</v>
      </c>
      <c r="L693" s="1" t="s">
        <v>1024</v>
      </c>
      <c r="M693" s="1" t="s">
        <v>984</v>
      </c>
      <c r="N693" s="1" t="s">
        <v>979</v>
      </c>
      <c r="Q693" s="1">
        <f t="shared" si="261"/>
        <v>1</v>
      </c>
      <c r="R693" s="1" t="s">
        <v>972</v>
      </c>
      <c r="S693" s="1">
        <f>Q693+Q694+Q695</f>
        <v>1</v>
      </c>
      <c r="T693" s="1" t="s">
        <v>972</v>
      </c>
      <c r="U693" s="1" t="s">
        <v>1790</v>
      </c>
      <c r="V693" s="1" t="str">
        <f t="shared" si="241"/>
        <v>MCI (Tr) EVENT</v>
      </c>
      <c r="W693" s="1" t="str">
        <f t="shared" si="242"/>
        <v>MCI (Tr) EVENT</v>
      </c>
      <c r="X693" s="1" t="s">
        <v>1798</v>
      </c>
      <c r="Y693" s="1" t="s">
        <v>1798</v>
      </c>
      <c r="Z693" s="1" t="s">
        <v>1790</v>
      </c>
      <c r="AA693" s="1" t="s">
        <v>1790</v>
      </c>
      <c r="AB693" s="1" t="s">
        <v>1798</v>
      </c>
      <c r="AC693" s="1" t="s">
        <v>1798</v>
      </c>
    </row>
    <row r="694" spans="1:29" ht="180" x14ac:dyDescent="0.25">
      <c r="A694" s="1">
        <v>127</v>
      </c>
      <c r="B694" s="1" t="s">
        <v>724</v>
      </c>
      <c r="C694" s="1">
        <v>105</v>
      </c>
      <c r="D694" s="1">
        <v>87</v>
      </c>
      <c r="E694" s="1" t="s">
        <v>37</v>
      </c>
      <c r="H694" s="1">
        <v>2</v>
      </c>
      <c r="I694" s="1" t="s">
        <v>725</v>
      </c>
      <c r="K694" s="1" t="s">
        <v>1670</v>
      </c>
      <c r="L694" s="1" t="s">
        <v>1672</v>
      </c>
      <c r="M694" s="1" t="s">
        <v>963</v>
      </c>
      <c r="Q694" s="1">
        <f t="shared" ref="Q694" si="262">LEN(N694)+LEN(P694)</f>
        <v>0</v>
      </c>
      <c r="R694" s="1" t="s">
        <v>976</v>
      </c>
      <c r="U694" s="1" t="s">
        <v>1790</v>
      </c>
      <c r="V694" s="1" t="str">
        <f t="shared" si="241"/>
        <v>INT/CSCH EVENT</v>
      </c>
      <c r="X694" s="1" t="s">
        <v>1799</v>
      </c>
      <c r="Z694" s="1" t="s">
        <v>1790</v>
      </c>
    </row>
    <row r="695" spans="1:29" ht="180" x14ac:dyDescent="0.25">
      <c r="A695" s="1">
        <v>127</v>
      </c>
      <c r="B695" s="1" t="s">
        <v>724</v>
      </c>
      <c r="C695" s="1">
        <v>105</v>
      </c>
      <c r="D695" s="1">
        <v>87</v>
      </c>
      <c r="E695" s="1" t="s">
        <v>37</v>
      </c>
      <c r="H695" s="1">
        <v>2</v>
      </c>
      <c r="I695" s="1" t="s">
        <v>725</v>
      </c>
      <c r="K695" s="1" t="s">
        <v>1671</v>
      </c>
      <c r="L695" s="1" t="s">
        <v>1005</v>
      </c>
      <c r="M695" s="1" t="s">
        <v>954</v>
      </c>
      <c r="Q695" s="1">
        <f t="shared" ref="Q695" si="263">LEN(N695)+LEN(P695)</f>
        <v>0</v>
      </c>
      <c r="R695" s="1" t="s">
        <v>976</v>
      </c>
      <c r="U695" s="1" t="s">
        <v>1790</v>
      </c>
      <c r="V695" s="1" t="str">
        <f t="shared" si="241"/>
        <v>INT/CSCH EVENT</v>
      </c>
      <c r="X695" s="1" t="s">
        <v>1799</v>
      </c>
      <c r="Z695" s="1" t="s">
        <v>1790</v>
      </c>
    </row>
    <row r="696" spans="1:29" ht="60" x14ac:dyDescent="0.25">
      <c r="A696" s="1">
        <v>127</v>
      </c>
      <c r="B696" s="1" t="s">
        <v>724</v>
      </c>
      <c r="C696" s="1">
        <v>105</v>
      </c>
      <c r="D696" s="1">
        <v>87</v>
      </c>
      <c r="E696" s="1" t="s">
        <v>37</v>
      </c>
      <c r="H696" s="1">
        <v>2</v>
      </c>
      <c r="I696" s="1" t="s">
        <v>726</v>
      </c>
      <c r="K696" s="1" t="s">
        <v>1673</v>
      </c>
      <c r="L696" s="1" t="s">
        <v>1674</v>
      </c>
      <c r="M696" s="1" t="s">
        <v>984</v>
      </c>
      <c r="N696" s="1" t="s">
        <v>979</v>
      </c>
      <c r="O696" s="1" t="s">
        <v>980</v>
      </c>
      <c r="P696" s="1" t="s">
        <v>980</v>
      </c>
      <c r="Q696" s="1">
        <f t="shared" ref="Q696:Q700" si="264">LEN(N696)+LEN(P696)</f>
        <v>2</v>
      </c>
      <c r="R696" s="1" t="s">
        <v>981</v>
      </c>
      <c r="S696" s="1">
        <f>Q696</f>
        <v>2</v>
      </c>
      <c r="T696" s="1" t="s">
        <v>981</v>
      </c>
      <c r="U696" s="1" t="s">
        <v>1790</v>
      </c>
      <c r="V696" s="1" t="str">
        <f t="shared" si="241"/>
        <v>CI EVENT</v>
      </c>
      <c r="W696" s="1" t="str">
        <f t="shared" si="242"/>
        <v>CI EVENT</v>
      </c>
      <c r="X696" s="1" t="s">
        <v>1798</v>
      </c>
      <c r="Y696" s="1" t="s">
        <v>1798</v>
      </c>
      <c r="Z696" s="1" t="s">
        <v>1790</v>
      </c>
      <c r="AA696" s="1" t="s">
        <v>1790</v>
      </c>
      <c r="AB696" s="1" t="s">
        <v>1798</v>
      </c>
      <c r="AC696" s="1" t="s">
        <v>1798</v>
      </c>
    </row>
    <row r="697" spans="1:29" ht="120" x14ac:dyDescent="0.25">
      <c r="A697" s="1">
        <v>128</v>
      </c>
      <c r="B697" s="1" t="s">
        <v>727</v>
      </c>
      <c r="C697" s="1" t="s">
        <v>728</v>
      </c>
      <c r="D697" s="1">
        <v>86</v>
      </c>
      <c r="E697" s="1" t="s">
        <v>729</v>
      </c>
      <c r="H697" s="1">
        <v>2</v>
      </c>
      <c r="I697" s="1" t="s">
        <v>730</v>
      </c>
      <c r="K697" s="1" t="s">
        <v>1675</v>
      </c>
      <c r="L697" s="1" t="s">
        <v>1076</v>
      </c>
      <c r="M697" s="1" t="s">
        <v>984</v>
      </c>
      <c r="Q697" s="1">
        <f t="shared" si="264"/>
        <v>0</v>
      </c>
      <c r="R697" s="1" t="s">
        <v>976</v>
      </c>
      <c r="S697" s="1">
        <f t="shared" ref="S697:S709" si="265">Q697</f>
        <v>0</v>
      </c>
      <c r="T697" s="1" t="s">
        <v>976</v>
      </c>
      <c r="U697" s="1" t="s">
        <v>1790</v>
      </c>
      <c r="V697" s="1" t="str">
        <f t="shared" si="241"/>
        <v>INT/CSCH EVENT</v>
      </c>
      <c r="W697" s="1" t="str">
        <f t="shared" si="242"/>
        <v>INT/CSCH EVENT</v>
      </c>
      <c r="X697" s="1" t="s">
        <v>1799</v>
      </c>
      <c r="Y697" s="1" t="s">
        <v>1799</v>
      </c>
      <c r="Z697" s="1" t="s">
        <v>1790</v>
      </c>
      <c r="AA697" s="1" t="s">
        <v>1790</v>
      </c>
      <c r="AB697" s="1" t="s">
        <v>1066</v>
      </c>
      <c r="AC697" s="1" t="s">
        <v>1805</v>
      </c>
    </row>
    <row r="698" spans="1:29" ht="135" x14ac:dyDescent="0.25">
      <c r="A698" s="1">
        <v>128</v>
      </c>
      <c r="B698" s="1" t="s">
        <v>727</v>
      </c>
      <c r="C698" s="1" t="s">
        <v>728</v>
      </c>
      <c r="D698" s="1">
        <v>86</v>
      </c>
      <c r="E698" s="1" t="s">
        <v>729</v>
      </c>
      <c r="H698" s="1">
        <v>2</v>
      </c>
      <c r="I698" s="1" t="s">
        <v>731</v>
      </c>
      <c r="K698" s="1" t="s">
        <v>1676</v>
      </c>
      <c r="L698" s="1" t="s">
        <v>968</v>
      </c>
      <c r="M698" s="1" t="s">
        <v>984</v>
      </c>
      <c r="O698" s="1" t="s">
        <v>980</v>
      </c>
      <c r="P698" s="1" t="s">
        <v>980</v>
      </c>
      <c r="Q698" s="1">
        <f t="shared" si="264"/>
        <v>1</v>
      </c>
      <c r="R698" s="1" t="s">
        <v>965</v>
      </c>
      <c r="S698" s="1">
        <f t="shared" si="265"/>
        <v>1</v>
      </c>
      <c r="T698" s="1" t="s">
        <v>965</v>
      </c>
      <c r="U698" s="1" t="s">
        <v>1790</v>
      </c>
      <c r="V698" s="1" t="str">
        <f t="shared" si="241"/>
        <v>MCI (Br) EVENT</v>
      </c>
      <c r="W698" s="1" t="str">
        <f t="shared" si="242"/>
        <v>MCI (Br) EVENT</v>
      </c>
      <c r="X698" s="1" t="s">
        <v>1798</v>
      </c>
      <c r="Y698" s="1" t="s">
        <v>1798</v>
      </c>
      <c r="Z698" s="1" t="s">
        <v>1790</v>
      </c>
      <c r="AA698" s="1" t="s">
        <v>1790</v>
      </c>
      <c r="AB698" s="1" t="s">
        <v>1798</v>
      </c>
      <c r="AC698" s="1" t="s">
        <v>1798</v>
      </c>
    </row>
    <row r="699" spans="1:29" ht="60" x14ac:dyDescent="0.25">
      <c r="A699" s="1">
        <v>129</v>
      </c>
      <c r="B699" s="1" t="s">
        <v>732</v>
      </c>
      <c r="C699" s="1">
        <v>106</v>
      </c>
      <c r="D699" s="1">
        <v>84</v>
      </c>
      <c r="E699" s="1" t="s">
        <v>37</v>
      </c>
      <c r="H699" s="1">
        <v>2</v>
      </c>
      <c r="I699" s="1" t="s">
        <v>1677</v>
      </c>
      <c r="K699" s="1" t="s">
        <v>1078</v>
      </c>
      <c r="L699" s="1" t="s">
        <v>1076</v>
      </c>
      <c r="M699" s="1" t="s">
        <v>984</v>
      </c>
      <c r="Q699" s="1">
        <f t="shared" si="264"/>
        <v>0</v>
      </c>
      <c r="R699" s="1" t="s">
        <v>976</v>
      </c>
      <c r="S699" s="1">
        <f t="shared" si="265"/>
        <v>0</v>
      </c>
      <c r="T699" s="1" t="s">
        <v>976</v>
      </c>
      <c r="U699" s="1" t="s">
        <v>1790</v>
      </c>
      <c r="V699" s="1" t="str">
        <f t="shared" si="241"/>
        <v>INT/CSCH EVENT</v>
      </c>
      <c r="W699" s="1" t="str">
        <f t="shared" si="242"/>
        <v>INT/CSCH EVENT</v>
      </c>
      <c r="X699" s="1" t="s">
        <v>1799</v>
      </c>
      <c r="Y699" s="1" t="s">
        <v>1799</v>
      </c>
      <c r="Z699" s="1" t="s">
        <v>1790</v>
      </c>
      <c r="AA699" s="1" t="s">
        <v>1790</v>
      </c>
      <c r="AB699" s="1" t="s">
        <v>1066</v>
      </c>
      <c r="AC699" s="1" t="s">
        <v>1805</v>
      </c>
    </row>
    <row r="700" spans="1:29" ht="60" x14ac:dyDescent="0.25">
      <c r="A700" s="1">
        <v>129</v>
      </c>
      <c r="B700" s="1" t="s">
        <v>732</v>
      </c>
      <c r="C700" s="1">
        <v>106</v>
      </c>
      <c r="D700" s="1">
        <v>84</v>
      </c>
      <c r="E700" s="1" t="s">
        <v>37</v>
      </c>
      <c r="H700" s="1">
        <v>2</v>
      </c>
      <c r="I700" s="1" t="s">
        <v>1678</v>
      </c>
      <c r="K700" s="1" t="s">
        <v>1078</v>
      </c>
      <c r="L700" s="1" t="s">
        <v>1076</v>
      </c>
      <c r="M700" s="1" t="s">
        <v>984</v>
      </c>
      <c r="Q700" s="1">
        <f t="shared" si="264"/>
        <v>0</v>
      </c>
      <c r="R700" s="1" t="s">
        <v>976</v>
      </c>
      <c r="S700" s="1">
        <f t="shared" si="265"/>
        <v>0</v>
      </c>
      <c r="T700" s="1" t="s">
        <v>976</v>
      </c>
      <c r="U700" s="1" t="s">
        <v>1790</v>
      </c>
      <c r="V700" s="1" t="str">
        <f t="shared" si="241"/>
        <v>INT/CSCH EVENT</v>
      </c>
      <c r="W700" s="1" t="str">
        <f t="shared" si="242"/>
        <v>INT/CSCH EVENT</v>
      </c>
      <c r="X700" s="1" t="s">
        <v>1799</v>
      </c>
      <c r="Y700" s="1" t="s">
        <v>1799</v>
      </c>
      <c r="Z700" s="1" t="s">
        <v>1790</v>
      </c>
      <c r="AA700" s="1" t="s">
        <v>1790</v>
      </c>
      <c r="AB700" s="1" t="s">
        <v>1066</v>
      </c>
      <c r="AC700" s="1" t="s">
        <v>1805</v>
      </c>
    </row>
    <row r="701" spans="1:29" ht="120" x14ac:dyDescent="0.25">
      <c r="A701" s="1">
        <v>130</v>
      </c>
      <c r="B701" s="1" t="s">
        <v>733</v>
      </c>
      <c r="C701" s="1">
        <v>106</v>
      </c>
      <c r="D701" s="1">
        <v>83</v>
      </c>
      <c r="E701" s="1" t="s">
        <v>734</v>
      </c>
      <c r="H701" s="1">
        <v>5</v>
      </c>
      <c r="I701" s="1" t="s">
        <v>735</v>
      </c>
      <c r="K701" s="1" t="s">
        <v>1679</v>
      </c>
      <c r="L701" s="1" t="s">
        <v>1238</v>
      </c>
      <c r="M701" s="1" t="s">
        <v>984</v>
      </c>
      <c r="O701" s="1" t="s">
        <v>964</v>
      </c>
      <c r="P701" s="1" t="s">
        <v>964</v>
      </c>
      <c r="Q701" s="1">
        <f t="shared" ref="Q701:Q702" si="266">LEN(N701)+LEN(P701)</f>
        <v>1</v>
      </c>
      <c r="R701" s="1" t="s">
        <v>965</v>
      </c>
      <c r="S701" s="1">
        <f t="shared" si="265"/>
        <v>1</v>
      </c>
      <c r="T701" s="1" t="s">
        <v>965</v>
      </c>
      <c r="U701" s="1" t="s">
        <v>1790</v>
      </c>
      <c r="V701" s="1" t="str">
        <f t="shared" ref="V701:V764" si="267">IF(ISBLANK(U701),R701,CONCATENATE(R701," ",U701))</f>
        <v>MCI (Br) EVENT</v>
      </c>
      <c r="W701" s="1" t="str">
        <f t="shared" ref="W701:W764" si="268">IF(ISBLANK(T701),"",IF(ISBLANK(U701),T701,CONCATENATE(T701," ",U701)))</f>
        <v>MCI (Br) EVENT</v>
      </c>
      <c r="X701" s="1" t="s">
        <v>1798</v>
      </c>
      <c r="Y701" s="1" t="s">
        <v>1798</v>
      </c>
      <c r="Z701" s="1" t="s">
        <v>1790</v>
      </c>
      <c r="AA701" s="1" t="s">
        <v>1790</v>
      </c>
      <c r="AB701" s="1" t="s">
        <v>1798</v>
      </c>
      <c r="AC701" s="1" t="s">
        <v>1798</v>
      </c>
    </row>
    <row r="702" spans="1:29" ht="75" x14ac:dyDescent="0.25">
      <c r="A702" s="1">
        <v>130</v>
      </c>
      <c r="B702" s="1" t="s">
        <v>733</v>
      </c>
      <c r="C702" s="1">
        <v>106</v>
      </c>
      <c r="D702" s="1">
        <v>83</v>
      </c>
      <c r="E702" s="1" t="s">
        <v>734</v>
      </c>
      <c r="H702" s="1">
        <v>5</v>
      </c>
      <c r="I702" s="1" t="s">
        <v>736</v>
      </c>
      <c r="K702" s="1" t="s">
        <v>1680</v>
      </c>
      <c r="L702" s="1" t="s">
        <v>1681</v>
      </c>
      <c r="M702" s="1" t="s">
        <v>963</v>
      </c>
      <c r="Q702" s="1">
        <f t="shared" si="266"/>
        <v>0</v>
      </c>
      <c r="R702" s="1" t="s">
        <v>1066</v>
      </c>
      <c r="S702" s="1">
        <f t="shared" si="265"/>
        <v>0</v>
      </c>
      <c r="T702" s="1" t="s">
        <v>1066</v>
      </c>
      <c r="V702" s="1" t="str">
        <f t="shared" si="267"/>
        <v>INT</v>
      </c>
      <c r="W702" s="1" t="str">
        <f t="shared" si="268"/>
        <v>INT</v>
      </c>
      <c r="X702" s="1" t="s">
        <v>1066</v>
      </c>
      <c r="Y702" s="1" t="s">
        <v>1066</v>
      </c>
      <c r="Z702" s="1" t="s">
        <v>1066</v>
      </c>
      <c r="AA702" s="1" t="s">
        <v>1066</v>
      </c>
      <c r="AB702" s="1" t="s">
        <v>1066</v>
      </c>
      <c r="AC702" s="1" t="s">
        <v>1066</v>
      </c>
    </row>
    <row r="703" spans="1:29" ht="75" x14ac:dyDescent="0.25">
      <c r="A703" s="1">
        <v>130</v>
      </c>
      <c r="B703" s="1" t="s">
        <v>733</v>
      </c>
      <c r="C703" s="1">
        <v>106</v>
      </c>
      <c r="D703" s="1">
        <v>83</v>
      </c>
      <c r="E703" s="1" t="s">
        <v>734</v>
      </c>
      <c r="H703" s="1">
        <v>5</v>
      </c>
      <c r="I703" s="1" t="s">
        <v>737</v>
      </c>
      <c r="K703" s="1" t="s">
        <v>1682</v>
      </c>
      <c r="L703" s="1" t="s">
        <v>1683</v>
      </c>
      <c r="M703" s="1" t="s">
        <v>954</v>
      </c>
      <c r="O703" s="1" t="s">
        <v>1003</v>
      </c>
      <c r="P703" s="1" t="s">
        <v>1003</v>
      </c>
      <c r="Q703" s="1">
        <f t="shared" ref="Q703:Q705" si="269">LEN(N703)+LEN(P703)</f>
        <v>1</v>
      </c>
      <c r="R703" s="1" t="s">
        <v>965</v>
      </c>
      <c r="S703" s="1">
        <f t="shared" si="265"/>
        <v>1</v>
      </c>
      <c r="T703" s="1" t="s">
        <v>965</v>
      </c>
      <c r="V703" s="1" t="str">
        <f t="shared" si="267"/>
        <v>MCI (Br)</v>
      </c>
      <c r="W703" s="1" t="str">
        <f t="shared" si="268"/>
        <v>MCI (Br)</v>
      </c>
      <c r="X703" s="1" t="s">
        <v>981</v>
      </c>
      <c r="Y703" s="1" t="s">
        <v>981</v>
      </c>
      <c r="Z703" s="1" t="s">
        <v>981</v>
      </c>
      <c r="AA703" s="1" t="s">
        <v>981</v>
      </c>
      <c r="AB703" s="1" t="s">
        <v>981</v>
      </c>
      <c r="AC703" s="1" t="s">
        <v>981</v>
      </c>
    </row>
    <row r="704" spans="1:29" ht="75" x14ac:dyDescent="0.25">
      <c r="A704" s="1">
        <v>130</v>
      </c>
      <c r="B704" s="1" t="s">
        <v>733</v>
      </c>
      <c r="C704" s="1">
        <v>106</v>
      </c>
      <c r="D704" s="1">
        <v>83</v>
      </c>
      <c r="E704" s="1" t="s">
        <v>734</v>
      </c>
      <c r="H704" s="1">
        <v>5</v>
      </c>
      <c r="I704" s="1" t="s">
        <v>738</v>
      </c>
      <c r="K704" s="1" t="s">
        <v>1121</v>
      </c>
      <c r="L704" s="1" t="s">
        <v>1122</v>
      </c>
      <c r="M704" s="1" t="s">
        <v>960</v>
      </c>
      <c r="Q704" s="1">
        <f t="shared" si="269"/>
        <v>0</v>
      </c>
      <c r="R704" s="1" t="s">
        <v>976</v>
      </c>
      <c r="S704" s="1">
        <f t="shared" si="265"/>
        <v>0</v>
      </c>
      <c r="T704" s="1" t="s">
        <v>976</v>
      </c>
      <c r="V704" s="1" t="str">
        <f t="shared" si="267"/>
        <v>INT/CSCH</v>
      </c>
      <c r="W704" s="1" t="str">
        <f t="shared" si="268"/>
        <v>INT/CSCH</v>
      </c>
      <c r="X704" s="1" t="s">
        <v>1799</v>
      </c>
      <c r="Y704" s="1" t="s">
        <v>1799</v>
      </c>
      <c r="Z704" s="1" t="s">
        <v>1799</v>
      </c>
      <c r="AA704" s="1" t="s">
        <v>1799</v>
      </c>
      <c r="AB704" s="1" t="s">
        <v>1799</v>
      </c>
      <c r="AC704" s="1" t="s">
        <v>1799</v>
      </c>
    </row>
    <row r="705" spans="1:29" ht="75" x14ac:dyDescent="0.25">
      <c r="A705" s="1">
        <v>130</v>
      </c>
      <c r="B705" s="1" t="s">
        <v>733</v>
      </c>
      <c r="C705" s="1">
        <v>106</v>
      </c>
      <c r="D705" s="1">
        <v>83</v>
      </c>
      <c r="E705" s="1" t="s">
        <v>734</v>
      </c>
      <c r="H705" s="1">
        <v>5</v>
      </c>
      <c r="I705" s="1" t="s">
        <v>739</v>
      </c>
      <c r="K705" s="1" t="s">
        <v>91</v>
      </c>
      <c r="L705" s="1" t="s">
        <v>1038</v>
      </c>
      <c r="M705" s="1" t="s">
        <v>984</v>
      </c>
      <c r="N705" s="1" t="s">
        <v>979</v>
      </c>
      <c r="Q705" s="1">
        <f t="shared" si="269"/>
        <v>1</v>
      </c>
      <c r="R705" s="1" t="s">
        <v>972</v>
      </c>
      <c r="S705" s="1">
        <f t="shared" si="265"/>
        <v>1</v>
      </c>
      <c r="T705" s="1" t="s">
        <v>972</v>
      </c>
      <c r="U705" s="1" t="s">
        <v>1790</v>
      </c>
      <c r="V705" s="1" t="str">
        <f t="shared" si="267"/>
        <v>MCI (Tr) EVENT</v>
      </c>
      <c r="W705" s="1" t="str">
        <f t="shared" si="268"/>
        <v>MCI (Tr) EVENT</v>
      </c>
      <c r="X705" s="1" t="s">
        <v>1798</v>
      </c>
      <c r="Y705" s="1" t="s">
        <v>1798</v>
      </c>
      <c r="Z705" s="1" t="s">
        <v>1790</v>
      </c>
      <c r="AA705" s="1" t="s">
        <v>1790</v>
      </c>
      <c r="AB705" s="1" t="s">
        <v>1798</v>
      </c>
      <c r="AC705" s="1" t="s">
        <v>1798</v>
      </c>
    </row>
    <row r="706" spans="1:29" ht="45" x14ac:dyDescent="0.25">
      <c r="A706" s="1">
        <v>131</v>
      </c>
      <c r="B706" s="1" t="s">
        <v>740</v>
      </c>
      <c r="C706" s="1">
        <v>106</v>
      </c>
      <c r="D706" s="1">
        <v>78</v>
      </c>
      <c r="E706" s="1" t="s">
        <v>741</v>
      </c>
      <c r="H706" s="1">
        <v>1</v>
      </c>
      <c r="I706" s="1" t="s">
        <v>742</v>
      </c>
      <c r="K706" s="1" t="s">
        <v>1684</v>
      </c>
      <c r="L706" s="1" t="s">
        <v>1036</v>
      </c>
      <c r="M706" s="1" t="s">
        <v>960</v>
      </c>
      <c r="N706" s="1" t="s">
        <v>1084</v>
      </c>
      <c r="Q706" s="1">
        <f t="shared" ref="Q706:Q709" si="270">LEN(N706)+LEN(P706)</f>
        <v>1</v>
      </c>
      <c r="R706" s="1" t="s">
        <v>972</v>
      </c>
      <c r="S706" s="1">
        <f t="shared" si="265"/>
        <v>1</v>
      </c>
      <c r="T706" s="1" t="s">
        <v>972</v>
      </c>
      <c r="V706" s="1" t="str">
        <f t="shared" si="267"/>
        <v>MCI (Tr)</v>
      </c>
      <c r="W706" s="1" t="str">
        <f t="shared" si="268"/>
        <v>MCI (Tr)</v>
      </c>
      <c r="X706" s="1" t="s">
        <v>981</v>
      </c>
      <c r="Y706" s="1" t="s">
        <v>981</v>
      </c>
      <c r="Z706" s="1" t="s">
        <v>981</v>
      </c>
      <c r="AA706" s="1" t="s">
        <v>981</v>
      </c>
      <c r="AB706" s="1" t="s">
        <v>981</v>
      </c>
      <c r="AC706" s="1" t="s">
        <v>981</v>
      </c>
    </row>
    <row r="707" spans="1:29" ht="75" x14ac:dyDescent="0.25">
      <c r="A707" s="1">
        <v>132</v>
      </c>
      <c r="B707" s="1" t="s">
        <v>743</v>
      </c>
      <c r="C707" s="1">
        <v>106</v>
      </c>
      <c r="D707" s="1">
        <v>76</v>
      </c>
      <c r="E707" s="1" t="s">
        <v>744</v>
      </c>
      <c r="H707" s="1">
        <v>2</v>
      </c>
      <c r="I707" s="1" t="s">
        <v>745</v>
      </c>
      <c r="K707" s="1" t="s">
        <v>91</v>
      </c>
      <c r="L707" s="1" t="s">
        <v>1038</v>
      </c>
      <c r="M707" s="1" t="s">
        <v>984</v>
      </c>
      <c r="N707" s="1" t="s">
        <v>979</v>
      </c>
      <c r="Q707" s="1">
        <f t="shared" si="270"/>
        <v>1</v>
      </c>
      <c r="R707" s="1" t="s">
        <v>972</v>
      </c>
      <c r="S707" s="1">
        <f t="shared" si="265"/>
        <v>1</v>
      </c>
      <c r="T707" s="1" t="s">
        <v>972</v>
      </c>
      <c r="U707" s="1" t="s">
        <v>1790</v>
      </c>
      <c r="V707" s="1" t="str">
        <f t="shared" si="267"/>
        <v>MCI (Tr) EVENT</v>
      </c>
      <c r="W707" s="1" t="str">
        <f t="shared" si="268"/>
        <v>MCI (Tr) EVENT</v>
      </c>
      <c r="X707" s="1" t="s">
        <v>1798</v>
      </c>
      <c r="Y707" s="1" t="s">
        <v>1798</v>
      </c>
      <c r="Z707" s="1" t="s">
        <v>1790</v>
      </c>
      <c r="AA707" s="1" t="s">
        <v>1790</v>
      </c>
      <c r="AB707" s="1" t="s">
        <v>1798</v>
      </c>
      <c r="AC707" s="1" t="s">
        <v>1798</v>
      </c>
    </row>
    <row r="708" spans="1:29" ht="45" x14ac:dyDescent="0.25">
      <c r="A708" s="1">
        <v>132</v>
      </c>
      <c r="B708" s="1" t="s">
        <v>743</v>
      </c>
      <c r="C708" s="1">
        <v>106</v>
      </c>
      <c r="D708" s="1">
        <v>76</v>
      </c>
      <c r="E708" s="1" t="s">
        <v>744</v>
      </c>
      <c r="H708" s="1">
        <v>2</v>
      </c>
      <c r="I708" s="1" t="s">
        <v>746</v>
      </c>
      <c r="K708" s="1" t="s">
        <v>746</v>
      </c>
      <c r="L708" s="1" t="s">
        <v>1685</v>
      </c>
      <c r="M708" s="1" t="s">
        <v>984</v>
      </c>
      <c r="O708" s="1" t="s">
        <v>964</v>
      </c>
      <c r="P708" s="1" t="s">
        <v>964</v>
      </c>
      <c r="Q708" s="1">
        <f t="shared" si="270"/>
        <v>1</v>
      </c>
      <c r="R708" s="1" t="s">
        <v>965</v>
      </c>
      <c r="S708" s="1">
        <f t="shared" si="265"/>
        <v>1</v>
      </c>
      <c r="T708" s="1" t="s">
        <v>965</v>
      </c>
      <c r="U708" s="1" t="s">
        <v>1790</v>
      </c>
      <c r="V708" s="1" t="str">
        <f t="shared" si="267"/>
        <v>MCI (Br) EVENT</v>
      </c>
      <c r="W708" s="1" t="str">
        <f t="shared" si="268"/>
        <v>MCI (Br) EVENT</v>
      </c>
      <c r="X708" s="1" t="s">
        <v>1798</v>
      </c>
      <c r="Y708" s="1" t="s">
        <v>1798</v>
      </c>
      <c r="Z708" s="1" t="s">
        <v>1790</v>
      </c>
      <c r="AA708" s="1" t="s">
        <v>1790</v>
      </c>
      <c r="AB708" s="1" t="s">
        <v>1798</v>
      </c>
      <c r="AC708" s="1" t="s">
        <v>1798</v>
      </c>
    </row>
    <row r="709" spans="1:29" ht="90" x14ac:dyDescent="0.25">
      <c r="A709" s="1">
        <v>133</v>
      </c>
      <c r="B709" s="1" t="s">
        <v>747</v>
      </c>
      <c r="C709" s="1">
        <v>106</v>
      </c>
      <c r="D709" s="1" t="s">
        <v>748</v>
      </c>
      <c r="E709" s="1" t="s">
        <v>19</v>
      </c>
      <c r="H709" s="1">
        <v>2</v>
      </c>
      <c r="I709" s="1" t="s">
        <v>749</v>
      </c>
      <c r="K709" s="1" t="s">
        <v>1686</v>
      </c>
      <c r="L709" s="1" t="s">
        <v>1076</v>
      </c>
      <c r="M709" s="1" t="s">
        <v>984</v>
      </c>
      <c r="Q709" s="1">
        <f t="shared" si="270"/>
        <v>0</v>
      </c>
      <c r="R709" s="1" t="s">
        <v>976</v>
      </c>
      <c r="S709" s="1">
        <f t="shared" si="265"/>
        <v>0</v>
      </c>
      <c r="T709" s="1" t="s">
        <v>976</v>
      </c>
      <c r="U709" s="1" t="s">
        <v>1790</v>
      </c>
      <c r="V709" s="1" t="str">
        <f t="shared" si="267"/>
        <v>INT/CSCH EVENT</v>
      </c>
      <c r="W709" s="1" t="str">
        <f t="shared" si="268"/>
        <v>INT/CSCH EVENT</v>
      </c>
      <c r="X709" s="1" t="s">
        <v>1799</v>
      </c>
      <c r="Y709" s="1" t="s">
        <v>1799</v>
      </c>
      <c r="Z709" s="1" t="s">
        <v>1790</v>
      </c>
      <c r="AA709" s="1" t="s">
        <v>1790</v>
      </c>
      <c r="AB709" s="1" t="s">
        <v>1066</v>
      </c>
      <c r="AC709" s="1" t="s">
        <v>1805</v>
      </c>
    </row>
    <row r="710" spans="1:29" ht="90" x14ac:dyDescent="0.25">
      <c r="A710" s="1">
        <v>133</v>
      </c>
      <c r="B710" s="1" t="s">
        <v>747</v>
      </c>
      <c r="C710" s="1">
        <v>106</v>
      </c>
      <c r="D710" s="1" t="s">
        <v>748</v>
      </c>
      <c r="E710" s="1" t="s">
        <v>19</v>
      </c>
      <c r="H710" s="1">
        <v>2</v>
      </c>
      <c r="I710" s="1" t="s">
        <v>750</v>
      </c>
      <c r="K710" s="1" t="s">
        <v>1551</v>
      </c>
      <c r="L710" s="1" t="s">
        <v>1076</v>
      </c>
      <c r="M710" s="1" t="s">
        <v>984</v>
      </c>
      <c r="Q710" s="1">
        <f t="shared" ref="Q710:Q711" si="271">LEN(N710)+LEN(P710)</f>
        <v>0</v>
      </c>
      <c r="R710" s="1" t="s">
        <v>976</v>
      </c>
      <c r="S710" s="1">
        <f>Q710+Q711</f>
        <v>0</v>
      </c>
      <c r="T710" s="1" t="s">
        <v>976</v>
      </c>
      <c r="U710" s="1" t="s">
        <v>1790</v>
      </c>
      <c r="V710" s="1" t="str">
        <f t="shared" si="267"/>
        <v>INT/CSCH EVENT</v>
      </c>
      <c r="W710" s="1" t="str">
        <f t="shared" si="268"/>
        <v>INT/CSCH EVENT</v>
      </c>
      <c r="X710" s="1" t="s">
        <v>1799</v>
      </c>
      <c r="Y710" s="1" t="s">
        <v>1799</v>
      </c>
      <c r="Z710" s="1" t="s">
        <v>1790</v>
      </c>
      <c r="AA710" s="1" t="s">
        <v>1790</v>
      </c>
      <c r="AB710" s="1" t="s">
        <v>1066</v>
      </c>
      <c r="AC710" s="1" t="s">
        <v>1805</v>
      </c>
    </row>
    <row r="711" spans="1:29" ht="90" x14ac:dyDescent="0.25">
      <c r="A711" s="1">
        <v>133</v>
      </c>
      <c r="B711" s="1" t="s">
        <v>747</v>
      </c>
      <c r="C711" s="1">
        <v>106</v>
      </c>
      <c r="D711" s="1" t="s">
        <v>748</v>
      </c>
      <c r="E711" s="1" t="s">
        <v>19</v>
      </c>
      <c r="H711" s="1">
        <v>2</v>
      </c>
      <c r="I711" s="1" t="s">
        <v>750</v>
      </c>
      <c r="K711" s="1" t="s">
        <v>1687</v>
      </c>
      <c r="L711" s="1" t="s">
        <v>1076</v>
      </c>
      <c r="M711" s="1" t="s">
        <v>984</v>
      </c>
      <c r="Q711" s="1">
        <f t="shared" si="271"/>
        <v>0</v>
      </c>
      <c r="R711" s="1" t="s">
        <v>976</v>
      </c>
      <c r="V711" s="1" t="str">
        <f t="shared" si="267"/>
        <v>INT/CSCH</v>
      </c>
      <c r="X711" s="1" t="s">
        <v>1799</v>
      </c>
      <c r="Z711" s="1" t="s">
        <v>1799</v>
      </c>
    </row>
    <row r="712" spans="1:29" ht="75" x14ac:dyDescent="0.25">
      <c r="A712" s="1">
        <v>134</v>
      </c>
      <c r="B712" s="1" t="s">
        <v>751</v>
      </c>
      <c r="C712" s="1">
        <v>107</v>
      </c>
      <c r="D712" s="1" t="s">
        <v>748</v>
      </c>
      <c r="E712" s="1" t="s">
        <v>752</v>
      </c>
      <c r="H712" s="1">
        <v>5</v>
      </c>
      <c r="I712" s="1" t="s">
        <v>753</v>
      </c>
      <c r="K712" s="1" t="s">
        <v>753</v>
      </c>
      <c r="L712" s="1" t="s">
        <v>1076</v>
      </c>
      <c r="M712" s="1" t="s">
        <v>984</v>
      </c>
      <c r="Q712" s="1">
        <f t="shared" ref="Q712" si="272">LEN(N712)+LEN(P712)</f>
        <v>0</v>
      </c>
      <c r="R712" s="1" t="s">
        <v>976</v>
      </c>
      <c r="S712" s="1">
        <f>Q712</f>
        <v>0</v>
      </c>
      <c r="T712" s="1" t="s">
        <v>976</v>
      </c>
      <c r="U712" s="1" t="s">
        <v>1790</v>
      </c>
      <c r="V712" s="1" t="str">
        <f t="shared" si="267"/>
        <v>INT/CSCH EVENT</v>
      </c>
      <c r="W712" s="1" t="str">
        <f t="shared" si="268"/>
        <v>INT/CSCH EVENT</v>
      </c>
      <c r="X712" s="1" t="s">
        <v>1799</v>
      </c>
      <c r="Y712" s="1" t="s">
        <v>1799</v>
      </c>
      <c r="Z712" s="1" t="s">
        <v>1790</v>
      </c>
      <c r="AA712" s="1" t="s">
        <v>1790</v>
      </c>
      <c r="AB712" s="1" t="s">
        <v>1066</v>
      </c>
      <c r="AC712" s="1" t="s">
        <v>1805</v>
      </c>
    </row>
    <row r="713" spans="1:29" ht="75" x14ac:dyDescent="0.25">
      <c r="A713" s="1">
        <v>134</v>
      </c>
      <c r="B713" s="1" t="s">
        <v>751</v>
      </c>
      <c r="C713" s="1">
        <v>107</v>
      </c>
      <c r="D713" s="1" t="s">
        <v>748</v>
      </c>
      <c r="E713" s="1" t="s">
        <v>752</v>
      </c>
      <c r="H713" s="1">
        <v>5</v>
      </c>
      <c r="I713" s="1" t="s">
        <v>754</v>
      </c>
      <c r="K713" s="1" t="s">
        <v>1688</v>
      </c>
      <c r="L713" s="1" t="s">
        <v>1076</v>
      </c>
      <c r="M713" s="1" t="s">
        <v>984</v>
      </c>
      <c r="O713" s="1" t="s">
        <v>964</v>
      </c>
      <c r="P713" s="1" t="s">
        <v>964</v>
      </c>
      <c r="Q713" s="1">
        <f t="shared" ref="Q713" si="273">LEN(N713)+LEN(P713)</f>
        <v>1</v>
      </c>
      <c r="R713" s="1" t="s">
        <v>965</v>
      </c>
      <c r="S713" s="1">
        <f t="shared" ref="S713:S716" si="274">Q713</f>
        <v>1</v>
      </c>
      <c r="T713" s="1" t="s">
        <v>965</v>
      </c>
      <c r="U713" s="1" t="s">
        <v>1790</v>
      </c>
      <c r="V713" s="1" t="str">
        <f t="shared" si="267"/>
        <v>MCI (Br) EVENT</v>
      </c>
      <c r="W713" s="1" t="str">
        <f t="shared" si="268"/>
        <v>MCI (Br) EVENT</v>
      </c>
      <c r="X713" s="1" t="s">
        <v>1798</v>
      </c>
      <c r="Y713" s="1" t="s">
        <v>1798</v>
      </c>
      <c r="Z713" s="1" t="s">
        <v>1790</v>
      </c>
      <c r="AA713" s="1" t="s">
        <v>1790</v>
      </c>
      <c r="AB713" s="1" t="s">
        <v>1798</v>
      </c>
      <c r="AC713" s="1" t="s">
        <v>1798</v>
      </c>
    </row>
    <row r="714" spans="1:29" ht="75" x14ac:dyDescent="0.25">
      <c r="A714" s="1">
        <v>134</v>
      </c>
      <c r="B714" s="1" t="s">
        <v>751</v>
      </c>
      <c r="C714" s="1">
        <v>107</v>
      </c>
      <c r="D714" s="1" t="s">
        <v>748</v>
      </c>
      <c r="E714" s="1" t="s">
        <v>752</v>
      </c>
      <c r="H714" s="1">
        <v>5</v>
      </c>
      <c r="I714" s="1" t="s">
        <v>755</v>
      </c>
      <c r="K714" s="1" t="s">
        <v>1689</v>
      </c>
      <c r="L714" s="1" t="s">
        <v>1690</v>
      </c>
      <c r="M714" s="1" t="s">
        <v>963</v>
      </c>
      <c r="O714" s="1" t="s">
        <v>964</v>
      </c>
      <c r="P714" s="1" t="s">
        <v>964</v>
      </c>
      <c r="Q714" s="1">
        <f t="shared" ref="Q714:Q716" si="275">LEN(N714)+LEN(P714)</f>
        <v>1</v>
      </c>
      <c r="R714" s="1" t="s">
        <v>965</v>
      </c>
      <c r="S714" s="1">
        <f t="shared" si="274"/>
        <v>1</v>
      </c>
      <c r="T714" s="1" t="s">
        <v>965</v>
      </c>
      <c r="V714" s="1" t="str">
        <f t="shared" si="267"/>
        <v>MCI (Br)</v>
      </c>
      <c r="W714" s="1" t="str">
        <f t="shared" si="268"/>
        <v>MCI (Br)</v>
      </c>
      <c r="X714" s="1" t="s">
        <v>981</v>
      </c>
      <c r="Y714" s="1" t="s">
        <v>981</v>
      </c>
      <c r="Z714" s="1" t="s">
        <v>981</v>
      </c>
      <c r="AA714" s="1" t="s">
        <v>981</v>
      </c>
      <c r="AB714" s="1" t="s">
        <v>981</v>
      </c>
      <c r="AC714" s="1" t="s">
        <v>981</v>
      </c>
    </row>
    <row r="715" spans="1:29" ht="75" x14ac:dyDescent="0.25">
      <c r="A715" s="1">
        <v>134</v>
      </c>
      <c r="B715" s="1" t="s">
        <v>751</v>
      </c>
      <c r="C715" s="1">
        <v>107</v>
      </c>
      <c r="D715" s="1" t="s">
        <v>748</v>
      </c>
      <c r="E715" s="1" t="s">
        <v>752</v>
      </c>
      <c r="H715" s="1">
        <v>5</v>
      </c>
      <c r="I715" s="1" t="s">
        <v>756</v>
      </c>
      <c r="K715" s="1" t="s">
        <v>91</v>
      </c>
      <c r="L715" s="1" t="s">
        <v>1038</v>
      </c>
      <c r="M715" s="1" t="s">
        <v>984</v>
      </c>
      <c r="N715" s="1" t="s">
        <v>979</v>
      </c>
      <c r="Q715" s="1">
        <f t="shared" si="275"/>
        <v>1</v>
      </c>
      <c r="R715" s="1" t="s">
        <v>972</v>
      </c>
      <c r="S715" s="1">
        <f t="shared" si="274"/>
        <v>1</v>
      </c>
      <c r="T715" s="1" t="s">
        <v>972</v>
      </c>
      <c r="U715" s="1" t="s">
        <v>1790</v>
      </c>
      <c r="V715" s="1" t="str">
        <f t="shared" si="267"/>
        <v>MCI (Tr) EVENT</v>
      </c>
      <c r="W715" s="1" t="str">
        <f t="shared" si="268"/>
        <v>MCI (Tr) EVENT</v>
      </c>
      <c r="X715" s="1" t="s">
        <v>1798</v>
      </c>
      <c r="Y715" s="1" t="s">
        <v>1798</v>
      </c>
      <c r="Z715" s="1" t="s">
        <v>1790</v>
      </c>
      <c r="AA715" s="1" t="s">
        <v>1790</v>
      </c>
      <c r="AB715" s="1" t="s">
        <v>1798</v>
      </c>
      <c r="AC715" s="1" t="s">
        <v>1798</v>
      </c>
    </row>
    <row r="716" spans="1:29" ht="90" x14ac:dyDescent="0.25">
      <c r="A716" s="1">
        <v>134</v>
      </c>
      <c r="B716" s="1" t="s">
        <v>751</v>
      </c>
      <c r="C716" s="1">
        <v>107</v>
      </c>
      <c r="D716" s="1" t="s">
        <v>748</v>
      </c>
      <c r="E716" s="1" t="s">
        <v>752</v>
      </c>
      <c r="H716" s="1">
        <v>5</v>
      </c>
      <c r="I716" s="1" t="s">
        <v>757</v>
      </c>
      <c r="K716" s="1" t="s">
        <v>1692</v>
      </c>
      <c r="L716" s="1" t="s">
        <v>1076</v>
      </c>
      <c r="M716" s="1" t="s">
        <v>984</v>
      </c>
      <c r="Q716" s="1">
        <f t="shared" si="275"/>
        <v>0</v>
      </c>
      <c r="R716" s="1" t="s">
        <v>976</v>
      </c>
      <c r="S716" s="1">
        <f t="shared" si="274"/>
        <v>0</v>
      </c>
      <c r="T716" s="1" t="s">
        <v>976</v>
      </c>
      <c r="U716" s="1" t="s">
        <v>1790</v>
      </c>
      <c r="V716" s="1" t="str">
        <f t="shared" si="267"/>
        <v>INT/CSCH EVENT</v>
      </c>
      <c r="W716" s="1" t="str">
        <f t="shared" si="268"/>
        <v>INT/CSCH EVENT</v>
      </c>
      <c r="X716" s="1" t="s">
        <v>1799</v>
      </c>
      <c r="Y716" s="1" t="s">
        <v>1799</v>
      </c>
      <c r="Z716" s="1" t="s">
        <v>1790</v>
      </c>
      <c r="AA716" s="1" t="s">
        <v>1790</v>
      </c>
      <c r="AB716" s="1" t="s">
        <v>1066</v>
      </c>
      <c r="AC716" s="1" t="s">
        <v>1805</v>
      </c>
    </row>
    <row r="717" spans="1:29" ht="240" x14ac:dyDescent="0.25">
      <c r="A717" s="1">
        <v>135</v>
      </c>
      <c r="B717" s="1" t="s">
        <v>758</v>
      </c>
      <c r="C717" s="1">
        <v>107</v>
      </c>
      <c r="D717" s="1">
        <v>62</v>
      </c>
      <c r="E717" s="1" t="s">
        <v>759</v>
      </c>
      <c r="H717" s="1">
        <v>1</v>
      </c>
      <c r="I717" s="1" t="s">
        <v>760</v>
      </c>
      <c r="K717" s="1" t="s">
        <v>1693</v>
      </c>
      <c r="L717" s="1" t="s">
        <v>1691</v>
      </c>
      <c r="M717" s="1" t="s">
        <v>954</v>
      </c>
      <c r="Q717" s="1">
        <f t="shared" ref="Q717:Q719" si="276">LEN(N717)+LEN(P717)</f>
        <v>0</v>
      </c>
      <c r="R717" s="1" t="s">
        <v>976</v>
      </c>
      <c r="S717" s="1">
        <f>Q717</f>
        <v>0</v>
      </c>
      <c r="T717" s="1" t="s">
        <v>976</v>
      </c>
      <c r="U717" s="1" t="s">
        <v>1790</v>
      </c>
      <c r="V717" s="1" t="str">
        <f t="shared" si="267"/>
        <v>INT/CSCH EVENT</v>
      </c>
      <c r="W717" s="1" t="str">
        <f t="shared" si="268"/>
        <v>INT/CSCH EVENT</v>
      </c>
      <c r="X717" s="1" t="s">
        <v>1799</v>
      </c>
      <c r="Y717" s="1" t="s">
        <v>1799</v>
      </c>
      <c r="Z717" s="1" t="s">
        <v>1790</v>
      </c>
      <c r="AA717" s="1" t="s">
        <v>1790</v>
      </c>
      <c r="AB717" s="1" t="s">
        <v>1066</v>
      </c>
      <c r="AC717" s="1" t="s">
        <v>1805</v>
      </c>
    </row>
    <row r="718" spans="1:29" ht="120" x14ac:dyDescent="0.25">
      <c r="A718" s="1">
        <v>136</v>
      </c>
      <c r="B718" s="1" t="s">
        <v>761</v>
      </c>
      <c r="C718" s="1">
        <v>107</v>
      </c>
      <c r="D718" s="1">
        <v>60</v>
      </c>
      <c r="E718" s="1" t="s">
        <v>762</v>
      </c>
      <c r="H718" s="1">
        <v>4</v>
      </c>
      <c r="I718" s="1" t="s">
        <v>763</v>
      </c>
      <c r="K718" s="1" t="s">
        <v>1694</v>
      </c>
      <c r="L718" s="1" t="s">
        <v>1695</v>
      </c>
      <c r="M718" s="1" t="s">
        <v>984</v>
      </c>
      <c r="O718" s="1" t="s">
        <v>964</v>
      </c>
      <c r="P718" s="1" t="s">
        <v>964</v>
      </c>
      <c r="Q718" s="1">
        <f t="shared" si="276"/>
        <v>1</v>
      </c>
      <c r="R718" s="1" t="s">
        <v>965</v>
      </c>
      <c r="S718" s="1">
        <f t="shared" ref="S718:S732" si="277">Q718</f>
        <v>1</v>
      </c>
      <c r="T718" s="1" t="s">
        <v>965</v>
      </c>
      <c r="U718" s="1" t="s">
        <v>1790</v>
      </c>
      <c r="V718" s="1" t="str">
        <f t="shared" si="267"/>
        <v>MCI (Br) EVENT</v>
      </c>
      <c r="W718" s="1" t="str">
        <f t="shared" si="268"/>
        <v>MCI (Br) EVENT</v>
      </c>
      <c r="X718" s="1" t="s">
        <v>1798</v>
      </c>
      <c r="Y718" s="1" t="s">
        <v>1798</v>
      </c>
      <c r="Z718" s="1" t="s">
        <v>1790</v>
      </c>
      <c r="AA718" s="1" t="s">
        <v>1790</v>
      </c>
      <c r="AB718" s="1" t="s">
        <v>1798</v>
      </c>
      <c r="AC718" s="1" t="s">
        <v>1798</v>
      </c>
    </row>
    <row r="719" spans="1:29" ht="45" x14ac:dyDescent="0.25">
      <c r="A719" s="1">
        <v>136</v>
      </c>
      <c r="B719" s="1" t="s">
        <v>761</v>
      </c>
      <c r="C719" s="1">
        <v>107</v>
      </c>
      <c r="D719" s="1">
        <v>60</v>
      </c>
      <c r="E719" s="1" t="s">
        <v>762</v>
      </c>
      <c r="H719" s="1">
        <v>4</v>
      </c>
      <c r="I719" s="1" t="s">
        <v>764</v>
      </c>
      <c r="K719" s="1" t="s">
        <v>764</v>
      </c>
      <c r="L719" s="1" t="s">
        <v>1455</v>
      </c>
      <c r="M719" s="1" t="s">
        <v>984</v>
      </c>
      <c r="Q719" s="1">
        <f t="shared" si="276"/>
        <v>0</v>
      </c>
      <c r="R719" s="1" t="s">
        <v>976</v>
      </c>
      <c r="S719" s="1">
        <f t="shared" si="277"/>
        <v>0</v>
      </c>
      <c r="T719" s="1" t="s">
        <v>976</v>
      </c>
      <c r="U719" s="1" t="s">
        <v>1790</v>
      </c>
      <c r="V719" s="1" t="str">
        <f t="shared" si="267"/>
        <v>INT/CSCH EVENT</v>
      </c>
      <c r="W719" s="1" t="str">
        <f t="shared" si="268"/>
        <v>INT/CSCH EVENT</v>
      </c>
      <c r="X719" s="1" t="s">
        <v>1799</v>
      </c>
      <c r="Y719" s="1" t="s">
        <v>1799</v>
      </c>
      <c r="Z719" s="1" t="s">
        <v>1790</v>
      </c>
      <c r="AA719" s="1" t="s">
        <v>1790</v>
      </c>
      <c r="AB719" s="1" t="s">
        <v>1066</v>
      </c>
      <c r="AC719" s="1" t="s">
        <v>1805</v>
      </c>
    </row>
    <row r="720" spans="1:29" ht="60" x14ac:dyDescent="0.25">
      <c r="A720" s="1">
        <v>136</v>
      </c>
      <c r="B720" s="1" t="s">
        <v>761</v>
      </c>
      <c r="C720" s="1">
        <v>107</v>
      </c>
      <c r="D720" s="1">
        <v>60</v>
      </c>
      <c r="E720" s="1" t="s">
        <v>762</v>
      </c>
      <c r="H720" s="1">
        <v>4</v>
      </c>
      <c r="I720" s="1" t="s">
        <v>765</v>
      </c>
      <c r="K720" s="1" t="s">
        <v>765</v>
      </c>
      <c r="L720" s="1" t="s">
        <v>1048</v>
      </c>
      <c r="M720" s="1" t="s">
        <v>954</v>
      </c>
      <c r="Q720" s="1">
        <f t="shared" ref="Q720" si="278">LEN(N720)+LEN(P720)</f>
        <v>0</v>
      </c>
      <c r="R720" s="1" t="s">
        <v>976</v>
      </c>
      <c r="S720" s="1">
        <f t="shared" si="277"/>
        <v>0</v>
      </c>
      <c r="T720" s="1" t="s">
        <v>976</v>
      </c>
      <c r="U720" s="1" t="s">
        <v>1790</v>
      </c>
      <c r="V720" s="1" t="str">
        <f t="shared" si="267"/>
        <v>INT/CSCH EVENT</v>
      </c>
      <c r="W720" s="1" t="str">
        <f t="shared" si="268"/>
        <v>INT/CSCH EVENT</v>
      </c>
      <c r="X720" s="1" t="s">
        <v>1799</v>
      </c>
      <c r="Y720" s="1" t="s">
        <v>1799</v>
      </c>
      <c r="Z720" s="1" t="s">
        <v>1790</v>
      </c>
      <c r="AA720" s="1" t="s">
        <v>1790</v>
      </c>
      <c r="AB720" s="1" t="s">
        <v>1066</v>
      </c>
      <c r="AC720" s="1" t="s">
        <v>1805</v>
      </c>
    </row>
    <row r="721" spans="1:29" ht="45" x14ac:dyDescent="0.25">
      <c r="A721" s="1">
        <v>136</v>
      </c>
      <c r="B721" s="1" t="s">
        <v>761</v>
      </c>
      <c r="C721" s="1">
        <v>107</v>
      </c>
      <c r="D721" s="1">
        <v>60</v>
      </c>
      <c r="E721" s="1" t="s">
        <v>762</v>
      </c>
      <c r="H721" s="1">
        <v>4</v>
      </c>
      <c r="I721" s="1" t="s">
        <v>766</v>
      </c>
      <c r="K721" s="1" t="s">
        <v>766</v>
      </c>
      <c r="L721" s="1" t="s">
        <v>1230</v>
      </c>
      <c r="M721" s="1" t="s">
        <v>1060</v>
      </c>
      <c r="Q721" s="1">
        <f t="shared" ref="Q721:Q722" si="279">LEN(N721)+LEN(P721)</f>
        <v>0</v>
      </c>
      <c r="R721" s="1" t="s">
        <v>976</v>
      </c>
      <c r="S721" s="1">
        <f t="shared" si="277"/>
        <v>0</v>
      </c>
      <c r="T721" s="1" t="s">
        <v>976</v>
      </c>
      <c r="U721" s="1" t="s">
        <v>1790</v>
      </c>
      <c r="V721" s="1" t="str">
        <f t="shared" si="267"/>
        <v>INT/CSCH EVENT</v>
      </c>
      <c r="W721" s="1" t="str">
        <f t="shared" si="268"/>
        <v>INT/CSCH EVENT</v>
      </c>
      <c r="X721" s="1" t="s">
        <v>1799</v>
      </c>
      <c r="Y721" s="1" t="s">
        <v>1799</v>
      </c>
      <c r="Z721" s="1" t="s">
        <v>1790</v>
      </c>
      <c r="AA721" s="1" t="s">
        <v>1790</v>
      </c>
      <c r="AB721" s="1" t="s">
        <v>1066</v>
      </c>
      <c r="AC721" s="1" t="s">
        <v>1805</v>
      </c>
    </row>
    <row r="722" spans="1:29" ht="75" x14ac:dyDescent="0.25">
      <c r="A722" s="1">
        <v>137</v>
      </c>
      <c r="B722" s="1" t="s">
        <v>767</v>
      </c>
      <c r="C722" s="1">
        <v>108</v>
      </c>
      <c r="D722" s="1">
        <v>56</v>
      </c>
      <c r="E722" s="1" t="s">
        <v>768</v>
      </c>
      <c r="H722" s="1">
        <v>6</v>
      </c>
      <c r="I722" s="1" t="s">
        <v>769</v>
      </c>
      <c r="K722" s="1" t="s">
        <v>1144</v>
      </c>
      <c r="L722" s="1" t="s">
        <v>1076</v>
      </c>
      <c r="M722" s="1" t="s">
        <v>984</v>
      </c>
      <c r="Q722" s="1">
        <f t="shared" si="279"/>
        <v>0</v>
      </c>
      <c r="R722" s="1" t="s">
        <v>976</v>
      </c>
      <c r="S722" s="1">
        <f t="shared" si="277"/>
        <v>0</v>
      </c>
      <c r="T722" s="1" t="s">
        <v>976</v>
      </c>
      <c r="U722" s="1" t="s">
        <v>1790</v>
      </c>
      <c r="V722" s="1" t="str">
        <f t="shared" si="267"/>
        <v>INT/CSCH EVENT</v>
      </c>
      <c r="W722" s="1" t="str">
        <f t="shared" si="268"/>
        <v>INT/CSCH EVENT</v>
      </c>
      <c r="X722" s="1" t="s">
        <v>1799</v>
      </c>
      <c r="Y722" s="1" t="s">
        <v>1799</v>
      </c>
      <c r="Z722" s="1" t="s">
        <v>1790</v>
      </c>
      <c r="AA722" s="1" t="s">
        <v>1790</v>
      </c>
      <c r="AB722" s="1" t="s">
        <v>1066</v>
      </c>
      <c r="AC722" s="1" t="s">
        <v>1805</v>
      </c>
    </row>
    <row r="723" spans="1:29" ht="90" x14ac:dyDescent="0.25">
      <c r="A723" s="1">
        <v>137</v>
      </c>
      <c r="B723" s="1" t="s">
        <v>767</v>
      </c>
      <c r="C723" s="1">
        <v>108</v>
      </c>
      <c r="D723" s="1">
        <v>56</v>
      </c>
      <c r="E723" s="1" t="s">
        <v>768</v>
      </c>
      <c r="H723" s="1">
        <v>6</v>
      </c>
      <c r="I723" s="1" t="s">
        <v>770</v>
      </c>
      <c r="K723" s="1" t="s">
        <v>1697</v>
      </c>
      <c r="L723" s="1" t="s">
        <v>968</v>
      </c>
      <c r="M723" s="1" t="s">
        <v>984</v>
      </c>
      <c r="N723" s="1" t="s">
        <v>979</v>
      </c>
      <c r="Q723" s="1">
        <f t="shared" ref="Q723:Q728" si="280">LEN(N723)+LEN(P723)</f>
        <v>1</v>
      </c>
      <c r="R723" s="1" t="s">
        <v>972</v>
      </c>
      <c r="S723" s="1">
        <f t="shared" si="277"/>
        <v>1</v>
      </c>
      <c r="T723" s="1" t="s">
        <v>972</v>
      </c>
      <c r="V723" s="1" t="str">
        <f t="shared" si="267"/>
        <v>MCI (Tr)</v>
      </c>
      <c r="W723" s="1" t="str">
        <f t="shared" si="268"/>
        <v>MCI (Tr)</v>
      </c>
      <c r="X723" s="1" t="s">
        <v>981</v>
      </c>
      <c r="Y723" s="1" t="s">
        <v>981</v>
      </c>
      <c r="Z723" s="1" t="s">
        <v>981</v>
      </c>
      <c r="AA723" s="1" t="s">
        <v>981</v>
      </c>
      <c r="AB723" s="1" t="s">
        <v>981</v>
      </c>
      <c r="AC723" s="1" t="s">
        <v>981</v>
      </c>
    </row>
    <row r="724" spans="1:29" ht="45" x14ac:dyDescent="0.25">
      <c r="A724" s="1">
        <v>137</v>
      </c>
      <c r="B724" s="1" t="s">
        <v>767</v>
      </c>
      <c r="C724" s="1">
        <v>108</v>
      </c>
      <c r="D724" s="1">
        <v>56</v>
      </c>
      <c r="E724" s="1" t="s">
        <v>768</v>
      </c>
      <c r="H724" s="1">
        <v>6</v>
      </c>
      <c r="I724" s="1" t="s">
        <v>771</v>
      </c>
      <c r="K724" s="1" t="s">
        <v>771</v>
      </c>
      <c r="L724" s="1" t="s">
        <v>1698</v>
      </c>
      <c r="M724" s="1" t="s">
        <v>960</v>
      </c>
      <c r="Q724" s="1">
        <f t="shared" si="280"/>
        <v>0</v>
      </c>
      <c r="R724" s="1" t="s">
        <v>976</v>
      </c>
      <c r="S724" s="1">
        <f t="shared" si="277"/>
        <v>0</v>
      </c>
      <c r="T724" s="1" t="s">
        <v>976</v>
      </c>
      <c r="V724" s="1" t="str">
        <f t="shared" si="267"/>
        <v>INT/CSCH</v>
      </c>
      <c r="W724" s="1" t="str">
        <f t="shared" si="268"/>
        <v>INT/CSCH</v>
      </c>
      <c r="X724" s="1" t="s">
        <v>1799</v>
      </c>
      <c r="Y724" s="1" t="s">
        <v>1799</v>
      </c>
      <c r="Z724" s="1" t="s">
        <v>1799</v>
      </c>
      <c r="AA724" s="1" t="s">
        <v>1799</v>
      </c>
      <c r="AB724" s="1" t="s">
        <v>1799</v>
      </c>
      <c r="AC724" s="1" t="s">
        <v>1799</v>
      </c>
    </row>
    <row r="725" spans="1:29" ht="30" x14ac:dyDescent="0.25">
      <c r="A725" s="1">
        <v>137</v>
      </c>
      <c r="B725" s="1" t="s">
        <v>767</v>
      </c>
      <c r="C725" s="1">
        <v>108</v>
      </c>
      <c r="D725" s="1">
        <v>56</v>
      </c>
      <c r="E725" s="1" t="s">
        <v>768</v>
      </c>
      <c r="H725" s="1">
        <v>6</v>
      </c>
      <c r="I725" s="1" t="s">
        <v>91</v>
      </c>
      <c r="K725" s="1" t="s">
        <v>91</v>
      </c>
      <c r="L725" s="1" t="s">
        <v>1038</v>
      </c>
      <c r="M725" s="1" t="s">
        <v>984</v>
      </c>
      <c r="N725" s="1" t="s">
        <v>979</v>
      </c>
      <c r="Q725" s="1">
        <f t="shared" si="280"/>
        <v>1</v>
      </c>
      <c r="R725" s="1" t="s">
        <v>972</v>
      </c>
      <c r="S725" s="1">
        <f t="shared" si="277"/>
        <v>1</v>
      </c>
      <c r="T725" s="1" t="s">
        <v>972</v>
      </c>
      <c r="U725" s="1" t="s">
        <v>1790</v>
      </c>
      <c r="V725" s="1" t="str">
        <f t="shared" si="267"/>
        <v>MCI (Tr) EVENT</v>
      </c>
      <c r="W725" s="1" t="str">
        <f t="shared" si="268"/>
        <v>MCI (Tr) EVENT</v>
      </c>
      <c r="X725" s="1" t="s">
        <v>1798</v>
      </c>
      <c r="Y725" s="1" t="s">
        <v>1798</v>
      </c>
      <c r="Z725" s="1" t="s">
        <v>1790</v>
      </c>
      <c r="AA725" s="1" t="s">
        <v>1790</v>
      </c>
      <c r="AB725" s="1" t="s">
        <v>1798</v>
      </c>
      <c r="AC725" s="1" t="s">
        <v>1798</v>
      </c>
    </row>
    <row r="726" spans="1:29" ht="30" x14ac:dyDescent="0.25">
      <c r="A726" s="1">
        <v>137</v>
      </c>
      <c r="B726" s="1" t="s">
        <v>767</v>
      </c>
      <c r="C726" s="1">
        <v>108</v>
      </c>
      <c r="D726" s="1">
        <v>56</v>
      </c>
      <c r="E726" s="1" t="s">
        <v>768</v>
      </c>
      <c r="H726" s="1">
        <v>6</v>
      </c>
      <c r="I726" s="1" t="s">
        <v>41</v>
      </c>
      <c r="K726" s="1" t="s">
        <v>41</v>
      </c>
      <c r="L726" s="1" t="s">
        <v>1076</v>
      </c>
      <c r="M726" s="1" t="s">
        <v>984</v>
      </c>
      <c r="Q726" s="1">
        <f t="shared" si="280"/>
        <v>0</v>
      </c>
      <c r="R726" s="1" t="s">
        <v>976</v>
      </c>
      <c r="S726" s="1">
        <f t="shared" si="277"/>
        <v>0</v>
      </c>
      <c r="T726" s="1" t="s">
        <v>976</v>
      </c>
      <c r="U726" s="1" t="s">
        <v>1790</v>
      </c>
      <c r="V726" s="1" t="str">
        <f t="shared" si="267"/>
        <v>INT/CSCH EVENT</v>
      </c>
      <c r="W726" s="1" t="str">
        <f t="shared" si="268"/>
        <v>INT/CSCH EVENT</v>
      </c>
      <c r="X726" s="1" t="s">
        <v>1799</v>
      </c>
      <c r="Y726" s="1" t="s">
        <v>1799</v>
      </c>
      <c r="Z726" s="1" t="s">
        <v>1790</v>
      </c>
      <c r="AA726" s="1" t="s">
        <v>1790</v>
      </c>
      <c r="AB726" s="1" t="s">
        <v>1066</v>
      </c>
      <c r="AC726" s="1" t="s">
        <v>1805</v>
      </c>
    </row>
    <row r="727" spans="1:29" ht="90" x14ac:dyDescent="0.25">
      <c r="A727" s="1">
        <v>138</v>
      </c>
      <c r="B727" s="1" t="s">
        <v>772</v>
      </c>
      <c r="C727" s="1">
        <v>108</v>
      </c>
      <c r="D727" s="1">
        <v>56</v>
      </c>
      <c r="E727" s="1" t="s">
        <v>773</v>
      </c>
      <c r="I727" s="1" t="s">
        <v>774</v>
      </c>
      <c r="K727" s="1" t="s">
        <v>1699</v>
      </c>
      <c r="L727" s="1" t="s">
        <v>1238</v>
      </c>
      <c r="M727" s="1" t="s">
        <v>984</v>
      </c>
      <c r="O727" s="1" t="s">
        <v>964</v>
      </c>
      <c r="P727" s="1" t="s">
        <v>964</v>
      </c>
      <c r="Q727" s="1">
        <f t="shared" si="280"/>
        <v>1</v>
      </c>
      <c r="R727" s="1" t="s">
        <v>965</v>
      </c>
      <c r="S727" s="1">
        <f t="shared" si="277"/>
        <v>1</v>
      </c>
      <c r="T727" s="1" t="s">
        <v>965</v>
      </c>
      <c r="U727" s="1" t="s">
        <v>1790</v>
      </c>
      <c r="V727" s="1" t="str">
        <f t="shared" si="267"/>
        <v>MCI (Br) EVENT</v>
      </c>
      <c r="W727" s="1" t="str">
        <f t="shared" si="268"/>
        <v>MCI (Br) EVENT</v>
      </c>
      <c r="X727" s="1" t="s">
        <v>1798</v>
      </c>
      <c r="Y727" s="1" t="s">
        <v>1798</v>
      </c>
      <c r="Z727" s="1" t="s">
        <v>1790</v>
      </c>
      <c r="AA727" s="1" t="s">
        <v>1790</v>
      </c>
      <c r="AB727" s="1" t="s">
        <v>1798</v>
      </c>
      <c r="AC727" s="1" t="s">
        <v>1798</v>
      </c>
    </row>
    <row r="728" spans="1:29" ht="90" x14ac:dyDescent="0.25">
      <c r="A728" s="1">
        <v>139</v>
      </c>
      <c r="B728" s="1" t="s">
        <v>775</v>
      </c>
      <c r="C728" s="1">
        <v>108</v>
      </c>
      <c r="D728" s="1">
        <v>54</v>
      </c>
      <c r="E728" s="1" t="s">
        <v>776</v>
      </c>
      <c r="H728" s="1">
        <v>6</v>
      </c>
      <c r="I728" s="1" t="s">
        <v>777</v>
      </c>
      <c r="K728" s="1" t="s">
        <v>777</v>
      </c>
      <c r="L728" s="1" t="s">
        <v>1287</v>
      </c>
      <c r="M728" s="1" t="s">
        <v>984</v>
      </c>
      <c r="O728" s="1" t="s">
        <v>964</v>
      </c>
      <c r="P728" s="1" t="s">
        <v>964</v>
      </c>
      <c r="Q728" s="1">
        <f t="shared" si="280"/>
        <v>1</v>
      </c>
      <c r="R728" s="1" t="s">
        <v>995</v>
      </c>
      <c r="S728" s="1">
        <f t="shared" si="277"/>
        <v>1</v>
      </c>
      <c r="T728" s="1" t="s">
        <v>995</v>
      </c>
      <c r="U728" s="1" t="s">
        <v>1790</v>
      </c>
      <c r="V728" s="1" t="str">
        <f t="shared" si="267"/>
        <v>MCI (Br)/CSCH EVENT</v>
      </c>
      <c r="W728" s="1" t="str">
        <f t="shared" si="268"/>
        <v>MCI (Br)/CSCH EVENT</v>
      </c>
      <c r="X728" s="1" t="s">
        <v>1798</v>
      </c>
      <c r="Y728" s="1" t="s">
        <v>1798</v>
      </c>
      <c r="Z728" s="1" t="s">
        <v>1790</v>
      </c>
      <c r="AA728" s="1" t="s">
        <v>1790</v>
      </c>
      <c r="AB728" s="1" t="s">
        <v>1798</v>
      </c>
      <c r="AC728" s="1" t="s">
        <v>1798</v>
      </c>
    </row>
    <row r="729" spans="1:29" ht="90" x14ac:dyDescent="0.25">
      <c r="A729" s="1">
        <v>139</v>
      </c>
      <c r="B729" s="1" t="s">
        <v>775</v>
      </c>
      <c r="C729" s="1">
        <v>108</v>
      </c>
      <c r="D729" s="1">
        <v>54</v>
      </c>
      <c r="E729" s="1" t="s">
        <v>776</v>
      </c>
      <c r="H729" s="1">
        <v>6</v>
      </c>
      <c r="I729" s="1" t="s">
        <v>778</v>
      </c>
      <c r="K729" s="1" t="s">
        <v>778</v>
      </c>
      <c r="L729" s="1" t="s">
        <v>1700</v>
      </c>
      <c r="M729" s="1" t="s">
        <v>984</v>
      </c>
      <c r="Q729" s="1">
        <f t="shared" ref="Q729" si="281">LEN(N729)+LEN(P729)</f>
        <v>0</v>
      </c>
      <c r="R729" s="1" t="s">
        <v>976</v>
      </c>
      <c r="S729" s="1">
        <f t="shared" si="277"/>
        <v>0</v>
      </c>
      <c r="T729" s="1" t="s">
        <v>976</v>
      </c>
      <c r="U729" s="1" t="s">
        <v>1790</v>
      </c>
      <c r="V729" s="1" t="str">
        <f t="shared" si="267"/>
        <v>INT/CSCH EVENT</v>
      </c>
      <c r="W729" s="1" t="str">
        <f t="shared" si="268"/>
        <v>INT/CSCH EVENT</v>
      </c>
      <c r="X729" s="1" t="s">
        <v>1799</v>
      </c>
      <c r="Y729" s="1" t="s">
        <v>1799</v>
      </c>
      <c r="Z729" s="1" t="s">
        <v>1790</v>
      </c>
      <c r="AA729" s="1" t="s">
        <v>1790</v>
      </c>
      <c r="AB729" s="1" t="s">
        <v>1066</v>
      </c>
      <c r="AC729" s="1" t="s">
        <v>1805</v>
      </c>
    </row>
    <row r="730" spans="1:29" ht="90" x14ac:dyDescent="0.25">
      <c r="A730" s="1">
        <v>139</v>
      </c>
      <c r="B730" s="1" t="s">
        <v>775</v>
      </c>
      <c r="C730" s="1">
        <v>108</v>
      </c>
      <c r="D730" s="1">
        <v>54</v>
      </c>
      <c r="E730" s="1" t="s">
        <v>776</v>
      </c>
      <c r="H730" s="1">
        <v>6</v>
      </c>
      <c r="I730" s="1" t="s">
        <v>779</v>
      </c>
      <c r="K730" s="1" t="s">
        <v>1701</v>
      </c>
      <c r="L730" s="1" t="s">
        <v>1393</v>
      </c>
      <c r="M730" s="1" t="s">
        <v>960</v>
      </c>
      <c r="Q730" s="1">
        <f t="shared" ref="Q730:Q733" si="282">LEN(N730)+LEN(P730)</f>
        <v>0</v>
      </c>
      <c r="R730" s="1" t="s">
        <v>976</v>
      </c>
      <c r="S730" s="1">
        <f t="shared" si="277"/>
        <v>0</v>
      </c>
      <c r="T730" s="1" t="s">
        <v>976</v>
      </c>
      <c r="U730" s="1" t="s">
        <v>1790</v>
      </c>
      <c r="V730" s="1" t="str">
        <f t="shared" si="267"/>
        <v>INT/CSCH EVENT</v>
      </c>
      <c r="W730" s="1" t="str">
        <f t="shared" si="268"/>
        <v>INT/CSCH EVENT</v>
      </c>
      <c r="X730" s="1" t="s">
        <v>1799</v>
      </c>
      <c r="Y730" s="1" t="s">
        <v>1799</v>
      </c>
      <c r="Z730" s="1" t="s">
        <v>1790</v>
      </c>
      <c r="AA730" s="1" t="s">
        <v>1790</v>
      </c>
      <c r="AB730" s="1" t="s">
        <v>1066</v>
      </c>
      <c r="AC730" s="1" t="s">
        <v>1805</v>
      </c>
    </row>
    <row r="731" spans="1:29" ht="90" x14ac:dyDescent="0.25">
      <c r="A731" s="1">
        <v>139</v>
      </c>
      <c r="B731" s="1" t="s">
        <v>775</v>
      </c>
      <c r="C731" s="1">
        <v>108</v>
      </c>
      <c r="D731" s="1">
        <v>54</v>
      </c>
      <c r="E731" s="1" t="s">
        <v>776</v>
      </c>
      <c r="H731" s="1">
        <v>6</v>
      </c>
      <c r="I731" s="1" t="s">
        <v>779</v>
      </c>
      <c r="K731" s="1" t="s">
        <v>1702</v>
      </c>
      <c r="L731" s="1" t="s">
        <v>1048</v>
      </c>
      <c r="M731" s="1" t="s">
        <v>954</v>
      </c>
      <c r="Q731" s="1">
        <f t="shared" si="282"/>
        <v>0</v>
      </c>
      <c r="R731" s="1" t="s">
        <v>976</v>
      </c>
      <c r="S731" s="1">
        <f t="shared" si="277"/>
        <v>0</v>
      </c>
      <c r="T731" s="1" t="s">
        <v>976</v>
      </c>
      <c r="U731" s="1" t="s">
        <v>1790</v>
      </c>
      <c r="V731" s="1" t="str">
        <f t="shared" si="267"/>
        <v>INT/CSCH EVENT</v>
      </c>
      <c r="W731" s="1" t="str">
        <f t="shared" si="268"/>
        <v>INT/CSCH EVENT</v>
      </c>
      <c r="X731" s="1" t="s">
        <v>1799</v>
      </c>
      <c r="Y731" s="1" t="s">
        <v>1799</v>
      </c>
      <c r="Z731" s="1" t="s">
        <v>1790</v>
      </c>
      <c r="AA731" s="1" t="s">
        <v>1790</v>
      </c>
      <c r="AB731" s="1" t="s">
        <v>1066</v>
      </c>
      <c r="AC731" s="1" t="s">
        <v>1805</v>
      </c>
    </row>
    <row r="732" spans="1:29" ht="90" x14ac:dyDescent="0.25">
      <c r="A732" s="1">
        <v>139</v>
      </c>
      <c r="B732" s="1" t="s">
        <v>775</v>
      </c>
      <c r="C732" s="1">
        <v>108</v>
      </c>
      <c r="D732" s="1">
        <v>54</v>
      </c>
      <c r="E732" s="1" t="s">
        <v>776</v>
      </c>
      <c r="H732" s="1">
        <v>6</v>
      </c>
      <c r="I732" s="1" t="s">
        <v>780</v>
      </c>
      <c r="K732" s="1" t="s">
        <v>1703</v>
      </c>
      <c r="L732" s="1" t="s">
        <v>1043</v>
      </c>
      <c r="M732" s="1" t="s">
        <v>984</v>
      </c>
      <c r="N732" s="1" t="s">
        <v>1704</v>
      </c>
      <c r="Q732" s="1">
        <f t="shared" si="282"/>
        <v>2</v>
      </c>
      <c r="R732" s="1" t="s">
        <v>981</v>
      </c>
      <c r="S732" s="1">
        <f t="shared" si="277"/>
        <v>2</v>
      </c>
      <c r="T732" s="1" t="s">
        <v>981</v>
      </c>
      <c r="U732" s="1" t="s">
        <v>1790</v>
      </c>
      <c r="V732" s="1" t="str">
        <f t="shared" si="267"/>
        <v>CI EVENT</v>
      </c>
      <c r="W732" s="1" t="str">
        <f t="shared" si="268"/>
        <v>CI EVENT</v>
      </c>
      <c r="X732" s="1" t="s">
        <v>1798</v>
      </c>
      <c r="Y732" s="1" t="s">
        <v>1798</v>
      </c>
      <c r="Z732" s="1" t="s">
        <v>1790</v>
      </c>
      <c r="AA732" s="1" t="s">
        <v>1790</v>
      </c>
      <c r="AB732" s="1" t="s">
        <v>1798</v>
      </c>
      <c r="AC732" s="1" t="s">
        <v>1798</v>
      </c>
    </row>
    <row r="733" spans="1:29" ht="240" x14ac:dyDescent="0.25">
      <c r="A733" s="1">
        <v>139</v>
      </c>
      <c r="B733" s="1" t="s">
        <v>775</v>
      </c>
      <c r="C733" s="1">
        <v>108</v>
      </c>
      <c r="D733" s="1">
        <v>54</v>
      </c>
      <c r="E733" s="1" t="s">
        <v>776</v>
      </c>
      <c r="H733" s="1">
        <v>6</v>
      </c>
      <c r="I733" s="1" t="s">
        <v>781</v>
      </c>
      <c r="K733" s="1" t="s">
        <v>1705</v>
      </c>
      <c r="L733" s="1" t="s">
        <v>1707</v>
      </c>
      <c r="M733" s="1" t="s">
        <v>984</v>
      </c>
      <c r="N733" s="1" t="s">
        <v>979</v>
      </c>
      <c r="Q733" s="1">
        <f t="shared" si="282"/>
        <v>1</v>
      </c>
      <c r="R733" s="1" t="s">
        <v>1300</v>
      </c>
      <c r="S733" s="1">
        <f>Q733+Q734</f>
        <v>1</v>
      </c>
      <c r="T733" s="1" t="s">
        <v>1300</v>
      </c>
      <c r="U733" s="1" t="s">
        <v>1790</v>
      </c>
      <c r="V733" s="1" t="str">
        <f t="shared" si="267"/>
        <v>MCI (Tr)/CSCH EVENT</v>
      </c>
      <c r="W733" s="1" t="str">
        <f t="shared" si="268"/>
        <v>MCI (Tr)/CSCH EVENT</v>
      </c>
      <c r="X733" s="1" t="s">
        <v>1798</v>
      </c>
      <c r="Y733" s="1" t="s">
        <v>1798</v>
      </c>
      <c r="Z733" s="1" t="s">
        <v>1790</v>
      </c>
      <c r="AA733" s="1" t="s">
        <v>1790</v>
      </c>
      <c r="AB733" s="1" t="s">
        <v>1798</v>
      </c>
      <c r="AC733" s="1" t="s">
        <v>1798</v>
      </c>
    </row>
    <row r="734" spans="1:29" ht="240" x14ac:dyDescent="0.25">
      <c r="A734" s="1">
        <v>139</v>
      </c>
      <c r="B734" s="1" t="s">
        <v>775</v>
      </c>
      <c r="C734" s="1">
        <v>108</v>
      </c>
      <c r="D734" s="1">
        <v>54</v>
      </c>
      <c r="E734" s="1" t="s">
        <v>776</v>
      </c>
      <c r="H734" s="1">
        <v>6</v>
      </c>
      <c r="I734" s="1" t="s">
        <v>781</v>
      </c>
      <c r="K734" s="1" t="s">
        <v>1706</v>
      </c>
      <c r="L734" s="1" t="s">
        <v>1325</v>
      </c>
      <c r="M734" s="1" t="s">
        <v>984</v>
      </c>
      <c r="Q734" s="1">
        <f t="shared" ref="Q734:Q735" si="283">LEN(N734)+LEN(P734)</f>
        <v>0</v>
      </c>
      <c r="R734" s="1" t="s">
        <v>976</v>
      </c>
      <c r="U734" s="1" t="s">
        <v>1790</v>
      </c>
      <c r="V734" s="1" t="str">
        <f t="shared" si="267"/>
        <v>INT/CSCH EVENT</v>
      </c>
      <c r="X734" s="1" t="s">
        <v>1799</v>
      </c>
      <c r="Z734" s="1" t="s">
        <v>1790</v>
      </c>
    </row>
    <row r="735" spans="1:29" ht="45" x14ac:dyDescent="0.25">
      <c r="A735" s="1">
        <v>140</v>
      </c>
      <c r="B735" s="1" t="s">
        <v>782</v>
      </c>
      <c r="C735" s="1" t="s">
        <v>783</v>
      </c>
      <c r="D735" s="1">
        <v>53</v>
      </c>
      <c r="E735" s="1" t="s">
        <v>37</v>
      </c>
      <c r="H735" s="1">
        <v>5</v>
      </c>
      <c r="I735" s="1" t="s">
        <v>1777</v>
      </c>
      <c r="K735" s="1" t="s">
        <v>1708</v>
      </c>
      <c r="L735" s="1" t="s">
        <v>1393</v>
      </c>
      <c r="M735" s="1" t="s">
        <v>960</v>
      </c>
      <c r="Q735" s="1">
        <f t="shared" si="283"/>
        <v>0</v>
      </c>
      <c r="R735" s="1" t="s">
        <v>976</v>
      </c>
      <c r="S735" s="1">
        <f>Q735</f>
        <v>0</v>
      </c>
      <c r="T735" s="1" t="s">
        <v>976</v>
      </c>
      <c r="V735" s="1" t="str">
        <f t="shared" si="267"/>
        <v>INT/CSCH</v>
      </c>
      <c r="W735" s="1" t="str">
        <f t="shared" si="268"/>
        <v>INT/CSCH</v>
      </c>
      <c r="X735" s="1" t="s">
        <v>1799</v>
      </c>
      <c r="Y735" s="1" t="s">
        <v>1799</v>
      </c>
      <c r="Z735" s="1" t="s">
        <v>1799</v>
      </c>
      <c r="AA735" s="1" t="s">
        <v>1799</v>
      </c>
      <c r="AB735" s="1" t="s">
        <v>1799</v>
      </c>
      <c r="AC735" s="1" t="s">
        <v>1799</v>
      </c>
    </row>
    <row r="736" spans="1:29" ht="45" x14ac:dyDescent="0.25">
      <c r="A736" s="1">
        <v>140</v>
      </c>
      <c r="B736" s="1" t="s">
        <v>782</v>
      </c>
      <c r="C736" s="1" t="s">
        <v>783</v>
      </c>
      <c r="D736" s="1">
        <v>53</v>
      </c>
      <c r="E736" s="1" t="s">
        <v>37</v>
      </c>
      <c r="H736" s="1">
        <v>5</v>
      </c>
      <c r="I736" s="1" t="s">
        <v>1778</v>
      </c>
      <c r="K736" s="1" t="s">
        <v>1708</v>
      </c>
      <c r="L736" s="1" t="s">
        <v>1393</v>
      </c>
      <c r="M736" s="1" t="s">
        <v>960</v>
      </c>
      <c r="Q736" s="1">
        <f t="shared" ref="Q736:Q738" si="284">LEN(N736)+LEN(P736)</f>
        <v>0</v>
      </c>
      <c r="R736" s="1" t="s">
        <v>976</v>
      </c>
      <c r="S736" s="1">
        <f t="shared" ref="S736:S789" si="285">Q736</f>
        <v>0</v>
      </c>
      <c r="T736" s="1" t="s">
        <v>976</v>
      </c>
      <c r="V736" s="1" t="str">
        <f t="shared" si="267"/>
        <v>INT/CSCH</v>
      </c>
      <c r="W736" s="1" t="str">
        <f t="shared" si="268"/>
        <v>INT/CSCH</v>
      </c>
      <c r="X736" s="1" t="s">
        <v>1799</v>
      </c>
      <c r="Y736" s="1" t="s">
        <v>1799</v>
      </c>
      <c r="Z736" s="1" t="s">
        <v>1799</v>
      </c>
      <c r="AA736" s="1" t="s">
        <v>1799</v>
      </c>
      <c r="AB736" s="1" t="s">
        <v>1799</v>
      </c>
      <c r="AC736" s="1" t="s">
        <v>1799</v>
      </c>
    </row>
    <row r="737" spans="1:29" ht="60" x14ac:dyDescent="0.25">
      <c r="A737" s="1">
        <v>140</v>
      </c>
      <c r="B737" s="1" t="s">
        <v>782</v>
      </c>
      <c r="C737" s="1" t="s">
        <v>783</v>
      </c>
      <c r="D737" s="1">
        <v>53</v>
      </c>
      <c r="E737" s="1" t="s">
        <v>37</v>
      </c>
      <c r="H737" s="1">
        <v>5</v>
      </c>
      <c r="I737" s="1" t="s">
        <v>784</v>
      </c>
      <c r="K737" s="1" t="s">
        <v>1709</v>
      </c>
      <c r="L737" s="1" t="s">
        <v>1630</v>
      </c>
      <c r="M737" s="1" t="s">
        <v>960</v>
      </c>
      <c r="O737" s="1" t="s">
        <v>994</v>
      </c>
      <c r="P737" s="1" t="s">
        <v>994</v>
      </c>
      <c r="Q737" s="1">
        <f t="shared" si="284"/>
        <v>1</v>
      </c>
      <c r="R737" s="1" t="s">
        <v>965</v>
      </c>
      <c r="S737" s="1">
        <f t="shared" si="285"/>
        <v>1</v>
      </c>
      <c r="T737" s="1" t="s">
        <v>965</v>
      </c>
      <c r="V737" s="1" t="str">
        <f t="shared" si="267"/>
        <v>MCI (Br)</v>
      </c>
      <c r="W737" s="1" t="str">
        <f t="shared" si="268"/>
        <v>MCI (Br)</v>
      </c>
      <c r="X737" s="1" t="s">
        <v>981</v>
      </c>
      <c r="Y737" s="1" t="s">
        <v>981</v>
      </c>
      <c r="Z737" s="1" t="s">
        <v>981</v>
      </c>
      <c r="AA737" s="1" t="s">
        <v>981</v>
      </c>
      <c r="AB737" s="1" t="s">
        <v>981</v>
      </c>
      <c r="AC737" s="1" t="s">
        <v>981</v>
      </c>
    </row>
    <row r="738" spans="1:29" ht="45" x14ac:dyDescent="0.25">
      <c r="A738" s="1">
        <v>140</v>
      </c>
      <c r="B738" s="1" t="s">
        <v>782</v>
      </c>
      <c r="C738" s="1" t="s">
        <v>783</v>
      </c>
      <c r="D738" s="1">
        <v>53</v>
      </c>
      <c r="E738" s="1" t="s">
        <v>37</v>
      </c>
      <c r="H738" s="1">
        <v>5</v>
      </c>
      <c r="I738" s="1" t="s">
        <v>785</v>
      </c>
      <c r="K738" s="1" t="s">
        <v>895</v>
      </c>
      <c r="L738" s="1" t="s">
        <v>1029</v>
      </c>
      <c r="M738" s="1" t="s">
        <v>963</v>
      </c>
      <c r="N738" s="1" t="s">
        <v>1002</v>
      </c>
      <c r="Q738" s="1">
        <f t="shared" si="284"/>
        <v>1</v>
      </c>
      <c r="R738" s="1" t="s">
        <v>972</v>
      </c>
      <c r="S738" s="1">
        <f t="shared" si="285"/>
        <v>1</v>
      </c>
      <c r="T738" s="1" t="s">
        <v>972</v>
      </c>
      <c r="V738" s="1" t="str">
        <f t="shared" si="267"/>
        <v>MCI (Tr)</v>
      </c>
      <c r="W738" s="1" t="str">
        <f t="shared" si="268"/>
        <v>MCI (Tr)</v>
      </c>
      <c r="X738" s="1" t="s">
        <v>981</v>
      </c>
      <c r="Y738" s="1" t="s">
        <v>981</v>
      </c>
      <c r="Z738" s="1" t="s">
        <v>981</v>
      </c>
      <c r="AA738" s="1" t="s">
        <v>981</v>
      </c>
      <c r="AB738" s="1" t="s">
        <v>981</v>
      </c>
      <c r="AC738" s="1" t="s">
        <v>981</v>
      </c>
    </row>
    <row r="739" spans="1:29" ht="120" x14ac:dyDescent="0.25">
      <c r="A739" s="1">
        <v>140</v>
      </c>
      <c r="B739" s="1" t="s">
        <v>782</v>
      </c>
      <c r="C739" s="1" t="s">
        <v>783</v>
      </c>
      <c r="D739" s="1">
        <v>53</v>
      </c>
      <c r="E739" s="1" t="s">
        <v>37</v>
      </c>
      <c r="H739" s="1">
        <v>5</v>
      </c>
      <c r="I739" s="1" t="s">
        <v>786</v>
      </c>
      <c r="K739" s="1" t="s">
        <v>1710</v>
      </c>
      <c r="L739" s="1" t="s">
        <v>1076</v>
      </c>
      <c r="M739" s="1" t="s">
        <v>984</v>
      </c>
      <c r="N739" s="1" t="s">
        <v>971</v>
      </c>
      <c r="Q739" s="1">
        <f t="shared" ref="Q739:Q746" si="286">LEN(N739)+LEN(P739)</f>
        <v>1</v>
      </c>
      <c r="R739" s="1" t="s">
        <v>972</v>
      </c>
      <c r="S739" s="1">
        <f t="shared" si="285"/>
        <v>1</v>
      </c>
      <c r="T739" s="1" t="s">
        <v>972</v>
      </c>
      <c r="U739" s="1" t="s">
        <v>1790</v>
      </c>
      <c r="V739" s="1" t="str">
        <f t="shared" si="267"/>
        <v>MCI (Tr) EVENT</v>
      </c>
      <c r="W739" s="1" t="str">
        <f t="shared" si="268"/>
        <v>MCI (Tr) EVENT</v>
      </c>
      <c r="X739" s="1" t="s">
        <v>1798</v>
      </c>
      <c r="Y739" s="1" t="s">
        <v>1798</v>
      </c>
      <c r="Z739" s="1" t="s">
        <v>1790</v>
      </c>
      <c r="AA739" s="1" t="s">
        <v>1790</v>
      </c>
      <c r="AB739" s="1" t="s">
        <v>1798</v>
      </c>
      <c r="AC739" s="1" t="s">
        <v>1798</v>
      </c>
    </row>
    <row r="740" spans="1:29" ht="30" x14ac:dyDescent="0.25">
      <c r="A740" s="1">
        <v>141</v>
      </c>
      <c r="B740" s="1" t="s">
        <v>787</v>
      </c>
      <c r="C740" s="1">
        <v>109</v>
      </c>
      <c r="D740" s="1">
        <v>52</v>
      </c>
      <c r="E740" s="1" t="s">
        <v>37</v>
      </c>
      <c r="H740" s="1">
        <v>9</v>
      </c>
      <c r="I740" s="1" t="s">
        <v>622</v>
      </c>
      <c r="K740" s="1" t="s">
        <v>622</v>
      </c>
      <c r="L740" s="1" t="s">
        <v>1504</v>
      </c>
      <c r="M740" s="1" t="s">
        <v>960</v>
      </c>
      <c r="Q740" s="1">
        <f t="shared" si="286"/>
        <v>0</v>
      </c>
      <c r="R740" s="1" t="s">
        <v>976</v>
      </c>
      <c r="S740" s="1">
        <f t="shared" si="285"/>
        <v>0</v>
      </c>
      <c r="T740" s="1" t="s">
        <v>976</v>
      </c>
      <c r="V740" s="1" t="str">
        <f t="shared" si="267"/>
        <v>INT/CSCH</v>
      </c>
      <c r="W740" s="1" t="str">
        <f t="shared" si="268"/>
        <v>INT/CSCH</v>
      </c>
      <c r="X740" s="1" t="s">
        <v>1799</v>
      </c>
      <c r="Y740" s="1" t="s">
        <v>1799</v>
      </c>
      <c r="Z740" s="1" t="s">
        <v>1799</v>
      </c>
      <c r="AA740" s="1" t="s">
        <v>1799</v>
      </c>
      <c r="AB740" s="1" t="s">
        <v>1799</v>
      </c>
      <c r="AC740" s="1" t="s">
        <v>1799</v>
      </c>
    </row>
    <row r="741" spans="1:29" ht="45" x14ac:dyDescent="0.25">
      <c r="A741" s="1">
        <v>141</v>
      </c>
      <c r="B741" s="1" t="s">
        <v>787</v>
      </c>
      <c r="C741" s="1">
        <v>109</v>
      </c>
      <c r="D741" s="1">
        <v>52</v>
      </c>
      <c r="E741" s="1" t="s">
        <v>37</v>
      </c>
      <c r="H741" s="1">
        <v>9</v>
      </c>
      <c r="I741" s="1" t="s">
        <v>788</v>
      </c>
      <c r="K741" s="1" t="s">
        <v>895</v>
      </c>
      <c r="L741" s="1" t="s">
        <v>1029</v>
      </c>
      <c r="M741" s="1" t="s">
        <v>963</v>
      </c>
      <c r="N741" s="1" t="s">
        <v>1002</v>
      </c>
      <c r="Q741" s="1">
        <f t="shared" si="286"/>
        <v>1</v>
      </c>
      <c r="R741" s="1" t="s">
        <v>972</v>
      </c>
      <c r="S741" s="1">
        <f t="shared" si="285"/>
        <v>1</v>
      </c>
      <c r="T741" s="1" t="s">
        <v>972</v>
      </c>
      <c r="V741" s="1" t="str">
        <f t="shared" si="267"/>
        <v>MCI (Tr)</v>
      </c>
      <c r="W741" s="1" t="str">
        <f t="shared" si="268"/>
        <v>MCI (Tr)</v>
      </c>
      <c r="X741" s="1" t="s">
        <v>981</v>
      </c>
      <c r="Y741" s="1" t="s">
        <v>981</v>
      </c>
      <c r="Z741" s="1" t="s">
        <v>981</v>
      </c>
      <c r="AA741" s="1" t="s">
        <v>981</v>
      </c>
      <c r="AB741" s="1" t="s">
        <v>981</v>
      </c>
      <c r="AC741" s="1" t="s">
        <v>981</v>
      </c>
    </row>
    <row r="742" spans="1:29" ht="60" x14ac:dyDescent="0.25">
      <c r="A742" s="1">
        <v>141</v>
      </c>
      <c r="B742" s="1" t="s">
        <v>787</v>
      </c>
      <c r="C742" s="1">
        <v>109</v>
      </c>
      <c r="D742" s="1">
        <v>52</v>
      </c>
      <c r="E742" s="1" t="s">
        <v>37</v>
      </c>
      <c r="H742" s="1">
        <v>9</v>
      </c>
      <c r="I742" s="1" t="s">
        <v>789</v>
      </c>
      <c r="K742" s="1" t="s">
        <v>1711</v>
      </c>
      <c r="L742" s="1" t="s">
        <v>1356</v>
      </c>
      <c r="M742" s="1" t="s">
        <v>963</v>
      </c>
      <c r="N742" s="1" t="s">
        <v>971</v>
      </c>
      <c r="Q742" s="1">
        <f t="shared" si="286"/>
        <v>1</v>
      </c>
      <c r="R742" s="1" t="s">
        <v>972</v>
      </c>
      <c r="S742" s="1">
        <f t="shared" si="285"/>
        <v>1</v>
      </c>
      <c r="T742" s="1" t="s">
        <v>972</v>
      </c>
      <c r="V742" s="1" t="str">
        <f t="shared" si="267"/>
        <v>MCI (Tr)</v>
      </c>
      <c r="W742" s="1" t="str">
        <f t="shared" si="268"/>
        <v>MCI (Tr)</v>
      </c>
      <c r="X742" s="1" t="s">
        <v>981</v>
      </c>
      <c r="Y742" s="1" t="s">
        <v>981</v>
      </c>
      <c r="Z742" s="1" t="s">
        <v>981</v>
      </c>
      <c r="AA742" s="1" t="s">
        <v>981</v>
      </c>
      <c r="AB742" s="1" t="s">
        <v>981</v>
      </c>
      <c r="AC742" s="1" t="s">
        <v>981</v>
      </c>
    </row>
    <row r="743" spans="1:29" ht="45" x14ac:dyDescent="0.25">
      <c r="A743" s="1">
        <v>141</v>
      </c>
      <c r="B743" s="1" t="s">
        <v>787</v>
      </c>
      <c r="C743" s="1">
        <v>109</v>
      </c>
      <c r="D743" s="1">
        <v>52</v>
      </c>
      <c r="E743" s="1" t="s">
        <v>37</v>
      </c>
      <c r="H743" s="1">
        <v>9</v>
      </c>
      <c r="I743" s="1" t="s">
        <v>790</v>
      </c>
      <c r="K743" s="1" t="s">
        <v>790</v>
      </c>
      <c r="L743" s="1" t="s">
        <v>1076</v>
      </c>
      <c r="M743" s="1" t="s">
        <v>984</v>
      </c>
      <c r="Q743" s="1">
        <f t="shared" si="286"/>
        <v>0</v>
      </c>
      <c r="R743" s="1" t="s">
        <v>976</v>
      </c>
      <c r="S743" s="1">
        <f t="shared" si="285"/>
        <v>0</v>
      </c>
      <c r="T743" s="1" t="s">
        <v>976</v>
      </c>
      <c r="U743" s="1" t="s">
        <v>1790</v>
      </c>
      <c r="V743" s="1" t="str">
        <f t="shared" si="267"/>
        <v>INT/CSCH EVENT</v>
      </c>
      <c r="W743" s="1" t="str">
        <f t="shared" si="268"/>
        <v>INT/CSCH EVENT</v>
      </c>
      <c r="X743" s="1" t="s">
        <v>1799</v>
      </c>
      <c r="Y743" s="1" t="s">
        <v>1799</v>
      </c>
      <c r="Z743" s="1" t="s">
        <v>1790</v>
      </c>
      <c r="AA743" s="1" t="s">
        <v>1790</v>
      </c>
      <c r="AB743" s="1" t="s">
        <v>1066</v>
      </c>
      <c r="AC743" s="1" t="s">
        <v>1805</v>
      </c>
    </row>
    <row r="744" spans="1:29" ht="45" x14ac:dyDescent="0.25">
      <c r="A744" s="1">
        <v>141</v>
      </c>
      <c r="B744" s="1" t="s">
        <v>787</v>
      </c>
      <c r="C744" s="1">
        <v>109</v>
      </c>
      <c r="D744" s="1">
        <v>52</v>
      </c>
      <c r="E744" s="1" t="s">
        <v>37</v>
      </c>
      <c r="H744" s="1">
        <v>9</v>
      </c>
      <c r="I744" s="1" t="s">
        <v>791</v>
      </c>
      <c r="K744" s="1" t="s">
        <v>941</v>
      </c>
      <c r="L744" s="1" t="s">
        <v>983</v>
      </c>
      <c r="M744" s="1" t="s">
        <v>984</v>
      </c>
      <c r="N744" s="1" t="s">
        <v>979</v>
      </c>
      <c r="Q744" s="1">
        <f t="shared" si="286"/>
        <v>1</v>
      </c>
      <c r="R744" s="1" t="s">
        <v>972</v>
      </c>
      <c r="S744" s="1">
        <f t="shared" si="285"/>
        <v>1</v>
      </c>
      <c r="T744" s="1" t="s">
        <v>972</v>
      </c>
      <c r="U744" s="1" t="s">
        <v>1790</v>
      </c>
      <c r="V744" s="1" t="str">
        <f t="shared" si="267"/>
        <v>MCI (Tr) EVENT</v>
      </c>
      <c r="W744" s="1" t="str">
        <f t="shared" si="268"/>
        <v>MCI (Tr) EVENT</v>
      </c>
      <c r="X744" s="1" t="s">
        <v>1798</v>
      </c>
      <c r="Y744" s="1" t="s">
        <v>1798</v>
      </c>
      <c r="Z744" s="1" t="s">
        <v>1790</v>
      </c>
      <c r="AA744" s="1" t="s">
        <v>1790</v>
      </c>
      <c r="AB744" s="1" t="s">
        <v>1798</v>
      </c>
      <c r="AC744" s="1" t="s">
        <v>1798</v>
      </c>
    </row>
    <row r="745" spans="1:29" ht="30" x14ac:dyDescent="0.25">
      <c r="A745" s="1">
        <v>141</v>
      </c>
      <c r="B745" s="1" t="s">
        <v>787</v>
      </c>
      <c r="C745" s="1">
        <v>109</v>
      </c>
      <c r="D745" s="1">
        <v>52</v>
      </c>
      <c r="E745" s="1" t="s">
        <v>37</v>
      </c>
      <c r="H745" s="1">
        <v>9</v>
      </c>
      <c r="I745" s="1" t="s">
        <v>792</v>
      </c>
      <c r="K745" s="1" t="s">
        <v>1063</v>
      </c>
      <c r="L745" s="1" t="s">
        <v>1064</v>
      </c>
      <c r="M745" s="1" t="s">
        <v>984</v>
      </c>
      <c r="N745" s="1" t="s">
        <v>1002</v>
      </c>
      <c r="Q745" s="1">
        <f t="shared" si="286"/>
        <v>1</v>
      </c>
      <c r="R745" s="1" t="s">
        <v>972</v>
      </c>
      <c r="S745" s="1">
        <f t="shared" si="285"/>
        <v>1</v>
      </c>
      <c r="T745" s="1" t="s">
        <v>972</v>
      </c>
      <c r="U745" s="1" t="s">
        <v>1790</v>
      </c>
      <c r="V745" s="1" t="str">
        <f t="shared" si="267"/>
        <v>MCI (Tr) EVENT</v>
      </c>
      <c r="W745" s="1" t="str">
        <f t="shared" si="268"/>
        <v>MCI (Tr) EVENT</v>
      </c>
      <c r="X745" s="1" t="s">
        <v>1798</v>
      </c>
      <c r="Y745" s="1" t="s">
        <v>1798</v>
      </c>
      <c r="Z745" s="1" t="s">
        <v>1790</v>
      </c>
      <c r="AA745" s="1" t="s">
        <v>1790</v>
      </c>
      <c r="AB745" s="1" t="s">
        <v>1798</v>
      </c>
      <c r="AC745" s="1" t="s">
        <v>1798</v>
      </c>
    </row>
    <row r="746" spans="1:29" ht="90" x14ac:dyDescent="0.25">
      <c r="A746" s="1">
        <v>141</v>
      </c>
      <c r="B746" s="1" t="s">
        <v>787</v>
      </c>
      <c r="C746" s="1">
        <v>109</v>
      </c>
      <c r="D746" s="1">
        <v>52</v>
      </c>
      <c r="E746" s="1" t="s">
        <v>37</v>
      </c>
      <c r="H746" s="1">
        <v>9</v>
      </c>
      <c r="I746" s="1" t="s">
        <v>793</v>
      </c>
      <c r="K746" s="1" t="s">
        <v>1712</v>
      </c>
      <c r="L746" s="1" t="s">
        <v>1038</v>
      </c>
      <c r="M746" s="1" t="s">
        <v>984</v>
      </c>
      <c r="O746" s="1" t="s">
        <v>964</v>
      </c>
      <c r="P746" s="1" t="s">
        <v>964</v>
      </c>
      <c r="Q746" s="1">
        <f t="shared" si="286"/>
        <v>1</v>
      </c>
      <c r="R746" s="1" t="s">
        <v>965</v>
      </c>
      <c r="S746" s="1">
        <f t="shared" si="285"/>
        <v>1</v>
      </c>
      <c r="T746" s="1" t="s">
        <v>965</v>
      </c>
      <c r="U746" s="1" t="s">
        <v>1790</v>
      </c>
      <c r="V746" s="1" t="str">
        <f t="shared" si="267"/>
        <v>MCI (Br) EVENT</v>
      </c>
      <c r="W746" s="1" t="str">
        <f t="shared" si="268"/>
        <v>MCI (Br) EVENT</v>
      </c>
      <c r="X746" s="1" t="s">
        <v>1798</v>
      </c>
      <c r="Y746" s="1" t="s">
        <v>1798</v>
      </c>
      <c r="Z746" s="1" t="s">
        <v>1790</v>
      </c>
      <c r="AA746" s="1" t="s">
        <v>1790</v>
      </c>
      <c r="AB746" s="1" t="s">
        <v>1798</v>
      </c>
      <c r="AC746" s="1" t="s">
        <v>1798</v>
      </c>
    </row>
    <row r="747" spans="1:29" ht="90" x14ac:dyDescent="0.25">
      <c r="A747" s="1">
        <v>141</v>
      </c>
      <c r="B747" s="1" t="s">
        <v>787</v>
      </c>
      <c r="C747" s="1">
        <v>109</v>
      </c>
      <c r="D747" s="1">
        <v>52</v>
      </c>
      <c r="E747" s="1" t="s">
        <v>37</v>
      </c>
      <c r="H747" s="1">
        <v>9</v>
      </c>
      <c r="I747" s="1" t="s">
        <v>793</v>
      </c>
      <c r="K747" s="1" t="s">
        <v>1713</v>
      </c>
      <c r="L747" s="1" t="s">
        <v>1715</v>
      </c>
      <c r="M747" s="1" t="s">
        <v>984</v>
      </c>
      <c r="O747" s="1" t="s">
        <v>964</v>
      </c>
      <c r="P747" s="1" t="s">
        <v>964</v>
      </c>
      <c r="Q747" s="1">
        <f t="shared" ref="Q747:Q749" si="287">LEN(N747)+LEN(P747)</f>
        <v>1</v>
      </c>
      <c r="R747" s="1" t="s">
        <v>965</v>
      </c>
      <c r="S747" s="1">
        <f t="shared" si="285"/>
        <v>1</v>
      </c>
      <c r="T747" s="1" t="s">
        <v>965</v>
      </c>
      <c r="U747" s="1" t="s">
        <v>1790</v>
      </c>
      <c r="V747" s="1" t="str">
        <f t="shared" si="267"/>
        <v>MCI (Br) EVENT</v>
      </c>
      <c r="W747" s="1" t="str">
        <f t="shared" si="268"/>
        <v>MCI (Br) EVENT</v>
      </c>
      <c r="X747" s="1" t="s">
        <v>1798</v>
      </c>
      <c r="Y747" s="1" t="s">
        <v>1798</v>
      </c>
      <c r="Z747" s="1" t="s">
        <v>1790</v>
      </c>
      <c r="AA747" s="1" t="s">
        <v>1790</v>
      </c>
      <c r="AB747" s="1" t="s">
        <v>1798</v>
      </c>
      <c r="AC747" s="1" t="s">
        <v>1798</v>
      </c>
    </row>
    <row r="748" spans="1:29" ht="90" x14ac:dyDescent="0.25">
      <c r="A748" s="1">
        <v>141</v>
      </c>
      <c r="B748" s="1" t="s">
        <v>787</v>
      </c>
      <c r="C748" s="1">
        <v>109</v>
      </c>
      <c r="D748" s="1">
        <v>52</v>
      </c>
      <c r="E748" s="1" t="s">
        <v>37</v>
      </c>
      <c r="H748" s="1">
        <v>9</v>
      </c>
      <c r="I748" s="1" t="s">
        <v>793</v>
      </c>
      <c r="K748" s="1" t="s">
        <v>1714</v>
      </c>
      <c r="L748" s="1" t="s">
        <v>1020</v>
      </c>
      <c r="M748" s="1" t="s">
        <v>984</v>
      </c>
      <c r="O748" s="1" t="s">
        <v>964</v>
      </c>
      <c r="P748" s="1" t="s">
        <v>964</v>
      </c>
      <c r="Q748" s="1">
        <f t="shared" si="287"/>
        <v>1</v>
      </c>
      <c r="R748" s="1" t="s">
        <v>965</v>
      </c>
      <c r="S748" s="1">
        <f t="shared" si="285"/>
        <v>1</v>
      </c>
      <c r="T748" s="1" t="s">
        <v>965</v>
      </c>
      <c r="U748" s="1" t="s">
        <v>1790</v>
      </c>
      <c r="V748" s="1" t="str">
        <f t="shared" si="267"/>
        <v>MCI (Br) EVENT</v>
      </c>
      <c r="W748" s="1" t="str">
        <f t="shared" si="268"/>
        <v>MCI (Br) EVENT</v>
      </c>
      <c r="X748" s="1" t="s">
        <v>1798</v>
      </c>
      <c r="Y748" s="1" t="s">
        <v>1798</v>
      </c>
      <c r="Z748" s="1" t="s">
        <v>1790</v>
      </c>
      <c r="AA748" s="1" t="s">
        <v>1790</v>
      </c>
      <c r="AB748" s="1" t="s">
        <v>1798</v>
      </c>
      <c r="AC748" s="1" t="s">
        <v>1798</v>
      </c>
    </row>
    <row r="749" spans="1:29" ht="60" x14ac:dyDescent="0.25">
      <c r="A749" s="1">
        <v>142</v>
      </c>
      <c r="B749" s="1" t="s">
        <v>795</v>
      </c>
      <c r="C749" s="1" t="s">
        <v>794</v>
      </c>
      <c r="D749" s="1">
        <v>50</v>
      </c>
      <c r="E749" s="1" t="s">
        <v>796</v>
      </c>
      <c r="H749" s="1">
        <v>3</v>
      </c>
      <c r="I749" s="1" t="s">
        <v>738</v>
      </c>
      <c r="K749" s="1" t="s">
        <v>738</v>
      </c>
      <c r="L749" s="1" t="s">
        <v>1122</v>
      </c>
      <c r="M749" s="1" t="s">
        <v>960</v>
      </c>
      <c r="Q749" s="1">
        <f t="shared" si="287"/>
        <v>0</v>
      </c>
      <c r="R749" s="1" t="s">
        <v>976</v>
      </c>
      <c r="S749" s="1">
        <f t="shared" si="285"/>
        <v>0</v>
      </c>
      <c r="T749" s="1" t="s">
        <v>976</v>
      </c>
      <c r="V749" s="1" t="str">
        <f t="shared" si="267"/>
        <v>INT/CSCH</v>
      </c>
      <c r="W749" s="1" t="str">
        <f t="shared" si="268"/>
        <v>INT/CSCH</v>
      </c>
      <c r="X749" s="1" t="s">
        <v>1799</v>
      </c>
      <c r="Y749" s="1" t="s">
        <v>1799</v>
      </c>
      <c r="Z749" s="1" t="s">
        <v>1799</v>
      </c>
      <c r="AA749" s="1" t="s">
        <v>1799</v>
      </c>
      <c r="AB749" s="1" t="s">
        <v>1799</v>
      </c>
      <c r="AC749" s="1" t="s">
        <v>1799</v>
      </c>
    </row>
    <row r="750" spans="1:29" ht="60" x14ac:dyDescent="0.25">
      <c r="A750" s="1">
        <v>142</v>
      </c>
      <c r="B750" s="1" t="s">
        <v>795</v>
      </c>
      <c r="C750" s="1" t="s">
        <v>794</v>
      </c>
      <c r="D750" s="1">
        <v>50</v>
      </c>
      <c r="E750" s="1" t="s">
        <v>796</v>
      </c>
      <c r="H750" s="1">
        <v>3</v>
      </c>
      <c r="I750" s="1" t="s">
        <v>797</v>
      </c>
      <c r="K750" s="1" t="s">
        <v>797</v>
      </c>
      <c r="L750" s="1" t="s">
        <v>1129</v>
      </c>
      <c r="M750" s="1" t="s">
        <v>984</v>
      </c>
      <c r="Q750" s="1">
        <f t="shared" ref="Q750:Q752" si="288">LEN(N750)+LEN(P750)</f>
        <v>0</v>
      </c>
      <c r="R750" s="1" t="s">
        <v>976</v>
      </c>
      <c r="S750" s="1">
        <f t="shared" si="285"/>
        <v>0</v>
      </c>
      <c r="T750" s="1" t="s">
        <v>976</v>
      </c>
      <c r="U750" s="1" t="s">
        <v>1790</v>
      </c>
      <c r="V750" s="1" t="str">
        <f t="shared" si="267"/>
        <v>INT/CSCH EVENT</v>
      </c>
      <c r="W750" s="1" t="str">
        <f t="shared" si="268"/>
        <v>INT/CSCH EVENT</v>
      </c>
      <c r="X750" s="1" t="s">
        <v>1799</v>
      </c>
      <c r="Y750" s="1" t="s">
        <v>1799</v>
      </c>
      <c r="Z750" s="1" t="s">
        <v>1790</v>
      </c>
      <c r="AA750" s="1" t="s">
        <v>1790</v>
      </c>
      <c r="AB750" s="1" t="s">
        <v>1066</v>
      </c>
      <c r="AC750" s="1" t="s">
        <v>1805</v>
      </c>
    </row>
    <row r="751" spans="1:29" ht="90" x14ac:dyDescent="0.25">
      <c r="A751" s="1">
        <v>142</v>
      </c>
      <c r="B751" s="1" t="s">
        <v>795</v>
      </c>
      <c r="C751" s="1" t="s">
        <v>794</v>
      </c>
      <c r="D751" s="1">
        <v>50</v>
      </c>
      <c r="E751" s="1" t="s">
        <v>796</v>
      </c>
      <c r="H751" s="1">
        <v>3</v>
      </c>
      <c r="I751" s="1" t="s">
        <v>798</v>
      </c>
      <c r="K751" s="1" t="s">
        <v>1716</v>
      </c>
      <c r="L751" s="1" t="s">
        <v>1230</v>
      </c>
      <c r="M751" s="1" t="s">
        <v>1060</v>
      </c>
      <c r="Q751" s="1">
        <f t="shared" si="288"/>
        <v>0</v>
      </c>
      <c r="R751" s="1" t="s">
        <v>976</v>
      </c>
      <c r="S751" s="1">
        <f t="shared" si="285"/>
        <v>0</v>
      </c>
      <c r="T751" s="1" t="s">
        <v>976</v>
      </c>
      <c r="U751" s="1" t="s">
        <v>1790</v>
      </c>
      <c r="V751" s="1" t="str">
        <f t="shared" si="267"/>
        <v>INT/CSCH EVENT</v>
      </c>
      <c r="W751" s="1" t="str">
        <f t="shared" si="268"/>
        <v>INT/CSCH EVENT</v>
      </c>
      <c r="X751" s="1" t="s">
        <v>1799</v>
      </c>
      <c r="Y751" s="1" t="s">
        <v>1799</v>
      </c>
      <c r="Z751" s="1" t="s">
        <v>1790</v>
      </c>
      <c r="AA751" s="1" t="s">
        <v>1790</v>
      </c>
      <c r="AB751" s="1" t="s">
        <v>1066</v>
      </c>
      <c r="AC751" s="1" t="s">
        <v>1805</v>
      </c>
    </row>
    <row r="752" spans="1:29" ht="120" x14ac:dyDescent="0.25">
      <c r="A752" s="1">
        <v>143</v>
      </c>
      <c r="B752" s="1" t="s">
        <v>808</v>
      </c>
      <c r="C752" s="1">
        <v>110</v>
      </c>
      <c r="D752" s="1">
        <v>48</v>
      </c>
      <c r="E752" s="1" t="s">
        <v>799</v>
      </c>
      <c r="H752" s="1">
        <v>9</v>
      </c>
      <c r="I752" s="1" t="s">
        <v>800</v>
      </c>
      <c r="J752" s="1" t="s">
        <v>807</v>
      </c>
      <c r="K752" s="1" t="s">
        <v>1717</v>
      </c>
      <c r="L752" s="1" t="s">
        <v>1076</v>
      </c>
      <c r="M752" s="1" t="s">
        <v>984</v>
      </c>
      <c r="Q752" s="1">
        <f t="shared" si="288"/>
        <v>0</v>
      </c>
      <c r="R752" s="1" t="s">
        <v>976</v>
      </c>
      <c r="S752" s="1">
        <f t="shared" si="285"/>
        <v>0</v>
      </c>
      <c r="T752" s="1" t="s">
        <v>976</v>
      </c>
      <c r="U752" s="1" t="s">
        <v>1790</v>
      </c>
      <c r="V752" s="1" t="str">
        <f t="shared" si="267"/>
        <v>INT/CSCH EVENT</v>
      </c>
      <c r="W752" s="1" t="str">
        <f t="shared" si="268"/>
        <v>INT/CSCH EVENT</v>
      </c>
      <c r="X752" s="1" t="s">
        <v>1799</v>
      </c>
      <c r="Y752" s="1" t="s">
        <v>1799</v>
      </c>
      <c r="Z752" s="1" t="s">
        <v>1790</v>
      </c>
      <c r="AA752" s="1" t="s">
        <v>1790</v>
      </c>
      <c r="AB752" s="1" t="s">
        <v>1066</v>
      </c>
      <c r="AC752" s="1" t="s">
        <v>1805</v>
      </c>
    </row>
    <row r="753" spans="1:29" ht="105" x14ac:dyDescent="0.25">
      <c r="A753" s="1">
        <v>143</v>
      </c>
      <c r="B753" s="1" t="s">
        <v>808</v>
      </c>
      <c r="C753" s="1">
        <v>110</v>
      </c>
      <c r="D753" s="1">
        <v>48</v>
      </c>
      <c r="E753" s="1" t="s">
        <v>799</v>
      </c>
      <c r="H753" s="1">
        <v>9</v>
      </c>
      <c r="I753" s="1" t="s">
        <v>801</v>
      </c>
      <c r="J753" s="1" t="s">
        <v>807</v>
      </c>
      <c r="K753" s="1" t="s">
        <v>801</v>
      </c>
      <c r="L753" s="1" t="s">
        <v>991</v>
      </c>
      <c r="M753" s="1" t="s">
        <v>960</v>
      </c>
      <c r="Q753" s="1">
        <f t="shared" ref="Q753:Q758" si="289">LEN(N753)+LEN(P753)</f>
        <v>0</v>
      </c>
      <c r="R753" s="1" t="s">
        <v>976</v>
      </c>
      <c r="S753" s="1">
        <f t="shared" si="285"/>
        <v>0</v>
      </c>
      <c r="T753" s="1" t="s">
        <v>976</v>
      </c>
      <c r="V753" s="1" t="str">
        <f t="shared" si="267"/>
        <v>INT/CSCH</v>
      </c>
      <c r="W753" s="1" t="str">
        <f t="shared" si="268"/>
        <v>INT/CSCH</v>
      </c>
      <c r="X753" s="1" t="s">
        <v>1799</v>
      </c>
      <c r="Y753" s="1" t="s">
        <v>1799</v>
      </c>
      <c r="Z753" s="1" t="s">
        <v>1799</v>
      </c>
      <c r="AA753" s="1" t="s">
        <v>1799</v>
      </c>
      <c r="AB753" s="1" t="s">
        <v>1799</v>
      </c>
      <c r="AC753" s="1" t="s">
        <v>1799</v>
      </c>
    </row>
    <row r="754" spans="1:29" ht="135" x14ac:dyDescent="0.25">
      <c r="A754" s="1">
        <v>143</v>
      </c>
      <c r="B754" s="1" t="s">
        <v>808</v>
      </c>
      <c r="C754" s="1">
        <v>110</v>
      </c>
      <c r="D754" s="1">
        <v>48</v>
      </c>
      <c r="E754" s="1" t="s">
        <v>799</v>
      </c>
      <c r="H754" s="1">
        <v>9</v>
      </c>
      <c r="I754" s="1" t="s">
        <v>802</v>
      </c>
      <c r="J754" s="1" t="s">
        <v>810</v>
      </c>
      <c r="K754" s="1" t="s">
        <v>1718</v>
      </c>
      <c r="L754" s="1" t="s">
        <v>1137</v>
      </c>
      <c r="M754" s="1" t="s">
        <v>963</v>
      </c>
      <c r="N754" s="1" t="s">
        <v>971</v>
      </c>
      <c r="Q754" s="1">
        <f t="shared" si="289"/>
        <v>1</v>
      </c>
      <c r="R754" s="1" t="s">
        <v>972</v>
      </c>
      <c r="S754" s="1">
        <f t="shared" si="285"/>
        <v>1</v>
      </c>
      <c r="T754" s="1" t="s">
        <v>972</v>
      </c>
      <c r="V754" s="1" t="str">
        <f t="shared" si="267"/>
        <v>MCI (Tr)</v>
      </c>
      <c r="W754" s="1" t="str">
        <f t="shared" si="268"/>
        <v>MCI (Tr)</v>
      </c>
      <c r="X754" s="1" t="s">
        <v>981</v>
      </c>
      <c r="Y754" s="1" t="s">
        <v>981</v>
      </c>
      <c r="Z754" s="1" t="s">
        <v>981</v>
      </c>
      <c r="AA754" s="1" t="s">
        <v>981</v>
      </c>
      <c r="AB754" s="1" t="s">
        <v>981</v>
      </c>
      <c r="AC754" s="1" t="s">
        <v>981</v>
      </c>
    </row>
    <row r="755" spans="1:29" ht="165" x14ac:dyDescent="0.25">
      <c r="A755" s="1">
        <v>143</v>
      </c>
      <c r="B755" s="1" t="s">
        <v>808</v>
      </c>
      <c r="C755" s="1">
        <v>110</v>
      </c>
      <c r="D755" s="1">
        <v>48</v>
      </c>
      <c r="E755" s="1" t="s">
        <v>799</v>
      </c>
      <c r="H755" s="1">
        <v>9</v>
      </c>
      <c r="I755" s="1" t="s">
        <v>803</v>
      </c>
      <c r="J755" s="1" t="s">
        <v>810</v>
      </c>
      <c r="K755" s="1" t="s">
        <v>1719</v>
      </c>
      <c r="L755" s="1" t="s">
        <v>1722</v>
      </c>
      <c r="M755" s="1" t="s">
        <v>984</v>
      </c>
      <c r="O755" s="1" t="s">
        <v>964</v>
      </c>
      <c r="P755" s="1" t="s">
        <v>964</v>
      </c>
      <c r="Q755" s="1">
        <f t="shared" si="289"/>
        <v>1</v>
      </c>
      <c r="R755" s="1" t="s">
        <v>965</v>
      </c>
      <c r="S755" s="1">
        <f t="shared" si="285"/>
        <v>1</v>
      </c>
      <c r="T755" s="1" t="s">
        <v>965</v>
      </c>
      <c r="U755" s="1" t="s">
        <v>1790</v>
      </c>
      <c r="V755" s="1" t="str">
        <f t="shared" si="267"/>
        <v>MCI (Br) EVENT</v>
      </c>
      <c r="W755" s="1" t="str">
        <f t="shared" si="268"/>
        <v>MCI (Br) EVENT</v>
      </c>
      <c r="X755" s="1" t="s">
        <v>1798</v>
      </c>
      <c r="Y755" s="1" t="s">
        <v>1798</v>
      </c>
      <c r="Z755" s="1" t="s">
        <v>1790</v>
      </c>
      <c r="AA755" s="1" t="s">
        <v>1790</v>
      </c>
      <c r="AB755" s="1" t="s">
        <v>1798</v>
      </c>
      <c r="AC755" s="1" t="s">
        <v>1798</v>
      </c>
    </row>
    <row r="756" spans="1:29" ht="165" x14ac:dyDescent="0.25">
      <c r="A756" s="1">
        <v>143</v>
      </c>
      <c r="B756" s="1" t="s">
        <v>808</v>
      </c>
      <c r="C756" s="1">
        <v>110</v>
      </c>
      <c r="D756" s="1">
        <v>48</v>
      </c>
      <c r="E756" s="1" t="s">
        <v>799</v>
      </c>
      <c r="H756" s="1">
        <v>9</v>
      </c>
      <c r="I756" s="1" t="s">
        <v>803</v>
      </c>
      <c r="J756" s="1" t="s">
        <v>810</v>
      </c>
      <c r="K756" s="1" t="s">
        <v>1720</v>
      </c>
      <c r="L756" s="1" t="s">
        <v>1722</v>
      </c>
      <c r="M756" s="1" t="s">
        <v>984</v>
      </c>
      <c r="O756" s="1" t="s">
        <v>964</v>
      </c>
      <c r="P756" s="1" t="s">
        <v>964</v>
      </c>
      <c r="Q756" s="1">
        <f t="shared" si="289"/>
        <v>1</v>
      </c>
      <c r="R756" s="1" t="s">
        <v>965</v>
      </c>
      <c r="S756" s="1">
        <f t="shared" si="285"/>
        <v>1</v>
      </c>
      <c r="T756" s="1" t="s">
        <v>965</v>
      </c>
      <c r="U756" s="1" t="s">
        <v>1790</v>
      </c>
      <c r="V756" s="1" t="str">
        <f t="shared" si="267"/>
        <v>MCI (Br) EVENT</v>
      </c>
      <c r="W756" s="1" t="str">
        <f t="shared" si="268"/>
        <v>MCI (Br) EVENT</v>
      </c>
      <c r="X756" s="1" t="s">
        <v>1798</v>
      </c>
      <c r="Y756" s="1" t="s">
        <v>1798</v>
      </c>
      <c r="Z756" s="1" t="s">
        <v>1790</v>
      </c>
      <c r="AA756" s="1" t="s">
        <v>1790</v>
      </c>
      <c r="AB756" s="1" t="s">
        <v>1798</v>
      </c>
      <c r="AC756" s="1" t="s">
        <v>1798</v>
      </c>
    </row>
    <row r="757" spans="1:29" ht="165" x14ac:dyDescent="0.25">
      <c r="A757" s="1">
        <v>143</v>
      </c>
      <c r="B757" s="1" t="s">
        <v>808</v>
      </c>
      <c r="C757" s="1">
        <v>110</v>
      </c>
      <c r="D757" s="1">
        <v>48</v>
      </c>
      <c r="E757" s="1" t="s">
        <v>799</v>
      </c>
      <c r="H757" s="1">
        <v>9</v>
      </c>
      <c r="I757" s="1" t="s">
        <v>803</v>
      </c>
      <c r="J757" s="1" t="s">
        <v>810</v>
      </c>
      <c r="K757" s="1" t="s">
        <v>1721</v>
      </c>
      <c r="L757" s="1" t="s">
        <v>1722</v>
      </c>
      <c r="M757" s="1" t="s">
        <v>984</v>
      </c>
      <c r="O757" s="1" t="s">
        <v>964</v>
      </c>
      <c r="P757" s="1" t="s">
        <v>964</v>
      </c>
      <c r="Q757" s="1">
        <f t="shared" si="289"/>
        <v>1</v>
      </c>
      <c r="R757" s="1" t="s">
        <v>965</v>
      </c>
      <c r="S757" s="1">
        <f t="shared" si="285"/>
        <v>1</v>
      </c>
      <c r="T757" s="1" t="s">
        <v>965</v>
      </c>
      <c r="U757" s="1" t="s">
        <v>1790</v>
      </c>
      <c r="V757" s="1" t="str">
        <f t="shared" si="267"/>
        <v>MCI (Br) EVENT</v>
      </c>
      <c r="W757" s="1" t="str">
        <f t="shared" si="268"/>
        <v>MCI (Br) EVENT</v>
      </c>
      <c r="X757" s="1" t="s">
        <v>1798</v>
      </c>
      <c r="Y757" s="1" t="s">
        <v>1798</v>
      </c>
      <c r="Z757" s="1" t="s">
        <v>1790</v>
      </c>
      <c r="AA757" s="1" t="s">
        <v>1790</v>
      </c>
      <c r="AB757" s="1" t="s">
        <v>1798</v>
      </c>
      <c r="AC757" s="1" t="s">
        <v>1798</v>
      </c>
    </row>
    <row r="758" spans="1:29" ht="135" x14ac:dyDescent="0.25">
      <c r="A758" s="1">
        <v>143</v>
      </c>
      <c r="B758" s="1" t="s">
        <v>808</v>
      </c>
      <c r="C758" s="1">
        <v>110</v>
      </c>
      <c r="D758" s="1">
        <v>48</v>
      </c>
      <c r="E758" s="1" t="s">
        <v>799</v>
      </c>
      <c r="H758" s="1">
        <v>9</v>
      </c>
      <c r="I758" s="1" t="s">
        <v>804</v>
      </c>
      <c r="J758" s="1" t="s">
        <v>807</v>
      </c>
      <c r="K758" s="1" t="s">
        <v>1723</v>
      </c>
      <c r="L758" s="1" t="s">
        <v>1059</v>
      </c>
      <c r="M758" s="1" t="s">
        <v>1060</v>
      </c>
      <c r="O758" s="1" t="s">
        <v>1724</v>
      </c>
      <c r="P758" s="1" t="s">
        <v>1724</v>
      </c>
      <c r="Q758" s="1">
        <f t="shared" si="289"/>
        <v>2</v>
      </c>
      <c r="R758" s="1" t="s">
        <v>981</v>
      </c>
      <c r="S758" s="1">
        <f t="shared" si="285"/>
        <v>2</v>
      </c>
      <c r="T758" s="1" t="s">
        <v>981</v>
      </c>
      <c r="V758" s="1" t="str">
        <f t="shared" si="267"/>
        <v>CI</v>
      </c>
      <c r="W758" s="1" t="str">
        <f t="shared" si="268"/>
        <v>CI</v>
      </c>
      <c r="X758" s="1" t="s">
        <v>981</v>
      </c>
      <c r="Y758" s="1" t="s">
        <v>981</v>
      </c>
      <c r="Z758" s="1" t="s">
        <v>981</v>
      </c>
      <c r="AA758" s="1" t="s">
        <v>981</v>
      </c>
      <c r="AB758" s="1" t="s">
        <v>981</v>
      </c>
      <c r="AC758" s="1" t="s">
        <v>981</v>
      </c>
    </row>
    <row r="759" spans="1:29" ht="105" x14ac:dyDescent="0.25">
      <c r="A759" s="1">
        <v>143</v>
      </c>
      <c r="B759" s="1" t="s">
        <v>809</v>
      </c>
      <c r="C759" s="1">
        <v>110</v>
      </c>
      <c r="D759" s="1">
        <v>48</v>
      </c>
      <c r="E759" s="1" t="s">
        <v>799</v>
      </c>
      <c r="H759" s="1">
        <v>9</v>
      </c>
      <c r="I759" s="1" t="s">
        <v>805</v>
      </c>
      <c r="J759" s="1" t="s">
        <v>807</v>
      </c>
      <c r="K759" s="1" t="s">
        <v>1725</v>
      </c>
      <c r="L759" s="1" t="s">
        <v>991</v>
      </c>
      <c r="M759" s="1" t="s">
        <v>960</v>
      </c>
      <c r="Q759" s="1">
        <f t="shared" ref="Q759" si="290">LEN(N759)+LEN(P759)</f>
        <v>0</v>
      </c>
      <c r="R759" s="1" t="s">
        <v>976</v>
      </c>
      <c r="S759" s="1">
        <f t="shared" si="285"/>
        <v>0</v>
      </c>
      <c r="T759" s="1" t="s">
        <v>976</v>
      </c>
      <c r="V759" s="1" t="str">
        <f t="shared" si="267"/>
        <v>INT/CSCH</v>
      </c>
      <c r="W759" s="1" t="str">
        <f t="shared" si="268"/>
        <v>INT/CSCH</v>
      </c>
      <c r="X759" s="1" t="s">
        <v>1799</v>
      </c>
      <c r="Y759" s="1" t="s">
        <v>1799</v>
      </c>
      <c r="Z759" s="1" t="s">
        <v>1799</v>
      </c>
      <c r="AA759" s="1" t="s">
        <v>1799</v>
      </c>
      <c r="AB759" s="1" t="s">
        <v>1799</v>
      </c>
      <c r="AC759" s="1" t="s">
        <v>1799</v>
      </c>
    </row>
    <row r="760" spans="1:29" ht="150" x14ac:dyDescent="0.25">
      <c r="A760" s="1">
        <v>143</v>
      </c>
      <c r="B760" s="1" t="s">
        <v>809</v>
      </c>
      <c r="C760" s="1">
        <v>110</v>
      </c>
      <c r="D760" s="1">
        <v>48</v>
      </c>
      <c r="E760" s="1" t="s">
        <v>799</v>
      </c>
      <c r="H760" s="1">
        <v>9</v>
      </c>
      <c r="I760" s="1" t="s">
        <v>806</v>
      </c>
      <c r="J760" s="1" t="s">
        <v>807</v>
      </c>
      <c r="K760" s="1" t="s">
        <v>1726</v>
      </c>
      <c r="L760" s="1" t="s">
        <v>968</v>
      </c>
      <c r="M760" s="1" t="s">
        <v>984</v>
      </c>
      <c r="Q760" s="1">
        <f t="shared" ref="Q760:Q761" si="291">LEN(N760)+LEN(P760)</f>
        <v>0</v>
      </c>
      <c r="R760" s="1" t="s">
        <v>976</v>
      </c>
      <c r="S760" s="1">
        <f t="shared" si="285"/>
        <v>0</v>
      </c>
      <c r="T760" s="1" t="s">
        <v>976</v>
      </c>
      <c r="U760" s="1" t="s">
        <v>1790</v>
      </c>
      <c r="V760" s="1" t="str">
        <f t="shared" si="267"/>
        <v>INT/CSCH EVENT</v>
      </c>
      <c r="W760" s="1" t="str">
        <f t="shared" si="268"/>
        <v>INT/CSCH EVENT</v>
      </c>
      <c r="X760" s="1" t="s">
        <v>1799</v>
      </c>
      <c r="Y760" s="1" t="s">
        <v>1799</v>
      </c>
      <c r="Z760" s="1" t="s">
        <v>1790</v>
      </c>
      <c r="AA760" s="1" t="s">
        <v>1790</v>
      </c>
      <c r="AB760" s="1" t="s">
        <v>1066</v>
      </c>
      <c r="AC760" s="1" t="s">
        <v>1805</v>
      </c>
    </row>
    <row r="761" spans="1:29" ht="30" x14ac:dyDescent="0.25">
      <c r="A761" s="1">
        <v>144</v>
      </c>
      <c r="B761" s="1" t="s">
        <v>811</v>
      </c>
      <c r="C761" s="1" t="s">
        <v>812</v>
      </c>
      <c r="D761" s="1">
        <v>47</v>
      </c>
      <c r="E761" s="1" t="s">
        <v>37</v>
      </c>
      <c r="H761" s="1">
        <v>8</v>
      </c>
      <c r="I761" s="1" t="s">
        <v>813</v>
      </c>
      <c r="K761" s="1" t="s">
        <v>91</v>
      </c>
      <c r="L761" s="1" t="s">
        <v>1038</v>
      </c>
      <c r="M761" s="1" t="s">
        <v>984</v>
      </c>
      <c r="N761" s="1" t="s">
        <v>979</v>
      </c>
      <c r="Q761" s="1">
        <f t="shared" si="291"/>
        <v>1</v>
      </c>
      <c r="R761" s="1" t="s">
        <v>972</v>
      </c>
      <c r="S761" s="1">
        <f t="shared" si="285"/>
        <v>1</v>
      </c>
      <c r="T761" s="1" t="s">
        <v>972</v>
      </c>
      <c r="U761" s="1" t="s">
        <v>1790</v>
      </c>
      <c r="V761" s="1" t="str">
        <f t="shared" si="267"/>
        <v>MCI (Tr) EVENT</v>
      </c>
      <c r="W761" s="1" t="str">
        <f t="shared" si="268"/>
        <v>MCI (Tr) EVENT</v>
      </c>
      <c r="X761" s="1" t="s">
        <v>1798</v>
      </c>
      <c r="Y761" s="1" t="s">
        <v>1798</v>
      </c>
      <c r="Z761" s="1" t="s">
        <v>1790</v>
      </c>
      <c r="AA761" s="1" t="s">
        <v>1790</v>
      </c>
      <c r="AB761" s="1" t="s">
        <v>1798</v>
      </c>
      <c r="AC761" s="1" t="s">
        <v>1798</v>
      </c>
    </row>
    <row r="762" spans="1:29" ht="30" x14ac:dyDescent="0.25">
      <c r="A762" s="1">
        <v>144</v>
      </c>
      <c r="B762" s="1" t="s">
        <v>811</v>
      </c>
      <c r="C762" s="1" t="s">
        <v>812</v>
      </c>
      <c r="D762" s="1">
        <v>47</v>
      </c>
      <c r="E762" s="1" t="s">
        <v>37</v>
      </c>
      <c r="H762" s="1">
        <v>8</v>
      </c>
      <c r="I762" s="1" t="s">
        <v>814</v>
      </c>
      <c r="K762" s="1" t="s">
        <v>814</v>
      </c>
      <c r="L762" s="1" t="s">
        <v>1504</v>
      </c>
      <c r="M762" s="1" t="s">
        <v>960</v>
      </c>
      <c r="Q762" s="1">
        <f t="shared" ref="Q762:Q763" si="292">LEN(N762)+LEN(P762)</f>
        <v>0</v>
      </c>
      <c r="R762" s="1" t="s">
        <v>976</v>
      </c>
      <c r="S762" s="1">
        <f t="shared" si="285"/>
        <v>0</v>
      </c>
      <c r="T762" s="1" t="s">
        <v>976</v>
      </c>
      <c r="V762" s="1" t="str">
        <f t="shared" si="267"/>
        <v>INT/CSCH</v>
      </c>
      <c r="W762" s="1" t="str">
        <f t="shared" si="268"/>
        <v>INT/CSCH</v>
      </c>
      <c r="X762" s="1" t="s">
        <v>1799</v>
      </c>
      <c r="Y762" s="1" t="s">
        <v>1799</v>
      </c>
      <c r="Z762" s="1" t="s">
        <v>1799</v>
      </c>
      <c r="AA762" s="1" t="s">
        <v>1799</v>
      </c>
      <c r="AB762" s="1" t="s">
        <v>1799</v>
      </c>
      <c r="AC762" s="1" t="s">
        <v>1799</v>
      </c>
    </row>
    <row r="763" spans="1:29" ht="45" x14ac:dyDescent="0.25">
      <c r="A763" s="1">
        <v>144</v>
      </c>
      <c r="B763" s="1" t="s">
        <v>811</v>
      </c>
      <c r="C763" s="1" t="s">
        <v>812</v>
      </c>
      <c r="D763" s="1">
        <v>47</v>
      </c>
      <c r="E763" s="1" t="s">
        <v>37</v>
      </c>
      <c r="H763" s="1">
        <v>8</v>
      </c>
      <c r="I763" s="1" t="s">
        <v>815</v>
      </c>
      <c r="K763" s="1" t="s">
        <v>815</v>
      </c>
      <c r="L763" s="1" t="s">
        <v>1076</v>
      </c>
      <c r="M763" s="1" t="s">
        <v>984</v>
      </c>
      <c r="Q763" s="1">
        <f t="shared" si="292"/>
        <v>0</v>
      </c>
      <c r="R763" s="1" t="s">
        <v>976</v>
      </c>
      <c r="S763" s="1">
        <f t="shared" si="285"/>
        <v>0</v>
      </c>
      <c r="T763" s="1" t="s">
        <v>976</v>
      </c>
      <c r="U763" s="1" t="s">
        <v>1790</v>
      </c>
      <c r="V763" s="1" t="str">
        <f t="shared" si="267"/>
        <v>INT/CSCH EVENT</v>
      </c>
      <c r="W763" s="1" t="str">
        <f t="shared" si="268"/>
        <v>INT/CSCH EVENT</v>
      </c>
      <c r="X763" s="1" t="s">
        <v>1799</v>
      </c>
      <c r="Y763" s="1" t="s">
        <v>1799</v>
      </c>
      <c r="Z763" s="1" t="s">
        <v>1790</v>
      </c>
      <c r="AA763" s="1" t="s">
        <v>1790</v>
      </c>
      <c r="AB763" s="1" t="s">
        <v>1066</v>
      </c>
      <c r="AC763" s="1" t="s">
        <v>1805</v>
      </c>
    </row>
    <row r="764" spans="1:29" ht="75" x14ac:dyDescent="0.25">
      <c r="A764" s="1">
        <v>144</v>
      </c>
      <c r="B764" s="1" t="s">
        <v>811</v>
      </c>
      <c r="C764" s="1" t="s">
        <v>812</v>
      </c>
      <c r="D764" s="1">
        <v>47</v>
      </c>
      <c r="E764" s="1" t="s">
        <v>37</v>
      </c>
      <c r="H764" s="1">
        <v>8</v>
      </c>
      <c r="I764" s="1" t="s">
        <v>816</v>
      </c>
      <c r="K764" s="1" t="s">
        <v>1727</v>
      </c>
      <c r="L764" s="1" t="s">
        <v>1076</v>
      </c>
      <c r="M764" s="1" t="s">
        <v>984</v>
      </c>
      <c r="Q764" s="1">
        <f t="shared" ref="Q764:Q766" si="293">LEN(N764)+LEN(P764)</f>
        <v>0</v>
      </c>
      <c r="R764" s="1" t="s">
        <v>976</v>
      </c>
      <c r="S764" s="1">
        <f t="shared" si="285"/>
        <v>0</v>
      </c>
      <c r="T764" s="1" t="s">
        <v>976</v>
      </c>
      <c r="U764" s="1" t="s">
        <v>1790</v>
      </c>
      <c r="V764" s="1" t="str">
        <f t="shared" si="267"/>
        <v>INT/CSCH EVENT</v>
      </c>
      <c r="W764" s="1" t="str">
        <f t="shared" si="268"/>
        <v>INT/CSCH EVENT</v>
      </c>
      <c r="X764" s="1" t="s">
        <v>1799</v>
      </c>
      <c r="Y764" s="1" t="s">
        <v>1799</v>
      </c>
      <c r="Z764" s="1" t="s">
        <v>1790</v>
      </c>
      <c r="AA764" s="1" t="s">
        <v>1790</v>
      </c>
      <c r="AB764" s="1" t="s">
        <v>1066</v>
      </c>
      <c r="AC764" s="1" t="s">
        <v>1805</v>
      </c>
    </row>
    <row r="765" spans="1:29" ht="60" x14ac:dyDescent="0.25">
      <c r="A765" s="1">
        <v>144</v>
      </c>
      <c r="B765" s="1" t="s">
        <v>811</v>
      </c>
      <c r="C765" s="1" t="s">
        <v>812</v>
      </c>
      <c r="D765" s="1">
        <v>47</v>
      </c>
      <c r="E765" s="1" t="s">
        <v>37</v>
      </c>
      <c r="H765" s="1">
        <v>8</v>
      </c>
      <c r="I765" s="1" t="s">
        <v>817</v>
      </c>
      <c r="K765" s="1" t="s">
        <v>1728</v>
      </c>
      <c r="L765" s="1" t="s">
        <v>1076</v>
      </c>
      <c r="M765" s="1" t="s">
        <v>984</v>
      </c>
      <c r="Q765" s="1">
        <f t="shared" si="293"/>
        <v>0</v>
      </c>
      <c r="R765" s="1" t="s">
        <v>976</v>
      </c>
      <c r="S765" s="1">
        <f t="shared" si="285"/>
        <v>0</v>
      </c>
      <c r="T765" s="1" t="s">
        <v>976</v>
      </c>
      <c r="U765" s="1" t="s">
        <v>1790</v>
      </c>
      <c r="V765" s="1" t="str">
        <f t="shared" ref="V765:V793" si="294">IF(ISBLANK(U765),R765,CONCATENATE(R765," ",U765))</f>
        <v>INT/CSCH EVENT</v>
      </c>
      <c r="W765" s="1" t="str">
        <f t="shared" ref="W765:W793" si="295">IF(ISBLANK(T765),"",IF(ISBLANK(U765),T765,CONCATENATE(T765," ",U765)))</f>
        <v>INT/CSCH EVENT</v>
      </c>
      <c r="X765" s="1" t="s">
        <v>1799</v>
      </c>
      <c r="Y765" s="1" t="s">
        <v>1799</v>
      </c>
      <c r="Z765" s="1" t="s">
        <v>1790</v>
      </c>
      <c r="AA765" s="1" t="s">
        <v>1790</v>
      </c>
      <c r="AB765" s="1" t="s">
        <v>1066</v>
      </c>
      <c r="AC765" s="1" t="s">
        <v>1805</v>
      </c>
    </row>
    <row r="766" spans="1:29" ht="75" x14ac:dyDescent="0.25">
      <c r="A766" s="1">
        <v>144</v>
      </c>
      <c r="B766" s="1" t="s">
        <v>811</v>
      </c>
      <c r="C766" s="1" t="s">
        <v>812</v>
      </c>
      <c r="D766" s="1">
        <v>47</v>
      </c>
      <c r="E766" s="1" t="s">
        <v>37</v>
      </c>
      <c r="H766" s="1">
        <v>8</v>
      </c>
      <c r="I766" s="1" t="s">
        <v>818</v>
      </c>
      <c r="K766" s="1" t="s">
        <v>1421</v>
      </c>
      <c r="L766" s="1" t="s">
        <v>1422</v>
      </c>
      <c r="M766" s="1" t="s">
        <v>963</v>
      </c>
      <c r="N766" s="1" t="s">
        <v>971</v>
      </c>
      <c r="Q766" s="1">
        <f t="shared" si="293"/>
        <v>1</v>
      </c>
      <c r="R766" s="1" t="s">
        <v>972</v>
      </c>
      <c r="S766" s="1">
        <f t="shared" si="285"/>
        <v>1</v>
      </c>
      <c r="T766" s="1" t="s">
        <v>972</v>
      </c>
      <c r="V766" s="1" t="str">
        <f t="shared" si="294"/>
        <v>MCI (Tr)</v>
      </c>
      <c r="W766" s="1" t="str">
        <f t="shared" si="295"/>
        <v>MCI (Tr)</v>
      </c>
      <c r="X766" s="1" t="s">
        <v>981</v>
      </c>
      <c r="Y766" s="1" t="s">
        <v>981</v>
      </c>
      <c r="Z766" s="1" t="s">
        <v>981</v>
      </c>
      <c r="AA766" s="1" t="s">
        <v>981</v>
      </c>
      <c r="AB766" s="1" t="s">
        <v>981</v>
      </c>
      <c r="AC766" s="1" t="s">
        <v>981</v>
      </c>
    </row>
    <row r="767" spans="1:29" ht="75" x14ac:dyDescent="0.25">
      <c r="A767" s="1">
        <v>144</v>
      </c>
      <c r="B767" s="1" t="s">
        <v>811</v>
      </c>
      <c r="C767" s="1" t="s">
        <v>812</v>
      </c>
      <c r="D767" s="1">
        <v>47</v>
      </c>
      <c r="E767" s="1" t="s">
        <v>37</v>
      </c>
      <c r="H767" s="1">
        <v>8</v>
      </c>
      <c r="I767" s="1" t="s">
        <v>819</v>
      </c>
      <c r="K767" s="1" t="s">
        <v>1729</v>
      </c>
      <c r="L767" s="1" t="s">
        <v>1020</v>
      </c>
      <c r="M767" s="1" t="s">
        <v>984</v>
      </c>
      <c r="O767" s="1" t="s">
        <v>964</v>
      </c>
      <c r="P767" s="1" t="s">
        <v>964</v>
      </c>
      <c r="Q767" s="1">
        <f t="shared" ref="Q767:Q769" si="296">LEN(N767)+LEN(P767)</f>
        <v>1</v>
      </c>
      <c r="R767" s="1" t="s">
        <v>965</v>
      </c>
      <c r="S767" s="1">
        <f t="shared" si="285"/>
        <v>1</v>
      </c>
      <c r="T767" s="1" t="s">
        <v>965</v>
      </c>
      <c r="U767" s="1" t="s">
        <v>1790</v>
      </c>
      <c r="V767" s="1" t="str">
        <f t="shared" si="294"/>
        <v>MCI (Br) EVENT</v>
      </c>
      <c r="W767" s="1" t="str">
        <f t="shared" si="295"/>
        <v>MCI (Br) EVENT</v>
      </c>
      <c r="X767" s="1" t="s">
        <v>1798</v>
      </c>
      <c r="Y767" s="1" t="s">
        <v>1798</v>
      </c>
      <c r="Z767" s="1" t="s">
        <v>1790</v>
      </c>
      <c r="AA767" s="1" t="s">
        <v>1790</v>
      </c>
      <c r="AB767" s="1" t="s">
        <v>1798</v>
      </c>
      <c r="AC767" s="1" t="s">
        <v>1798</v>
      </c>
    </row>
    <row r="768" spans="1:29" ht="75" x14ac:dyDescent="0.25">
      <c r="A768" s="1">
        <v>144</v>
      </c>
      <c r="B768" s="1" t="s">
        <v>811</v>
      </c>
      <c r="C768" s="1" t="s">
        <v>812</v>
      </c>
      <c r="D768" s="1">
        <v>47</v>
      </c>
      <c r="E768" s="1" t="s">
        <v>37</v>
      </c>
      <c r="H768" s="1">
        <v>8</v>
      </c>
      <c r="I768" s="1" t="s">
        <v>820</v>
      </c>
      <c r="K768" s="1" t="s">
        <v>820</v>
      </c>
      <c r="L768" s="1" t="s">
        <v>1730</v>
      </c>
      <c r="M768" s="1" t="s">
        <v>954</v>
      </c>
      <c r="Q768" s="1">
        <f t="shared" si="296"/>
        <v>0</v>
      </c>
      <c r="R768" s="1" t="s">
        <v>976</v>
      </c>
      <c r="S768" s="1">
        <f t="shared" si="285"/>
        <v>0</v>
      </c>
      <c r="T768" s="1" t="s">
        <v>976</v>
      </c>
      <c r="V768" s="1" t="str">
        <f t="shared" si="294"/>
        <v>INT/CSCH</v>
      </c>
      <c r="W768" s="1" t="str">
        <f t="shared" si="295"/>
        <v>INT/CSCH</v>
      </c>
      <c r="X768" s="1" t="s">
        <v>1799</v>
      </c>
      <c r="Y768" s="1" t="s">
        <v>1799</v>
      </c>
      <c r="Z768" s="1" t="s">
        <v>1799</v>
      </c>
      <c r="AA768" s="1" t="s">
        <v>1799</v>
      </c>
      <c r="AB768" s="1" t="s">
        <v>1799</v>
      </c>
      <c r="AC768" s="1" t="s">
        <v>1799</v>
      </c>
    </row>
    <row r="769" spans="1:29" ht="30" x14ac:dyDescent="0.25">
      <c r="A769" s="1">
        <v>145</v>
      </c>
      <c r="B769" s="1" t="s">
        <v>821</v>
      </c>
      <c r="C769" s="1">
        <v>111</v>
      </c>
      <c r="D769" s="1">
        <v>46</v>
      </c>
      <c r="E769" s="1" t="s">
        <v>37</v>
      </c>
      <c r="H769" s="1">
        <v>2</v>
      </c>
      <c r="I769" s="1" t="s">
        <v>822</v>
      </c>
      <c r="K769" s="1" t="s">
        <v>822</v>
      </c>
      <c r="L769" s="1" t="s">
        <v>988</v>
      </c>
      <c r="M769" s="1" t="s">
        <v>960</v>
      </c>
      <c r="Q769" s="1">
        <f t="shared" si="296"/>
        <v>0</v>
      </c>
      <c r="R769" s="1" t="s">
        <v>976</v>
      </c>
      <c r="S769" s="1">
        <f t="shared" si="285"/>
        <v>0</v>
      </c>
      <c r="T769" s="1" t="s">
        <v>976</v>
      </c>
      <c r="V769" s="1" t="str">
        <f t="shared" si="294"/>
        <v>INT/CSCH</v>
      </c>
      <c r="W769" s="1" t="str">
        <f t="shared" si="295"/>
        <v>INT/CSCH</v>
      </c>
      <c r="X769" s="1" t="s">
        <v>1799</v>
      </c>
      <c r="Y769" s="1" t="s">
        <v>1799</v>
      </c>
      <c r="Z769" s="1" t="s">
        <v>1799</v>
      </c>
      <c r="AA769" s="1" t="s">
        <v>1799</v>
      </c>
      <c r="AB769" s="1" t="s">
        <v>1799</v>
      </c>
      <c r="AC769" s="1" t="s">
        <v>1799</v>
      </c>
    </row>
    <row r="770" spans="1:29" ht="90" x14ac:dyDescent="0.25">
      <c r="A770" s="1">
        <v>145</v>
      </c>
      <c r="B770" s="1" t="s">
        <v>821</v>
      </c>
      <c r="C770" s="1">
        <v>111</v>
      </c>
      <c r="D770" s="1">
        <v>46</v>
      </c>
      <c r="E770" s="1" t="s">
        <v>37</v>
      </c>
      <c r="H770" s="1">
        <v>2</v>
      </c>
      <c r="I770" s="1" t="s">
        <v>823</v>
      </c>
      <c r="K770" s="1" t="s">
        <v>1731</v>
      </c>
      <c r="L770" s="1" t="s">
        <v>1134</v>
      </c>
      <c r="M770" s="1" t="s">
        <v>960</v>
      </c>
      <c r="O770" s="1" t="s">
        <v>1003</v>
      </c>
      <c r="P770" s="1" t="s">
        <v>1003</v>
      </c>
      <c r="Q770" s="1">
        <f t="shared" ref="Q770" si="297">LEN(N770)+LEN(P770)</f>
        <v>1</v>
      </c>
      <c r="R770" s="1" t="s">
        <v>965</v>
      </c>
      <c r="S770" s="1">
        <f t="shared" si="285"/>
        <v>1</v>
      </c>
      <c r="T770" s="1" t="s">
        <v>965</v>
      </c>
      <c r="V770" s="1" t="str">
        <f t="shared" si="294"/>
        <v>MCI (Br)</v>
      </c>
      <c r="W770" s="1" t="str">
        <f t="shared" si="295"/>
        <v>MCI (Br)</v>
      </c>
      <c r="X770" s="1" t="s">
        <v>981</v>
      </c>
      <c r="Y770" s="1" t="s">
        <v>981</v>
      </c>
      <c r="Z770" s="1" t="s">
        <v>981</v>
      </c>
      <c r="AA770" s="1" t="s">
        <v>981</v>
      </c>
      <c r="AB770" s="1" t="s">
        <v>981</v>
      </c>
      <c r="AC770" s="1" t="s">
        <v>981</v>
      </c>
    </row>
    <row r="771" spans="1:29" ht="105" x14ac:dyDescent="0.25">
      <c r="A771" s="1">
        <v>146</v>
      </c>
      <c r="B771" s="1" t="s">
        <v>824</v>
      </c>
      <c r="C771" s="1" t="s">
        <v>825</v>
      </c>
      <c r="D771" s="1">
        <v>44</v>
      </c>
      <c r="E771" s="1" t="s">
        <v>826</v>
      </c>
      <c r="H771" s="1">
        <v>22</v>
      </c>
      <c r="I771" s="1" t="s">
        <v>827</v>
      </c>
      <c r="K771" s="1" t="s">
        <v>1732</v>
      </c>
      <c r="L771" s="1" t="s">
        <v>1539</v>
      </c>
      <c r="M771" s="1" t="s">
        <v>960</v>
      </c>
      <c r="O771" s="1" t="s">
        <v>1003</v>
      </c>
      <c r="P771" s="1" t="s">
        <v>1003</v>
      </c>
      <c r="Q771" s="1">
        <f t="shared" ref="Q771:Q778" si="298">LEN(N771)+LEN(P771)</f>
        <v>1</v>
      </c>
      <c r="R771" s="1" t="s">
        <v>965</v>
      </c>
      <c r="S771" s="1">
        <f t="shared" si="285"/>
        <v>1</v>
      </c>
      <c r="T771" s="1" t="s">
        <v>965</v>
      </c>
      <c r="V771" s="1" t="str">
        <f t="shared" si="294"/>
        <v>MCI (Br)</v>
      </c>
      <c r="W771" s="1" t="str">
        <f t="shared" si="295"/>
        <v>MCI (Br)</v>
      </c>
      <c r="X771" s="1" t="s">
        <v>981</v>
      </c>
      <c r="Y771" s="1" t="s">
        <v>981</v>
      </c>
      <c r="Z771" s="1" t="s">
        <v>981</v>
      </c>
      <c r="AA771" s="1" t="s">
        <v>981</v>
      </c>
      <c r="AB771" s="1" t="s">
        <v>981</v>
      </c>
      <c r="AC771" s="1" t="s">
        <v>981</v>
      </c>
    </row>
    <row r="772" spans="1:29" ht="150" x14ac:dyDescent="0.25">
      <c r="A772" s="1">
        <v>146</v>
      </c>
      <c r="B772" s="1" t="s">
        <v>824</v>
      </c>
      <c r="C772" s="1" t="s">
        <v>825</v>
      </c>
      <c r="D772" s="1">
        <v>44</v>
      </c>
      <c r="E772" s="1" t="s">
        <v>826</v>
      </c>
      <c r="H772" s="1">
        <v>22</v>
      </c>
      <c r="I772" s="1" t="s">
        <v>828</v>
      </c>
      <c r="K772" s="1" t="s">
        <v>1733</v>
      </c>
      <c r="L772" s="1" t="s">
        <v>1736</v>
      </c>
      <c r="M772" s="1" t="s">
        <v>963</v>
      </c>
      <c r="Q772" s="1">
        <f t="shared" si="298"/>
        <v>0</v>
      </c>
      <c r="R772" s="1" t="s">
        <v>976</v>
      </c>
      <c r="S772" s="1">
        <f t="shared" si="285"/>
        <v>0</v>
      </c>
      <c r="T772" s="1" t="s">
        <v>976</v>
      </c>
      <c r="U772" s="1" t="s">
        <v>1790</v>
      </c>
      <c r="V772" s="1" t="str">
        <f t="shared" si="294"/>
        <v>INT/CSCH EVENT</v>
      </c>
      <c r="W772" s="1" t="str">
        <f t="shared" si="295"/>
        <v>INT/CSCH EVENT</v>
      </c>
      <c r="X772" s="1" t="s">
        <v>1799</v>
      </c>
      <c r="Y772" s="1" t="s">
        <v>1799</v>
      </c>
      <c r="Z772" s="1" t="s">
        <v>1790</v>
      </c>
      <c r="AA772" s="1" t="s">
        <v>1790</v>
      </c>
      <c r="AB772" s="1" t="s">
        <v>1066</v>
      </c>
      <c r="AC772" s="1" t="s">
        <v>1805</v>
      </c>
    </row>
    <row r="773" spans="1:29" ht="105" x14ac:dyDescent="0.25">
      <c r="A773" s="1">
        <v>146</v>
      </c>
      <c r="B773" s="1" t="s">
        <v>824</v>
      </c>
      <c r="C773" s="1" t="s">
        <v>825</v>
      </c>
      <c r="D773" s="1">
        <v>44</v>
      </c>
      <c r="E773" s="1" t="s">
        <v>826</v>
      </c>
      <c r="H773" s="1">
        <v>22</v>
      </c>
      <c r="I773" s="1" t="s">
        <v>829</v>
      </c>
      <c r="K773" s="1" t="s">
        <v>1421</v>
      </c>
      <c r="L773" s="1" t="s">
        <v>1422</v>
      </c>
      <c r="M773" s="1" t="s">
        <v>963</v>
      </c>
      <c r="N773" s="1" t="s">
        <v>971</v>
      </c>
      <c r="Q773" s="1">
        <f t="shared" si="298"/>
        <v>1</v>
      </c>
      <c r="R773" s="1" t="s">
        <v>972</v>
      </c>
      <c r="S773" s="1">
        <f t="shared" si="285"/>
        <v>1</v>
      </c>
      <c r="T773" s="1" t="s">
        <v>972</v>
      </c>
      <c r="V773" s="1" t="str">
        <f t="shared" si="294"/>
        <v>MCI (Tr)</v>
      </c>
      <c r="W773" s="1" t="str">
        <f t="shared" si="295"/>
        <v>MCI (Tr)</v>
      </c>
      <c r="X773" s="1" t="s">
        <v>981</v>
      </c>
      <c r="Y773" s="1" t="s">
        <v>981</v>
      </c>
      <c r="Z773" s="1" t="s">
        <v>981</v>
      </c>
      <c r="AA773" s="1" t="s">
        <v>981</v>
      </c>
      <c r="AB773" s="1" t="s">
        <v>981</v>
      </c>
      <c r="AC773" s="1" t="s">
        <v>981</v>
      </c>
    </row>
    <row r="774" spans="1:29" ht="150" x14ac:dyDescent="0.25">
      <c r="A774" s="1">
        <v>146</v>
      </c>
      <c r="B774" s="1" t="s">
        <v>824</v>
      </c>
      <c r="C774" s="1" t="s">
        <v>825</v>
      </c>
      <c r="D774" s="1">
        <v>44</v>
      </c>
      <c r="E774" s="1" t="s">
        <v>826</v>
      </c>
      <c r="H774" s="1">
        <v>22</v>
      </c>
      <c r="I774" s="1" t="s">
        <v>830</v>
      </c>
      <c r="K774" s="1" t="s">
        <v>1734</v>
      </c>
      <c r="L774" s="1" t="s">
        <v>1377</v>
      </c>
      <c r="M774" s="1" t="s">
        <v>984</v>
      </c>
      <c r="O774" s="1" t="s">
        <v>1097</v>
      </c>
      <c r="P774" s="1" t="s">
        <v>1097</v>
      </c>
      <c r="Q774" s="1">
        <f t="shared" si="298"/>
        <v>2</v>
      </c>
      <c r="R774" s="1" t="s">
        <v>981</v>
      </c>
      <c r="S774" s="1">
        <f t="shared" si="285"/>
        <v>2</v>
      </c>
      <c r="T774" s="1" t="s">
        <v>981</v>
      </c>
      <c r="U774" s="1" t="s">
        <v>1790</v>
      </c>
      <c r="V774" s="1" t="str">
        <f t="shared" si="294"/>
        <v>CI EVENT</v>
      </c>
      <c r="W774" s="1" t="str">
        <f t="shared" si="295"/>
        <v>CI EVENT</v>
      </c>
      <c r="X774" s="1" t="s">
        <v>1798</v>
      </c>
      <c r="Y774" s="1" t="s">
        <v>1798</v>
      </c>
      <c r="Z774" s="1" t="s">
        <v>1790</v>
      </c>
      <c r="AA774" s="1" t="s">
        <v>1790</v>
      </c>
      <c r="AB774" s="1" t="s">
        <v>1798</v>
      </c>
      <c r="AC774" s="1" t="s">
        <v>1798</v>
      </c>
    </row>
    <row r="775" spans="1:29" ht="105" x14ac:dyDescent="0.25">
      <c r="A775" s="1">
        <v>146</v>
      </c>
      <c r="B775" s="1" t="s">
        <v>824</v>
      </c>
      <c r="C775" s="1" t="s">
        <v>825</v>
      </c>
      <c r="D775" s="1">
        <v>44</v>
      </c>
      <c r="E775" s="1" t="s">
        <v>826</v>
      </c>
      <c r="H775" s="1">
        <v>22</v>
      </c>
      <c r="I775" s="1" t="s">
        <v>831</v>
      </c>
      <c r="K775" s="1" t="s">
        <v>1735</v>
      </c>
      <c r="L775" s="1" t="s">
        <v>1466</v>
      </c>
      <c r="M775" s="1" t="s">
        <v>984</v>
      </c>
      <c r="Q775" s="1">
        <f t="shared" si="298"/>
        <v>0</v>
      </c>
      <c r="R775" s="1" t="s">
        <v>976</v>
      </c>
      <c r="S775" s="1">
        <f t="shared" si="285"/>
        <v>0</v>
      </c>
      <c r="T775" s="1" t="s">
        <v>976</v>
      </c>
      <c r="V775" s="1" t="str">
        <f t="shared" si="294"/>
        <v>INT/CSCH</v>
      </c>
      <c r="W775" s="1" t="str">
        <f t="shared" si="295"/>
        <v>INT/CSCH</v>
      </c>
      <c r="X775" s="1" t="s">
        <v>1799</v>
      </c>
      <c r="Y775" s="1" t="s">
        <v>1799</v>
      </c>
      <c r="Z775" s="1" t="s">
        <v>1799</v>
      </c>
      <c r="AA775" s="1" t="s">
        <v>1799</v>
      </c>
      <c r="AB775" s="1" t="s">
        <v>1799</v>
      </c>
      <c r="AC775" s="1" t="s">
        <v>1799</v>
      </c>
    </row>
    <row r="776" spans="1:29" ht="105" x14ac:dyDescent="0.25">
      <c r="A776" s="1">
        <v>146</v>
      </c>
      <c r="B776" s="1" t="s">
        <v>824</v>
      </c>
      <c r="C776" s="1" t="s">
        <v>825</v>
      </c>
      <c r="D776" s="1">
        <v>44</v>
      </c>
      <c r="E776" s="1" t="s">
        <v>826</v>
      </c>
      <c r="H776" s="1">
        <v>22</v>
      </c>
      <c r="I776" s="1" t="s">
        <v>262</v>
      </c>
      <c r="K776" s="1" t="s">
        <v>262</v>
      </c>
      <c r="L776" s="1" t="s">
        <v>1038</v>
      </c>
      <c r="M776" s="1" t="s">
        <v>984</v>
      </c>
      <c r="N776" s="1" t="s">
        <v>979</v>
      </c>
      <c r="Q776" s="1">
        <f t="shared" si="298"/>
        <v>1</v>
      </c>
      <c r="R776" s="1" t="s">
        <v>972</v>
      </c>
      <c r="S776" s="1">
        <f t="shared" si="285"/>
        <v>1</v>
      </c>
      <c r="T776" s="1" t="s">
        <v>972</v>
      </c>
      <c r="U776" s="1" t="s">
        <v>1790</v>
      </c>
      <c r="V776" s="1" t="str">
        <f t="shared" si="294"/>
        <v>MCI (Tr) EVENT</v>
      </c>
      <c r="W776" s="1" t="str">
        <f t="shared" si="295"/>
        <v>MCI (Tr) EVENT</v>
      </c>
      <c r="X776" s="1" t="s">
        <v>1798</v>
      </c>
      <c r="Y776" s="1" t="s">
        <v>1798</v>
      </c>
      <c r="Z776" s="1" t="s">
        <v>1790</v>
      </c>
      <c r="AA776" s="1" t="s">
        <v>1790</v>
      </c>
      <c r="AB776" s="1" t="s">
        <v>1798</v>
      </c>
      <c r="AC776" s="1" t="s">
        <v>1798</v>
      </c>
    </row>
    <row r="777" spans="1:29" ht="105" x14ac:dyDescent="0.25">
      <c r="A777" s="1">
        <v>146</v>
      </c>
      <c r="B777" s="1" t="s">
        <v>824</v>
      </c>
      <c r="C777" s="1" t="s">
        <v>825</v>
      </c>
      <c r="D777" s="1">
        <v>44</v>
      </c>
      <c r="E777" s="1" t="s">
        <v>826</v>
      </c>
      <c r="H777" s="1">
        <v>22</v>
      </c>
      <c r="I777" s="1" t="s">
        <v>428</v>
      </c>
      <c r="K777" s="1" t="s">
        <v>428</v>
      </c>
      <c r="L777" s="1" t="s">
        <v>1076</v>
      </c>
      <c r="M777" s="1" t="s">
        <v>984</v>
      </c>
      <c r="Q777" s="1">
        <f t="shared" si="298"/>
        <v>0</v>
      </c>
      <c r="R777" s="1" t="s">
        <v>976</v>
      </c>
      <c r="S777" s="1">
        <f t="shared" si="285"/>
        <v>0</v>
      </c>
      <c r="T777" s="1" t="s">
        <v>976</v>
      </c>
      <c r="U777" s="1" t="s">
        <v>1790</v>
      </c>
      <c r="V777" s="1" t="str">
        <f t="shared" si="294"/>
        <v>INT/CSCH EVENT</v>
      </c>
      <c r="W777" s="1" t="str">
        <f t="shared" si="295"/>
        <v>INT/CSCH EVENT</v>
      </c>
      <c r="X777" s="1" t="s">
        <v>1799</v>
      </c>
      <c r="Y777" s="1" t="s">
        <v>1799</v>
      </c>
      <c r="Z777" s="1" t="s">
        <v>1790</v>
      </c>
      <c r="AA777" s="1" t="s">
        <v>1790</v>
      </c>
      <c r="AB777" s="1" t="s">
        <v>1066</v>
      </c>
      <c r="AC777" s="1" t="s">
        <v>1805</v>
      </c>
    </row>
    <row r="778" spans="1:29" ht="195" x14ac:dyDescent="0.25">
      <c r="A778" s="1">
        <v>146</v>
      </c>
      <c r="B778" s="1" t="s">
        <v>824</v>
      </c>
      <c r="C778" s="1" t="s">
        <v>825</v>
      </c>
      <c r="D778" s="1">
        <v>44</v>
      </c>
      <c r="E778" s="1" t="s">
        <v>826</v>
      </c>
      <c r="H778" s="1">
        <v>22</v>
      </c>
      <c r="I778" s="1" t="s">
        <v>832</v>
      </c>
      <c r="K778" s="1" t="s">
        <v>1737</v>
      </c>
      <c r="L778" s="1" t="s">
        <v>1455</v>
      </c>
      <c r="M778" s="1" t="s">
        <v>984</v>
      </c>
      <c r="Q778" s="1">
        <f t="shared" si="298"/>
        <v>0</v>
      </c>
      <c r="R778" s="1" t="s">
        <v>976</v>
      </c>
      <c r="S778" s="1">
        <f t="shared" si="285"/>
        <v>0</v>
      </c>
      <c r="T778" s="1" t="s">
        <v>976</v>
      </c>
      <c r="U778" s="1" t="s">
        <v>1790</v>
      </c>
      <c r="V778" s="1" t="str">
        <f t="shared" si="294"/>
        <v>INT/CSCH EVENT</v>
      </c>
      <c r="W778" s="1" t="str">
        <f t="shared" si="295"/>
        <v>INT/CSCH EVENT</v>
      </c>
      <c r="X778" s="1" t="s">
        <v>1799</v>
      </c>
      <c r="Y778" s="1" t="s">
        <v>1799</v>
      </c>
      <c r="Z778" s="1" t="s">
        <v>1790</v>
      </c>
      <c r="AA778" s="1" t="s">
        <v>1790</v>
      </c>
      <c r="AB778" s="1" t="s">
        <v>1066</v>
      </c>
      <c r="AC778" s="1" t="s">
        <v>1805</v>
      </c>
    </row>
    <row r="779" spans="1:29" ht="105" x14ac:dyDescent="0.25">
      <c r="A779" s="1">
        <v>146</v>
      </c>
      <c r="B779" s="1" t="s">
        <v>824</v>
      </c>
      <c r="C779" s="1" t="s">
        <v>825</v>
      </c>
      <c r="D779" s="1">
        <v>44</v>
      </c>
      <c r="E779" s="1" t="s">
        <v>826</v>
      </c>
      <c r="H779" s="1">
        <v>22</v>
      </c>
      <c r="I779" s="1" t="s">
        <v>833</v>
      </c>
      <c r="K779" s="1" t="s">
        <v>1738</v>
      </c>
      <c r="L779" s="1" t="s">
        <v>1325</v>
      </c>
      <c r="M779" s="1" t="s">
        <v>984</v>
      </c>
      <c r="Q779" s="1">
        <f t="shared" ref="Q779" si="299">LEN(N779)+LEN(P779)</f>
        <v>0</v>
      </c>
      <c r="R779" s="1" t="s">
        <v>976</v>
      </c>
      <c r="S779" s="1">
        <f t="shared" si="285"/>
        <v>0</v>
      </c>
      <c r="T779" s="1" t="s">
        <v>976</v>
      </c>
      <c r="U779" s="1" t="s">
        <v>1790</v>
      </c>
      <c r="V779" s="1" t="str">
        <f t="shared" si="294"/>
        <v>INT/CSCH EVENT</v>
      </c>
      <c r="W779" s="1" t="str">
        <f t="shared" si="295"/>
        <v>INT/CSCH EVENT</v>
      </c>
      <c r="X779" s="1" t="s">
        <v>1799</v>
      </c>
      <c r="Y779" s="1" t="s">
        <v>1799</v>
      </c>
      <c r="Z779" s="1" t="s">
        <v>1790</v>
      </c>
      <c r="AA779" s="1" t="s">
        <v>1790</v>
      </c>
      <c r="AB779" s="1" t="s">
        <v>1066</v>
      </c>
      <c r="AC779" s="1" t="s">
        <v>1805</v>
      </c>
    </row>
    <row r="780" spans="1:29" ht="105" x14ac:dyDescent="0.25">
      <c r="A780" s="1">
        <v>146</v>
      </c>
      <c r="B780" s="1" t="s">
        <v>824</v>
      </c>
      <c r="C780" s="1" t="s">
        <v>825</v>
      </c>
      <c r="D780" s="1">
        <v>44</v>
      </c>
      <c r="E780" s="1" t="s">
        <v>826</v>
      </c>
      <c r="H780" s="1">
        <v>22</v>
      </c>
      <c r="I780" s="1" t="s">
        <v>834</v>
      </c>
      <c r="K780" s="1" t="s">
        <v>1739</v>
      </c>
      <c r="L780" s="1" t="s">
        <v>1422</v>
      </c>
      <c r="M780" s="1" t="s">
        <v>963</v>
      </c>
      <c r="Q780" s="1">
        <f t="shared" ref="Q780:Q783" si="300">LEN(N780)+LEN(P780)</f>
        <v>0</v>
      </c>
      <c r="R780" s="1" t="s">
        <v>976</v>
      </c>
      <c r="S780" s="1">
        <f t="shared" si="285"/>
        <v>0</v>
      </c>
      <c r="T780" s="1" t="s">
        <v>976</v>
      </c>
      <c r="V780" s="1" t="str">
        <f t="shared" si="294"/>
        <v>INT/CSCH</v>
      </c>
      <c r="W780" s="1" t="str">
        <f t="shared" si="295"/>
        <v>INT/CSCH</v>
      </c>
      <c r="X780" s="1" t="s">
        <v>1799</v>
      </c>
      <c r="Y780" s="1" t="s">
        <v>1799</v>
      </c>
      <c r="Z780" s="1" t="s">
        <v>1799</v>
      </c>
      <c r="AA780" s="1" t="s">
        <v>1799</v>
      </c>
      <c r="AB780" s="1" t="s">
        <v>1799</v>
      </c>
      <c r="AC780" s="1" t="s">
        <v>1799</v>
      </c>
    </row>
    <row r="781" spans="1:29" ht="105" x14ac:dyDescent="0.25">
      <c r="A781" s="1">
        <v>146</v>
      </c>
      <c r="B781" s="1" t="s">
        <v>824</v>
      </c>
      <c r="C781" s="1" t="s">
        <v>825</v>
      </c>
      <c r="D781" s="1">
        <v>44</v>
      </c>
      <c r="E781" s="1" t="s">
        <v>826</v>
      </c>
      <c r="H781" s="1">
        <v>22</v>
      </c>
      <c r="I781" s="1" t="s">
        <v>835</v>
      </c>
      <c r="K781" s="1" t="s">
        <v>1740</v>
      </c>
      <c r="L781" s="1" t="s">
        <v>1230</v>
      </c>
      <c r="M781" s="1" t="s">
        <v>1060</v>
      </c>
      <c r="Q781" s="1">
        <f t="shared" si="300"/>
        <v>0</v>
      </c>
      <c r="R781" s="1" t="s">
        <v>976</v>
      </c>
      <c r="S781" s="1">
        <f t="shared" si="285"/>
        <v>0</v>
      </c>
      <c r="T781" s="1" t="s">
        <v>976</v>
      </c>
      <c r="U781" s="1" t="s">
        <v>1790</v>
      </c>
      <c r="V781" s="1" t="str">
        <f t="shared" si="294"/>
        <v>INT/CSCH EVENT</v>
      </c>
      <c r="W781" s="1" t="str">
        <f t="shared" si="295"/>
        <v>INT/CSCH EVENT</v>
      </c>
      <c r="X781" s="1" t="s">
        <v>1799</v>
      </c>
      <c r="Y781" s="1" t="s">
        <v>1799</v>
      </c>
      <c r="Z781" s="1" t="s">
        <v>1790</v>
      </c>
      <c r="AA781" s="1" t="s">
        <v>1790</v>
      </c>
      <c r="AB781" s="1" t="s">
        <v>1066</v>
      </c>
      <c r="AC781" s="1" t="s">
        <v>1805</v>
      </c>
    </row>
    <row r="782" spans="1:29" ht="105" x14ac:dyDescent="0.25">
      <c r="A782" s="1">
        <v>146</v>
      </c>
      <c r="B782" s="1" t="s">
        <v>824</v>
      </c>
      <c r="C782" s="1" t="s">
        <v>825</v>
      </c>
      <c r="D782" s="1">
        <v>44</v>
      </c>
      <c r="E782" s="1" t="s">
        <v>826</v>
      </c>
      <c r="H782" s="1">
        <v>22</v>
      </c>
      <c r="I782" s="1" t="s">
        <v>835</v>
      </c>
      <c r="K782" s="1" t="s">
        <v>1741</v>
      </c>
      <c r="L782" s="1" t="s">
        <v>1696</v>
      </c>
      <c r="M782" s="1" t="s">
        <v>984</v>
      </c>
      <c r="Q782" s="1">
        <f t="shared" si="300"/>
        <v>0</v>
      </c>
      <c r="R782" s="1" t="s">
        <v>976</v>
      </c>
      <c r="S782" s="1">
        <f t="shared" si="285"/>
        <v>0</v>
      </c>
      <c r="T782" s="1" t="s">
        <v>976</v>
      </c>
      <c r="U782" s="1" t="s">
        <v>1790</v>
      </c>
      <c r="V782" s="1" t="str">
        <f t="shared" si="294"/>
        <v>INT/CSCH EVENT</v>
      </c>
      <c r="W782" s="1" t="str">
        <f t="shared" si="295"/>
        <v>INT/CSCH EVENT</v>
      </c>
      <c r="X782" s="1" t="s">
        <v>1799</v>
      </c>
      <c r="Y782" s="1" t="s">
        <v>1799</v>
      </c>
      <c r="Z782" s="1" t="s">
        <v>1790</v>
      </c>
      <c r="AA782" s="1" t="s">
        <v>1790</v>
      </c>
      <c r="AB782" s="1" t="s">
        <v>1066</v>
      </c>
      <c r="AC782" s="1" t="s">
        <v>1805</v>
      </c>
    </row>
    <row r="783" spans="1:29" ht="105" x14ac:dyDescent="0.25">
      <c r="A783" s="1">
        <v>146</v>
      </c>
      <c r="B783" s="1" t="s">
        <v>824</v>
      </c>
      <c r="C783" s="1" t="s">
        <v>825</v>
      </c>
      <c r="D783" s="1">
        <v>44</v>
      </c>
      <c r="E783" s="1" t="s">
        <v>826</v>
      </c>
      <c r="H783" s="1">
        <v>22</v>
      </c>
      <c r="I783" s="1" t="s">
        <v>692</v>
      </c>
      <c r="K783" s="1" t="s">
        <v>692</v>
      </c>
      <c r="L783" s="1" t="s">
        <v>1356</v>
      </c>
      <c r="M783" s="1" t="s">
        <v>963</v>
      </c>
      <c r="O783" s="1" t="s">
        <v>964</v>
      </c>
      <c r="P783" s="1" t="s">
        <v>964</v>
      </c>
      <c r="Q783" s="1">
        <f t="shared" si="300"/>
        <v>1</v>
      </c>
      <c r="R783" s="1" t="s">
        <v>965</v>
      </c>
      <c r="S783" s="1">
        <f t="shared" si="285"/>
        <v>1</v>
      </c>
      <c r="T783" s="1" t="s">
        <v>965</v>
      </c>
      <c r="V783" s="1" t="str">
        <f t="shared" si="294"/>
        <v>MCI (Br)</v>
      </c>
      <c r="W783" s="1" t="str">
        <f t="shared" si="295"/>
        <v>MCI (Br)</v>
      </c>
      <c r="X783" s="1" t="s">
        <v>981</v>
      </c>
      <c r="Y783" s="1" t="s">
        <v>981</v>
      </c>
      <c r="Z783" s="1" t="s">
        <v>981</v>
      </c>
      <c r="AA783" s="1" t="s">
        <v>981</v>
      </c>
      <c r="AB783" s="1" t="s">
        <v>981</v>
      </c>
      <c r="AC783" s="1" t="s">
        <v>981</v>
      </c>
    </row>
    <row r="784" spans="1:29" ht="105" x14ac:dyDescent="0.25">
      <c r="A784" s="1">
        <v>146</v>
      </c>
      <c r="B784" s="1" t="s">
        <v>824</v>
      </c>
      <c r="C784" s="1" t="s">
        <v>825</v>
      </c>
      <c r="D784" s="1">
        <v>44</v>
      </c>
      <c r="E784" s="1" t="s">
        <v>826</v>
      </c>
      <c r="H784" s="1">
        <v>22</v>
      </c>
      <c r="I784" s="1" t="s">
        <v>836</v>
      </c>
      <c r="K784" s="1" t="s">
        <v>836</v>
      </c>
      <c r="L784" s="1" t="s">
        <v>1466</v>
      </c>
      <c r="M784" s="1" t="s">
        <v>984</v>
      </c>
      <c r="O784" s="1" t="s">
        <v>980</v>
      </c>
      <c r="P784" s="1" t="s">
        <v>980</v>
      </c>
      <c r="Q784" s="1">
        <f t="shared" ref="Q784:Q786" si="301">LEN(N784)+LEN(P784)</f>
        <v>1</v>
      </c>
      <c r="R784" s="1" t="s">
        <v>965</v>
      </c>
      <c r="S784" s="1">
        <f t="shared" si="285"/>
        <v>1</v>
      </c>
      <c r="T784" s="1" t="s">
        <v>965</v>
      </c>
      <c r="V784" s="1" t="str">
        <f t="shared" si="294"/>
        <v>MCI (Br)</v>
      </c>
      <c r="W784" s="1" t="str">
        <f t="shared" si="295"/>
        <v>MCI (Br)</v>
      </c>
      <c r="X784" s="1" t="s">
        <v>981</v>
      </c>
      <c r="Y784" s="1" t="s">
        <v>981</v>
      </c>
      <c r="Z784" s="1" t="s">
        <v>981</v>
      </c>
      <c r="AA784" s="1" t="s">
        <v>981</v>
      </c>
      <c r="AB784" s="1" t="s">
        <v>981</v>
      </c>
      <c r="AC784" s="1" t="s">
        <v>981</v>
      </c>
    </row>
    <row r="785" spans="1:29" ht="105" x14ac:dyDescent="0.25">
      <c r="A785" s="1">
        <v>146</v>
      </c>
      <c r="B785" s="1" t="s">
        <v>824</v>
      </c>
      <c r="C785" s="1" t="s">
        <v>825</v>
      </c>
      <c r="D785" s="1">
        <v>44</v>
      </c>
      <c r="E785" s="1" t="s">
        <v>826</v>
      </c>
      <c r="H785" s="1">
        <v>22</v>
      </c>
      <c r="I785" s="1" t="s">
        <v>840</v>
      </c>
      <c r="K785" s="1" t="s">
        <v>840</v>
      </c>
      <c r="L785" s="1" t="s">
        <v>1189</v>
      </c>
      <c r="M785" s="1" t="s">
        <v>984</v>
      </c>
      <c r="O785" s="1" t="s">
        <v>964</v>
      </c>
      <c r="P785" s="1" t="s">
        <v>964</v>
      </c>
      <c r="Q785" s="1">
        <f t="shared" si="301"/>
        <v>1</v>
      </c>
      <c r="R785" s="1" t="s">
        <v>965</v>
      </c>
      <c r="S785" s="1">
        <f t="shared" si="285"/>
        <v>1</v>
      </c>
      <c r="T785" s="1" t="s">
        <v>965</v>
      </c>
      <c r="U785" s="1" t="s">
        <v>1790</v>
      </c>
      <c r="V785" s="1" t="str">
        <f t="shared" si="294"/>
        <v>MCI (Br) EVENT</v>
      </c>
      <c r="W785" s="1" t="str">
        <f t="shared" si="295"/>
        <v>MCI (Br) EVENT</v>
      </c>
      <c r="X785" s="1" t="s">
        <v>1798</v>
      </c>
      <c r="Y785" s="1" t="s">
        <v>1798</v>
      </c>
      <c r="Z785" s="1" t="s">
        <v>1790</v>
      </c>
      <c r="AA785" s="1" t="s">
        <v>1790</v>
      </c>
      <c r="AB785" s="1" t="s">
        <v>1798</v>
      </c>
      <c r="AC785" s="1" t="s">
        <v>1798</v>
      </c>
    </row>
    <row r="786" spans="1:29" ht="105" x14ac:dyDescent="0.25">
      <c r="A786" s="1">
        <v>146</v>
      </c>
      <c r="B786" s="1" t="s">
        <v>824</v>
      </c>
      <c r="C786" s="1" t="s">
        <v>825</v>
      </c>
      <c r="D786" s="1">
        <v>44</v>
      </c>
      <c r="E786" s="1" t="s">
        <v>826</v>
      </c>
      <c r="H786" s="1">
        <v>22</v>
      </c>
      <c r="I786" s="1" t="s">
        <v>841</v>
      </c>
      <c r="K786" s="1" t="s">
        <v>1742</v>
      </c>
      <c r="L786" s="1" t="s">
        <v>1743</v>
      </c>
      <c r="M786" s="1" t="s">
        <v>963</v>
      </c>
      <c r="Q786" s="1">
        <f t="shared" si="301"/>
        <v>0</v>
      </c>
      <c r="R786" s="1" t="s">
        <v>976</v>
      </c>
      <c r="S786" s="1">
        <f t="shared" si="285"/>
        <v>0</v>
      </c>
      <c r="T786" s="1" t="s">
        <v>976</v>
      </c>
      <c r="V786" s="1" t="str">
        <f t="shared" si="294"/>
        <v>INT/CSCH</v>
      </c>
      <c r="W786" s="1" t="str">
        <f t="shared" si="295"/>
        <v>INT/CSCH</v>
      </c>
      <c r="X786" s="1" t="s">
        <v>1799</v>
      </c>
      <c r="Y786" s="1" t="s">
        <v>1799</v>
      </c>
      <c r="Z786" s="1" t="s">
        <v>1799</v>
      </c>
      <c r="AA786" s="1" t="s">
        <v>1799</v>
      </c>
      <c r="AB786" s="1" t="s">
        <v>1799</v>
      </c>
      <c r="AC786" s="1" t="s">
        <v>1799</v>
      </c>
    </row>
    <row r="787" spans="1:29" ht="150" x14ac:dyDescent="0.25">
      <c r="A787" s="1">
        <v>146</v>
      </c>
      <c r="B787" s="1" t="s">
        <v>824</v>
      </c>
      <c r="C787" s="1" t="s">
        <v>825</v>
      </c>
      <c r="D787" s="1">
        <v>44</v>
      </c>
      <c r="E787" s="1" t="s">
        <v>826</v>
      </c>
      <c r="H787" s="1">
        <v>22</v>
      </c>
      <c r="I787" s="1" t="s">
        <v>837</v>
      </c>
      <c r="K787" s="1" t="s">
        <v>1744</v>
      </c>
      <c r="L787" s="1" t="s">
        <v>1630</v>
      </c>
      <c r="M787" s="1" t="s">
        <v>960</v>
      </c>
      <c r="Q787" s="1">
        <f t="shared" ref="Q787" si="302">LEN(N787)+LEN(P787)</f>
        <v>0</v>
      </c>
      <c r="R787" s="1" t="s">
        <v>976</v>
      </c>
      <c r="S787" s="1">
        <f t="shared" si="285"/>
        <v>0</v>
      </c>
      <c r="T787" s="1" t="s">
        <v>976</v>
      </c>
      <c r="V787" s="1" t="str">
        <f t="shared" si="294"/>
        <v>INT/CSCH</v>
      </c>
      <c r="W787" s="1" t="str">
        <f t="shared" si="295"/>
        <v>INT/CSCH</v>
      </c>
      <c r="X787" s="1" t="s">
        <v>1799</v>
      </c>
      <c r="Y787" s="1" t="s">
        <v>1799</v>
      </c>
      <c r="Z787" s="1" t="s">
        <v>1799</v>
      </c>
      <c r="AA787" s="1" t="s">
        <v>1799</v>
      </c>
      <c r="AB787" s="1" t="s">
        <v>1799</v>
      </c>
      <c r="AC787" s="1" t="s">
        <v>1799</v>
      </c>
    </row>
    <row r="788" spans="1:29" ht="105" x14ac:dyDescent="0.25">
      <c r="A788" s="1">
        <v>146</v>
      </c>
      <c r="B788" s="1" t="s">
        <v>824</v>
      </c>
      <c r="C788" s="1" t="s">
        <v>825</v>
      </c>
      <c r="D788" s="1">
        <v>44</v>
      </c>
      <c r="E788" s="1" t="s">
        <v>826</v>
      </c>
      <c r="H788" s="1">
        <v>22</v>
      </c>
      <c r="I788" s="1" t="s">
        <v>838</v>
      </c>
      <c r="K788" s="1" t="s">
        <v>1745</v>
      </c>
      <c r="L788" s="1" t="s">
        <v>1746</v>
      </c>
      <c r="M788" s="1" t="s">
        <v>984</v>
      </c>
      <c r="Q788" s="1">
        <f t="shared" ref="Q788:Q790" si="303">LEN(N788)+LEN(P788)</f>
        <v>0</v>
      </c>
      <c r="R788" s="1" t="s">
        <v>976</v>
      </c>
      <c r="S788" s="1">
        <f t="shared" si="285"/>
        <v>0</v>
      </c>
      <c r="T788" s="1" t="s">
        <v>976</v>
      </c>
      <c r="U788" s="1" t="s">
        <v>1790</v>
      </c>
      <c r="V788" s="1" t="str">
        <f t="shared" si="294"/>
        <v>INT/CSCH EVENT</v>
      </c>
      <c r="W788" s="1" t="str">
        <f t="shared" si="295"/>
        <v>INT/CSCH EVENT</v>
      </c>
      <c r="X788" s="1" t="s">
        <v>1799</v>
      </c>
      <c r="Y788" s="1" t="s">
        <v>1799</v>
      </c>
      <c r="Z788" s="1" t="s">
        <v>1790</v>
      </c>
      <c r="AA788" s="1" t="s">
        <v>1790</v>
      </c>
      <c r="AB788" s="1" t="s">
        <v>1066</v>
      </c>
      <c r="AC788" s="1" t="s">
        <v>1805</v>
      </c>
    </row>
    <row r="789" spans="1:29" ht="105" x14ac:dyDescent="0.25">
      <c r="A789" s="1">
        <v>146</v>
      </c>
      <c r="B789" s="1" t="s">
        <v>824</v>
      </c>
      <c r="C789" s="1" t="s">
        <v>825</v>
      </c>
      <c r="D789" s="1">
        <v>44</v>
      </c>
      <c r="E789" s="1" t="s">
        <v>826</v>
      </c>
      <c r="H789" s="1">
        <v>22</v>
      </c>
      <c r="I789" s="1" t="s">
        <v>839</v>
      </c>
      <c r="K789" s="1" t="s">
        <v>839</v>
      </c>
      <c r="L789" s="1" t="s">
        <v>1287</v>
      </c>
      <c r="M789" s="1" t="s">
        <v>984</v>
      </c>
      <c r="O789" s="1" t="s">
        <v>964</v>
      </c>
      <c r="P789" s="1" t="s">
        <v>964</v>
      </c>
      <c r="Q789" s="1">
        <f t="shared" si="303"/>
        <v>1</v>
      </c>
      <c r="R789" s="1" t="s">
        <v>995</v>
      </c>
      <c r="S789" s="1">
        <f t="shared" si="285"/>
        <v>1</v>
      </c>
      <c r="T789" s="1" t="s">
        <v>995</v>
      </c>
      <c r="U789" s="1" t="s">
        <v>1790</v>
      </c>
      <c r="V789" s="1" t="str">
        <f t="shared" si="294"/>
        <v>MCI (Br)/CSCH EVENT</v>
      </c>
      <c r="W789" s="1" t="str">
        <f t="shared" si="295"/>
        <v>MCI (Br)/CSCH EVENT</v>
      </c>
      <c r="X789" s="1" t="s">
        <v>1798</v>
      </c>
      <c r="Y789" s="1" t="s">
        <v>1798</v>
      </c>
      <c r="Z789" s="1" t="s">
        <v>1790</v>
      </c>
      <c r="AA789" s="1" t="s">
        <v>1790</v>
      </c>
      <c r="AB789" s="1" t="s">
        <v>1798</v>
      </c>
      <c r="AC789" s="1" t="s">
        <v>1798</v>
      </c>
    </row>
    <row r="790" spans="1:29" ht="135" x14ac:dyDescent="0.25">
      <c r="B790" s="1" t="s">
        <v>842</v>
      </c>
      <c r="C790" s="1" t="s">
        <v>843</v>
      </c>
      <c r="D790" s="1" t="s">
        <v>844</v>
      </c>
      <c r="I790" s="1" t="s">
        <v>845</v>
      </c>
      <c r="J790" s="1" t="s">
        <v>1779</v>
      </c>
      <c r="K790" s="1" t="s">
        <v>91</v>
      </c>
      <c r="L790" s="1" t="s">
        <v>1038</v>
      </c>
      <c r="M790" s="1" t="s">
        <v>984</v>
      </c>
      <c r="N790" s="1" t="s">
        <v>979</v>
      </c>
      <c r="Q790" s="1">
        <f t="shared" si="303"/>
        <v>1</v>
      </c>
      <c r="R790" s="1" t="s">
        <v>972</v>
      </c>
      <c r="S790" s="1">
        <f>Q790+Q791</f>
        <v>2</v>
      </c>
      <c r="T790" s="1" t="s">
        <v>981</v>
      </c>
      <c r="U790" s="1" t="s">
        <v>1790</v>
      </c>
      <c r="V790" s="1" t="str">
        <f t="shared" si="294"/>
        <v>MCI (Tr) EVENT</v>
      </c>
      <c r="W790" s="1" t="str">
        <f t="shared" si="295"/>
        <v>CI EVENT</v>
      </c>
      <c r="X790" s="1" t="s">
        <v>1798</v>
      </c>
      <c r="Y790" s="1" t="s">
        <v>1798</v>
      </c>
      <c r="Z790" s="1" t="s">
        <v>1790</v>
      </c>
      <c r="AA790" s="1" t="s">
        <v>1790</v>
      </c>
      <c r="AB790" s="1" t="s">
        <v>1798</v>
      </c>
      <c r="AC790" s="1" t="s">
        <v>1798</v>
      </c>
    </row>
    <row r="791" spans="1:29" ht="135" x14ac:dyDescent="0.25">
      <c r="B791" s="1" t="s">
        <v>842</v>
      </c>
      <c r="C791" s="1" t="s">
        <v>843</v>
      </c>
      <c r="D791" s="1" t="s">
        <v>844</v>
      </c>
      <c r="I791" s="1" t="s">
        <v>845</v>
      </c>
      <c r="J791" s="1" t="s">
        <v>1779</v>
      </c>
      <c r="K791" s="1" t="s">
        <v>1747</v>
      </c>
      <c r="L791" s="1" t="s">
        <v>1354</v>
      </c>
      <c r="M791" s="1" t="s">
        <v>960</v>
      </c>
      <c r="O791" s="1" t="s">
        <v>1003</v>
      </c>
      <c r="P791" s="1" t="s">
        <v>1003</v>
      </c>
      <c r="Q791" s="1">
        <f t="shared" ref="Q791:Q792" si="304">LEN(N791)+LEN(P791)</f>
        <v>1</v>
      </c>
      <c r="R791" s="1" t="s">
        <v>965</v>
      </c>
      <c r="V791" s="1" t="str">
        <f t="shared" si="294"/>
        <v>MCI (Br)</v>
      </c>
      <c r="X791" s="1" t="s">
        <v>981</v>
      </c>
      <c r="Z791" s="1" t="s">
        <v>981</v>
      </c>
    </row>
    <row r="792" spans="1:29" ht="30" x14ac:dyDescent="0.25">
      <c r="B792" s="1" t="s">
        <v>842</v>
      </c>
      <c r="C792" s="1" t="s">
        <v>843</v>
      </c>
      <c r="D792" s="1" t="s">
        <v>844</v>
      </c>
      <c r="I792" s="1" t="s">
        <v>846</v>
      </c>
      <c r="J792" s="1" t="s">
        <v>1779</v>
      </c>
      <c r="K792" s="1" t="s">
        <v>13</v>
      </c>
      <c r="L792" s="1" t="s">
        <v>1315</v>
      </c>
      <c r="M792" s="1" t="s">
        <v>984</v>
      </c>
      <c r="Q792" s="1">
        <f t="shared" si="304"/>
        <v>0</v>
      </c>
      <c r="R792" s="1" t="s">
        <v>976</v>
      </c>
      <c r="S792" s="1">
        <f t="shared" ref="S792:S793" si="305">Q792</f>
        <v>0</v>
      </c>
      <c r="T792" s="1" t="s">
        <v>976</v>
      </c>
      <c r="U792" s="1" t="s">
        <v>1790</v>
      </c>
      <c r="V792" s="1" t="str">
        <f t="shared" si="294"/>
        <v>INT/CSCH EVENT</v>
      </c>
      <c r="W792" s="1" t="str">
        <f t="shared" si="295"/>
        <v>INT/CSCH EVENT</v>
      </c>
      <c r="X792" s="1" t="s">
        <v>1799</v>
      </c>
      <c r="Y792" s="1" t="s">
        <v>1799</v>
      </c>
      <c r="Z792" s="1" t="s">
        <v>1790</v>
      </c>
      <c r="AA792" s="1" t="s">
        <v>1790</v>
      </c>
      <c r="AB792" s="1" t="s">
        <v>1066</v>
      </c>
      <c r="AC792" s="1" t="s">
        <v>1805</v>
      </c>
    </row>
    <row r="793" spans="1:29" ht="90" x14ac:dyDescent="0.25">
      <c r="B793" s="1" t="s">
        <v>842</v>
      </c>
      <c r="C793" s="1" t="s">
        <v>843</v>
      </c>
      <c r="D793" s="1" t="s">
        <v>844</v>
      </c>
      <c r="I793" s="1" t="s">
        <v>847</v>
      </c>
      <c r="J793" s="1" t="s">
        <v>1779</v>
      </c>
      <c r="K793" s="1" t="s">
        <v>1748</v>
      </c>
      <c r="L793" s="1" t="s">
        <v>1749</v>
      </c>
      <c r="M793" s="1" t="s">
        <v>954</v>
      </c>
      <c r="O793" s="1" t="s">
        <v>980</v>
      </c>
      <c r="P793" s="1" t="s">
        <v>980</v>
      </c>
      <c r="Q793" s="1">
        <f t="shared" ref="Q793" si="306">LEN(N793)+LEN(P793)</f>
        <v>1</v>
      </c>
      <c r="R793" s="1" t="s">
        <v>965</v>
      </c>
      <c r="S793" s="1">
        <f t="shared" si="305"/>
        <v>1</v>
      </c>
      <c r="T793" s="1" t="s">
        <v>965</v>
      </c>
      <c r="V793" s="1" t="str">
        <f t="shared" si="294"/>
        <v>MCI (Br)</v>
      </c>
      <c r="W793" s="1" t="str">
        <f t="shared" si="295"/>
        <v>MCI (Br)</v>
      </c>
      <c r="X793" s="1" t="s">
        <v>981</v>
      </c>
      <c r="Y793" s="1" t="s">
        <v>981</v>
      </c>
      <c r="Z793" s="1" t="s">
        <v>981</v>
      </c>
      <c r="AA793" s="1" t="s">
        <v>981</v>
      </c>
      <c r="AB793" s="1" t="s">
        <v>981</v>
      </c>
      <c r="AC793" s="1" t="s">
        <v>981</v>
      </c>
    </row>
    <row r="794" spans="1:29" ht="75" x14ac:dyDescent="0.25">
      <c r="A794" s="1">
        <v>147</v>
      </c>
      <c r="B794" s="1" t="s">
        <v>848</v>
      </c>
      <c r="C794" s="1" t="s">
        <v>849</v>
      </c>
      <c r="D794" s="1">
        <v>43</v>
      </c>
      <c r="E794" s="1" t="s">
        <v>850</v>
      </c>
      <c r="H794" s="1">
        <v>27</v>
      </c>
      <c r="I794" s="1" t="s">
        <v>851</v>
      </c>
    </row>
    <row r="795" spans="1:29" ht="60" x14ac:dyDescent="0.25">
      <c r="A795" s="1">
        <v>147</v>
      </c>
      <c r="B795" s="1" t="s">
        <v>848</v>
      </c>
      <c r="C795" s="1" t="s">
        <v>849</v>
      </c>
      <c r="D795" s="1">
        <v>43</v>
      </c>
      <c r="E795" s="1" t="s">
        <v>850</v>
      </c>
      <c r="H795" s="1">
        <v>27</v>
      </c>
      <c r="I795" s="1" t="s">
        <v>852</v>
      </c>
    </row>
    <row r="796" spans="1:29" ht="60" x14ac:dyDescent="0.25">
      <c r="A796" s="1">
        <v>147</v>
      </c>
      <c r="B796" s="1" t="s">
        <v>848</v>
      </c>
      <c r="C796" s="1" t="s">
        <v>849</v>
      </c>
      <c r="D796" s="1">
        <v>43</v>
      </c>
      <c r="E796" s="1" t="s">
        <v>850</v>
      </c>
      <c r="H796" s="1">
        <v>27</v>
      </c>
      <c r="I796" s="1" t="s">
        <v>853</v>
      </c>
    </row>
    <row r="797" spans="1:29" ht="60" x14ac:dyDescent="0.25">
      <c r="A797" s="1">
        <v>147</v>
      </c>
      <c r="B797" s="1" t="s">
        <v>848</v>
      </c>
      <c r="C797" s="1" t="s">
        <v>849</v>
      </c>
      <c r="D797" s="1">
        <v>43</v>
      </c>
      <c r="E797" s="1" t="s">
        <v>850</v>
      </c>
      <c r="H797" s="1">
        <v>27</v>
      </c>
      <c r="I797" s="1" t="s">
        <v>854</v>
      </c>
    </row>
    <row r="798" spans="1:29" ht="60" x14ac:dyDescent="0.25">
      <c r="A798" s="1">
        <v>147</v>
      </c>
      <c r="B798" s="1" t="s">
        <v>848</v>
      </c>
      <c r="C798" s="1" t="s">
        <v>849</v>
      </c>
      <c r="D798" s="1">
        <v>43</v>
      </c>
      <c r="E798" s="1" t="s">
        <v>850</v>
      </c>
      <c r="H798" s="1">
        <v>27</v>
      </c>
      <c r="I798" s="1" t="s">
        <v>855</v>
      </c>
    </row>
    <row r="799" spans="1:29" ht="60" x14ac:dyDescent="0.25">
      <c r="A799" s="1">
        <v>147</v>
      </c>
      <c r="B799" s="1" t="s">
        <v>848</v>
      </c>
      <c r="C799" s="1" t="s">
        <v>849</v>
      </c>
      <c r="D799" s="1">
        <v>43</v>
      </c>
      <c r="E799" s="1" t="s">
        <v>850</v>
      </c>
      <c r="H799" s="1">
        <v>27</v>
      </c>
      <c r="I799" s="1" t="s">
        <v>856</v>
      </c>
    </row>
    <row r="800" spans="1:29" ht="105" x14ac:dyDescent="0.25">
      <c r="A800" s="1">
        <v>147</v>
      </c>
      <c r="B800" s="1" t="s">
        <v>848</v>
      </c>
      <c r="C800" s="1" t="s">
        <v>849</v>
      </c>
      <c r="D800" s="1">
        <v>43</v>
      </c>
      <c r="E800" s="1" t="s">
        <v>850</v>
      </c>
      <c r="H800" s="1">
        <v>27</v>
      </c>
      <c r="I800" s="1" t="s">
        <v>857</v>
      </c>
    </row>
    <row r="801" spans="1:9" ht="120" x14ac:dyDescent="0.25">
      <c r="A801" s="1">
        <v>147</v>
      </c>
      <c r="B801" s="1" t="s">
        <v>848</v>
      </c>
      <c r="C801" s="1" t="s">
        <v>849</v>
      </c>
      <c r="D801" s="1">
        <v>43</v>
      </c>
      <c r="E801" s="1" t="s">
        <v>850</v>
      </c>
      <c r="H801" s="1">
        <v>27</v>
      </c>
      <c r="I801" s="1" t="s">
        <v>858</v>
      </c>
    </row>
    <row r="802" spans="1:9" ht="105" x14ac:dyDescent="0.25">
      <c r="A802" s="1">
        <v>147</v>
      </c>
      <c r="B802" s="1" t="s">
        <v>848</v>
      </c>
      <c r="C802" s="1" t="s">
        <v>849</v>
      </c>
      <c r="D802" s="1">
        <v>43</v>
      </c>
      <c r="E802" s="1" t="s">
        <v>850</v>
      </c>
      <c r="H802" s="1">
        <v>27</v>
      </c>
      <c r="I802" s="1" t="s">
        <v>859</v>
      </c>
    </row>
    <row r="803" spans="1:9" ht="60" x14ac:dyDescent="0.25">
      <c r="A803" s="1">
        <v>147</v>
      </c>
      <c r="B803" s="1" t="s">
        <v>848</v>
      </c>
      <c r="C803" s="1" t="s">
        <v>849</v>
      </c>
      <c r="D803" s="1">
        <v>43</v>
      </c>
      <c r="E803" s="1" t="s">
        <v>850</v>
      </c>
      <c r="H803" s="1">
        <v>27</v>
      </c>
      <c r="I803" s="1" t="s">
        <v>860</v>
      </c>
    </row>
    <row r="804" spans="1:9" ht="75" x14ac:dyDescent="0.25">
      <c r="A804" s="1">
        <v>147</v>
      </c>
      <c r="B804" s="1" t="s">
        <v>848</v>
      </c>
      <c r="C804" s="1" t="s">
        <v>849</v>
      </c>
      <c r="D804" s="1">
        <v>43</v>
      </c>
      <c r="E804" s="1" t="s">
        <v>850</v>
      </c>
      <c r="H804" s="1">
        <v>27</v>
      </c>
      <c r="I804" s="1" t="s">
        <v>861</v>
      </c>
    </row>
    <row r="805" spans="1:9" ht="135" x14ac:dyDescent="0.25">
      <c r="A805" s="1">
        <v>147</v>
      </c>
      <c r="B805" s="1" t="s">
        <v>848</v>
      </c>
      <c r="C805" s="1" t="s">
        <v>849</v>
      </c>
      <c r="D805" s="1">
        <v>43</v>
      </c>
      <c r="E805" s="1" t="s">
        <v>850</v>
      </c>
      <c r="H805" s="1">
        <v>27</v>
      </c>
      <c r="I805" s="1" t="s">
        <v>862</v>
      </c>
    </row>
    <row r="806" spans="1:9" ht="180" x14ac:dyDescent="0.25">
      <c r="A806" s="1">
        <v>147</v>
      </c>
      <c r="B806" s="1" t="s">
        <v>848</v>
      </c>
      <c r="C806" s="1" t="s">
        <v>849</v>
      </c>
      <c r="D806" s="1">
        <v>43</v>
      </c>
      <c r="E806" s="1" t="s">
        <v>850</v>
      </c>
      <c r="H806" s="1">
        <v>27</v>
      </c>
      <c r="I806" s="1" t="s">
        <v>863</v>
      </c>
    </row>
    <row r="807" spans="1:9" ht="60" x14ac:dyDescent="0.25">
      <c r="A807" s="1">
        <v>147</v>
      </c>
      <c r="B807" s="1" t="s">
        <v>848</v>
      </c>
      <c r="C807" s="1" t="s">
        <v>849</v>
      </c>
      <c r="D807" s="1">
        <v>43</v>
      </c>
      <c r="E807" s="1" t="s">
        <v>850</v>
      </c>
      <c r="H807" s="1">
        <v>27</v>
      </c>
      <c r="I807" s="1" t="s">
        <v>864</v>
      </c>
    </row>
    <row r="808" spans="1:9" ht="60" x14ac:dyDescent="0.25">
      <c r="A808" s="1">
        <v>147</v>
      </c>
      <c r="B808" s="1" t="s">
        <v>848</v>
      </c>
      <c r="C808" s="1" t="s">
        <v>849</v>
      </c>
      <c r="D808" s="1">
        <v>43</v>
      </c>
      <c r="E808" s="1" t="s">
        <v>850</v>
      </c>
      <c r="H808" s="1">
        <v>27</v>
      </c>
      <c r="I808" s="1" t="s">
        <v>865</v>
      </c>
    </row>
    <row r="809" spans="1:9" ht="60" x14ac:dyDescent="0.25">
      <c r="A809" s="1">
        <v>147</v>
      </c>
      <c r="B809" s="1" t="s">
        <v>848</v>
      </c>
      <c r="C809" s="1" t="s">
        <v>849</v>
      </c>
      <c r="D809" s="1">
        <v>43</v>
      </c>
      <c r="E809" s="1" t="s">
        <v>850</v>
      </c>
      <c r="H809" s="1">
        <v>27</v>
      </c>
      <c r="I809" s="1" t="s">
        <v>475</v>
      </c>
    </row>
    <row r="810" spans="1:9" ht="60" x14ac:dyDescent="0.25">
      <c r="A810" s="1">
        <v>147</v>
      </c>
      <c r="B810" s="1" t="s">
        <v>848</v>
      </c>
      <c r="C810" s="1" t="s">
        <v>849</v>
      </c>
      <c r="D810" s="1">
        <v>43</v>
      </c>
      <c r="E810" s="1" t="s">
        <v>850</v>
      </c>
      <c r="H810" s="1">
        <v>27</v>
      </c>
      <c r="I810" s="1" t="s">
        <v>866</v>
      </c>
    </row>
    <row r="811" spans="1:9" ht="60" x14ac:dyDescent="0.25">
      <c r="A811" s="1">
        <v>147</v>
      </c>
      <c r="B811" s="1" t="s">
        <v>848</v>
      </c>
      <c r="C811" s="1" t="s">
        <v>849</v>
      </c>
      <c r="D811" s="1">
        <v>43</v>
      </c>
      <c r="E811" s="1" t="s">
        <v>850</v>
      </c>
      <c r="H811" s="1">
        <v>27</v>
      </c>
      <c r="I811" s="1" t="s">
        <v>867</v>
      </c>
    </row>
    <row r="812" spans="1:9" ht="120" x14ac:dyDescent="0.25">
      <c r="A812" s="1">
        <v>147</v>
      </c>
      <c r="B812" s="1" t="s">
        <v>848</v>
      </c>
      <c r="C812" s="1" t="s">
        <v>849</v>
      </c>
      <c r="D812" s="1">
        <v>43</v>
      </c>
      <c r="E812" s="1" t="s">
        <v>850</v>
      </c>
      <c r="H812" s="1">
        <v>27</v>
      </c>
      <c r="I812" s="1" t="s">
        <v>868</v>
      </c>
    </row>
    <row r="813" spans="1:9" ht="60" x14ac:dyDescent="0.25">
      <c r="A813" s="1">
        <v>147</v>
      </c>
      <c r="B813" s="1" t="s">
        <v>848</v>
      </c>
      <c r="C813" s="1" t="s">
        <v>849</v>
      </c>
      <c r="D813" s="1">
        <v>43</v>
      </c>
      <c r="E813" s="1" t="s">
        <v>850</v>
      </c>
      <c r="H813" s="1">
        <v>27</v>
      </c>
      <c r="I813" s="1" t="s">
        <v>869</v>
      </c>
    </row>
    <row r="814" spans="1:9" ht="60" x14ac:dyDescent="0.25">
      <c r="A814" s="1">
        <v>147</v>
      </c>
      <c r="B814" s="1" t="s">
        <v>848</v>
      </c>
      <c r="C814" s="1" t="s">
        <v>849</v>
      </c>
      <c r="D814" s="1">
        <v>43</v>
      </c>
      <c r="E814" s="1" t="s">
        <v>850</v>
      </c>
      <c r="H814" s="1">
        <v>27</v>
      </c>
      <c r="I814" s="1" t="s">
        <v>870</v>
      </c>
    </row>
    <row r="815" spans="1:9" ht="60" x14ac:dyDescent="0.25">
      <c r="A815" s="1">
        <v>147</v>
      </c>
      <c r="B815" s="1" t="s">
        <v>848</v>
      </c>
      <c r="C815" s="1" t="s">
        <v>849</v>
      </c>
      <c r="D815" s="1">
        <v>43</v>
      </c>
      <c r="E815" s="1" t="s">
        <v>850</v>
      </c>
      <c r="H815" s="1">
        <v>27</v>
      </c>
      <c r="I815" s="1" t="s">
        <v>871</v>
      </c>
    </row>
    <row r="816" spans="1:9" ht="60" x14ac:dyDescent="0.25">
      <c r="A816" s="1">
        <v>147</v>
      </c>
      <c r="B816" s="1" t="s">
        <v>848</v>
      </c>
      <c r="C816" s="1" t="s">
        <v>849</v>
      </c>
      <c r="D816" s="1">
        <v>43</v>
      </c>
      <c r="E816" s="1" t="s">
        <v>850</v>
      </c>
      <c r="H816" s="1">
        <v>27</v>
      </c>
      <c r="I816" s="1" t="s">
        <v>872</v>
      </c>
    </row>
    <row r="817" spans="1:9" ht="75" x14ac:dyDescent="0.25">
      <c r="A817" s="1">
        <v>147</v>
      </c>
      <c r="B817" s="1" t="s">
        <v>848</v>
      </c>
      <c r="C817" s="1" t="s">
        <v>849</v>
      </c>
      <c r="D817" s="1">
        <v>43</v>
      </c>
      <c r="E817" s="1" t="s">
        <v>850</v>
      </c>
      <c r="H817" s="1">
        <v>27</v>
      </c>
      <c r="I817" s="1" t="s">
        <v>873</v>
      </c>
    </row>
    <row r="818" spans="1:9" ht="75" x14ac:dyDescent="0.25">
      <c r="A818" s="1">
        <v>148</v>
      </c>
      <c r="B818" s="1" t="s">
        <v>875</v>
      </c>
      <c r="C818" s="1" t="s">
        <v>874</v>
      </c>
      <c r="D818" s="1">
        <v>42</v>
      </c>
      <c r="E818" s="1" t="s">
        <v>876</v>
      </c>
      <c r="H818" s="1">
        <v>14</v>
      </c>
      <c r="I818" s="1" t="s">
        <v>877</v>
      </c>
    </row>
    <row r="819" spans="1:9" ht="75" x14ac:dyDescent="0.25">
      <c r="A819" s="1">
        <v>148</v>
      </c>
      <c r="B819" s="1" t="s">
        <v>875</v>
      </c>
      <c r="C819" s="1" t="s">
        <v>874</v>
      </c>
      <c r="D819" s="1">
        <v>42</v>
      </c>
      <c r="E819" s="1" t="s">
        <v>876</v>
      </c>
      <c r="H819" s="1">
        <v>14</v>
      </c>
      <c r="I819" s="1" t="s">
        <v>878</v>
      </c>
    </row>
    <row r="820" spans="1:9" ht="75" x14ac:dyDescent="0.25">
      <c r="A820" s="1">
        <v>148</v>
      </c>
      <c r="B820" s="1" t="s">
        <v>875</v>
      </c>
      <c r="C820" s="1" t="s">
        <v>874</v>
      </c>
      <c r="D820" s="1">
        <v>42</v>
      </c>
      <c r="E820" s="1" t="s">
        <v>876</v>
      </c>
      <c r="H820" s="1">
        <v>14</v>
      </c>
      <c r="I820" s="1" t="s">
        <v>879</v>
      </c>
    </row>
    <row r="821" spans="1:9" ht="75" x14ac:dyDescent="0.25">
      <c r="A821" s="1">
        <v>148</v>
      </c>
      <c r="B821" s="1" t="s">
        <v>875</v>
      </c>
      <c r="C821" s="1" t="s">
        <v>874</v>
      </c>
      <c r="D821" s="1">
        <v>42</v>
      </c>
      <c r="E821" s="1" t="s">
        <v>876</v>
      </c>
      <c r="H821" s="1">
        <v>14</v>
      </c>
      <c r="I821" s="1" t="s">
        <v>880</v>
      </c>
    </row>
    <row r="822" spans="1:9" ht="90" x14ac:dyDescent="0.25">
      <c r="A822" s="1">
        <v>148</v>
      </c>
      <c r="B822" s="1" t="s">
        <v>875</v>
      </c>
      <c r="C822" s="1" t="s">
        <v>874</v>
      </c>
      <c r="D822" s="1">
        <v>42</v>
      </c>
      <c r="E822" s="1" t="s">
        <v>876</v>
      </c>
      <c r="H822" s="1">
        <v>14</v>
      </c>
      <c r="I822" s="1" t="s">
        <v>881</v>
      </c>
    </row>
    <row r="823" spans="1:9" ht="150" x14ac:dyDescent="0.25">
      <c r="A823" s="1">
        <v>148</v>
      </c>
      <c r="B823" s="1" t="s">
        <v>875</v>
      </c>
      <c r="C823" s="1" t="s">
        <v>874</v>
      </c>
      <c r="D823" s="1">
        <v>42</v>
      </c>
      <c r="E823" s="1" t="s">
        <v>876</v>
      </c>
      <c r="H823" s="1">
        <v>14</v>
      </c>
      <c r="I823" s="1" t="s">
        <v>882</v>
      </c>
    </row>
    <row r="824" spans="1:9" ht="135" x14ac:dyDescent="0.25">
      <c r="A824" s="1">
        <v>148</v>
      </c>
      <c r="B824" s="1" t="s">
        <v>875</v>
      </c>
      <c r="C824" s="1" t="s">
        <v>874</v>
      </c>
      <c r="D824" s="1">
        <v>42</v>
      </c>
      <c r="E824" s="1" t="s">
        <v>876</v>
      </c>
      <c r="H824" s="1">
        <v>14</v>
      </c>
      <c r="I824" s="1" t="s">
        <v>883</v>
      </c>
    </row>
    <row r="825" spans="1:9" ht="75" x14ac:dyDescent="0.25">
      <c r="A825" s="1">
        <v>148</v>
      </c>
      <c r="B825" s="1" t="s">
        <v>875</v>
      </c>
      <c r="C825" s="1" t="s">
        <v>874</v>
      </c>
      <c r="D825" s="1">
        <v>42</v>
      </c>
      <c r="E825" s="1" t="s">
        <v>876</v>
      </c>
      <c r="H825" s="1">
        <v>14</v>
      </c>
      <c r="I825" s="1" t="s">
        <v>884</v>
      </c>
    </row>
    <row r="826" spans="1:9" ht="90" x14ac:dyDescent="0.25">
      <c r="A826" s="1">
        <v>148</v>
      </c>
      <c r="B826" s="1" t="s">
        <v>875</v>
      </c>
      <c r="C826" s="1" t="s">
        <v>874</v>
      </c>
      <c r="D826" s="1">
        <v>42</v>
      </c>
      <c r="E826" s="1" t="s">
        <v>876</v>
      </c>
      <c r="H826" s="1">
        <v>14</v>
      </c>
      <c r="I826" s="1" t="s">
        <v>885</v>
      </c>
    </row>
    <row r="827" spans="1:9" ht="135" x14ac:dyDescent="0.25">
      <c r="A827" s="1">
        <v>148</v>
      </c>
      <c r="B827" s="1" t="s">
        <v>875</v>
      </c>
      <c r="C827" s="1" t="s">
        <v>874</v>
      </c>
      <c r="D827" s="1">
        <v>42</v>
      </c>
      <c r="E827" s="1" t="s">
        <v>876</v>
      </c>
      <c r="H827" s="1">
        <v>14</v>
      </c>
      <c r="I827" s="1" t="s">
        <v>886</v>
      </c>
    </row>
    <row r="828" spans="1:9" ht="90" x14ac:dyDescent="0.25">
      <c r="A828" s="1">
        <v>148</v>
      </c>
      <c r="B828" s="1" t="s">
        <v>875</v>
      </c>
      <c r="C828" s="1" t="s">
        <v>874</v>
      </c>
      <c r="D828" s="1">
        <v>42</v>
      </c>
      <c r="E828" s="1" t="s">
        <v>876</v>
      </c>
      <c r="H828" s="1">
        <v>14</v>
      </c>
      <c r="I828" s="1" t="s">
        <v>887</v>
      </c>
    </row>
    <row r="829" spans="1:9" ht="75" x14ac:dyDescent="0.25">
      <c r="A829" s="1">
        <v>148</v>
      </c>
      <c r="B829" s="1" t="s">
        <v>875</v>
      </c>
      <c r="C829" s="1" t="s">
        <v>874</v>
      </c>
      <c r="D829" s="1">
        <v>42</v>
      </c>
      <c r="E829" s="1" t="s">
        <v>876</v>
      </c>
      <c r="H829" s="1">
        <v>14</v>
      </c>
      <c r="I829" s="1" t="s">
        <v>888</v>
      </c>
    </row>
    <row r="830" spans="1:9" ht="75" x14ac:dyDescent="0.25">
      <c r="A830" s="1">
        <v>148</v>
      </c>
      <c r="B830" s="1" t="s">
        <v>875</v>
      </c>
      <c r="C830" s="1" t="s">
        <v>874</v>
      </c>
      <c r="D830" s="1">
        <v>42</v>
      </c>
      <c r="E830" s="1" t="s">
        <v>876</v>
      </c>
      <c r="H830" s="1">
        <v>14</v>
      </c>
      <c r="I830" s="1" t="s">
        <v>889</v>
      </c>
    </row>
    <row r="831" spans="1:9" ht="120" x14ac:dyDescent="0.25">
      <c r="A831" s="1">
        <v>148</v>
      </c>
      <c r="B831" s="1" t="s">
        <v>875</v>
      </c>
      <c r="C831" s="1" t="s">
        <v>874</v>
      </c>
      <c r="D831" s="1">
        <v>42</v>
      </c>
      <c r="E831" s="1" t="s">
        <v>876</v>
      </c>
      <c r="H831" s="1">
        <v>14</v>
      </c>
      <c r="I831" s="1" t="s">
        <v>890</v>
      </c>
    </row>
    <row r="832" spans="1:9" ht="75" x14ac:dyDescent="0.25">
      <c r="A832" s="1">
        <v>149</v>
      </c>
      <c r="B832" s="1" t="s">
        <v>891</v>
      </c>
      <c r="C832" s="1">
        <v>116</v>
      </c>
      <c r="D832" s="1">
        <v>38</v>
      </c>
      <c r="E832" s="1" t="s">
        <v>37</v>
      </c>
      <c r="H832" s="1">
        <v>2</v>
      </c>
      <c r="I832" s="1" t="s">
        <v>892</v>
      </c>
    </row>
    <row r="833" spans="1:9" ht="75" x14ac:dyDescent="0.25">
      <c r="A833" s="1">
        <v>149</v>
      </c>
      <c r="B833" s="1" t="s">
        <v>891</v>
      </c>
      <c r="C833" s="1">
        <v>116</v>
      </c>
      <c r="D833" s="1">
        <v>38</v>
      </c>
      <c r="E833" s="1" t="s">
        <v>37</v>
      </c>
      <c r="H833" s="1">
        <v>2</v>
      </c>
      <c r="I833" s="1" t="s">
        <v>893</v>
      </c>
    </row>
    <row r="834" spans="1:9" ht="30" x14ac:dyDescent="0.25">
      <c r="A834" s="1">
        <v>150</v>
      </c>
      <c r="B834" s="1" t="s">
        <v>894</v>
      </c>
      <c r="C834" s="1">
        <v>116</v>
      </c>
      <c r="D834" s="1">
        <v>37</v>
      </c>
      <c r="E834" s="1" t="s">
        <v>896</v>
      </c>
      <c r="H834" s="1">
        <v>1</v>
      </c>
      <c r="I834" s="1" t="s">
        <v>895</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9:M33"/>
  <sheetViews>
    <sheetView workbookViewId="0">
      <selection activeCell="P27" sqref="P27"/>
    </sheetView>
  </sheetViews>
  <sheetFormatPr defaultRowHeight="15" x14ac:dyDescent="0.25"/>
  <cols>
    <col min="9" max="9" width="10.140625" bestFit="1" customWidth="1"/>
  </cols>
  <sheetData>
    <row r="19" spans="9:13" x14ac:dyDescent="0.25">
      <c r="K19" t="s">
        <v>1104</v>
      </c>
      <c r="L19" t="s">
        <v>1105</v>
      </c>
      <c r="M19" t="s">
        <v>994</v>
      </c>
    </row>
    <row r="20" spans="9:13" x14ac:dyDescent="0.25">
      <c r="I20" t="s">
        <v>1088</v>
      </c>
      <c r="J20">
        <f>J21-SUM(J22:J33)</f>
        <v>0</v>
      </c>
    </row>
    <row r="21" spans="9:13" x14ac:dyDescent="0.25">
      <c r="I21" t="s">
        <v>1089</v>
      </c>
      <c r="J21">
        <f>L21-K21+1</f>
        <v>732</v>
      </c>
      <c r="K21">
        <v>60</v>
      </c>
      <c r="L21">
        <v>791</v>
      </c>
      <c r="M21" s="7">
        <f>SUM(M22:M33)</f>
        <v>1</v>
      </c>
    </row>
    <row r="22" spans="9:13" x14ac:dyDescent="0.25">
      <c r="I22" s="6">
        <v>42465</v>
      </c>
      <c r="J22">
        <f>L22-K22+1</f>
        <v>12</v>
      </c>
      <c r="K22">
        <v>60</v>
      </c>
      <c r="L22">
        <v>71</v>
      </c>
      <c r="M22" s="7">
        <f>J22/$J$21</f>
        <v>1.6393442622950821E-2</v>
      </c>
    </row>
    <row r="23" spans="9:13" x14ac:dyDescent="0.25">
      <c r="I23" s="6">
        <v>42466</v>
      </c>
      <c r="J23">
        <f t="shared" ref="J23:J33" si="0">L23-K23+1</f>
        <v>262</v>
      </c>
      <c r="K23">
        <v>72</v>
      </c>
      <c r="L23">
        <v>333</v>
      </c>
      <c r="M23" s="7">
        <f t="shared" ref="M23:M33" si="1">J23/$J$21</f>
        <v>0.35792349726775957</v>
      </c>
    </row>
    <row r="24" spans="9:13" x14ac:dyDescent="0.25">
      <c r="I24" s="6">
        <v>42467</v>
      </c>
      <c r="J24" s="8">
        <f t="shared" si="0"/>
        <v>6</v>
      </c>
      <c r="K24" s="9">
        <v>334</v>
      </c>
      <c r="L24" s="10">
        <v>339</v>
      </c>
      <c r="M24" s="7">
        <f t="shared" si="1"/>
        <v>8.1967213114754103E-3</v>
      </c>
    </row>
    <row r="25" spans="9:13" x14ac:dyDescent="0.25">
      <c r="I25" s="6">
        <v>42468</v>
      </c>
      <c r="J25">
        <f>L25-K25+1</f>
        <v>0</v>
      </c>
      <c r="K25">
        <v>1</v>
      </c>
      <c r="M25" s="7">
        <f t="shared" si="1"/>
        <v>0</v>
      </c>
    </row>
    <row r="26" spans="9:13" x14ac:dyDescent="0.25">
      <c r="I26" s="6">
        <v>42469</v>
      </c>
      <c r="J26">
        <f>L26-K26+1</f>
        <v>37</v>
      </c>
      <c r="K26">
        <v>340</v>
      </c>
      <c r="L26">
        <v>376</v>
      </c>
      <c r="M26" s="7">
        <f t="shared" si="1"/>
        <v>5.0546448087431695E-2</v>
      </c>
    </row>
    <row r="27" spans="9:13" x14ac:dyDescent="0.25">
      <c r="I27" s="6">
        <v>42470</v>
      </c>
      <c r="J27">
        <f>L27-K27+1</f>
        <v>0</v>
      </c>
      <c r="K27">
        <v>1</v>
      </c>
      <c r="M27" s="7">
        <f t="shared" si="1"/>
        <v>0</v>
      </c>
    </row>
    <row r="28" spans="9:13" x14ac:dyDescent="0.25">
      <c r="I28" s="6">
        <v>42471</v>
      </c>
      <c r="J28">
        <f>L28-K28+1</f>
        <v>77</v>
      </c>
      <c r="K28">
        <v>377</v>
      </c>
      <c r="L28">
        <v>453</v>
      </c>
      <c r="M28" s="7">
        <f t="shared" si="1"/>
        <v>0.1051912568306011</v>
      </c>
    </row>
    <row r="29" spans="9:13" x14ac:dyDescent="0.25">
      <c r="I29" s="6">
        <v>42472</v>
      </c>
      <c r="J29">
        <f t="shared" si="0"/>
        <v>230</v>
      </c>
      <c r="K29">
        <v>454</v>
      </c>
      <c r="L29">
        <v>683</v>
      </c>
      <c r="M29" s="7">
        <f t="shared" si="1"/>
        <v>0.31420765027322406</v>
      </c>
    </row>
    <row r="30" spans="9:13" x14ac:dyDescent="0.25">
      <c r="I30" s="6">
        <v>42473</v>
      </c>
      <c r="J30">
        <f t="shared" si="0"/>
        <v>108</v>
      </c>
      <c r="K30">
        <v>684</v>
      </c>
      <c r="L30">
        <v>791</v>
      </c>
      <c r="M30" s="7">
        <f t="shared" si="1"/>
        <v>0.14754098360655737</v>
      </c>
    </row>
    <row r="31" spans="9:13" x14ac:dyDescent="0.25">
      <c r="I31" s="6">
        <v>42474</v>
      </c>
      <c r="J31">
        <f t="shared" si="0"/>
        <v>0</v>
      </c>
      <c r="K31">
        <v>1</v>
      </c>
      <c r="M31" s="7">
        <f t="shared" si="1"/>
        <v>0</v>
      </c>
    </row>
    <row r="32" spans="9:13" x14ac:dyDescent="0.25">
      <c r="I32" s="6">
        <v>42475</v>
      </c>
      <c r="J32">
        <f t="shared" si="0"/>
        <v>0</v>
      </c>
      <c r="K32">
        <v>1</v>
      </c>
      <c r="M32" s="7">
        <f t="shared" si="1"/>
        <v>0</v>
      </c>
    </row>
    <row r="33" spans="9:13" x14ac:dyDescent="0.25">
      <c r="I33" s="6">
        <v>42476</v>
      </c>
      <c r="J33">
        <f t="shared" si="0"/>
        <v>0</v>
      </c>
      <c r="K33">
        <v>1</v>
      </c>
      <c r="M33" s="7">
        <f t="shared" si="1"/>
        <v>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2</vt:i4>
      </vt:variant>
    </vt:vector>
  </HeadingPairs>
  <TitlesOfParts>
    <vt:vector size="2" baseType="lpstr">
      <vt:lpstr>List1</vt:lpstr>
      <vt:lpstr>List2</vt:lpstr>
    </vt:vector>
  </TitlesOfParts>
  <Company>Masarykova univerzita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Anestis Karasaridis</dc:creator>
  <cp:lastModifiedBy>Anestis Karasaridis</cp:lastModifiedBy>
  <dcterms:created xsi:type="dcterms:W3CDTF">2017-03-02T19:47:24Z</dcterms:created>
  <dcterms:modified xsi:type="dcterms:W3CDTF">2017-12-05T19:24:12Z</dcterms:modified>
</cp:coreProperties>
</file>