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09f53ccee2830e/Documents/"/>
    </mc:Choice>
  </mc:AlternateContent>
  <xr:revisionPtr revIDLastSave="382" documentId="8_{99EC547F-F03F-4AB2-BF53-8C9699670C0F}" xr6:coauthVersionLast="47" xr6:coauthVersionMax="47" xr10:uidLastSave="{0D6E3AA8-DF00-4E4E-855D-5D8C60309A61}"/>
  <bookViews>
    <workbookView xWindow="-108" yWindow="-108" windowWidth="23256" windowHeight="12456" xr2:uid="{DB58D401-AF74-4518-B65F-24A3359F77C2}"/>
  </bookViews>
  <sheets>
    <sheet name="Data " sheetId="3" r:id="rId1"/>
    <sheet name="Responses " sheetId="1" r:id="rId2"/>
    <sheet name="Formul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" l="1"/>
  <c r="D15" i="2"/>
  <c r="D9" i="2"/>
  <c r="D6" i="2"/>
  <c r="G103" i="1"/>
  <c r="E103" i="1"/>
  <c r="F103" i="1"/>
  <c r="H103" i="1"/>
</calcChain>
</file>

<file path=xl/sharedStrings.xml><?xml version="1.0" encoding="utf-8"?>
<sst xmlns="http://schemas.openxmlformats.org/spreadsheetml/2006/main" count="843" uniqueCount="46">
  <si>
    <t>key_resp.keys</t>
  </si>
  <si>
    <t>down</t>
  </si>
  <si>
    <t>up</t>
  </si>
  <si>
    <t>key_resp.corr</t>
  </si>
  <si>
    <t>tilt</t>
  </si>
  <si>
    <t xml:space="preserve">hit </t>
  </si>
  <si>
    <t xml:space="preserve">miss </t>
  </si>
  <si>
    <t xml:space="preserve">false alarm </t>
  </si>
  <si>
    <t xml:space="preserve">correct reject </t>
  </si>
  <si>
    <t>hit</t>
  </si>
  <si>
    <t>miss</t>
  </si>
  <si>
    <t xml:space="preserve">correct rejection </t>
  </si>
  <si>
    <t>d-prime</t>
  </si>
  <si>
    <t xml:space="preserve">Total = </t>
  </si>
  <si>
    <t>Proportion of Hits</t>
  </si>
  <si>
    <t>Hit/(Hit+Miss)</t>
  </si>
  <si>
    <t>Proportion of False Alarms</t>
  </si>
  <si>
    <t>False Alarm/(False Alarm + Correct Rejection)</t>
  </si>
  <si>
    <t>z(prop hit) - z(prop fa)</t>
  </si>
  <si>
    <t xml:space="preserve">criterion(c) </t>
  </si>
  <si>
    <t>c = -((z(prop hit) + z(prop fa))/2)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</si>
  <si>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</si>
  <si>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</si>
  <si>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</si>
  <si>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</si>
  <si>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</si>
  <si>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</si>
  <si>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</si>
  <si>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</si>
  <si>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</si>
  <si>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</si>
  <si>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</si>
  <si>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</si>
  <si>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</si>
  <si>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</si>
  <si>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</si>
  <si>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</si>
  <si>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</si>
  <si>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</si>
  <si>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</si>
  <si>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</si>
  <si>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None</t>
  </si>
  <si>
    <t>2024-09-14_08h42.53.712</t>
  </si>
  <si>
    <t>signal detection task</t>
  </si>
  <si>
    <t>2024.1.5</t>
  </si>
  <si>
    <t>2024-09-14 08h42.59.221761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</si>
</sst>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5" applyNumberFormat="0" applyAlignment="0" applyProtection="0"/>
    <xf numFmtId="0" fontId="8" fillId="6" borderId="6" applyNumberFormat="0" applyAlignment="0" applyProtection="0"/>
    <xf numFmtId="0" fontId="9" fillId="6" borderId="5" applyNumberFormat="0" applyAlignment="0" applyProtection="0"/>
    <xf numFmtId="0" fontId="10" fillId="0" borderId="7" applyNumberFormat="0" applyFill="0" applyAlignment="0" applyProtection="0"/>
    <xf numFmtId="0" fontId="11" fillId="7" borderId="8" applyNumberFormat="0" applyAlignment="0" applyProtection="0"/>
    <xf numFmtId="0" fontId="12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3" borderId="0" xfId="0" applyFill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/>
    <xf numFmtId="0" fontId="1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322A4FB3-86FD-42C2-B277-1DDD0567A025}"/>
    <cellStyle name="60% - Accent2 2" xfId="37" xr:uid="{F6BC7D5F-EF40-4323-8E61-DF83FE06973D}"/>
    <cellStyle name="60% - Accent3 2" xfId="38" xr:uid="{22FE0809-12E8-4B17-B8E1-3F2E935590A0}"/>
    <cellStyle name="60% - Accent4 2" xfId="39" xr:uid="{45C6CACC-8AA2-4992-9702-98F63854ED9F}"/>
    <cellStyle name="60% - Accent5 2" xfId="40" xr:uid="{0839886A-59A4-4626-9ED1-A7CC6275BCCE}"/>
    <cellStyle name="60% - Accent6 2" xfId="41" xr:uid="{466537B0-6C21-4EFE-893A-D30AD763F97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41C6C4BF-111B-4A75-B5AD-2AF4F46078AF}"/>
    <cellStyle name="Normal" xfId="0" builtinId="0"/>
    <cellStyle name="Note" xfId="13" builtinId="10" customBuiltin="1"/>
    <cellStyle name="Output" xfId="8" builtinId="21" customBuiltin="1"/>
    <cellStyle name="Title 2" xfId="34" xr:uid="{49DA586C-3FE9-48B3-AE5D-19E731E98AD3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ED58-4822-466B-8514-3D0932E7479D}">
  <dimension ref="A1:Z101"/>
  <sheetViews>
    <sheetView tabSelected="1" workbookViewId="0">
      <selection activeCell="B105" sqref="B105"/>
    </sheetView>
  </sheetViews>
  <sheetFormatPr defaultRowHeight="14.4" x14ac:dyDescent="0.3"/>
  <sheetData>
    <row r="1" spans="1:26" x14ac:dyDescent="0.3">
      <c r="A1" s="15" t="s">
        <v>21</v>
      </c>
      <c r="B1" s="15" t="s">
        <v>22</v>
      </c>
      <c r="C1" s="15" t="s">
        <v>23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30</v>
      </c>
      <c r="K1" s="15" t="s">
        <v>31</v>
      </c>
      <c r="L1" s="15" t="s">
        <v>0</v>
      </c>
      <c r="M1" s="15" t="s">
        <v>3</v>
      </c>
      <c r="N1" s="15" t="s">
        <v>32</v>
      </c>
      <c r="O1" s="15" t="s">
        <v>33</v>
      </c>
      <c r="P1" s="15" t="s">
        <v>4</v>
      </c>
      <c r="Q1" s="15" t="s">
        <v>34</v>
      </c>
      <c r="R1" s="15" t="s">
        <v>35</v>
      </c>
      <c r="S1" s="15" t="s">
        <v>36</v>
      </c>
      <c r="T1" s="15" t="s">
        <v>37</v>
      </c>
      <c r="U1" s="15" t="s">
        <v>38</v>
      </c>
      <c r="V1" s="15" t="s">
        <v>39</v>
      </c>
      <c r="W1" s="15" t="s">
        <v>40</v>
      </c>
      <c r="X1" s="15"/>
      <c r="Y1" s="15"/>
      <c r="Z1" s="15"/>
    </row>
    <row r="2" spans="1:26" x14ac:dyDescent="0.3">
      <c r="A2" s="15">
        <v>0</v>
      </c>
      <c r="B2" s="15">
        <v>0</v>
      </c>
      <c r="C2" s="15">
        <v>0</v>
      </c>
      <c r="D2" s="15">
        <v>0</v>
      </c>
      <c r="E2" s="15">
        <v>2.2572100016986899E-2</v>
      </c>
      <c r="F2" s="15"/>
      <c r="G2" s="15">
        <v>9.7491000196896493E-3</v>
      </c>
      <c r="H2" s="15">
        <v>2.2572100016986899E-2</v>
      </c>
      <c r="I2" s="15">
        <v>1.02143730001989</v>
      </c>
      <c r="J2" s="15">
        <v>1.03851730001042</v>
      </c>
      <c r="K2" s="15">
        <v>2.19612960002268</v>
      </c>
      <c r="L2" s="15" t="s">
        <v>1</v>
      </c>
      <c r="M2" s="15">
        <v>1</v>
      </c>
      <c r="N2" s="15">
        <v>1.1547214000020101</v>
      </c>
      <c r="O2" s="15" t="s">
        <v>41</v>
      </c>
      <c r="P2" s="15">
        <v>-3</v>
      </c>
      <c r="Q2" s="15">
        <v>845242</v>
      </c>
      <c r="R2" s="15">
        <v>1</v>
      </c>
      <c r="S2" s="15" t="s">
        <v>42</v>
      </c>
      <c r="T2" s="15" t="s">
        <v>43</v>
      </c>
      <c r="U2" s="15" t="s">
        <v>44</v>
      </c>
      <c r="V2" s="15" t="s">
        <v>41</v>
      </c>
      <c r="W2" s="15" t="s">
        <v>45</v>
      </c>
      <c r="X2" s="15"/>
      <c r="Y2" s="15"/>
      <c r="Z2" s="15"/>
    </row>
    <row r="3" spans="1:26" x14ac:dyDescent="0.3">
      <c r="A3" s="15">
        <v>1</v>
      </c>
      <c r="B3" s="15">
        <v>0</v>
      </c>
      <c r="C3" s="15">
        <v>1</v>
      </c>
      <c r="D3" s="15">
        <v>0</v>
      </c>
      <c r="E3" s="15">
        <v>2.2045616000250399</v>
      </c>
      <c r="F3" s="15"/>
      <c r="G3" s="15">
        <v>2.1977607000153498</v>
      </c>
      <c r="H3" s="15">
        <v>2.2045616000250399</v>
      </c>
      <c r="I3" s="15">
        <v>3.2037941000016801</v>
      </c>
      <c r="J3" s="15">
        <v>3.2037941000016801</v>
      </c>
      <c r="K3" s="15">
        <v>4.1898476000060301</v>
      </c>
      <c r="L3" s="15" t="s">
        <v>1</v>
      </c>
      <c r="M3" s="15">
        <v>0</v>
      </c>
      <c r="N3" s="15">
        <v>0.97356750001199499</v>
      </c>
      <c r="O3" s="15" t="s">
        <v>41</v>
      </c>
      <c r="P3" s="15">
        <v>0</v>
      </c>
      <c r="Q3" s="15">
        <v>845242</v>
      </c>
      <c r="R3" s="15">
        <v>1</v>
      </c>
      <c r="S3" s="15" t="s">
        <v>42</v>
      </c>
      <c r="T3" s="15" t="s">
        <v>43</v>
      </c>
      <c r="U3" s="15" t="s">
        <v>44</v>
      </c>
      <c r="V3" s="15" t="s">
        <v>41</v>
      </c>
      <c r="W3" s="15" t="s">
        <v>45</v>
      </c>
      <c r="X3" s="15"/>
      <c r="Y3" s="15"/>
      <c r="Z3" s="15"/>
    </row>
    <row r="4" spans="1:26" x14ac:dyDescent="0.3">
      <c r="A4" s="15">
        <v>2</v>
      </c>
      <c r="B4" s="15">
        <v>0</v>
      </c>
      <c r="C4" s="15">
        <v>2</v>
      </c>
      <c r="D4" s="15">
        <v>0</v>
      </c>
      <c r="E4" s="15">
        <v>4.2034609000256697</v>
      </c>
      <c r="F4" s="15"/>
      <c r="G4" s="15">
        <v>4.1909949000109901</v>
      </c>
      <c r="H4" s="15">
        <v>4.2034609000256697</v>
      </c>
      <c r="I4" s="15">
        <v>5.2027690000250004</v>
      </c>
      <c r="J4" s="15">
        <v>5.2027690000250004</v>
      </c>
      <c r="K4" s="15">
        <v>6.2881767000071704</v>
      </c>
      <c r="L4" s="15" t="s">
        <v>2</v>
      </c>
      <c r="M4" s="15">
        <v>1</v>
      </c>
      <c r="N4" s="15">
        <v>1.0793042000150299</v>
      </c>
      <c r="O4" s="15" t="s">
        <v>41</v>
      </c>
      <c r="P4" s="15">
        <v>0</v>
      </c>
      <c r="Q4" s="15">
        <v>845242</v>
      </c>
      <c r="R4" s="15">
        <v>1</v>
      </c>
      <c r="S4" s="15" t="s">
        <v>42</v>
      </c>
      <c r="T4" s="15" t="s">
        <v>43</v>
      </c>
      <c r="U4" s="15" t="s">
        <v>44</v>
      </c>
      <c r="V4" s="15" t="s">
        <v>41</v>
      </c>
      <c r="W4" s="15" t="s">
        <v>45</v>
      </c>
      <c r="X4" s="15"/>
      <c r="Y4" s="15"/>
      <c r="Z4" s="15"/>
    </row>
    <row r="5" spans="1:26" x14ac:dyDescent="0.3">
      <c r="A5" s="15">
        <v>3</v>
      </c>
      <c r="B5" s="15">
        <v>0</v>
      </c>
      <c r="C5" s="15">
        <v>3</v>
      </c>
      <c r="D5" s="15">
        <v>0</v>
      </c>
      <c r="E5" s="15">
        <v>6.3021194000029901</v>
      </c>
      <c r="F5" s="15"/>
      <c r="G5" s="15">
        <v>6.28935190002084</v>
      </c>
      <c r="H5" s="15">
        <v>6.3021194000029901</v>
      </c>
      <c r="I5" s="15">
        <v>7.3010333999991399</v>
      </c>
      <c r="J5" s="15">
        <v>7.3010333999991399</v>
      </c>
      <c r="K5" s="15">
        <v>8.0880563000100594</v>
      </c>
      <c r="L5" s="15" t="s">
        <v>2</v>
      </c>
      <c r="M5" s="15">
        <v>1</v>
      </c>
      <c r="N5" s="15">
        <v>0.78385140001773801</v>
      </c>
      <c r="O5" s="15" t="s">
        <v>41</v>
      </c>
      <c r="P5" s="15">
        <v>0</v>
      </c>
      <c r="Q5" s="15">
        <v>845242</v>
      </c>
      <c r="R5" s="15">
        <v>1</v>
      </c>
      <c r="S5" s="15" t="s">
        <v>42</v>
      </c>
      <c r="T5" s="15" t="s">
        <v>43</v>
      </c>
      <c r="U5" s="15" t="s">
        <v>44</v>
      </c>
      <c r="V5" s="15" t="s">
        <v>41</v>
      </c>
      <c r="W5" s="15" t="s">
        <v>45</v>
      </c>
      <c r="X5" s="15"/>
      <c r="Y5" s="15"/>
      <c r="Z5" s="15"/>
    </row>
    <row r="6" spans="1:26" x14ac:dyDescent="0.3">
      <c r="A6" s="15">
        <v>4</v>
      </c>
      <c r="B6" s="15">
        <v>0</v>
      </c>
      <c r="C6" s="15">
        <v>4</v>
      </c>
      <c r="D6" s="15">
        <v>0</v>
      </c>
      <c r="E6" s="15">
        <v>8.1006746000202803</v>
      </c>
      <c r="F6" s="15"/>
      <c r="G6" s="15">
        <v>8.0891681000066402</v>
      </c>
      <c r="H6" s="15">
        <v>8.1006746000202803</v>
      </c>
      <c r="I6" s="15">
        <v>9.1006925000110606</v>
      </c>
      <c r="J6" s="15">
        <v>9.1006925000110606</v>
      </c>
      <c r="K6" s="15">
        <v>9.8868969000177405</v>
      </c>
      <c r="L6" s="15" t="s">
        <v>1</v>
      </c>
      <c r="M6" s="15">
        <v>1</v>
      </c>
      <c r="N6" s="15">
        <v>0.77983439998934001</v>
      </c>
      <c r="O6" s="15" t="s">
        <v>41</v>
      </c>
      <c r="P6" s="15">
        <v>-5</v>
      </c>
      <c r="Q6" s="15">
        <v>845242</v>
      </c>
      <c r="R6" s="15">
        <v>1</v>
      </c>
      <c r="S6" s="15" t="s">
        <v>42</v>
      </c>
      <c r="T6" s="15" t="s">
        <v>43</v>
      </c>
      <c r="U6" s="15" t="s">
        <v>44</v>
      </c>
      <c r="V6" s="15" t="s">
        <v>41</v>
      </c>
      <c r="W6" s="15" t="s">
        <v>45</v>
      </c>
      <c r="X6" s="15"/>
      <c r="Y6" s="15"/>
      <c r="Z6" s="15"/>
    </row>
    <row r="7" spans="1:26" x14ac:dyDescent="0.3">
      <c r="A7" s="15">
        <v>5</v>
      </c>
      <c r="B7" s="15">
        <v>0</v>
      </c>
      <c r="C7" s="15">
        <v>5</v>
      </c>
      <c r="D7" s="15">
        <v>0</v>
      </c>
      <c r="E7" s="15">
        <v>9.9000298000173608</v>
      </c>
      <c r="F7" s="15"/>
      <c r="G7" s="15">
        <v>9.8883633000077609</v>
      </c>
      <c r="H7" s="15">
        <v>9.9000298000173608</v>
      </c>
      <c r="I7" s="15">
        <v>10.899421900016</v>
      </c>
      <c r="J7" s="15">
        <v>10.899421900016</v>
      </c>
      <c r="K7" s="15">
        <v>11.969681600021399</v>
      </c>
      <c r="L7" s="15" t="s">
        <v>2</v>
      </c>
      <c r="M7" s="15">
        <v>1</v>
      </c>
      <c r="N7" s="15">
        <v>1.0669739999866501</v>
      </c>
      <c r="O7" s="15" t="s">
        <v>41</v>
      </c>
      <c r="P7" s="15">
        <v>0</v>
      </c>
      <c r="Q7" s="15">
        <v>845242</v>
      </c>
      <c r="R7" s="15">
        <v>1</v>
      </c>
      <c r="S7" s="15" t="s">
        <v>42</v>
      </c>
      <c r="T7" s="15" t="s">
        <v>43</v>
      </c>
      <c r="U7" s="15" t="s">
        <v>44</v>
      </c>
      <c r="V7" s="15" t="s">
        <v>41</v>
      </c>
      <c r="W7" s="15" t="s">
        <v>45</v>
      </c>
      <c r="X7" s="15"/>
      <c r="Y7" s="15"/>
      <c r="Z7" s="15"/>
    </row>
    <row r="8" spans="1:26" x14ac:dyDescent="0.3">
      <c r="A8" s="15">
        <v>6</v>
      </c>
      <c r="B8" s="15">
        <v>0</v>
      </c>
      <c r="C8" s="15">
        <v>6</v>
      </c>
      <c r="D8" s="15">
        <v>0</v>
      </c>
      <c r="E8" s="15">
        <v>11.9818772000144</v>
      </c>
      <c r="F8" s="15"/>
      <c r="G8" s="15">
        <v>11.9709187000116</v>
      </c>
      <c r="H8" s="15">
        <v>11.9818772000144</v>
      </c>
      <c r="I8" s="15">
        <v>12.980974700010799</v>
      </c>
      <c r="J8" s="15">
        <v>12.980974700010799</v>
      </c>
      <c r="K8" s="15">
        <v>13.767475100001301</v>
      </c>
      <c r="L8" s="15" t="s">
        <v>1</v>
      </c>
      <c r="M8" s="15">
        <v>1</v>
      </c>
      <c r="N8" s="15">
        <v>0.77624550001928505</v>
      </c>
      <c r="O8" s="15" t="s">
        <v>41</v>
      </c>
      <c r="P8" s="15">
        <v>-4</v>
      </c>
      <c r="Q8" s="15">
        <v>845242</v>
      </c>
      <c r="R8" s="15">
        <v>1</v>
      </c>
      <c r="S8" s="15" t="s">
        <v>42</v>
      </c>
      <c r="T8" s="15" t="s">
        <v>43</v>
      </c>
      <c r="U8" s="15" t="s">
        <v>44</v>
      </c>
      <c r="V8" s="15" t="s">
        <v>41</v>
      </c>
      <c r="W8" s="15" t="s">
        <v>45</v>
      </c>
      <c r="X8" s="15"/>
      <c r="Y8" s="15"/>
      <c r="Z8" s="15"/>
    </row>
    <row r="9" spans="1:26" x14ac:dyDescent="0.3">
      <c r="A9" s="15">
        <v>7</v>
      </c>
      <c r="B9" s="15">
        <v>0</v>
      </c>
      <c r="C9" s="15">
        <v>7</v>
      </c>
      <c r="D9" s="15">
        <v>0</v>
      </c>
      <c r="E9" s="15">
        <v>13.7806201000057</v>
      </c>
      <c r="F9" s="15"/>
      <c r="G9" s="15">
        <v>13.768541700002899</v>
      </c>
      <c r="H9" s="15">
        <v>13.7806201000057</v>
      </c>
      <c r="I9" s="15">
        <v>14.780938400013801</v>
      </c>
      <c r="J9" s="15">
        <v>14.780938400013801</v>
      </c>
      <c r="K9" s="15">
        <v>15.6210761000111</v>
      </c>
      <c r="L9" s="15" t="s">
        <v>1</v>
      </c>
      <c r="M9" s="15">
        <v>1</v>
      </c>
      <c r="N9" s="15">
        <v>0.82393610000144601</v>
      </c>
      <c r="O9" s="15" t="s">
        <v>41</v>
      </c>
      <c r="P9" s="15">
        <v>-3</v>
      </c>
      <c r="Q9" s="15">
        <v>845242</v>
      </c>
      <c r="R9" s="15">
        <v>1</v>
      </c>
      <c r="S9" s="15" t="s">
        <v>42</v>
      </c>
      <c r="T9" s="15" t="s">
        <v>43</v>
      </c>
      <c r="U9" s="15" t="s">
        <v>44</v>
      </c>
      <c r="V9" s="15" t="s">
        <v>41</v>
      </c>
      <c r="W9" s="15" t="s">
        <v>45</v>
      </c>
      <c r="X9" s="15"/>
      <c r="Y9" s="15"/>
      <c r="Z9" s="15"/>
    </row>
    <row r="10" spans="1:26" x14ac:dyDescent="0.3">
      <c r="A10" s="15">
        <v>8</v>
      </c>
      <c r="B10" s="15">
        <v>0</v>
      </c>
      <c r="C10" s="15">
        <v>8</v>
      </c>
      <c r="D10" s="15">
        <v>0</v>
      </c>
      <c r="E10" s="15">
        <v>15.6314818000246</v>
      </c>
      <c r="F10" s="15"/>
      <c r="G10" s="15">
        <v>15.6232865000201</v>
      </c>
      <c r="H10" s="15">
        <v>15.6314818000246</v>
      </c>
      <c r="I10" s="15">
        <v>16.6294738000142</v>
      </c>
      <c r="J10" s="15">
        <v>16.645650400023399</v>
      </c>
      <c r="K10" s="15">
        <v>17.415389400004599</v>
      </c>
      <c r="L10" s="15" t="s">
        <v>2</v>
      </c>
      <c r="M10" s="15">
        <v>0</v>
      </c>
      <c r="N10" s="15">
        <v>0.78067860001465295</v>
      </c>
      <c r="O10" s="15" t="s">
        <v>41</v>
      </c>
      <c r="P10" s="15">
        <v>-1</v>
      </c>
      <c r="Q10" s="15">
        <v>845242</v>
      </c>
      <c r="R10" s="15">
        <v>1</v>
      </c>
      <c r="S10" s="15" t="s">
        <v>42</v>
      </c>
      <c r="T10" s="15" t="s">
        <v>43</v>
      </c>
      <c r="U10" s="15" t="s">
        <v>44</v>
      </c>
      <c r="V10" s="15" t="s">
        <v>41</v>
      </c>
      <c r="W10" s="15" t="s">
        <v>45</v>
      </c>
      <c r="X10" s="15"/>
      <c r="Y10" s="15"/>
      <c r="Z10" s="15"/>
    </row>
    <row r="11" spans="1:26" x14ac:dyDescent="0.3">
      <c r="A11" s="15">
        <v>9</v>
      </c>
      <c r="B11" s="15">
        <v>0</v>
      </c>
      <c r="C11" s="15">
        <v>9</v>
      </c>
      <c r="D11" s="15">
        <v>0</v>
      </c>
      <c r="E11" s="15">
        <v>17.428730500017899</v>
      </c>
      <c r="F11" s="15"/>
      <c r="G11" s="15">
        <v>17.417335700010799</v>
      </c>
      <c r="H11" s="15">
        <v>17.428730500017899</v>
      </c>
      <c r="I11" s="15">
        <v>18.427466600027401</v>
      </c>
      <c r="J11" s="15">
        <v>18.427466600027401</v>
      </c>
      <c r="K11" s="15">
        <v>19.213736300007401</v>
      </c>
      <c r="L11" s="15" t="s">
        <v>1</v>
      </c>
      <c r="M11" s="15">
        <v>1</v>
      </c>
      <c r="N11" s="15">
        <v>0.77728710000519596</v>
      </c>
      <c r="O11" s="15" t="s">
        <v>41</v>
      </c>
      <c r="P11" s="15">
        <v>2</v>
      </c>
      <c r="Q11" s="15">
        <v>845242</v>
      </c>
      <c r="R11" s="15">
        <v>1</v>
      </c>
      <c r="S11" s="15" t="s">
        <v>42</v>
      </c>
      <c r="T11" s="15" t="s">
        <v>43</v>
      </c>
      <c r="U11" s="15" t="s">
        <v>44</v>
      </c>
      <c r="V11" s="15" t="s">
        <v>41</v>
      </c>
      <c r="W11" s="15" t="s">
        <v>45</v>
      </c>
      <c r="X11" s="15"/>
      <c r="Y11" s="15"/>
      <c r="Z11" s="15"/>
    </row>
    <row r="12" spans="1:26" x14ac:dyDescent="0.3">
      <c r="A12" s="15">
        <v>10</v>
      </c>
      <c r="B12" s="15">
        <v>0</v>
      </c>
      <c r="C12" s="15">
        <v>10</v>
      </c>
      <c r="D12" s="15">
        <v>0</v>
      </c>
      <c r="E12" s="15">
        <v>19.2270543000195</v>
      </c>
      <c r="F12" s="15"/>
      <c r="G12" s="15">
        <v>19.214896100020201</v>
      </c>
      <c r="H12" s="15">
        <v>19.2270543000195</v>
      </c>
      <c r="I12" s="15">
        <v>20.227201200003002</v>
      </c>
      <c r="J12" s="15">
        <v>20.227201200003002</v>
      </c>
      <c r="K12" s="15">
        <v>21.1622720000159</v>
      </c>
      <c r="L12" s="15" t="s">
        <v>2</v>
      </c>
      <c r="M12" s="15">
        <v>1</v>
      </c>
      <c r="N12" s="15">
        <v>0.92096920000039895</v>
      </c>
      <c r="O12" s="15" t="s">
        <v>41</v>
      </c>
      <c r="P12" s="15">
        <v>0</v>
      </c>
      <c r="Q12" s="15">
        <v>845242</v>
      </c>
      <c r="R12" s="15">
        <v>1</v>
      </c>
      <c r="S12" s="15" t="s">
        <v>42</v>
      </c>
      <c r="T12" s="15" t="s">
        <v>43</v>
      </c>
      <c r="U12" s="15" t="s">
        <v>44</v>
      </c>
      <c r="V12" s="15" t="s">
        <v>41</v>
      </c>
      <c r="W12" s="15" t="s">
        <v>45</v>
      </c>
      <c r="X12" s="15"/>
      <c r="Y12" s="15"/>
      <c r="Z12" s="15"/>
    </row>
    <row r="13" spans="1:26" x14ac:dyDescent="0.3">
      <c r="A13" s="15">
        <v>11</v>
      </c>
      <c r="B13" s="15">
        <v>0</v>
      </c>
      <c r="C13" s="15">
        <v>11</v>
      </c>
      <c r="D13" s="15">
        <v>0</v>
      </c>
      <c r="E13" s="15">
        <v>21.176889599999399</v>
      </c>
      <c r="F13" s="15"/>
      <c r="G13" s="15">
        <v>21.163283500005399</v>
      </c>
      <c r="H13" s="15">
        <v>21.176889599999399</v>
      </c>
      <c r="I13" s="15">
        <v>22.175821600016199</v>
      </c>
      <c r="J13" s="15">
        <v>22.191915100003801</v>
      </c>
      <c r="K13" s="15">
        <v>23.4639588000136</v>
      </c>
      <c r="L13" s="15" t="s">
        <v>2</v>
      </c>
      <c r="M13" s="15">
        <v>1</v>
      </c>
      <c r="N13" s="15">
        <v>1.2786735999979999</v>
      </c>
      <c r="O13" s="15" t="s">
        <v>41</v>
      </c>
      <c r="P13" s="15">
        <v>0</v>
      </c>
      <c r="Q13" s="15">
        <v>845242</v>
      </c>
      <c r="R13" s="15">
        <v>1</v>
      </c>
      <c r="S13" s="15" t="s">
        <v>42</v>
      </c>
      <c r="T13" s="15" t="s">
        <v>43</v>
      </c>
      <c r="U13" s="15" t="s">
        <v>44</v>
      </c>
      <c r="V13" s="15" t="s">
        <v>41</v>
      </c>
      <c r="W13" s="15" t="s">
        <v>45</v>
      </c>
      <c r="X13" s="15"/>
      <c r="Y13" s="15"/>
      <c r="Z13" s="15"/>
    </row>
    <row r="14" spans="1:26" x14ac:dyDescent="0.3">
      <c r="A14" s="15">
        <v>12</v>
      </c>
      <c r="B14" s="15">
        <v>0</v>
      </c>
      <c r="C14" s="15">
        <v>12</v>
      </c>
      <c r="D14" s="15">
        <v>0</v>
      </c>
      <c r="E14" s="15">
        <v>23.475251000025299</v>
      </c>
      <c r="F14" s="15"/>
      <c r="G14" s="15">
        <v>23.4663706000137</v>
      </c>
      <c r="H14" s="15">
        <v>23.475251000025299</v>
      </c>
      <c r="I14" s="15">
        <v>24.473470600001701</v>
      </c>
      <c r="J14" s="15">
        <v>24.473470600001701</v>
      </c>
      <c r="K14" s="15">
        <v>26.2082702000043</v>
      </c>
      <c r="L14" s="15" t="s">
        <v>2</v>
      </c>
      <c r="M14" s="15">
        <v>0</v>
      </c>
      <c r="N14" s="15">
        <v>1.72638840001309</v>
      </c>
      <c r="O14" s="15" t="s">
        <v>41</v>
      </c>
      <c r="P14" s="15">
        <v>2</v>
      </c>
      <c r="Q14" s="15">
        <v>845242</v>
      </c>
      <c r="R14" s="15">
        <v>1</v>
      </c>
      <c r="S14" s="15" t="s">
        <v>42</v>
      </c>
      <c r="T14" s="15" t="s">
        <v>43</v>
      </c>
      <c r="U14" s="15" t="s">
        <v>44</v>
      </c>
      <c r="V14" s="15" t="s">
        <v>41</v>
      </c>
      <c r="W14" s="15" t="s">
        <v>45</v>
      </c>
      <c r="X14" s="15"/>
      <c r="Y14" s="15"/>
      <c r="Z14" s="15"/>
    </row>
    <row r="15" spans="1:26" x14ac:dyDescent="0.3">
      <c r="A15" s="15">
        <v>13</v>
      </c>
      <c r="B15" s="15">
        <v>0</v>
      </c>
      <c r="C15" s="15">
        <v>13</v>
      </c>
      <c r="D15" s="15">
        <v>0</v>
      </c>
      <c r="E15" s="15">
        <v>26.223204000008899</v>
      </c>
      <c r="F15" s="15"/>
      <c r="G15" s="15">
        <v>26.2099478000018</v>
      </c>
      <c r="H15" s="15">
        <v>26.223204000008899</v>
      </c>
      <c r="I15" s="15">
        <v>27.222678300022299</v>
      </c>
      <c r="J15" s="15">
        <v>27.222678300022299</v>
      </c>
      <c r="K15" s="15">
        <v>28.840563500009001</v>
      </c>
      <c r="L15" s="15" t="s">
        <v>2</v>
      </c>
      <c r="M15" s="15">
        <v>1</v>
      </c>
      <c r="N15" s="15">
        <v>1.6131110000133</v>
      </c>
      <c r="O15" s="15" t="s">
        <v>41</v>
      </c>
      <c r="P15" s="15">
        <v>0</v>
      </c>
      <c r="Q15" s="15">
        <v>845242</v>
      </c>
      <c r="R15" s="15">
        <v>1</v>
      </c>
      <c r="S15" s="15" t="s">
        <v>42</v>
      </c>
      <c r="T15" s="15" t="s">
        <v>43</v>
      </c>
      <c r="U15" s="15" t="s">
        <v>44</v>
      </c>
      <c r="V15" s="15" t="s">
        <v>41</v>
      </c>
      <c r="W15" s="15" t="s">
        <v>45</v>
      </c>
      <c r="X15" s="15"/>
      <c r="Y15" s="15"/>
      <c r="Z15" s="15"/>
    </row>
    <row r="16" spans="1:26" x14ac:dyDescent="0.3">
      <c r="A16" s="15">
        <v>14</v>
      </c>
      <c r="B16" s="15">
        <v>0</v>
      </c>
      <c r="C16" s="15">
        <v>14</v>
      </c>
      <c r="D16" s="15">
        <v>0</v>
      </c>
      <c r="E16" s="15">
        <v>28.854175600019499</v>
      </c>
      <c r="F16" s="15"/>
      <c r="G16" s="15">
        <v>28.841576600010701</v>
      </c>
      <c r="H16" s="15">
        <v>28.854175600019499</v>
      </c>
      <c r="I16" s="15">
        <v>29.853638900007301</v>
      </c>
      <c r="J16" s="15">
        <v>29.853638900007301</v>
      </c>
      <c r="K16" s="15">
        <v>30.656207000021801</v>
      </c>
      <c r="L16" s="15" t="s">
        <v>1</v>
      </c>
      <c r="M16" s="15">
        <v>1</v>
      </c>
      <c r="N16" s="15">
        <v>0.799992799991741</v>
      </c>
      <c r="O16" s="15" t="s">
        <v>41</v>
      </c>
      <c r="P16" s="15">
        <v>3</v>
      </c>
      <c r="Q16" s="15">
        <v>845242</v>
      </c>
      <c r="R16" s="15">
        <v>1</v>
      </c>
      <c r="S16" s="15" t="s">
        <v>42</v>
      </c>
      <c r="T16" s="15" t="s">
        <v>43</v>
      </c>
      <c r="U16" s="15" t="s">
        <v>44</v>
      </c>
      <c r="V16" s="15" t="s">
        <v>41</v>
      </c>
      <c r="W16" s="15" t="s">
        <v>45</v>
      </c>
      <c r="X16" s="15"/>
      <c r="Y16" s="15"/>
      <c r="Z16" s="15"/>
    </row>
    <row r="17" spans="1:26" x14ac:dyDescent="0.3">
      <c r="A17" s="15">
        <v>15</v>
      </c>
      <c r="B17" s="15">
        <v>0</v>
      </c>
      <c r="C17" s="15">
        <v>15</v>
      </c>
      <c r="D17" s="15">
        <v>0</v>
      </c>
      <c r="E17" s="15">
        <v>30.670108100021</v>
      </c>
      <c r="F17" s="15"/>
      <c r="G17" s="15">
        <v>30.657192200014801</v>
      </c>
      <c r="H17" s="15">
        <v>30.670108100021</v>
      </c>
      <c r="I17" s="15">
        <v>31.6693681000033</v>
      </c>
      <c r="J17" s="15">
        <v>31.6693681000033</v>
      </c>
      <c r="K17" s="15">
        <v>32.388224200025398</v>
      </c>
      <c r="L17" s="15" t="s">
        <v>2</v>
      </c>
      <c r="M17" s="15">
        <v>1</v>
      </c>
      <c r="N17" s="15">
        <v>0.70331230000010603</v>
      </c>
      <c r="O17" s="15" t="s">
        <v>41</v>
      </c>
      <c r="P17" s="15">
        <v>0</v>
      </c>
      <c r="Q17" s="15">
        <v>845242</v>
      </c>
      <c r="R17" s="15">
        <v>1</v>
      </c>
      <c r="S17" s="15" t="s">
        <v>42</v>
      </c>
      <c r="T17" s="15" t="s">
        <v>43</v>
      </c>
      <c r="U17" s="15" t="s">
        <v>44</v>
      </c>
      <c r="V17" s="15" t="s">
        <v>41</v>
      </c>
      <c r="W17" s="15" t="s">
        <v>45</v>
      </c>
      <c r="X17" s="15"/>
      <c r="Y17" s="15"/>
      <c r="Z17" s="15"/>
    </row>
    <row r="18" spans="1:26" x14ac:dyDescent="0.3">
      <c r="A18" s="15">
        <v>16</v>
      </c>
      <c r="B18" s="15">
        <v>0</v>
      </c>
      <c r="C18" s="15">
        <v>16</v>
      </c>
      <c r="D18" s="15">
        <v>0</v>
      </c>
      <c r="E18" s="15">
        <v>32.402194700000102</v>
      </c>
      <c r="F18" s="15"/>
      <c r="G18" s="15">
        <v>32.389204600010999</v>
      </c>
      <c r="H18" s="15">
        <v>32.402194700000102</v>
      </c>
      <c r="I18" s="15">
        <v>33.4014642000256</v>
      </c>
      <c r="J18" s="15">
        <v>33.4014642000256</v>
      </c>
      <c r="K18" s="15">
        <v>34.153544600005198</v>
      </c>
      <c r="L18" s="15" t="s">
        <v>2</v>
      </c>
      <c r="M18" s="15">
        <v>1</v>
      </c>
      <c r="N18" s="15">
        <v>0.73737460002303101</v>
      </c>
      <c r="O18" s="15" t="s">
        <v>41</v>
      </c>
      <c r="P18" s="15">
        <v>0</v>
      </c>
      <c r="Q18" s="15">
        <v>845242</v>
      </c>
      <c r="R18" s="15">
        <v>1</v>
      </c>
      <c r="S18" s="15" t="s">
        <v>42</v>
      </c>
      <c r="T18" s="15" t="s">
        <v>43</v>
      </c>
      <c r="U18" s="15" t="s">
        <v>44</v>
      </c>
      <c r="V18" s="15" t="s">
        <v>41</v>
      </c>
      <c r="W18" s="15" t="s">
        <v>45</v>
      </c>
      <c r="X18" s="15"/>
      <c r="Y18" s="15"/>
      <c r="Z18" s="15"/>
    </row>
    <row r="19" spans="1:26" x14ac:dyDescent="0.3">
      <c r="A19" s="15">
        <v>17</v>
      </c>
      <c r="B19" s="15">
        <v>0</v>
      </c>
      <c r="C19" s="15">
        <v>17</v>
      </c>
      <c r="D19" s="15">
        <v>0</v>
      </c>
      <c r="E19" s="15">
        <v>34.168361600022699</v>
      </c>
      <c r="F19" s="15"/>
      <c r="G19" s="15">
        <v>34.155086600017903</v>
      </c>
      <c r="H19" s="15">
        <v>34.168361600022699</v>
      </c>
      <c r="I19" s="15">
        <v>35.167617200000599</v>
      </c>
      <c r="J19" s="15">
        <v>35.183340700023102</v>
      </c>
      <c r="K19" s="15">
        <v>35.885649700008798</v>
      </c>
      <c r="L19" s="15" t="s">
        <v>1</v>
      </c>
      <c r="M19" s="15">
        <v>1</v>
      </c>
      <c r="N19" s="15">
        <v>0.71536979998927497</v>
      </c>
      <c r="O19" s="15" t="s">
        <v>41</v>
      </c>
      <c r="P19" s="15">
        <v>-3</v>
      </c>
      <c r="Q19" s="15">
        <v>845242</v>
      </c>
      <c r="R19" s="15">
        <v>1</v>
      </c>
      <c r="S19" s="15" t="s">
        <v>42</v>
      </c>
      <c r="T19" s="15" t="s">
        <v>43</v>
      </c>
      <c r="U19" s="15" t="s">
        <v>44</v>
      </c>
      <c r="V19" s="15" t="s">
        <v>41</v>
      </c>
      <c r="W19" s="15" t="s">
        <v>45</v>
      </c>
      <c r="X19" s="15"/>
      <c r="Y19" s="15"/>
      <c r="Z19" s="15"/>
    </row>
    <row r="20" spans="1:26" x14ac:dyDescent="0.3">
      <c r="A20" s="15">
        <v>18</v>
      </c>
      <c r="B20" s="15">
        <v>0</v>
      </c>
      <c r="C20" s="15">
        <v>18</v>
      </c>
      <c r="D20" s="15">
        <v>0</v>
      </c>
      <c r="E20" s="15">
        <v>35.900220800016498</v>
      </c>
      <c r="F20" s="15"/>
      <c r="G20" s="15">
        <v>35.887682900007299</v>
      </c>
      <c r="H20" s="15">
        <v>35.900220800016498</v>
      </c>
      <c r="I20" s="15">
        <v>36.900235100008999</v>
      </c>
      <c r="J20" s="15">
        <v>36.900235100008999</v>
      </c>
      <c r="K20" s="15">
        <v>37.718215800006803</v>
      </c>
      <c r="L20" s="15" t="s">
        <v>1</v>
      </c>
      <c r="M20" s="15">
        <v>1</v>
      </c>
      <c r="N20" s="15">
        <v>0.81160449999151696</v>
      </c>
      <c r="O20" s="15" t="s">
        <v>41</v>
      </c>
      <c r="P20" s="15">
        <v>1</v>
      </c>
      <c r="Q20" s="15">
        <v>845242</v>
      </c>
      <c r="R20" s="15">
        <v>1</v>
      </c>
      <c r="S20" s="15" t="s">
        <v>42</v>
      </c>
      <c r="T20" s="15" t="s">
        <v>43</v>
      </c>
      <c r="U20" s="15" t="s">
        <v>44</v>
      </c>
      <c r="V20" s="15" t="s">
        <v>41</v>
      </c>
      <c r="W20" s="15" t="s">
        <v>45</v>
      </c>
      <c r="X20" s="15"/>
      <c r="Y20" s="15"/>
      <c r="Z20" s="15"/>
    </row>
    <row r="21" spans="1:26" x14ac:dyDescent="0.3">
      <c r="A21" s="15">
        <v>19</v>
      </c>
      <c r="B21" s="15">
        <v>0</v>
      </c>
      <c r="C21" s="15">
        <v>19</v>
      </c>
      <c r="D21" s="15">
        <v>0</v>
      </c>
      <c r="E21" s="15">
        <v>37.7322501000016</v>
      </c>
      <c r="F21" s="15"/>
      <c r="G21" s="15">
        <v>37.719210700015502</v>
      </c>
      <c r="H21" s="15">
        <v>37.7322501000016</v>
      </c>
      <c r="I21" s="15">
        <v>38.731425800011401</v>
      </c>
      <c r="J21" s="15">
        <v>38.731425800011401</v>
      </c>
      <c r="K21" s="15">
        <v>39.767048100009497</v>
      </c>
      <c r="L21" s="15" t="s">
        <v>1</v>
      </c>
      <c r="M21" s="15">
        <v>0</v>
      </c>
      <c r="N21" s="15">
        <v>1.01879070000723</v>
      </c>
      <c r="O21" s="15" t="s">
        <v>41</v>
      </c>
      <c r="P21" s="15">
        <v>0</v>
      </c>
      <c r="Q21" s="15">
        <v>845242</v>
      </c>
      <c r="R21" s="15">
        <v>1</v>
      </c>
      <c r="S21" s="15" t="s">
        <v>42</v>
      </c>
      <c r="T21" s="15" t="s">
        <v>43</v>
      </c>
      <c r="U21" s="15" t="s">
        <v>44</v>
      </c>
      <c r="V21" s="15" t="s">
        <v>41</v>
      </c>
      <c r="W21" s="15" t="s">
        <v>45</v>
      </c>
      <c r="X21" s="15"/>
      <c r="Y21" s="15"/>
      <c r="Z21" s="15"/>
    </row>
    <row r="22" spans="1:26" x14ac:dyDescent="0.3">
      <c r="A22" s="15">
        <v>20</v>
      </c>
      <c r="B22" s="15">
        <v>0</v>
      </c>
      <c r="C22" s="15">
        <v>20</v>
      </c>
      <c r="D22" s="15">
        <v>0</v>
      </c>
      <c r="E22" s="15">
        <v>39.7815142000035</v>
      </c>
      <c r="F22" s="15"/>
      <c r="G22" s="15">
        <v>39.7680426000151</v>
      </c>
      <c r="H22" s="15">
        <v>39.7815142000035</v>
      </c>
      <c r="I22" s="15">
        <v>40.779998300014903</v>
      </c>
      <c r="J22" s="15">
        <v>40.779998300014903</v>
      </c>
      <c r="K22" s="15">
        <v>41.4155301999999</v>
      </c>
      <c r="L22" s="15" t="s">
        <v>2</v>
      </c>
      <c r="M22" s="15">
        <v>1</v>
      </c>
      <c r="N22" s="15">
        <v>0.62474830000428405</v>
      </c>
      <c r="O22" s="15" t="s">
        <v>41</v>
      </c>
      <c r="P22" s="15">
        <v>0</v>
      </c>
      <c r="Q22" s="15">
        <v>845242</v>
      </c>
      <c r="R22" s="15">
        <v>1</v>
      </c>
      <c r="S22" s="15" t="s">
        <v>42</v>
      </c>
      <c r="T22" s="15" t="s">
        <v>43</v>
      </c>
      <c r="U22" s="15" t="s">
        <v>44</v>
      </c>
      <c r="V22" s="15" t="s">
        <v>41</v>
      </c>
      <c r="W22" s="15" t="s">
        <v>45</v>
      </c>
      <c r="X22" s="15"/>
      <c r="Y22" s="15"/>
      <c r="Z22" s="15"/>
    </row>
    <row r="23" spans="1:26" x14ac:dyDescent="0.3">
      <c r="A23" s="15">
        <v>21</v>
      </c>
      <c r="B23" s="15">
        <v>0</v>
      </c>
      <c r="C23" s="15">
        <v>21</v>
      </c>
      <c r="D23" s="15">
        <v>0</v>
      </c>
      <c r="E23" s="15">
        <v>41.430105000006698</v>
      </c>
      <c r="F23" s="15"/>
      <c r="G23" s="15">
        <v>41.416856800002201</v>
      </c>
      <c r="H23" s="15">
        <v>41.430105000006698</v>
      </c>
      <c r="I23" s="15">
        <v>42.429435700003502</v>
      </c>
      <c r="J23" s="15">
        <v>42.429435700003502</v>
      </c>
      <c r="K23" s="15">
        <v>43.346908600011297</v>
      </c>
      <c r="L23" s="15" t="s">
        <v>1</v>
      </c>
      <c r="M23" s="15">
        <v>1</v>
      </c>
      <c r="N23" s="15">
        <v>0.90868469999986701</v>
      </c>
      <c r="O23" s="15" t="s">
        <v>41</v>
      </c>
      <c r="P23" s="15">
        <v>-3</v>
      </c>
      <c r="Q23" s="15">
        <v>845242</v>
      </c>
      <c r="R23" s="15">
        <v>1</v>
      </c>
      <c r="S23" s="15" t="s">
        <v>42</v>
      </c>
      <c r="T23" s="15" t="s">
        <v>43</v>
      </c>
      <c r="U23" s="15" t="s">
        <v>44</v>
      </c>
      <c r="V23" s="15" t="s">
        <v>41</v>
      </c>
      <c r="W23" s="15" t="s">
        <v>45</v>
      </c>
      <c r="X23" s="15"/>
      <c r="Y23" s="15"/>
      <c r="Z23" s="15"/>
    </row>
    <row r="24" spans="1:26" x14ac:dyDescent="0.3">
      <c r="A24" s="15">
        <v>22</v>
      </c>
      <c r="B24" s="15">
        <v>0</v>
      </c>
      <c r="C24" s="15">
        <v>22</v>
      </c>
      <c r="D24" s="15">
        <v>0</v>
      </c>
      <c r="E24" s="15">
        <v>43.362015800026697</v>
      </c>
      <c r="F24" s="15"/>
      <c r="G24" s="15">
        <v>43.348953800013902</v>
      </c>
      <c r="H24" s="15">
        <v>43.362015800026697</v>
      </c>
      <c r="I24" s="15">
        <v>44.361621300020403</v>
      </c>
      <c r="J24" s="15">
        <v>44.361621300020403</v>
      </c>
      <c r="K24" s="15">
        <v>45.099789200001297</v>
      </c>
      <c r="L24" s="15" t="s">
        <v>2</v>
      </c>
      <c r="M24" s="15">
        <v>1</v>
      </c>
      <c r="N24" s="15">
        <v>0.73227370000677094</v>
      </c>
      <c r="O24" s="15" t="s">
        <v>41</v>
      </c>
      <c r="P24" s="15">
        <v>0</v>
      </c>
      <c r="Q24" s="15">
        <v>845242</v>
      </c>
      <c r="R24" s="15">
        <v>1</v>
      </c>
      <c r="S24" s="15" t="s">
        <v>42</v>
      </c>
      <c r="T24" s="15" t="s">
        <v>43</v>
      </c>
      <c r="U24" s="15" t="s">
        <v>44</v>
      </c>
      <c r="V24" s="15" t="s">
        <v>41</v>
      </c>
      <c r="W24" s="15" t="s">
        <v>45</v>
      </c>
      <c r="X24" s="15"/>
      <c r="Y24" s="15"/>
      <c r="Z24" s="15"/>
    </row>
    <row r="25" spans="1:26" x14ac:dyDescent="0.3">
      <c r="A25" s="15">
        <v>23</v>
      </c>
      <c r="B25" s="15">
        <v>0</v>
      </c>
      <c r="C25" s="15">
        <v>23</v>
      </c>
      <c r="D25" s="15">
        <v>0</v>
      </c>
      <c r="E25" s="15">
        <v>45.112201000010799</v>
      </c>
      <c r="F25" s="15"/>
      <c r="G25" s="15">
        <v>45.101476100011404</v>
      </c>
      <c r="H25" s="15">
        <v>45.112201000010799</v>
      </c>
      <c r="I25" s="15">
        <v>46.110135100025197</v>
      </c>
      <c r="J25" s="15">
        <v>46.126820900011801</v>
      </c>
      <c r="K25" s="15">
        <v>46.795978700014501</v>
      </c>
      <c r="L25" s="15" t="s">
        <v>1</v>
      </c>
      <c r="M25" s="15">
        <v>1</v>
      </c>
      <c r="N25" s="15">
        <v>0.67761399998562399</v>
      </c>
      <c r="O25" s="15" t="s">
        <v>41</v>
      </c>
      <c r="P25" s="15">
        <v>2</v>
      </c>
      <c r="Q25" s="15">
        <v>845242</v>
      </c>
      <c r="R25" s="15">
        <v>1</v>
      </c>
      <c r="S25" s="15" t="s">
        <v>42</v>
      </c>
      <c r="T25" s="15" t="s">
        <v>43</v>
      </c>
      <c r="U25" s="15" t="s">
        <v>44</v>
      </c>
      <c r="V25" s="15" t="s">
        <v>41</v>
      </c>
      <c r="W25" s="15" t="s">
        <v>45</v>
      </c>
      <c r="X25" s="15"/>
      <c r="Y25" s="15"/>
      <c r="Z25" s="15"/>
    </row>
    <row r="26" spans="1:26" x14ac:dyDescent="0.3">
      <c r="A26" s="15">
        <v>24</v>
      </c>
      <c r="B26" s="15">
        <v>0</v>
      </c>
      <c r="C26" s="15">
        <v>24</v>
      </c>
      <c r="D26" s="15">
        <v>0</v>
      </c>
      <c r="E26" s="15">
        <v>46.809860600013003</v>
      </c>
      <c r="F26" s="15"/>
      <c r="G26" s="15">
        <v>46.797012499999198</v>
      </c>
      <c r="H26" s="15">
        <v>46.809860600013003</v>
      </c>
      <c r="I26" s="15">
        <v>47.808842500002299</v>
      </c>
      <c r="J26" s="15">
        <v>47.808842500002299</v>
      </c>
      <c r="K26" s="15">
        <v>48.396368000015997</v>
      </c>
      <c r="L26" s="15" t="s">
        <v>2</v>
      </c>
      <c r="M26" s="15">
        <v>0</v>
      </c>
      <c r="N26" s="15">
        <v>0.58582690000184801</v>
      </c>
      <c r="O26" s="15" t="s">
        <v>41</v>
      </c>
      <c r="P26" s="15">
        <v>0</v>
      </c>
      <c r="Q26" s="15">
        <v>845242</v>
      </c>
      <c r="R26" s="15">
        <v>1</v>
      </c>
      <c r="S26" s="15" t="s">
        <v>42</v>
      </c>
      <c r="T26" s="15" t="s">
        <v>43</v>
      </c>
      <c r="U26" s="15" t="s">
        <v>44</v>
      </c>
      <c r="V26" s="15" t="s">
        <v>41</v>
      </c>
      <c r="W26" s="15" t="s">
        <v>45</v>
      </c>
      <c r="X26" s="15"/>
      <c r="Y26" s="15"/>
      <c r="Z26" s="15"/>
    </row>
    <row r="27" spans="1:26" x14ac:dyDescent="0.3">
      <c r="A27" s="15">
        <v>25</v>
      </c>
      <c r="B27" s="15">
        <v>0</v>
      </c>
      <c r="C27" s="15">
        <v>25</v>
      </c>
      <c r="D27" s="15">
        <v>0</v>
      </c>
      <c r="E27" s="15">
        <v>48.4090830000059</v>
      </c>
      <c r="F27" s="15"/>
      <c r="G27" s="15">
        <v>48.397982499998697</v>
      </c>
      <c r="H27" s="15">
        <v>48.4090830000059</v>
      </c>
      <c r="I27" s="15">
        <v>49.408464200008801</v>
      </c>
      <c r="J27" s="15">
        <v>49.408464200008801</v>
      </c>
      <c r="K27" s="15">
        <v>50.177056300017199</v>
      </c>
      <c r="L27" s="15" t="s">
        <v>2</v>
      </c>
      <c r="M27" s="15">
        <v>1</v>
      </c>
      <c r="N27" s="15">
        <v>0.75368419999722303</v>
      </c>
      <c r="O27" s="15" t="s">
        <v>41</v>
      </c>
      <c r="P27" s="15">
        <v>0</v>
      </c>
      <c r="Q27" s="15">
        <v>845242</v>
      </c>
      <c r="R27" s="15">
        <v>1</v>
      </c>
      <c r="S27" s="15" t="s">
        <v>42</v>
      </c>
      <c r="T27" s="15" t="s">
        <v>43</v>
      </c>
      <c r="U27" s="15" t="s">
        <v>44</v>
      </c>
      <c r="V27" s="15" t="s">
        <v>41</v>
      </c>
      <c r="W27" s="15" t="s">
        <v>45</v>
      </c>
      <c r="X27" s="15"/>
      <c r="Y27" s="15"/>
      <c r="Z27" s="15"/>
    </row>
    <row r="28" spans="1:26" x14ac:dyDescent="0.3">
      <c r="A28" s="15">
        <v>26</v>
      </c>
      <c r="B28" s="15">
        <v>0</v>
      </c>
      <c r="C28" s="15">
        <v>26</v>
      </c>
      <c r="D28" s="15">
        <v>0</v>
      </c>
      <c r="E28" s="15">
        <v>50.191142399999002</v>
      </c>
      <c r="F28" s="15"/>
      <c r="G28" s="15">
        <v>50.178399100026503</v>
      </c>
      <c r="H28" s="15">
        <v>50.191142399999002</v>
      </c>
      <c r="I28" s="15">
        <v>51.190645900001897</v>
      </c>
      <c r="J28" s="15">
        <v>51.190645900001897</v>
      </c>
      <c r="K28" s="15">
        <v>51.809255900006903</v>
      </c>
      <c r="L28" s="15" t="s">
        <v>1</v>
      </c>
      <c r="M28" s="15">
        <v>1</v>
      </c>
      <c r="N28" s="15">
        <v>0.61267989999032502</v>
      </c>
      <c r="O28" s="15" t="s">
        <v>41</v>
      </c>
      <c r="P28" s="15">
        <v>-5</v>
      </c>
      <c r="Q28" s="15">
        <v>845242</v>
      </c>
      <c r="R28" s="15">
        <v>1</v>
      </c>
      <c r="S28" s="15" t="s">
        <v>42</v>
      </c>
      <c r="T28" s="15" t="s">
        <v>43</v>
      </c>
      <c r="U28" s="15" t="s">
        <v>44</v>
      </c>
      <c r="V28" s="15" t="s">
        <v>41</v>
      </c>
      <c r="W28" s="15" t="s">
        <v>45</v>
      </c>
      <c r="X28" s="15"/>
      <c r="Y28" s="15"/>
      <c r="Z28" s="15"/>
    </row>
    <row r="29" spans="1:26" x14ac:dyDescent="0.3">
      <c r="A29" s="15">
        <v>27</v>
      </c>
      <c r="B29" s="15">
        <v>0</v>
      </c>
      <c r="C29" s="15">
        <v>27</v>
      </c>
      <c r="D29" s="15">
        <v>0</v>
      </c>
      <c r="E29" s="15">
        <v>51.823187200003296</v>
      </c>
      <c r="F29" s="15"/>
      <c r="G29" s="15">
        <v>51.810281000012701</v>
      </c>
      <c r="H29" s="15">
        <v>51.823187200003296</v>
      </c>
      <c r="I29" s="15">
        <v>52.822311900003101</v>
      </c>
      <c r="J29" s="15">
        <v>52.822311900003101</v>
      </c>
      <c r="K29" s="15">
        <v>53.458671300002599</v>
      </c>
      <c r="L29" s="15" t="s">
        <v>2</v>
      </c>
      <c r="M29" s="15">
        <v>1</v>
      </c>
      <c r="N29" s="15">
        <v>0.62210900001809899</v>
      </c>
      <c r="O29" s="15" t="s">
        <v>41</v>
      </c>
      <c r="P29" s="15">
        <v>0</v>
      </c>
      <c r="Q29" s="15">
        <v>845242</v>
      </c>
      <c r="R29" s="15">
        <v>1</v>
      </c>
      <c r="S29" s="15" t="s">
        <v>42</v>
      </c>
      <c r="T29" s="15" t="s">
        <v>43</v>
      </c>
      <c r="U29" s="15" t="s">
        <v>44</v>
      </c>
      <c r="V29" s="15" t="s">
        <v>41</v>
      </c>
      <c r="W29" s="15" t="s">
        <v>45</v>
      </c>
      <c r="X29" s="15"/>
      <c r="Y29" s="15"/>
      <c r="Z29" s="15"/>
    </row>
    <row r="30" spans="1:26" x14ac:dyDescent="0.3">
      <c r="A30" s="15">
        <v>28</v>
      </c>
      <c r="B30" s="15">
        <v>0</v>
      </c>
      <c r="C30" s="15">
        <v>28</v>
      </c>
      <c r="D30" s="15">
        <v>0</v>
      </c>
      <c r="E30" s="15">
        <v>53.472559100016902</v>
      </c>
      <c r="F30" s="15"/>
      <c r="G30" s="15">
        <v>53.459671100019399</v>
      </c>
      <c r="H30" s="15">
        <v>53.472559100016902</v>
      </c>
      <c r="I30" s="15">
        <v>54.471359200018902</v>
      </c>
      <c r="J30" s="15">
        <v>54.471359200018902</v>
      </c>
      <c r="K30" s="15">
        <v>55.2072069999994</v>
      </c>
      <c r="L30" s="15" t="s">
        <v>1</v>
      </c>
      <c r="M30" s="15">
        <v>0</v>
      </c>
      <c r="N30" s="15">
        <v>0.72688179998658597</v>
      </c>
      <c r="O30" s="15" t="s">
        <v>41</v>
      </c>
      <c r="P30" s="15">
        <v>0</v>
      </c>
      <c r="Q30" s="15">
        <v>845242</v>
      </c>
      <c r="R30" s="15">
        <v>1</v>
      </c>
      <c r="S30" s="15" t="s">
        <v>42</v>
      </c>
      <c r="T30" s="15" t="s">
        <v>43</v>
      </c>
      <c r="U30" s="15" t="s">
        <v>44</v>
      </c>
      <c r="V30" s="15" t="s">
        <v>41</v>
      </c>
      <c r="W30" s="15" t="s">
        <v>45</v>
      </c>
      <c r="X30" s="15"/>
      <c r="Y30" s="15"/>
      <c r="Z30" s="15"/>
    </row>
    <row r="31" spans="1:26" x14ac:dyDescent="0.3">
      <c r="A31" s="15">
        <v>29</v>
      </c>
      <c r="B31" s="15">
        <v>0</v>
      </c>
      <c r="C31" s="15">
        <v>29</v>
      </c>
      <c r="D31" s="15">
        <v>0</v>
      </c>
      <c r="E31" s="15">
        <v>55.220669200003599</v>
      </c>
      <c r="F31" s="15"/>
      <c r="G31" s="15">
        <v>55.208209600008502</v>
      </c>
      <c r="H31" s="15">
        <v>55.220669200003599</v>
      </c>
      <c r="I31" s="15">
        <v>56.220162200013803</v>
      </c>
      <c r="J31" s="15">
        <v>56.220162200013803</v>
      </c>
      <c r="K31" s="15">
        <v>56.939594800001899</v>
      </c>
      <c r="L31" s="15" t="s">
        <v>1</v>
      </c>
      <c r="M31" s="15">
        <v>1</v>
      </c>
      <c r="N31" s="15">
        <v>0.71555990001070302</v>
      </c>
      <c r="O31" s="15" t="s">
        <v>41</v>
      </c>
      <c r="P31" s="15">
        <v>3</v>
      </c>
      <c r="Q31" s="15">
        <v>845242</v>
      </c>
      <c r="R31" s="15">
        <v>1</v>
      </c>
      <c r="S31" s="15" t="s">
        <v>42</v>
      </c>
      <c r="T31" s="15" t="s">
        <v>43</v>
      </c>
      <c r="U31" s="15" t="s">
        <v>44</v>
      </c>
      <c r="V31" s="15" t="s">
        <v>41</v>
      </c>
      <c r="W31" s="15" t="s">
        <v>45</v>
      </c>
      <c r="X31" s="15"/>
      <c r="Y31" s="15"/>
      <c r="Z31" s="15"/>
    </row>
    <row r="32" spans="1:26" x14ac:dyDescent="0.3">
      <c r="A32" s="15">
        <v>30</v>
      </c>
      <c r="B32" s="15">
        <v>0</v>
      </c>
      <c r="C32" s="15">
        <v>30</v>
      </c>
      <c r="D32" s="15">
        <v>0</v>
      </c>
      <c r="E32" s="15">
        <v>56.953233900014297</v>
      </c>
      <c r="F32" s="15"/>
      <c r="G32" s="15">
        <v>56.940579300018697</v>
      </c>
      <c r="H32" s="15">
        <v>56.953233900014297</v>
      </c>
      <c r="I32" s="15">
        <v>57.952604500023803</v>
      </c>
      <c r="J32" s="15">
        <v>57.952604500023803</v>
      </c>
      <c r="K32" s="15">
        <v>58.638405100005897</v>
      </c>
      <c r="L32" s="15" t="s">
        <v>2</v>
      </c>
      <c r="M32" s="15">
        <v>1</v>
      </c>
      <c r="N32" s="15">
        <v>0.67863790001138102</v>
      </c>
      <c r="O32" s="15" t="s">
        <v>41</v>
      </c>
      <c r="P32" s="15">
        <v>0</v>
      </c>
      <c r="Q32" s="15">
        <v>845242</v>
      </c>
      <c r="R32" s="15">
        <v>1</v>
      </c>
      <c r="S32" s="15" t="s">
        <v>42</v>
      </c>
      <c r="T32" s="15" t="s">
        <v>43</v>
      </c>
      <c r="U32" s="15" t="s">
        <v>44</v>
      </c>
      <c r="V32" s="15" t="s">
        <v>41</v>
      </c>
      <c r="W32" s="15" t="s">
        <v>45</v>
      </c>
      <c r="X32" s="15"/>
      <c r="Y32" s="15"/>
      <c r="Z32" s="15"/>
    </row>
    <row r="33" spans="1:26" x14ac:dyDescent="0.3">
      <c r="A33" s="15">
        <v>31</v>
      </c>
      <c r="B33" s="15">
        <v>0</v>
      </c>
      <c r="C33" s="15">
        <v>31</v>
      </c>
      <c r="D33" s="15">
        <v>0</v>
      </c>
      <c r="E33" s="15">
        <v>58.652567200013401</v>
      </c>
      <c r="F33" s="15"/>
      <c r="G33" s="15">
        <v>58.639392700017197</v>
      </c>
      <c r="H33" s="15">
        <v>58.652567200013401</v>
      </c>
      <c r="I33" s="15">
        <v>59.651576300006099</v>
      </c>
      <c r="J33" s="15">
        <v>59.651576300006099</v>
      </c>
      <c r="K33" s="15">
        <v>60.787497700017397</v>
      </c>
      <c r="L33" s="15" t="s">
        <v>1</v>
      </c>
      <c r="M33" s="15">
        <v>0</v>
      </c>
      <c r="N33" s="15">
        <v>1.1300193999777499</v>
      </c>
      <c r="O33" s="15" t="s">
        <v>41</v>
      </c>
      <c r="P33" s="15">
        <v>0</v>
      </c>
      <c r="Q33" s="15">
        <v>845242</v>
      </c>
      <c r="R33" s="15">
        <v>1</v>
      </c>
      <c r="S33" s="15" t="s">
        <v>42</v>
      </c>
      <c r="T33" s="15" t="s">
        <v>43</v>
      </c>
      <c r="U33" s="15" t="s">
        <v>44</v>
      </c>
      <c r="V33" s="15" t="s">
        <v>41</v>
      </c>
      <c r="W33" s="15" t="s">
        <v>45</v>
      </c>
      <c r="X33" s="15"/>
      <c r="Y33" s="15"/>
      <c r="Z33" s="15"/>
    </row>
    <row r="34" spans="1:26" x14ac:dyDescent="0.3">
      <c r="A34" s="15">
        <v>32</v>
      </c>
      <c r="B34" s="15">
        <v>0</v>
      </c>
      <c r="C34" s="15">
        <v>32</v>
      </c>
      <c r="D34" s="15">
        <v>0</v>
      </c>
      <c r="E34" s="15">
        <v>60.805324600019901</v>
      </c>
      <c r="F34" s="15"/>
      <c r="G34" s="15">
        <v>60.788813500024801</v>
      </c>
      <c r="H34" s="15">
        <v>60.805324600019901</v>
      </c>
      <c r="I34" s="15">
        <v>61.800917200016499</v>
      </c>
      <c r="J34" s="15">
        <v>61.816141500021303</v>
      </c>
      <c r="K34" s="15">
        <v>62.453812600026097</v>
      </c>
      <c r="L34" s="15" t="s">
        <v>2</v>
      </c>
      <c r="M34" s="15">
        <v>1</v>
      </c>
      <c r="N34" s="15">
        <v>0.64750980000826497</v>
      </c>
      <c r="O34" s="15" t="s">
        <v>41</v>
      </c>
      <c r="P34" s="15">
        <v>0</v>
      </c>
      <c r="Q34" s="15">
        <v>845242</v>
      </c>
      <c r="R34" s="15">
        <v>1</v>
      </c>
      <c r="S34" s="15" t="s">
        <v>42</v>
      </c>
      <c r="T34" s="15" t="s">
        <v>43</v>
      </c>
      <c r="U34" s="15" t="s">
        <v>44</v>
      </c>
      <c r="V34" s="15" t="s">
        <v>41</v>
      </c>
      <c r="W34" s="15" t="s">
        <v>45</v>
      </c>
      <c r="X34" s="15"/>
      <c r="Y34" s="15"/>
      <c r="Z34" s="15"/>
    </row>
    <row r="35" spans="1:26" x14ac:dyDescent="0.3">
      <c r="A35" s="15">
        <v>33</v>
      </c>
      <c r="B35" s="15">
        <v>0</v>
      </c>
      <c r="C35" s="15">
        <v>33</v>
      </c>
      <c r="D35" s="15">
        <v>0</v>
      </c>
      <c r="E35" s="15">
        <v>62.467041600000798</v>
      </c>
      <c r="F35" s="15"/>
      <c r="G35" s="15">
        <v>62.454846800013897</v>
      </c>
      <c r="H35" s="15">
        <v>62.467041600000798</v>
      </c>
      <c r="I35" s="15">
        <v>63.465979400003498</v>
      </c>
      <c r="J35" s="15">
        <v>63.465979400003498</v>
      </c>
      <c r="K35" s="15">
        <v>64.235985200008102</v>
      </c>
      <c r="L35" s="15" t="s">
        <v>2</v>
      </c>
      <c r="M35" s="15">
        <v>0</v>
      </c>
      <c r="N35" s="15">
        <v>0.75942970000323795</v>
      </c>
      <c r="O35" s="15" t="s">
        <v>41</v>
      </c>
      <c r="P35" s="15">
        <v>-1</v>
      </c>
      <c r="Q35" s="15">
        <v>845242</v>
      </c>
      <c r="R35" s="15">
        <v>1</v>
      </c>
      <c r="S35" s="15" t="s">
        <v>42</v>
      </c>
      <c r="T35" s="15" t="s">
        <v>43</v>
      </c>
      <c r="U35" s="15" t="s">
        <v>44</v>
      </c>
      <c r="V35" s="15" t="s">
        <v>41</v>
      </c>
      <c r="W35" s="15" t="s">
        <v>45</v>
      </c>
      <c r="X35" s="15"/>
      <c r="Y35" s="15"/>
      <c r="Z35" s="15"/>
    </row>
    <row r="36" spans="1:26" x14ac:dyDescent="0.3">
      <c r="A36" s="15">
        <v>34</v>
      </c>
      <c r="B36" s="15">
        <v>0</v>
      </c>
      <c r="C36" s="15">
        <v>34</v>
      </c>
      <c r="D36" s="15">
        <v>0</v>
      </c>
      <c r="E36" s="15">
        <v>64.248997200018493</v>
      </c>
      <c r="F36" s="15"/>
      <c r="G36" s="15">
        <v>64.237442400015397</v>
      </c>
      <c r="H36" s="15">
        <v>64.248997200018493</v>
      </c>
      <c r="I36" s="15">
        <v>65.247727800015099</v>
      </c>
      <c r="J36" s="15">
        <v>65.247727800015099</v>
      </c>
      <c r="K36" s="15">
        <v>65.886791500000896</v>
      </c>
      <c r="L36" s="15" t="s">
        <v>1</v>
      </c>
      <c r="M36" s="15">
        <v>1</v>
      </c>
      <c r="N36" s="15">
        <v>0.62909380000200998</v>
      </c>
      <c r="O36" s="15" t="s">
        <v>41</v>
      </c>
      <c r="P36" s="15">
        <v>2</v>
      </c>
      <c r="Q36" s="15">
        <v>845242</v>
      </c>
      <c r="R36" s="15">
        <v>1</v>
      </c>
      <c r="S36" s="15" t="s">
        <v>42</v>
      </c>
      <c r="T36" s="15" t="s">
        <v>43</v>
      </c>
      <c r="U36" s="15" t="s">
        <v>44</v>
      </c>
      <c r="V36" s="15" t="s">
        <v>41</v>
      </c>
      <c r="W36" s="15" t="s">
        <v>45</v>
      </c>
      <c r="X36" s="15"/>
      <c r="Y36" s="15"/>
      <c r="Z36" s="15"/>
    </row>
    <row r="37" spans="1:26" x14ac:dyDescent="0.3">
      <c r="A37" s="15">
        <v>35</v>
      </c>
      <c r="B37" s="15">
        <v>0</v>
      </c>
      <c r="C37" s="15">
        <v>35</v>
      </c>
      <c r="D37" s="15">
        <v>0</v>
      </c>
      <c r="E37" s="15">
        <v>65.898869800002998</v>
      </c>
      <c r="F37" s="15"/>
      <c r="G37" s="15">
        <v>65.889081400004201</v>
      </c>
      <c r="H37" s="15">
        <v>65.898869800002998</v>
      </c>
      <c r="I37" s="15">
        <v>66.897753299999707</v>
      </c>
      <c r="J37" s="15">
        <v>66.897753299999707</v>
      </c>
      <c r="K37" s="15">
        <v>69.398351900017502</v>
      </c>
      <c r="L37" s="15" t="s">
        <v>2</v>
      </c>
      <c r="M37" s="15">
        <v>1</v>
      </c>
      <c r="N37" s="15">
        <v>2.4887904000061098</v>
      </c>
      <c r="O37" s="15" t="s">
        <v>41</v>
      </c>
      <c r="P37" s="15">
        <v>0</v>
      </c>
      <c r="Q37" s="15">
        <v>845242</v>
      </c>
      <c r="R37" s="15">
        <v>1</v>
      </c>
      <c r="S37" s="15" t="s">
        <v>42</v>
      </c>
      <c r="T37" s="15" t="s">
        <v>43</v>
      </c>
      <c r="U37" s="15" t="s">
        <v>44</v>
      </c>
      <c r="V37" s="15" t="s">
        <v>41</v>
      </c>
      <c r="W37" s="15" t="s">
        <v>45</v>
      </c>
      <c r="X37" s="15"/>
      <c r="Y37" s="15"/>
      <c r="Z37" s="15"/>
    </row>
    <row r="38" spans="1:26" x14ac:dyDescent="0.3">
      <c r="A38" s="15">
        <v>36</v>
      </c>
      <c r="B38" s="15">
        <v>0</v>
      </c>
      <c r="C38" s="15">
        <v>36</v>
      </c>
      <c r="D38" s="15">
        <v>0</v>
      </c>
      <c r="E38" s="15">
        <v>69.413226100004906</v>
      </c>
      <c r="F38" s="15"/>
      <c r="G38" s="15">
        <v>69.399930300016393</v>
      </c>
      <c r="H38" s="15">
        <v>69.413226100004906</v>
      </c>
      <c r="I38" s="15">
        <v>70.411844600021098</v>
      </c>
      <c r="J38" s="15">
        <v>70.427809000015202</v>
      </c>
      <c r="K38" s="15">
        <v>71.283059100009197</v>
      </c>
      <c r="L38" s="15" t="s">
        <v>1</v>
      </c>
      <c r="M38" s="15">
        <v>1</v>
      </c>
      <c r="N38" s="15">
        <v>0.86001130001386605</v>
      </c>
      <c r="O38" s="15" t="s">
        <v>41</v>
      </c>
      <c r="P38" s="15">
        <v>0</v>
      </c>
      <c r="Q38" s="15">
        <v>845242</v>
      </c>
      <c r="R38" s="15">
        <v>1</v>
      </c>
      <c r="S38" s="15" t="s">
        <v>42</v>
      </c>
      <c r="T38" s="15" t="s">
        <v>43</v>
      </c>
      <c r="U38" s="15" t="s">
        <v>44</v>
      </c>
      <c r="V38" s="15" t="s">
        <v>41</v>
      </c>
      <c r="W38" s="15" t="s">
        <v>45</v>
      </c>
      <c r="X38" s="15"/>
      <c r="Y38" s="15"/>
      <c r="Z38" s="15"/>
    </row>
    <row r="39" spans="1:26" x14ac:dyDescent="0.3">
      <c r="A39" s="15">
        <v>37</v>
      </c>
      <c r="B39" s="15">
        <v>0</v>
      </c>
      <c r="C39" s="15">
        <v>37</v>
      </c>
      <c r="D39" s="15">
        <v>0</v>
      </c>
      <c r="E39" s="15">
        <v>71.2946908000158</v>
      </c>
      <c r="F39" s="15"/>
      <c r="G39" s="15">
        <v>71.284982500015701</v>
      </c>
      <c r="H39" s="15">
        <v>71.2946908000158</v>
      </c>
      <c r="I39" s="15">
        <v>72.293950899998805</v>
      </c>
      <c r="J39" s="15">
        <v>72.293950899998805</v>
      </c>
      <c r="K39" s="15">
        <v>72.8791692000231</v>
      </c>
      <c r="L39" s="15" t="s">
        <v>2</v>
      </c>
      <c r="M39" s="15">
        <v>1</v>
      </c>
      <c r="N39" s="15">
        <v>0.57688089998555303</v>
      </c>
      <c r="O39" s="15" t="s">
        <v>41</v>
      </c>
      <c r="P39" s="15">
        <v>0</v>
      </c>
      <c r="Q39" s="15">
        <v>845242</v>
      </c>
      <c r="R39" s="15">
        <v>1</v>
      </c>
      <c r="S39" s="15" t="s">
        <v>42</v>
      </c>
      <c r="T39" s="15" t="s">
        <v>43</v>
      </c>
      <c r="U39" s="15" t="s">
        <v>44</v>
      </c>
      <c r="V39" s="15" t="s">
        <v>41</v>
      </c>
      <c r="W39" s="15" t="s">
        <v>45</v>
      </c>
      <c r="X39" s="15"/>
      <c r="Y39" s="15"/>
      <c r="Z39" s="15"/>
    </row>
    <row r="40" spans="1:26" x14ac:dyDescent="0.3">
      <c r="A40" s="15">
        <v>38</v>
      </c>
      <c r="B40" s="15">
        <v>0</v>
      </c>
      <c r="C40" s="15">
        <v>38</v>
      </c>
      <c r="D40" s="15">
        <v>0</v>
      </c>
      <c r="E40" s="15">
        <v>72.893405200011301</v>
      </c>
      <c r="F40" s="15"/>
      <c r="G40" s="15">
        <v>72.880250700021804</v>
      </c>
      <c r="H40" s="15">
        <v>72.893405200011301</v>
      </c>
      <c r="I40" s="15">
        <v>73.892797500011497</v>
      </c>
      <c r="J40" s="15">
        <v>73.892797500011497</v>
      </c>
      <c r="K40" s="15">
        <v>74.561711900023496</v>
      </c>
      <c r="L40" s="15" t="s">
        <v>1</v>
      </c>
      <c r="M40" s="15">
        <v>1</v>
      </c>
      <c r="N40" s="15">
        <v>0.65902479999931496</v>
      </c>
      <c r="O40" s="15" t="s">
        <v>41</v>
      </c>
      <c r="P40" s="15">
        <v>2</v>
      </c>
      <c r="Q40" s="15">
        <v>845242</v>
      </c>
      <c r="R40" s="15">
        <v>1</v>
      </c>
      <c r="S40" s="15" t="s">
        <v>42</v>
      </c>
      <c r="T40" s="15" t="s">
        <v>43</v>
      </c>
      <c r="U40" s="15" t="s">
        <v>44</v>
      </c>
      <c r="V40" s="15" t="s">
        <v>41</v>
      </c>
      <c r="W40" s="15" t="s">
        <v>45</v>
      </c>
      <c r="X40" s="15"/>
      <c r="Y40" s="15"/>
      <c r="Z40" s="15"/>
    </row>
    <row r="41" spans="1:26" x14ac:dyDescent="0.3">
      <c r="A41" s="15">
        <v>39</v>
      </c>
      <c r="B41" s="15">
        <v>0</v>
      </c>
      <c r="C41" s="15">
        <v>39</v>
      </c>
      <c r="D41" s="15">
        <v>0</v>
      </c>
      <c r="E41" s="15">
        <v>74.575255900010205</v>
      </c>
      <c r="F41" s="15"/>
      <c r="G41" s="15">
        <v>74.562879400007603</v>
      </c>
      <c r="H41" s="15">
        <v>74.575255900010205</v>
      </c>
      <c r="I41" s="15">
        <v>75.574670300004001</v>
      </c>
      <c r="J41" s="15">
        <v>75.574670300004001</v>
      </c>
      <c r="K41" s="15">
        <v>76.343593700003098</v>
      </c>
      <c r="L41" s="15" t="s">
        <v>2</v>
      </c>
      <c r="M41" s="15">
        <v>1</v>
      </c>
      <c r="N41" s="15">
        <v>0.75278799998341095</v>
      </c>
      <c r="O41" s="15" t="s">
        <v>41</v>
      </c>
      <c r="P41" s="15">
        <v>0</v>
      </c>
      <c r="Q41" s="15">
        <v>845242</v>
      </c>
      <c r="R41" s="15">
        <v>1</v>
      </c>
      <c r="S41" s="15" t="s">
        <v>42</v>
      </c>
      <c r="T41" s="15" t="s">
        <v>43</v>
      </c>
      <c r="U41" s="15" t="s">
        <v>44</v>
      </c>
      <c r="V41" s="15" t="s">
        <v>41</v>
      </c>
      <c r="W41" s="15" t="s">
        <v>45</v>
      </c>
      <c r="X41" s="15"/>
      <c r="Y41" s="15"/>
      <c r="Z41" s="15"/>
    </row>
    <row r="42" spans="1:26" x14ac:dyDescent="0.3">
      <c r="A42" s="15">
        <v>40</v>
      </c>
      <c r="B42" s="15">
        <v>0</v>
      </c>
      <c r="C42" s="15">
        <v>40</v>
      </c>
      <c r="D42" s="15">
        <v>0</v>
      </c>
      <c r="E42" s="15">
        <v>76.357568500010501</v>
      </c>
      <c r="F42" s="15"/>
      <c r="G42" s="15">
        <v>76.344618100003501</v>
      </c>
      <c r="H42" s="15">
        <v>76.357568500010501</v>
      </c>
      <c r="I42" s="15">
        <v>77.357412000012104</v>
      </c>
      <c r="J42" s="15">
        <v>77.357412000012104</v>
      </c>
      <c r="K42" s="15">
        <v>78.062954200024194</v>
      </c>
      <c r="L42" s="15" t="s">
        <v>2</v>
      </c>
      <c r="M42" s="15">
        <v>0</v>
      </c>
      <c r="N42" s="15">
        <v>0.70006860001012605</v>
      </c>
      <c r="O42" s="15" t="s">
        <v>41</v>
      </c>
      <c r="P42" s="15">
        <v>0</v>
      </c>
      <c r="Q42" s="15">
        <v>845242</v>
      </c>
      <c r="R42" s="15">
        <v>1</v>
      </c>
      <c r="S42" s="15" t="s">
        <v>42</v>
      </c>
      <c r="T42" s="15" t="s">
        <v>43</v>
      </c>
      <c r="U42" s="15" t="s">
        <v>44</v>
      </c>
      <c r="V42" s="15" t="s">
        <v>41</v>
      </c>
      <c r="W42" s="15" t="s">
        <v>45</v>
      </c>
      <c r="X42" s="15"/>
      <c r="Y42" s="15"/>
      <c r="Z42" s="15"/>
    </row>
    <row r="43" spans="1:26" x14ac:dyDescent="0.3">
      <c r="A43" s="15">
        <v>41</v>
      </c>
      <c r="B43" s="15">
        <v>0</v>
      </c>
      <c r="C43" s="15">
        <v>41</v>
      </c>
      <c r="D43" s="15">
        <v>0</v>
      </c>
      <c r="E43" s="15">
        <v>78.073709700023699</v>
      </c>
      <c r="F43" s="15"/>
      <c r="G43" s="15">
        <v>78.065439099998898</v>
      </c>
      <c r="H43" s="15">
        <v>78.073709700023699</v>
      </c>
      <c r="I43" s="15">
        <v>79.072646500018806</v>
      </c>
      <c r="J43" s="15">
        <v>79.072646500018806</v>
      </c>
      <c r="K43" s="15">
        <v>79.707191200024596</v>
      </c>
      <c r="L43" s="15" t="s">
        <v>1</v>
      </c>
      <c r="M43" s="15">
        <v>1</v>
      </c>
      <c r="N43" s="15">
        <v>0.62796389998402402</v>
      </c>
      <c r="O43" s="15" t="s">
        <v>41</v>
      </c>
      <c r="P43" s="15">
        <v>-4</v>
      </c>
      <c r="Q43" s="15">
        <v>845242</v>
      </c>
      <c r="R43" s="15">
        <v>1</v>
      </c>
      <c r="S43" s="15" t="s">
        <v>42</v>
      </c>
      <c r="T43" s="15" t="s">
        <v>43</v>
      </c>
      <c r="U43" s="15" t="s">
        <v>44</v>
      </c>
      <c r="V43" s="15" t="s">
        <v>41</v>
      </c>
      <c r="W43" s="15" t="s">
        <v>45</v>
      </c>
      <c r="X43" s="15"/>
      <c r="Y43" s="15"/>
      <c r="Z43" s="15"/>
    </row>
    <row r="44" spans="1:26" x14ac:dyDescent="0.3">
      <c r="A44" s="15">
        <v>42</v>
      </c>
      <c r="B44" s="15">
        <v>0</v>
      </c>
      <c r="C44" s="15">
        <v>42</v>
      </c>
      <c r="D44" s="15">
        <v>0</v>
      </c>
      <c r="E44" s="15">
        <v>79.722607800009399</v>
      </c>
      <c r="F44" s="15"/>
      <c r="G44" s="15">
        <v>79.708190900011601</v>
      </c>
      <c r="H44" s="15">
        <v>79.722607800009399</v>
      </c>
      <c r="I44" s="15">
        <v>80.721647099999203</v>
      </c>
      <c r="J44" s="15">
        <v>80.721647099999203</v>
      </c>
      <c r="K44" s="15">
        <v>81.140309100010199</v>
      </c>
      <c r="L44" s="15" t="s">
        <v>2</v>
      </c>
      <c r="M44" s="15">
        <v>1</v>
      </c>
      <c r="N44" s="15">
        <v>0.40732299999217503</v>
      </c>
      <c r="O44" s="15" t="s">
        <v>41</v>
      </c>
      <c r="P44" s="15">
        <v>0</v>
      </c>
      <c r="Q44" s="15">
        <v>845242</v>
      </c>
      <c r="R44" s="15">
        <v>1</v>
      </c>
      <c r="S44" s="15" t="s">
        <v>42</v>
      </c>
      <c r="T44" s="15" t="s">
        <v>43</v>
      </c>
      <c r="U44" s="15" t="s">
        <v>44</v>
      </c>
      <c r="V44" s="15" t="s">
        <v>41</v>
      </c>
      <c r="W44" s="15" t="s">
        <v>45</v>
      </c>
      <c r="X44" s="15"/>
      <c r="Y44" s="15"/>
      <c r="Z44" s="15"/>
    </row>
    <row r="45" spans="1:26" x14ac:dyDescent="0.3">
      <c r="A45" s="15">
        <v>43</v>
      </c>
      <c r="B45" s="15">
        <v>0</v>
      </c>
      <c r="C45" s="15">
        <v>43</v>
      </c>
      <c r="D45" s="15">
        <v>0</v>
      </c>
      <c r="E45" s="15">
        <v>81.154561000003</v>
      </c>
      <c r="F45" s="15"/>
      <c r="G45" s="15">
        <v>81.141363500006193</v>
      </c>
      <c r="H45" s="15">
        <v>81.154561000003</v>
      </c>
      <c r="I45" s="15">
        <v>82.153853299998403</v>
      </c>
      <c r="J45" s="15">
        <v>82.153853299998403</v>
      </c>
      <c r="K45" s="15">
        <v>82.708436700020599</v>
      </c>
      <c r="L45" s="15" t="s">
        <v>1</v>
      </c>
      <c r="M45" s="15">
        <v>1</v>
      </c>
      <c r="N45" s="15">
        <v>0.55154810001840804</v>
      </c>
      <c r="O45" s="15" t="s">
        <v>41</v>
      </c>
      <c r="P45" s="15">
        <v>3</v>
      </c>
      <c r="Q45" s="15">
        <v>845242</v>
      </c>
      <c r="R45" s="15">
        <v>1</v>
      </c>
      <c r="S45" s="15" t="s">
        <v>42</v>
      </c>
      <c r="T45" s="15" t="s">
        <v>43</v>
      </c>
      <c r="U45" s="15" t="s">
        <v>44</v>
      </c>
      <c r="V45" s="15" t="s">
        <v>41</v>
      </c>
      <c r="W45" s="15" t="s">
        <v>45</v>
      </c>
      <c r="X45" s="15"/>
      <c r="Y45" s="15"/>
      <c r="Z45" s="15"/>
    </row>
    <row r="46" spans="1:26" x14ac:dyDescent="0.3">
      <c r="A46" s="15">
        <v>44</v>
      </c>
      <c r="B46" s="15">
        <v>0</v>
      </c>
      <c r="C46" s="15">
        <v>44</v>
      </c>
      <c r="D46" s="15">
        <v>0</v>
      </c>
      <c r="E46" s="15">
        <v>82.720177900017006</v>
      </c>
      <c r="F46" s="15"/>
      <c r="G46" s="15">
        <v>82.709704400011105</v>
      </c>
      <c r="H46" s="15">
        <v>82.720177900017006</v>
      </c>
      <c r="I46" s="15">
        <v>83.719992500002206</v>
      </c>
      <c r="J46" s="15">
        <v>83.719992500002206</v>
      </c>
      <c r="K46" s="15">
        <v>84.1722883000038</v>
      </c>
      <c r="L46" s="15" t="s">
        <v>2</v>
      </c>
      <c r="M46" s="15">
        <v>1</v>
      </c>
      <c r="N46" s="15">
        <v>0.44563810000545301</v>
      </c>
      <c r="O46" s="15" t="s">
        <v>41</v>
      </c>
      <c r="P46" s="15">
        <v>0</v>
      </c>
      <c r="Q46" s="15">
        <v>845242</v>
      </c>
      <c r="R46" s="15">
        <v>1</v>
      </c>
      <c r="S46" s="15" t="s">
        <v>42</v>
      </c>
      <c r="T46" s="15" t="s">
        <v>43</v>
      </c>
      <c r="U46" s="15" t="s">
        <v>44</v>
      </c>
      <c r="V46" s="15" t="s">
        <v>41</v>
      </c>
      <c r="W46" s="15" t="s">
        <v>45</v>
      </c>
      <c r="X46" s="15"/>
      <c r="Y46" s="15"/>
      <c r="Z46" s="15"/>
    </row>
    <row r="47" spans="1:26" x14ac:dyDescent="0.3">
      <c r="A47" s="15">
        <v>45</v>
      </c>
      <c r="B47" s="15">
        <v>0</v>
      </c>
      <c r="C47" s="15">
        <v>45</v>
      </c>
      <c r="D47" s="15">
        <v>0</v>
      </c>
      <c r="E47" s="15">
        <v>84.186061800020894</v>
      </c>
      <c r="F47" s="15"/>
      <c r="G47" s="15">
        <v>84.173478100012204</v>
      </c>
      <c r="H47" s="15">
        <v>84.186061800020894</v>
      </c>
      <c r="I47" s="15">
        <v>85.185738500003893</v>
      </c>
      <c r="J47" s="15">
        <v>85.185738500003893</v>
      </c>
      <c r="K47" s="15">
        <v>86.055788300000103</v>
      </c>
      <c r="L47" s="15" t="s">
        <v>2</v>
      </c>
      <c r="M47" s="15">
        <v>1</v>
      </c>
      <c r="N47" s="15">
        <v>0.86865409999154497</v>
      </c>
      <c r="O47" s="15" t="s">
        <v>41</v>
      </c>
      <c r="P47" s="15">
        <v>0</v>
      </c>
      <c r="Q47" s="15">
        <v>845242</v>
      </c>
      <c r="R47" s="15">
        <v>1</v>
      </c>
      <c r="S47" s="15" t="s">
        <v>42</v>
      </c>
      <c r="T47" s="15" t="s">
        <v>43</v>
      </c>
      <c r="U47" s="15" t="s">
        <v>44</v>
      </c>
      <c r="V47" s="15" t="s">
        <v>41</v>
      </c>
      <c r="W47" s="15" t="s">
        <v>45</v>
      </c>
      <c r="X47" s="15"/>
      <c r="Y47" s="15"/>
      <c r="Z47" s="15"/>
    </row>
    <row r="48" spans="1:26" x14ac:dyDescent="0.3">
      <c r="A48" s="15">
        <v>46</v>
      </c>
      <c r="B48" s="15">
        <v>0</v>
      </c>
      <c r="C48" s="15">
        <v>46</v>
      </c>
      <c r="D48" s="15">
        <v>0</v>
      </c>
      <c r="E48" s="15">
        <v>86.067982000007703</v>
      </c>
      <c r="F48" s="15"/>
      <c r="G48" s="15">
        <v>86.057086600019801</v>
      </c>
      <c r="H48" s="15">
        <v>86.067982000007703</v>
      </c>
      <c r="I48" s="15">
        <v>87.067899600020596</v>
      </c>
      <c r="J48" s="15">
        <v>87.067899600020596</v>
      </c>
      <c r="K48" s="15">
        <v>87.886514700017798</v>
      </c>
      <c r="L48" s="15" t="s">
        <v>1</v>
      </c>
      <c r="M48" s="15">
        <v>0</v>
      </c>
      <c r="N48" s="15">
        <v>0.805347300018183</v>
      </c>
      <c r="O48" s="15" t="s">
        <v>41</v>
      </c>
      <c r="P48" s="15">
        <v>0</v>
      </c>
      <c r="Q48" s="15">
        <v>845242</v>
      </c>
      <c r="R48" s="15">
        <v>1</v>
      </c>
      <c r="S48" s="15" t="s">
        <v>42</v>
      </c>
      <c r="T48" s="15" t="s">
        <v>43</v>
      </c>
      <c r="U48" s="15" t="s">
        <v>44</v>
      </c>
      <c r="V48" s="15" t="s">
        <v>41</v>
      </c>
      <c r="W48" s="15" t="s">
        <v>45</v>
      </c>
      <c r="X48" s="15"/>
      <c r="Y48" s="15"/>
      <c r="Z48" s="15"/>
    </row>
    <row r="49" spans="1:26" x14ac:dyDescent="0.3">
      <c r="A49" s="15">
        <v>47</v>
      </c>
      <c r="B49" s="15">
        <v>0</v>
      </c>
      <c r="C49" s="15">
        <v>47</v>
      </c>
      <c r="D49" s="15">
        <v>0</v>
      </c>
      <c r="E49" s="15">
        <v>87.900168799998895</v>
      </c>
      <c r="F49" s="15"/>
      <c r="G49" s="15">
        <v>87.887616500025601</v>
      </c>
      <c r="H49" s="15">
        <v>87.900168799998895</v>
      </c>
      <c r="I49" s="15">
        <v>88.899822600011206</v>
      </c>
      <c r="J49" s="15">
        <v>88.899822600011206</v>
      </c>
      <c r="K49" s="15">
        <v>89.352513200021306</v>
      </c>
      <c r="L49" s="15" t="s">
        <v>2</v>
      </c>
      <c r="M49" s="15">
        <v>1</v>
      </c>
      <c r="N49" s="15">
        <v>0.44666159999906002</v>
      </c>
      <c r="O49" s="15" t="s">
        <v>41</v>
      </c>
      <c r="P49" s="15">
        <v>0</v>
      </c>
      <c r="Q49" s="15">
        <v>845242</v>
      </c>
      <c r="R49" s="15">
        <v>1</v>
      </c>
      <c r="S49" s="15" t="s">
        <v>42</v>
      </c>
      <c r="T49" s="15" t="s">
        <v>43</v>
      </c>
      <c r="U49" s="15" t="s">
        <v>44</v>
      </c>
      <c r="V49" s="15" t="s">
        <v>41</v>
      </c>
      <c r="W49" s="15" t="s">
        <v>45</v>
      </c>
      <c r="X49" s="15"/>
      <c r="Y49" s="15"/>
      <c r="Z49" s="15"/>
    </row>
    <row r="50" spans="1:26" x14ac:dyDescent="0.3">
      <c r="A50" s="15">
        <v>48</v>
      </c>
      <c r="B50" s="15">
        <v>0</v>
      </c>
      <c r="C50" s="15">
        <v>48</v>
      </c>
      <c r="D50" s="15">
        <v>0</v>
      </c>
      <c r="E50" s="15">
        <v>89.365866100008105</v>
      </c>
      <c r="F50" s="15"/>
      <c r="G50" s="15">
        <v>89.353695000027002</v>
      </c>
      <c r="H50" s="15">
        <v>89.365866100008105</v>
      </c>
      <c r="I50" s="15">
        <v>90.365502600005101</v>
      </c>
      <c r="J50" s="15">
        <v>90.365502600005101</v>
      </c>
      <c r="K50" s="15">
        <v>90.852020800026295</v>
      </c>
      <c r="L50" s="15" t="s">
        <v>2</v>
      </c>
      <c r="M50" s="15">
        <v>0</v>
      </c>
      <c r="N50" s="15">
        <v>0.482441299973288</v>
      </c>
      <c r="O50" s="15" t="s">
        <v>41</v>
      </c>
      <c r="P50" s="15">
        <v>-1</v>
      </c>
      <c r="Q50" s="15">
        <v>845242</v>
      </c>
      <c r="R50" s="15">
        <v>1</v>
      </c>
      <c r="S50" s="15" t="s">
        <v>42</v>
      </c>
      <c r="T50" s="15" t="s">
        <v>43</v>
      </c>
      <c r="U50" s="15" t="s">
        <v>44</v>
      </c>
      <c r="V50" s="15" t="s">
        <v>41</v>
      </c>
      <c r="W50" s="15" t="s">
        <v>45</v>
      </c>
      <c r="X50" s="15"/>
      <c r="Y50" s="15"/>
      <c r="Z50" s="15"/>
    </row>
    <row r="51" spans="1:26" x14ac:dyDescent="0.3">
      <c r="A51" s="15">
        <v>49</v>
      </c>
      <c r="B51" s="15">
        <v>0</v>
      </c>
      <c r="C51" s="15">
        <v>49</v>
      </c>
      <c r="D51" s="15">
        <v>0</v>
      </c>
      <c r="E51" s="15">
        <v>90.865373100008497</v>
      </c>
      <c r="F51" s="15"/>
      <c r="G51" s="15">
        <v>90.853155600023399</v>
      </c>
      <c r="H51" s="15">
        <v>90.865373100008497</v>
      </c>
      <c r="I51" s="15">
        <v>91.864332600001902</v>
      </c>
      <c r="J51" s="15">
        <v>91.864332600001902</v>
      </c>
      <c r="K51" s="15">
        <v>92.550117300008395</v>
      </c>
      <c r="L51" s="15" t="s">
        <v>2</v>
      </c>
      <c r="M51" s="15">
        <v>1</v>
      </c>
      <c r="N51" s="15">
        <v>0.67296600001282003</v>
      </c>
      <c r="O51" s="15" t="s">
        <v>41</v>
      </c>
      <c r="P51" s="15">
        <v>0</v>
      </c>
      <c r="Q51" s="15">
        <v>845242</v>
      </c>
      <c r="R51" s="15">
        <v>1</v>
      </c>
      <c r="S51" s="15" t="s">
        <v>42</v>
      </c>
      <c r="T51" s="15" t="s">
        <v>43</v>
      </c>
      <c r="U51" s="15" t="s">
        <v>44</v>
      </c>
      <c r="V51" s="15" t="s">
        <v>41</v>
      </c>
      <c r="W51" s="15" t="s">
        <v>45</v>
      </c>
      <c r="X51" s="15"/>
      <c r="Y51" s="15"/>
      <c r="Z51" s="15"/>
    </row>
    <row r="52" spans="1:26" x14ac:dyDescent="0.3">
      <c r="A52" s="15">
        <v>50</v>
      </c>
      <c r="B52" s="15">
        <v>0</v>
      </c>
      <c r="C52" s="15">
        <v>50</v>
      </c>
      <c r="D52" s="15">
        <v>0</v>
      </c>
      <c r="E52" s="15">
        <v>92.563695200020405</v>
      </c>
      <c r="F52" s="15"/>
      <c r="G52" s="15">
        <v>92.551297099998905</v>
      </c>
      <c r="H52" s="15">
        <v>92.563695200020405</v>
      </c>
      <c r="I52" s="15">
        <v>93.563504600024302</v>
      </c>
      <c r="J52" s="15">
        <v>93.563504600024302</v>
      </c>
      <c r="K52" s="15">
        <v>94.149783500004503</v>
      </c>
      <c r="L52" s="15" t="s">
        <v>2</v>
      </c>
      <c r="M52" s="15">
        <v>1</v>
      </c>
      <c r="N52" s="15">
        <v>0.57450869999593102</v>
      </c>
      <c r="O52" s="15" t="s">
        <v>41</v>
      </c>
      <c r="P52" s="15">
        <v>0</v>
      </c>
      <c r="Q52" s="15">
        <v>845242</v>
      </c>
      <c r="R52" s="15">
        <v>1</v>
      </c>
      <c r="S52" s="15" t="s">
        <v>42</v>
      </c>
      <c r="T52" s="15" t="s">
        <v>43</v>
      </c>
      <c r="U52" s="15" t="s">
        <v>44</v>
      </c>
      <c r="V52" s="15" t="s">
        <v>41</v>
      </c>
      <c r="W52" s="15" t="s">
        <v>45</v>
      </c>
      <c r="X52" s="15"/>
      <c r="Y52" s="15"/>
      <c r="Z52" s="15"/>
    </row>
    <row r="53" spans="1:26" x14ac:dyDescent="0.3">
      <c r="A53" s="15">
        <v>51</v>
      </c>
      <c r="B53" s="15">
        <v>0</v>
      </c>
      <c r="C53" s="15">
        <v>51</v>
      </c>
      <c r="D53" s="15">
        <v>0</v>
      </c>
      <c r="E53" s="15">
        <v>94.163016600010394</v>
      </c>
      <c r="F53" s="15"/>
      <c r="G53" s="15">
        <v>94.150950100010903</v>
      </c>
      <c r="H53" s="15">
        <v>94.163016600010394</v>
      </c>
      <c r="I53" s="15">
        <v>95.162346400000303</v>
      </c>
      <c r="J53" s="15">
        <v>95.162346400000303</v>
      </c>
      <c r="K53" s="15">
        <v>96.414677699998705</v>
      </c>
      <c r="L53" s="15" t="s">
        <v>1</v>
      </c>
      <c r="M53" s="15">
        <v>0</v>
      </c>
      <c r="N53" s="15">
        <v>1.24199209999642</v>
      </c>
      <c r="O53" s="15" t="s">
        <v>41</v>
      </c>
      <c r="P53" s="15">
        <v>0</v>
      </c>
      <c r="Q53" s="15">
        <v>845242</v>
      </c>
      <c r="R53" s="15">
        <v>1</v>
      </c>
      <c r="S53" s="15" t="s">
        <v>42</v>
      </c>
      <c r="T53" s="15" t="s">
        <v>43</v>
      </c>
      <c r="U53" s="15" t="s">
        <v>44</v>
      </c>
      <c r="V53" s="15" t="s">
        <v>41</v>
      </c>
      <c r="W53" s="15" t="s">
        <v>45</v>
      </c>
      <c r="X53" s="15"/>
      <c r="Y53" s="15"/>
      <c r="Z53" s="15"/>
    </row>
    <row r="54" spans="1:26" x14ac:dyDescent="0.3">
      <c r="A54" s="15">
        <v>52</v>
      </c>
      <c r="B54" s="15">
        <v>0</v>
      </c>
      <c r="C54" s="15">
        <v>52</v>
      </c>
      <c r="D54" s="15">
        <v>0</v>
      </c>
      <c r="E54" s="15">
        <v>96.428373300004694</v>
      </c>
      <c r="F54" s="15"/>
      <c r="G54" s="15">
        <v>96.415977399999903</v>
      </c>
      <c r="H54" s="15">
        <v>96.428373300004694</v>
      </c>
      <c r="I54" s="15">
        <v>97.427919800014905</v>
      </c>
      <c r="J54" s="15">
        <v>97.427919800014905</v>
      </c>
      <c r="K54" s="15">
        <v>98.178959500015395</v>
      </c>
      <c r="L54" s="15" t="s">
        <v>1</v>
      </c>
      <c r="M54" s="15">
        <v>1</v>
      </c>
      <c r="N54" s="15">
        <v>0.74116689999937002</v>
      </c>
      <c r="O54" s="15" t="s">
        <v>41</v>
      </c>
      <c r="P54" s="15">
        <v>-5</v>
      </c>
      <c r="Q54" s="15">
        <v>845242</v>
      </c>
      <c r="R54" s="15">
        <v>1</v>
      </c>
      <c r="S54" s="15" t="s">
        <v>42</v>
      </c>
      <c r="T54" s="15" t="s">
        <v>43</v>
      </c>
      <c r="U54" s="15" t="s">
        <v>44</v>
      </c>
      <c r="V54" s="15" t="s">
        <v>41</v>
      </c>
      <c r="W54" s="15" t="s">
        <v>45</v>
      </c>
      <c r="X54" s="15"/>
      <c r="Y54" s="15"/>
      <c r="Z54" s="15"/>
    </row>
    <row r="55" spans="1:26" x14ac:dyDescent="0.3">
      <c r="A55" s="15">
        <v>53</v>
      </c>
      <c r="B55" s="15">
        <v>0</v>
      </c>
      <c r="C55" s="15">
        <v>53</v>
      </c>
      <c r="D55" s="15">
        <v>0</v>
      </c>
      <c r="E55" s="15">
        <v>98.193632000009501</v>
      </c>
      <c r="F55" s="15"/>
      <c r="G55" s="15">
        <v>98.179959400003995</v>
      </c>
      <c r="H55" s="15">
        <v>98.193632000009501</v>
      </c>
      <c r="I55" s="15">
        <v>99.193144300021203</v>
      </c>
      <c r="J55" s="15">
        <v>99.193144300021203</v>
      </c>
      <c r="K55" s="15">
        <v>99.862168899999205</v>
      </c>
      <c r="L55" s="15" t="s">
        <v>1</v>
      </c>
      <c r="M55" s="15">
        <v>1</v>
      </c>
      <c r="N55" s="15">
        <v>0.66377479999209699</v>
      </c>
      <c r="O55" s="15" t="s">
        <v>41</v>
      </c>
      <c r="P55" s="15">
        <v>3</v>
      </c>
      <c r="Q55" s="15">
        <v>845242</v>
      </c>
      <c r="R55" s="15">
        <v>1</v>
      </c>
      <c r="S55" s="15" t="s">
        <v>42</v>
      </c>
      <c r="T55" s="15" t="s">
        <v>43</v>
      </c>
      <c r="U55" s="15" t="s">
        <v>44</v>
      </c>
      <c r="V55" s="15" t="s">
        <v>41</v>
      </c>
      <c r="W55" s="15" t="s">
        <v>45</v>
      </c>
      <c r="X55" s="15"/>
      <c r="Y55" s="15"/>
      <c r="Z55" s="15"/>
    </row>
    <row r="56" spans="1:26" x14ac:dyDescent="0.3">
      <c r="A56" s="15">
        <v>54</v>
      </c>
      <c r="B56" s="15">
        <v>0</v>
      </c>
      <c r="C56" s="15">
        <v>54</v>
      </c>
      <c r="D56" s="15">
        <v>0</v>
      </c>
      <c r="E56" s="15">
        <v>99.876391000026999</v>
      </c>
      <c r="F56" s="15"/>
      <c r="G56" s="15">
        <v>99.863171900011295</v>
      </c>
      <c r="H56" s="15">
        <v>99.876391000026999</v>
      </c>
      <c r="I56" s="15">
        <v>100.875292600016</v>
      </c>
      <c r="J56" s="15">
        <v>100.875292600016</v>
      </c>
      <c r="K56" s="15">
        <v>101.344538100005</v>
      </c>
      <c r="L56" s="15" t="s">
        <v>2</v>
      </c>
      <c r="M56" s="15">
        <v>1</v>
      </c>
      <c r="N56" s="15">
        <v>0.45870469999499602</v>
      </c>
      <c r="O56" s="15" t="s">
        <v>41</v>
      </c>
      <c r="P56" s="15">
        <v>0</v>
      </c>
      <c r="Q56" s="15">
        <v>845242</v>
      </c>
      <c r="R56" s="15">
        <v>1</v>
      </c>
      <c r="S56" s="15" t="s">
        <v>42</v>
      </c>
      <c r="T56" s="15" t="s">
        <v>43</v>
      </c>
      <c r="U56" s="15" t="s">
        <v>44</v>
      </c>
      <c r="V56" s="15" t="s">
        <v>41</v>
      </c>
      <c r="W56" s="15" t="s">
        <v>45</v>
      </c>
      <c r="X56" s="15"/>
      <c r="Y56" s="15"/>
      <c r="Z56" s="15"/>
    </row>
    <row r="57" spans="1:26" x14ac:dyDescent="0.3">
      <c r="A57" s="15">
        <v>55</v>
      </c>
      <c r="B57" s="15">
        <v>0</v>
      </c>
      <c r="C57" s="15">
        <v>55</v>
      </c>
      <c r="D57" s="15">
        <v>0</v>
      </c>
      <c r="E57" s="15">
        <v>101.358269500022</v>
      </c>
      <c r="F57" s="15"/>
      <c r="G57" s="15">
        <v>101.345652900025</v>
      </c>
      <c r="H57" s="15">
        <v>101.358269500022</v>
      </c>
      <c r="I57" s="15">
        <v>102.35756170001601</v>
      </c>
      <c r="J57" s="15">
        <v>102.35756170001601</v>
      </c>
      <c r="K57" s="15">
        <v>102.89362400001799</v>
      </c>
      <c r="L57" s="15" t="s">
        <v>2</v>
      </c>
      <c r="M57" s="15">
        <v>1</v>
      </c>
      <c r="N57" s="15">
        <v>0.53064800001447998</v>
      </c>
      <c r="O57" s="15" t="s">
        <v>41</v>
      </c>
      <c r="P57" s="15">
        <v>0</v>
      </c>
      <c r="Q57" s="15">
        <v>845242</v>
      </c>
      <c r="R57" s="15">
        <v>1</v>
      </c>
      <c r="S57" s="15" t="s">
        <v>42</v>
      </c>
      <c r="T57" s="15" t="s">
        <v>43</v>
      </c>
      <c r="U57" s="15" t="s">
        <v>44</v>
      </c>
      <c r="V57" s="15" t="s">
        <v>41</v>
      </c>
      <c r="W57" s="15" t="s">
        <v>45</v>
      </c>
      <c r="X57" s="15"/>
      <c r="Y57" s="15"/>
      <c r="Z57" s="15"/>
    </row>
    <row r="58" spans="1:26" x14ac:dyDescent="0.3">
      <c r="A58" s="15">
        <v>56</v>
      </c>
      <c r="B58" s="15">
        <v>0</v>
      </c>
      <c r="C58" s="15">
        <v>56</v>
      </c>
      <c r="D58" s="15">
        <v>0</v>
      </c>
      <c r="E58" s="15">
        <v>102.90774890000399</v>
      </c>
      <c r="F58" s="15"/>
      <c r="G58" s="15">
        <v>102.894815900013</v>
      </c>
      <c r="H58" s="15">
        <v>102.90774890000399</v>
      </c>
      <c r="I58" s="15">
        <v>103.90704820002399</v>
      </c>
      <c r="J58" s="15">
        <v>103.90704820002399</v>
      </c>
      <c r="K58" s="15">
        <v>104.42866180001801</v>
      </c>
      <c r="L58" s="15" t="s">
        <v>2</v>
      </c>
      <c r="M58" s="15">
        <v>1</v>
      </c>
      <c r="N58" s="15">
        <v>0.51519360000383996</v>
      </c>
      <c r="O58" s="15" t="s">
        <v>41</v>
      </c>
      <c r="P58" s="15">
        <v>0</v>
      </c>
      <c r="Q58" s="15">
        <v>845242</v>
      </c>
      <c r="R58" s="15">
        <v>1</v>
      </c>
      <c r="S58" s="15" t="s">
        <v>42</v>
      </c>
      <c r="T58" s="15" t="s">
        <v>43</v>
      </c>
      <c r="U58" s="15" t="s">
        <v>44</v>
      </c>
      <c r="V58" s="15" t="s">
        <v>41</v>
      </c>
      <c r="W58" s="15" t="s">
        <v>45</v>
      </c>
      <c r="X58" s="15"/>
      <c r="Y58" s="15"/>
      <c r="Z58" s="15"/>
    </row>
    <row r="59" spans="1:26" x14ac:dyDescent="0.3">
      <c r="A59" s="15">
        <v>57</v>
      </c>
      <c r="B59" s="15">
        <v>0</v>
      </c>
      <c r="C59" s="15">
        <v>57</v>
      </c>
      <c r="D59" s="15">
        <v>0</v>
      </c>
      <c r="E59" s="15">
        <v>104.44007500002</v>
      </c>
      <c r="F59" s="15"/>
      <c r="G59" s="15">
        <v>104.4297449</v>
      </c>
      <c r="H59" s="15">
        <v>104.44007500002</v>
      </c>
      <c r="I59" s="15">
        <v>105.439007900014</v>
      </c>
      <c r="J59" s="15">
        <v>105.439007900014</v>
      </c>
      <c r="K59" s="15">
        <v>105.90950610002599</v>
      </c>
      <c r="L59" s="15" t="s">
        <v>2</v>
      </c>
      <c r="M59" s="15">
        <v>0</v>
      </c>
      <c r="N59" s="15">
        <v>0.46804870001505999</v>
      </c>
      <c r="O59" s="15" t="s">
        <v>41</v>
      </c>
      <c r="P59" s="15">
        <v>-1</v>
      </c>
      <c r="Q59" s="15">
        <v>845242</v>
      </c>
      <c r="R59" s="15">
        <v>1</v>
      </c>
      <c r="S59" s="15" t="s">
        <v>42</v>
      </c>
      <c r="T59" s="15" t="s">
        <v>43</v>
      </c>
      <c r="U59" s="15" t="s">
        <v>44</v>
      </c>
      <c r="V59" s="15" t="s">
        <v>41</v>
      </c>
      <c r="W59" s="15" t="s">
        <v>45</v>
      </c>
      <c r="X59" s="15"/>
      <c r="Y59" s="15"/>
      <c r="Z59" s="15"/>
    </row>
    <row r="60" spans="1:26" x14ac:dyDescent="0.3">
      <c r="A60" s="15">
        <v>58</v>
      </c>
      <c r="B60" s="15">
        <v>0</v>
      </c>
      <c r="C60" s="15">
        <v>58</v>
      </c>
      <c r="D60" s="15">
        <v>0</v>
      </c>
      <c r="E60" s="15">
        <v>105.922531500022</v>
      </c>
      <c r="F60" s="15"/>
      <c r="G60" s="15">
        <v>105.9105768</v>
      </c>
      <c r="H60" s="15">
        <v>105.922531500022</v>
      </c>
      <c r="I60" s="15">
        <v>106.921479900018</v>
      </c>
      <c r="J60" s="15">
        <v>106.921479900018</v>
      </c>
      <c r="K60" s="15">
        <v>107.657587900001</v>
      </c>
      <c r="L60" s="15" t="s">
        <v>1</v>
      </c>
      <c r="M60" s="15">
        <v>0</v>
      </c>
      <c r="N60" s="15">
        <v>0.72600840000086397</v>
      </c>
      <c r="O60" s="15" t="s">
        <v>41</v>
      </c>
      <c r="P60" s="15">
        <v>0</v>
      </c>
      <c r="Q60" s="15">
        <v>845242</v>
      </c>
      <c r="R60" s="15">
        <v>1</v>
      </c>
      <c r="S60" s="15" t="s">
        <v>42</v>
      </c>
      <c r="T60" s="15" t="s">
        <v>43</v>
      </c>
      <c r="U60" s="15" t="s">
        <v>44</v>
      </c>
      <c r="V60" s="15" t="s">
        <v>41</v>
      </c>
      <c r="W60" s="15" t="s">
        <v>45</v>
      </c>
      <c r="X60" s="15"/>
      <c r="Y60" s="15"/>
      <c r="Z60" s="15"/>
    </row>
    <row r="61" spans="1:26" x14ac:dyDescent="0.3">
      <c r="A61" s="15">
        <v>59</v>
      </c>
      <c r="B61" s="15">
        <v>0</v>
      </c>
      <c r="C61" s="15">
        <v>59</v>
      </c>
      <c r="D61" s="15">
        <v>0</v>
      </c>
      <c r="E61" s="15">
        <v>107.671147300017</v>
      </c>
      <c r="F61" s="15"/>
      <c r="G61" s="15">
        <v>107.65881350002</v>
      </c>
      <c r="H61" s="15">
        <v>107.671147300017</v>
      </c>
      <c r="I61" s="15">
        <v>108.67068520002</v>
      </c>
      <c r="J61" s="15">
        <v>108.67068520002</v>
      </c>
      <c r="K61" s="15">
        <v>109.289298800023</v>
      </c>
      <c r="L61" s="15" t="s">
        <v>1</v>
      </c>
      <c r="M61" s="15">
        <v>1</v>
      </c>
      <c r="N61" s="15">
        <v>0.60714980002376195</v>
      </c>
      <c r="O61" s="15" t="s">
        <v>41</v>
      </c>
      <c r="P61" s="15">
        <v>4</v>
      </c>
      <c r="Q61" s="15">
        <v>845242</v>
      </c>
      <c r="R61" s="15">
        <v>1</v>
      </c>
      <c r="S61" s="15" t="s">
        <v>42</v>
      </c>
      <c r="T61" s="15" t="s">
        <v>43</v>
      </c>
      <c r="U61" s="15" t="s">
        <v>44</v>
      </c>
      <c r="V61" s="15" t="s">
        <v>41</v>
      </c>
      <c r="W61" s="15" t="s">
        <v>45</v>
      </c>
      <c r="X61" s="15"/>
      <c r="Y61" s="15"/>
      <c r="Z61" s="15"/>
    </row>
    <row r="62" spans="1:26" x14ac:dyDescent="0.3">
      <c r="A62" s="15">
        <v>60</v>
      </c>
      <c r="B62" s="15">
        <v>0</v>
      </c>
      <c r="C62" s="15">
        <v>60</v>
      </c>
      <c r="D62" s="15">
        <v>0</v>
      </c>
      <c r="E62" s="15">
        <v>109.303606100002</v>
      </c>
      <c r="F62" s="15"/>
      <c r="G62" s="15">
        <v>109.290490200015</v>
      </c>
      <c r="H62" s="15">
        <v>109.303606100002</v>
      </c>
      <c r="I62" s="15">
        <v>110.302669299999</v>
      </c>
      <c r="J62" s="15">
        <v>110.302669299999</v>
      </c>
      <c r="K62" s="15">
        <v>110.88950130000001</v>
      </c>
      <c r="L62" s="15" t="s">
        <v>2</v>
      </c>
      <c r="M62" s="15">
        <v>0</v>
      </c>
      <c r="N62" s="15">
        <v>0.58046139997895796</v>
      </c>
      <c r="O62" s="15" t="s">
        <v>41</v>
      </c>
      <c r="P62" s="15">
        <v>0</v>
      </c>
      <c r="Q62" s="15">
        <v>845242</v>
      </c>
      <c r="R62" s="15">
        <v>1</v>
      </c>
      <c r="S62" s="15" t="s">
        <v>42</v>
      </c>
      <c r="T62" s="15" t="s">
        <v>43</v>
      </c>
      <c r="U62" s="15" t="s">
        <v>44</v>
      </c>
      <c r="V62" s="15" t="s">
        <v>41</v>
      </c>
      <c r="W62" s="15" t="s">
        <v>45</v>
      </c>
      <c r="X62" s="15"/>
      <c r="Y62" s="15"/>
      <c r="Z62" s="15"/>
    </row>
    <row r="63" spans="1:26" x14ac:dyDescent="0.3">
      <c r="A63" s="15">
        <v>61</v>
      </c>
      <c r="B63" s="15">
        <v>0</v>
      </c>
      <c r="C63" s="15">
        <v>61</v>
      </c>
      <c r="D63" s="15">
        <v>0</v>
      </c>
      <c r="E63" s="15">
        <v>110.902660400024</v>
      </c>
      <c r="F63" s="15"/>
      <c r="G63" s="15">
        <v>110.890712899999</v>
      </c>
      <c r="H63" s="15">
        <v>110.902660400024</v>
      </c>
      <c r="I63" s="15">
        <v>111.90171600002201</v>
      </c>
      <c r="J63" s="15">
        <v>111.90171600002201</v>
      </c>
      <c r="K63" s="15">
        <v>112.437479300017</v>
      </c>
      <c r="L63" s="15" t="s">
        <v>2</v>
      </c>
      <c r="M63" s="15">
        <v>1</v>
      </c>
      <c r="N63" s="15">
        <v>0.52036339999176495</v>
      </c>
      <c r="O63" s="15" t="s">
        <v>41</v>
      </c>
      <c r="P63" s="15">
        <v>0</v>
      </c>
      <c r="Q63" s="15">
        <v>845242</v>
      </c>
      <c r="R63" s="15">
        <v>1</v>
      </c>
      <c r="S63" s="15" t="s">
        <v>42</v>
      </c>
      <c r="T63" s="15" t="s">
        <v>43</v>
      </c>
      <c r="U63" s="15" t="s">
        <v>44</v>
      </c>
      <c r="V63" s="15" t="s">
        <v>41</v>
      </c>
      <c r="W63" s="15" t="s">
        <v>45</v>
      </c>
      <c r="X63" s="15"/>
      <c r="Y63" s="15"/>
      <c r="Z63" s="15"/>
    </row>
    <row r="64" spans="1:26" x14ac:dyDescent="0.3">
      <c r="A64" s="15">
        <v>62</v>
      </c>
      <c r="B64" s="15">
        <v>0</v>
      </c>
      <c r="C64" s="15">
        <v>62</v>
      </c>
      <c r="D64" s="15">
        <v>0</v>
      </c>
      <c r="E64" s="15">
        <v>112.45196960002001</v>
      </c>
      <c r="F64" s="15"/>
      <c r="G64" s="15">
        <v>112.43854410000399</v>
      </c>
      <c r="H64" s="15">
        <v>112.45196960002001</v>
      </c>
      <c r="I64" s="15">
        <v>113.450598800001</v>
      </c>
      <c r="J64" s="15">
        <v>113.450598800001</v>
      </c>
      <c r="K64" s="15">
        <v>114.05410000000801</v>
      </c>
      <c r="L64" s="15" t="s">
        <v>2</v>
      </c>
      <c r="M64" s="15">
        <v>1</v>
      </c>
      <c r="N64" s="15">
        <v>0.59856919999583602</v>
      </c>
      <c r="O64" s="15" t="s">
        <v>41</v>
      </c>
      <c r="P64" s="15">
        <v>0</v>
      </c>
      <c r="Q64" s="15">
        <v>845242</v>
      </c>
      <c r="R64" s="15">
        <v>1</v>
      </c>
      <c r="S64" s="15" t="s">
        <v>42</v>
      </c>
      <c r="T64" s="15" t="s">
        <v>43</v>
      </c>
      <c r="U64" s="15" t="s">
        <v>44</v>
      </c>
      <c r="V64" s="15" t="s">
        <v>41</v>
      </c>
      <c r="W64" s="15" t="s">
        <v>45</v>
      </c>
      <c r="X64" s="15"/>
      <c r="Y64" s="15"/>
      <c r="Z64" s="15"/>
    </row>
    <row r="65" spans="1:26" x14ac:dyDescent="0.3">
      <c r="A65" s="15">
        <v>63</v>
      </c>
      <c r="B65" s="15">
        <v>0</v>
      </c>
      <c r="C65" s="15">
        <v>63</v>
      </c>
      <c r="D65" s="15">
        <v>0</v>
      </c>
      <c r="E65" s="15">
        <v>114.066953500005</v>
      </c>
      <c r="F65" s="15"/>
      <c r="G65" s="15">
        <v>114.055231500009</v>
      </c>
      <c r="H65" s="15">
        <v>114.066953500005</v>
      </c>
      <c r="I65" s="15">
        <v>115.066657000017</v>
      </c>
      <c r="J65" s="15">
        <v>115.066657000017</v>
      </c>
      <c r="K65" s="15">
        <v>115.803882200008</v>
      </c>
      <c r="L65" s="15" t="s">
        <v>1</v>
      </c>
      <c r="M65" s="15">
        <v>1</v>
      </c>
      <c r="N65" s="15">
        <v>0.73265839999658</v>
      </c>
      <c r="O65" s="15" t="s">
        <v>41</v>
      </c>
      <c r="P65" s="15">
        <v>-4</v>
      </c>
      <c r="Q65" s="15">
        <v>845242</v>
      </c>
      <c r="R65" s="15">
        <v>1</v>
      </c>
      <c r="S65" s="15" t="s">
        <v>42</v>
      </c>
      <c r="T65" s="15" t="s">
        <v>43</v>
      </c>
      <c r="U65" s="15" t="s">
        <v>44</v>
      </c>
      <c r="V65" s="15" t="s">
        <v>41</v>
      </c>
      <c r="W65" s="15" t="s">
        <v>45</v>
      </c>
      <c r="X65" s="15"/>
      <c r="Y65" s="15"/>
      <c r="Z65" s="15"/>
    </row>
    <row r="66" spans="1:26" x14ac:dyDescent="0.3">
      <c r="A66" s="15">
        <v>64</v>
      </c>
      <c r="B66" s="15">
        <v>0</v>
      </c>
      <c r="C66" s="15">
        <v>64</v>
      </c>
      <c r="D66" s="15">
        <v>0</v>
      </c>
      <c r="E66" s="15">
        <v>115.81574080002601</v>
      </c>
      <c r="F66" s="15"/>
      <c r="G66" s="15">
        <v>115.80509240002699</v>
      </c>
      <c r="H66" s="15">
        <v>115.81574080002601</v>
      </c>
      <c r="I66" s="15">
        <v>116.815317600005</v>
      </c>
      <c r="J66" s="15">
        <v>116.815317600005</v>
      </c>
      <c r="K66" s="15">
        <v>117.386145000025</v>
      </c>
      <c r="L66" s="15" t="s">
        <v>2</v>
      </c>
      <c r="M66" s="15">
        <v>1</v>
      </c>
      <c r="N66" s="15">
        <v>0.56882889999542297</v>
      </c>
      <c r="O66" s="15" t="s">
        <v>41</v>
      </c>
      <c r="P66" s="15">
        <v>0</v>
      </c>
      <c r="Q66" s="15">
        <v>845242</v>
      </c>
      <c r="R66" s="15">
        <v>1</v>
      </c>
      <c r="S66" s="15" t="s">
        <v>42</v>
      </c>
      <c r="T66" s="15" t="s">
        <v>43</v>
      </c>
      <c r="U66" s="15" t="s">
        <v>44</v>
      </c>
      <c r="V66" s="15" t="s">
        <v>41</v>
      </c>
      <c r="W66" s="15" t="s">
        <v>45</v>
      </c>
      <c r="X66" s="15"/>
      <c r="Y66" s="15"/>
      <c r="Z66" s="15"/>
    </row>
    <row r="67" spans="1:26" x14ac:dyDescent="0.3">
      <c r="A67" s="15">
        <v>65</v>
      </c>
      <c r="B67" s="15">
        <v>0</v>
      </c>
      <c r="C67" s="15">
        <v>65</v>
      </c>
      <c r="D67" s="15">
        <v>0</v>
      </c>
      <c r="E67" s="15">
        <v>117.398114400013</v>
      </c>
      <c r="F67" s="15"/>
      <c r="G67" s="15">
        <v>117.38745150002001</v>
      </c>
      <c r="H67" s="15">
        <v>117.398114400013</v>
      </c>
      <c r="I67" s="15">
        <v>118.397798600024</v>
      </c>
      <c r="J67" s="15">
        <v>118.397798600024</v>
      </c>
      <c r="K67" s="15">
        <v>119.050310200022</v>
      </c>
      <c r="L67" s="15" t="s">
        <v>2</v>
      </c>
      <c r="M67" s="15">
        <v>1</v>
      </c>
      <c r="N67" s="15">
        <v>0.637415500008501</v>
      </c>
      <c r="O67" s="15" t="s">
        <v>41</v>
      </c>
      <c r="P67" s="15">
        <v>0</v>
      </c>
      <c r="Q67" s="15">
        <v>845242</v>
      </c>
      <c r="R67" s="15">
        <v>1</v>
      </c>
      <c r="S67" s="15" t="s">
        <v>42</v>
      </c>
      <c r="T67" s="15" t="s">
        <v>43</v>
      </c>
      <c r="U67" s="15" t="s">
        <v>44</v>
      </c>
      <c r="V67" s="15" t="s">
        <v>41</v>
      </c>
      <c r="W67" s="15" t="s">
        <v>45</v>
      </c>
      <c r="X67" s="15"/>
      <c r="Y67" s="15"/>
      <c r="Z67" s="15"/>
    </row>
    <row r="68" spans="1:26" x14ac:dyDescent="0.3">
      <c r="A68" s="15">
        <v>66</v>
      </c>
      <c r="B68" s="15">
        <v>0</v>
      </c>
      <c r="C68" s="15">
        <v>66</v>
      </c>
      <c r="D68" s="15">
        <v>0</v>
      </c>
      <c r="E68" s="15">
        <v>119.064071300002</v>
      </c>
      <c r="F68" s="15"/>
      <c r="G68" s="15">
        <v>119.051471000013</v>
      </c>
      <c r="H68" s="15">
        <v>119.064071300002</v>
      </c>
      <c r="I68" s="15">
        <v>120.063230900006</v>
      </c>
      <c r="J68" s="15">
        <v>120.063230900006</v>
      </c>
      <c r="K68" s="15">
        <v>120.80068470002099</v>
      </c>
      <c r="L68" s="15" t="s">
        <v>2</v>
      </c>
      <c r="M68" s="15">
        <v>1</v>
      </c>
      <c r="N68" s="15">
        <v>0.72514829999999997</v>
      </c>
      <c r="O68" s="15" t="s">
        <v>41</v>
      </c>
      <c r="P68" s="15">
        <v>0</v>
      </c>
      <c r="Q68" s="15">
        <v>845242</v>
      </c>
      <c r="R68" s="15">
        <v>1</v>
      </c>
      <c r="S68" s="15" t="s">
        <v>42</v>
      </c>
      <c r="T68" s="15" t="s">
        <v>43</v>
      </c>
      <c r="U68" s="15" t="s">
        <v>44</v>
      </c>
      <c r="V68" s="15" t="s">
        <v>41</v>
      </c>
      <c r="W68" s="15" t="s">
        <v>45</v>
      </c>
      <c r="X68" s="15"/>
      <c r="Y68" s="15"/>
      <c r="Z68" s="15"/>
    </row>
    <row r="69" spans="1:26" x14ac:dyDescent="0.3">
      <c r="A69" s="15">
        <v>67</v>
      </c>
      <c r="B69" s="15">
        <v>0</v>
      </c>
      <c r="C69" s="15">
        <v>67</v>
      </c>
      <c r="D69" s="15">
        <v>0</v>
      </c>
      <c r="E69" s="15">
        <v>120.81335670000399</v>
      </c>
      <c r="F69" s="15"/>
      <c r="G69" s="15">
        <v>120.80170960002501</v>
      </c>
      <c r="H69" s="15">
        <v>120.81335670000399</v>
      </c>
      <c r="I69" s="15">
        <v>121.812447600008</v>
      </c>
      <c r="J69" s="15">
        <v>121.828608500014</v>
      </c>
      <c r="K69" s="15">
        <v>122.24967879999799</v>
      </c>
      <c r="L69" s="15" t="s">
        <v>2</v>
      </c>
      <c r="M69" s="15">
        <v>1</v>
      </c>
      <c r="N69" s="15">
        <v>0.42150389999733301</v>
      </c>
      <c r="O69" s="15" t="s">
        <v>41</v>
      </c>
      <c r="P69" s="15">
        <v>0</v>
      </c>
      <c r="Q69" s="15">
        <v>845242</v>
      </c>
      <c r="R69" s="15">
        <v>1</v>
      </c>
      <c r="S69" s="15" t="s">
        <v>42</v>
      </c>
      <c r="T69" s="15" t="s">
        <v>43</v>
      </c>
      <c r="U69" s="15" t="s">
        <v>44</v>
      </c>
      <c r="V69" s="15" t="s">
        <v>41</v>
      </c>
      <c r="W69" s="15" t="s">
        <v>45</v>
      </c>
      <c r="X69" s="15"/>
      <c r="Y69" s="15"/>
      <c r="Z69" s="15"/>
    </row>
    <row r="70" spans="1:26" x14ac:dyDescent="0.3">
      <c r="A70" s="15">
        <v>68</v>
      </c>
      <c r="B70" s="15">
        <v>0</v>
      </c>
      <c r="C70" s="15">
        <v>68</v>
      </c>
      <c r="D70" s="15">
        <v>0</v>
      </c>
      <c r="E70" s="15">
        <v>122.26229350001</v>
      </c>
      <c r="F70" s="15"/>
      <c r="G70" s="15">
        <v>122.25101250002599</v>
      </c>
      <c r="H70" s="15">
        <v>122.26229350001</v>
      </c>
      <c r="I70" s="15">
        <v>123.261011800001</v>
      </c>
      <c r="J70" s="15">
        <v>123.261011800001</v>
      </c>
      <c r="K70" s="15">
        <v>124.030427000019</v>
      </c>
      <c r="L70" s="15" t="s">
        <v>1</v>
      </c>
      <c r="M70" s="15">
        <v>1</v>
      </c>
      <c r="N70" s="15">
        <v>0.76577119997818899</v>
      </c>
      <c r="O70" s="15" t="s">
        <v>41</v>
      </c>
      <c r="P70" s="15">
        <v>2</v>
      </c>
      <c r="Q70" s="15">
        <v>845242</v>
      </c>
      <c r="R70" s="15">
        <v>1</v>
      </c>
      <c r="S70" s="15" t="s">
        <v>42</v>
      </c>
      <c r="T70" s="15" t="s">
        <v>43</v>
      </c>
      <c r="U70" s="15" t="s">
        <v>44</v>
      </c>
      <c r="V70" s="15" t="s">
        <v>41</v>
      </c>
      <c r="W70" s="15" t="s">
        <v>45</v>
      </c>
      <c r="X70" s="15"/>
      <c r="Y70" s="15"/>
      <c r="Z70" s="15"/>
    </row>
    <row r="71" spans="1:26" x14ac:dyDescent="0.3">
      <c r="A71" s="15">
        <v>69</v>
      </c>
      <c r="B71" s="15">
        <v>0</v>
      </c>
      <c r="C71" s="15">
        <v>69</v>
      </c>
      <c r="D71" s="15">
        <v>0</v>
      </c>
      <c r="E71" s="15">
        <v>124.04407690002699</v>
      </c>
      <c r="F71" s="15"/>
      <c r="G71" s="15">
        <v>124.031421300023</v>
      </c>
      <c r="H71" s="15">
        <v>124.04407690002699</v>
      </c>
      <c r="I71" s="15">
        <v>125.04351950000201</v>
      </c>
      <c r="J71" s="15">
        <v>125.04351950000201</v>
      </c>
      <c r="K71" s="15">
        <v>125.695664300001</v>
      </c>
      <c r="L71" s="15" t="s">
        <v>1</v>
      </c>
      <c r="M71" s="15">
        <v>1</v>
      </c>
      <c r="N71" s="15">
        <v>0.64618869998957895</v>
      </c>
      <c r="O71" s="15" t="s">
        <v>41</v>
      </c>
      <c r="P71" s="15">
        <v>2</v>
      </c>
      <c r="Q71" s="15">
        <v>845242</v>
      </c>
      <c r="R71" s="15">
        <v>1</v>
      </c>
      <c r="S71" s="15" t="s">
        <v>42</v>
      </c>
      <c r="T71" s="15" t="s">
        <v>43</v>
      </c>
      <c r="U71" s="15" t="s">
        <v>44</v>
      </c>
      <c r="V71" s="15" t="s">
        <v>41</v>
      </c>
      <c r="W71" s="15" t="s">
        <v>45</v>
      </c>
      <c r="X71" s="15"/>
      <c r="Y71" s="15"/>
      <c r="Z71" s="15"/>
    </row>
    <row r="72" spans="1:26" x14ac:dyDescent="0.3">
      <c r="A72" s="15">
        <v>70</v>
      </c>
      <c r="B72" s="15">
        <v>0</v>
      </c>
      <c r="C72" s="15">
        <v>70</v>
      </c>
      <c r="D72" s="15">
        <v>0</v>
      </c>
      <c r="E72" s="15">
        <v>125.709809799998</v>
      </c>
      <c r="F72" s="15"/>
      <c r="G72" s="15">
        <v>125.69688410000499</v>
      </c>
      <c r="H72" s="15">
        <v>125.709809799998</v>
      </c>
      <c r="I72" s="15">
        <v>126.7090379</v>
      </c>
      <c r="J72" s="15">
        <v>126.7090379</v>
      </c>
      <c r="K72" s="15">
        <v>127.37963710000599</v>
      </c>
      <c r="L72" s="15" t="s">
        <v>2</v>
      </c>
      <c r="M72" s="15">
        <v>1</v>
      </c>
      <c r="N72" s="15">
        <v>0.66931870000553295</v>
      </c>
      <c r="O72" s="15" t="s">
        <v>41</v>
      </c>
      <c r="P72" s="15">
        <v>0</v>
      </c>
      <c r="Q72" s="15">
        <v>845242</v>
      </c>
      <c r="R72" s="15">
        <v>1</v>
      </c>
      <c r="S72" s="15" t="s">
        <v>42</v>
      </c>
      <c r="T72" s="15" t="s">
        <v>43</v>
      </c>
      <c r="U72" s="15" t="s">
        <v>44</v>
      </c>
      <c r="V72" s="15" t="s">
        <v>41</v>
      </c>
      <c r="W72" s="15" t="s">
        <v>45</v>
      </c>
      <c r="X72" s="15"/>
      <c r="Y72" s="15"/>
      <c r="Z72" s="15"/>
    </row>
    <row r="73" spans="1:26" x14ac:dyDescent="0.3">
      <c r="A73" s="15">
        <v>71</v>
      </c>
      <c r="B73" s="15">
        <v>0</v>
      </c>
      <c r="C73" s="15">
        <v>71</v>
      </c>
      <c r="D73" s="15">
        <v>0</v>
      </c>
      <c r="E73" s="15">
        <v>127.392125400016</v>
      </c>
      <c r="F73" s="15"/>
      <c r="G73" s="15">
        <v>127.380935600027</v>
      </c>
      <c r="H73" s="15">
        <v>127.392125400016</v>
      </c>
      <c r="I73" s="15">
        <v>128.391196400014</v>
      </c>
      <c r="J73" s="15">
        <v>128.391196400014</v>
      </c>
      <c r="K73" s="15">
        <v>129.343511500017</v>
      </c>
      <c r="L73" s="15" t="s">
        <v>2</v>
      </c>
      <c r="M73" s="15">
        <v>1</v>
      </c>
      <c r="N73" s="15">
        <v>0.94413590000476599</v>
      </c>
      <c r="O73" s="15" t="s">
        <v>41</v>
      </c>
      <c r="P73" s="15">
        <v>0</v>
      </c>
      <c r="Q73" s="15">
        <v>845242</v>
      </c>
      <c r="R73" s="15">
        <v>1</v>
      </c>
      <c r="S73" s="15" t="s">
        <v>42</v>
      </c>
      <c r="T73" s="15" t="s">
        <v>43</v>
      </c>
      <c r="U73" s="15" t="s">
        <v>44</v>
      </c>
      <c r="V73" s="15" t="s">
        <v>41</v>
      </c>
      <c r="W73" s="15" t="s">
        <v>45</v>
      </c>
      <c r="X73" s="15"/>
      <c r="Y73" s="15"/>
      <c r="Z73" s="15"/>
    </row>
    <row r="74" spans="1:26" x14ac:dyDescent="0.3">
      <c r="A74" s="15">
        <v>72</v>
      </c>
      <c r="B74" s="15">
        <v>0</v>
      </c>
      <c r="C74" s="15">
        <v>72</v>
      </c>
      <c r="D74" s="15">
        <v>0</v>
      </c>
      <c r="E74" s="15">
        <v>129.35742150002599</v>
      </c>
      <c r="F74" s="15"/>
      <c r="G74" s="15">
        <v>129.344559800025</v>
      </c>
      <c r="H74" s="15">
        <v>129.35742150002599</v>
      </c>
      <c r="I74" s="15">
        <v>130.35671200000701</v>
      </c>
      <c r="J74" s="15">
        <v>130.35671200000701</v>
      </c>
      <c r="K74" s="15">
        <v>131.32918790000201</v>
      </c>
      <c r="L74" s="15" t="s">
        <v>2</v>
      </c>
      <c r="M74" s="15">
        <v>1</v>
      </c>
      <c r="N74" s="15">
        <v>0.95869679999304902</v>
      </c>
      <c r="O74" s="15" t="s">
        <v>41</v>
      </c>
      <c r="P74" s="15">
        <v>0</v>
      </c>
      <c r="Q74" s="15">
        <v>845242</v>
      </c>
      <c r="R74" s="15">
        <v>1</v>
      </c>
      <c r="S74" s="15" t="s">
        <v>42</v>
      </c>
      <c r="T74" s="15" t="s">
        <v>43</v>
      </c>
      <c r="U74" s="15" t="s">
        <v>44</v>
      </c>
      <c r="V74" s="15" t="s">
        <v>41</v>
      </c>
      <c r="W74" s="15" t="s">
        <v>45</v>
      </c>
      <c r="X74" s="15"/>
      <c r="Y74" s="15"/>
      <c r="Z74" s="15"/>
    </row>
    <row r="75" spans="1:26" x14ac:dyDescent="0.3">
      <c r="A75" s="15">
        <v>73</v>
      </c>
      <c r="B75" s="15">
        <v>0</v>
      </c>
      <c r="C75" s="15">
        <v>73</v>
      </c>
      <c r="D75" s="15">
        <v>0</v>
      </c>
      <c r="E75" s="15">
        <v>131.34048730001001</v>
      </c>
      <c r="F75" s="15"/>
      <c r="G75" s="15">
        <v>131.331074000016</v>
      </c>
      <c r="H75" s="15">
        <v>131.34048730001001</v>
      </c>
      <c r="I75" s="15">
        <v>132.33918730000701</v>
      </c>
      <c r="J75" s="15">
        <v>132.35494910000099</v>
      </c>
      <c r="K75" s="15">
        <v>133.0411991</v>
      </c>
      <c r="L75" s="15" t="s">
        <v>1</v>
      </c>
      <c r="M75" s="15">
        <v>1</v>
      </c>
      <c r="N75" s="15">
        <v>0.68667830000049401</v>
      </c>
      <c r="O75" s="15" t="s">
        <v>41</v>
      </c>
      <c r="P75" s="15">
        <v>-5</v>
      </c>
      <c r="Q75" s="15">
        <v>845242</v>
      </c>
      <c r="R75" s="15">
        <v>1</v>
      </c>
      <c r="S75" s="15" t="s">
        <v>42</v>
      </c>
      <c r="T75" s="15" t="s">
        <v>43</v>
      </c>
      <c r="U75" s="15" t="s">
        <v>44</v>
      </c>
      <c r="V75" s="15" t="s">
        <v>41</v>
      </c>
      <c r="W75" s="15" t="s">
        <v>45</v>
      </c>
      <c r="X75" s="15"/>
      <c r="Y75" s="15"/>
      <c r="Z75" s="15"/>
    </row>
    <row r="76" spans="1:26" x14ac:dyDescent="0.3">
      <c r="A76" s="15">
        <v>74</v>
      </c>
      <c r="B76" s="15">
        <v>0</v>
      </c>
      <c r="C76" s="15">
        <v>74</v>
      </c>
      <c r="D76" s="15">
        <v>0</v>
      </c>
      <c r="E76" s="15">
        <v>133.055271500023</v>
      </c>
      <c r="F76" s="15"/>
      <c r="G76" s="15">
        <v>133.04241130000401</v>
      </c>
      <c r="H76" s="15">
        <v>133.055271500023</v>
      </c>
      <c r="I76" s="15">
        <v>134.055630900023</v>
      </c>
      <c r="J76" s="15">
        <v>134.055630900023</v>
      </c>
      <c r="K76" s="15">
        <v>134.97366960000301</v>
      </c>
      <c r="L76" s="15" t="s">
        <v>2</v>
      </c>
      <c r="M76" s="15">
        <v>1</v>
      </c>
      <c r="N76" s="15">
        <v>0.90769520000321702</v>
      </c>
      <c r="O76" s="15" t="s">
        <v>41</v>
      </c>
      <c r="P76" s="15">
        <v>0</v>
      </c>
      <c r="Q76" s="15">
        <v>845242</v>
      </c>
      <c r="R76" s="15">
        <v>1</v>
      </c>
      <c r="S76" s="15" t="s">
        <v>42</v>
      </c>
      <c r="T76" s="15" t="s">
        <v>43</v>
      </c>
      <c r="U76" s="15" t="s">
        <v>44</v>
      </c>
      <c r="V76" s="15" t="s">
        <v>41</v>
      </c>
      <c r="W76" s="15" t="s">
        <v>45</v>
      </c>
      <c r="X76" s="15"/>
      <c r="Y76" s="15"/>
      <c r="Z76" s="15"/>
    </row>
    <row r="77" spans="1:26" x14ac:dyDescent="0.3">
      <c r="A77" s="15">
        <v>75</v>
      </c>
      <c r="B77" s="15">
        <v>0</v>
      </c>
      <c r="C77" s="15">
        <v>75</v>
      </c>
      <c r="D77" s="15">
        <v>0</v>
      </c>
      <c r="E77" s="15">
        <v>134.98812930000699</v>
      </c>
      <c r="F77" s="15"/>
      <c r="G77" s="15">
        <v>134.97470770002101</v>
      </c>
      <c r="H77" s="15">
        <v>134.98812930000699</v>
      </c>
      <c r="I77" s="15">
        <v>135.98668930001401</v>
      </c>
      <c r="J77" s="15">
        <v>136.002962400001</v>
      </c>
      <c r="K77" s="15">
        <v>136.68870450000301</v>
      </c>
      <c r="L77" s="15" t="s">
        <v>2</v>
      </c>
      <c r="M77" s="15">
        <v>1</v>
      </c>
      <c r="N77" s="15">
        <v>0.68790509999962501</v>
      </c>
      <c r="O77" s="15" t="s">
        <v>41</v>
      </c>
      <c r="P77" s="15">
        <v>0</v>
      </c>
      <c r="Q77" s="15">
        <v>845242</v>
      </c>
      <c r="R77" s="15">
        <v>1</v>
      </c>
      <c r="S77" s="15" t="s">
        <v>42</v>
      </c>
      <c r="T77" s="15" t="s">
        <v>43</v>
      </c>
      <c r="U77" s="15" t="s">
        <v>44</v>
      </c>
      <c r="V77" s="15" t="s">
        <v>41</v>
      </c>
      <c r="W77" s="15" t="s">
        <v>45</v>
      </c>
      <c r="X77" s="15"/>
      <c r="Y77" s="15"/>
      <c r="Z77" s="15"/>
    </row>
    <row r="78" spans="1:26" x14ac:dyDescent="0.3">
      <c r="A78" s="15">
        <v>76</v>
      </c>
      <c r="B78" s="15">
        <v>0</v>
      </c>
      <c r="C78" s="15">
        <v>76</v>
      </c>
      <c r="D78" s="15">
        <v>0</v>
      </c>
      <c r="E78" s="15">
        <v>136.70271360000999</v>
      </c>
      <c r="F78" s="15"/>
      <c r="G78" s="15">
        <v>136.68993180000601</v>
      </c>
      <c r="H78" s="15">
        <v>136.70271360000999</v>
      </c>
      <c r="I78" s="15">
        <v>137.70193740000801</v>
      </c>
      <c r="J78" s="15">
        <v>137.70193740000801</v>
      </c>
      <c r="K78" s="15">
        <v>138.388035100011</v>
      </c>
      <c r="L78" s="15" t="s">
        <v>2</v>
      </c>
      <c r="M78" s="15">
        <v>1</v>
      </c>
      <c r="N78" s="15">
        <v>0.67049899999983598</v>
      </c>
      <c r="O78" s="15" t="s">
        <v>41</v>
      </c>
      <c r="P78" s="15">
        <v>0</v>
      </c>
      <c r="Q78" s="15">
        <v>845242</v>
      </c>
      <c r="R78" s="15">
        <v>1</v>
      </c>
      <c r="S78" s="15" t="s">
        <v>42</v>
      </c>
      <c r="T78" s="15" t="s">
        <v>43</v>
      </c>
      <c r="U78" s="15" t="s">
        <v>44</v>
      </c>
      <c r="V78" s="15" t="s">
        <v>41</v>
      </c>
      <c r="W78" s="15" t="s">
        <v>45</v>
      </c>
      <c r="X78" s="15"/>
      <c r="Y78" s="15"/>
      <c r="Z78" s="15"/>
    </row>
    <row r="79" spans="1:26" x14ac:dyDescent="0.3">
      <c r="A79" s="15">
        <v>77</v>
      </c>
      <c r="B79" s="15">
        <v>0</v>
      </c>
      <c r="C79" s="15">
        <v>77</v>
      </c>
      <c r="D79" s="15">
        <v>0</v>
      </c>
      <c r="E79" s="15">
        <v>138.401500800013</v>
      </c>
      <c r="F79" s="15"/>
      <c r="G79" s="15">
        <v>138.38948550002499</v>
      </c>
      <c r="H79" s="15">
        <v>138.401500800013</v>
      </c>
      <c r="I79" s="15">
        <v>139.40090240002601</v>
      </c>
      <c r="J79" s="15">
        <v>139.40090240002601</v>
      </c>
      <c r="K79" s="15">
        <v>140.02039620000801</v>
      </c>
      <c r="L79" s="15" t="s">
        <v>2</v>
      </c>
      <c r="M79" s="15">
        <v>1</v>
      </c>
      <c r="N79" s="15">
        <v>0.60953529999824196</v>
      </c>
      <c r="O79" s="15" t="s">
        <v>41</v>
      </c>
      <c r="P79" s="15">
        <v>0</v>
      </c>
      <c r="Q79" s="15">
        <v>845242</v>
      </c>
      <c r="R79" s="15">
        <v>1</v>
      </c>
      <c r="S79" s="15" t="s">
        <v>42</v>
      </c>
      <c r="T79" s="15" t="s">
        <v>43</v>
      </c>
      <c r="U79" s="15" t="s">
        <v>44</v>
      </c>
      <c r="V79" s="15" t="s">
        <v>41</v>
      </c>
      <c r="W79" s="15" t="s">
        <v>45</v>
      </c>
      <c r="X79" s="15"/>
      <c r="Y79" s="15"/>
      <c r="Z79" s="15"/>
    </row>
    <row r="80" spans="1:26" x14ac:dyDescent="0.3">
      <c r="A80" s="15">
        <v>78</v>
      </c>
      <c r="B80" s="15">
        <v>0</v>
      </c>
      <c r="C80" s="15">
        <v>78</v>
      </c>
      <c r="D80" s="15">
        <v>0</v>
      </c>
      <c r="E80" s="15">
        <v>140.033864900004</v>
      </c>
      <c r="F80" s="15"/>
      <c r="G80" s="15">
        <v>140.02159880002699</v>
      </c>
      <c r="H80" s="15">
        <v>140.033864900004</v>
      </c>
      <c r="I80" s="15">
        <v>141.03327939999801</v>
      </c>
      <c r="J80" s="15">
        <v>141.03327939999801</v>
      </c>
      <c r="K80" s="15">
        <v>141.46943660001801</v>
      </c>
      <c r="L80" s="15" t="s">
        <v>2</v>
      </c>
      <c r="M80" s="15">
        <v>1</v>
      </c>
      <c r="N80" s="15">
        <v>0.432274199993116</v>
      </c>
      <c r="O80" s="15" t="s">
        <v>41</v>
      </c>
      <c r="P80" s="15">
        <v>0</v>
      </c>
      <c r="Q80" s="15">
        <v>845242</v>
      </c>
      <c r="R80" s="15">
        <v>1</v>
      </c>
      <c r="S80" s="15" t="s">
        <v>42</v>
      </c>
      <c r="T80" s="15" t="s">
        <v>43</v>
      </c>
      <c r="U80" s="15" t="s">
        <v>44</v>
      </c>
      <c r="V80" s="15" t="s">
        <v>41</v>
      </c>
      <c r="W80" s="15" t="s">
        <v>45</v>
      </c>
      <c r="X80" s="15"/>
      <c r="Y80" s="15"/>
      <c r="Z80" s="15"/>
    </row>
    <row r="81" spans="1:26" x14ac:dyDescent="0.3">
      <c r="A81" s="15">
        <v>79</v>
      </c>
      <c r="B81" s="15">
        <v>0</v>
      </c>
      <c r="C81" s="15">
        <v>79</v>
      </c>
      <c r="D81" s="15">
        <v>0</v>
      </c>
      <c r="E81" s="15">
        <v>141.48314280001699</v>
      </c>
      <c r="F81" s="15"/>
      <c r="G81" s="15">
        <v>141.47063950001001</v>
      </c>
      <c r="H81" s="15">
        <v>141.48314280001699</v>
      </c>
      <c r="I81" s="15">
        <v>142.48234550000001</v>
      </c>
      <c r="J81" s="15">
        <v>142.48234550000001</v>
      </c>
      <c r="K81" s="15">
        <v>143.01922810001901</v>
      </c>
      <c r="L81" s="15" t="s">
        <v>2</v>
      </c>
      <c r="M81" s="15">
        <v>1</v>
      </c>
      <c r="N81" s="15">
        <v>0.53373389999614995</v>
      </c>
      <c r="O81" s="15" t="s">
        <v>41</v>
      </c>
      <c r="P81" s="15">
        <v>0</v>
      </c>
      <c r="Q81" s="15">
        <v>845242</v>
      </c>
      <c r="R81" s="15">
        <v>1</v>
      </c>
      <c r="S81" s="15" t="s">
        <v>42</v>
      </c>
      <c r="T81" s="15" t="s">
        <v>43</v>
      </c>
      <c r="U81" s="15" t="s">
        <v>44</v>
      </c>
      <c r="V81" s="15" t="s">
        <v>41</v>
      </c>
      <c r="W81" s="15" t="s">
        <v>45</v>
      </c>
      <c r="X81" s="15"/>
      <c r="Y81" s="15"/>
      <c r="Z81" s="15"/>
    </row>
    <row r="82" spans="1:26" x14ac:dyDescent="0.3">
      <c r="A82" s="15">
        <v>80</v>
      </c>
      <c r="B82" s="15">
        <v>0</v>
      </c>
      <c r="C82" s="15">
        <v>80</v>
      </c>
      <c r="D82" s="15">
        <v>0</v>
      </c>
      <c r="E82" s="15">
        <v>143.03218360000699</v>
      </c>
      <c r="F82" s="15"/>
      <c r="G82" s="15">
        <v>143.02040160001999</v>
      </c>
      <c r="H82" s="15">
        <v>143.03218360000699</v>
      </c>
      <c r="I82" s="15">
        <v>144.03178540000201</v>
      </c>
      <c r="J82" s="15">
        <v>144.03178540000201</v>
      </c>
      <c r="K82" s="15">
        <v>144.56848310001001</v>
      </c>
      <c r="L82" s="15" t="s">
        <v>2</v>
      </c>
      <c r="M82" s="15">
        <v>1</v>
      </c>
      <c r="N82" s="15">
        <v>0.53522849999717403</v>
      </c>
      <c r="O82" s="15" t="s">
        <v>41</v>
      </c>
      <c r="P82" s="15">
        <v>0</v>
      </c>
      <c r="Q82" s="15">
        <v>845242</v>
      </c>
      <c r="R82" s="15">
        <v>1</v>
      </c>
      <c r="S82" s="15" t="s">
        <v>42</v>
      </c>
      <c r="T82" s="15" t="s">
        <v>43</v>
      </c>
      <c r="U82" s="15" t="s">
        <v>44</v>
      </c>
      <c r="V82" s="15" t="s">
        <v>41</v>
      </c>
      <c r="W82" s="15" t="s">
        <v>45</v>
      </c>
      <c r="X82" s="15"/>
      <c r="Y82" s="15"/>
      <c r="Z82" s="15"/>
    </row>
    <row r="83" spans="1:26" x14ac:dyDescent="0.3">
      <c r="A83" s="15">
        <v>81</v>
      </c>
      <c r="B83" s="15">
        <v>0</v>
      </c>
      <c r="C83" s="15">
        <v>81</v>
      </c>
      <c r="D83" s="15">
        <v>0</v>
      </c>
      <c r="E83" s="15">
        <v>144.58112340001301</v>
      </c>
      <c r="F83" s="15"/>
      <c r="G83" s="15">
        <v>144.56968980000201</v>
      </c>
      <c r="H83" s="15">
        <v>144.58112340001301</v>
      </c>
      <c r="I83" s="15">
        <v>145.58019480001499</v>
      </c>
      <c r="J83" s="15">
        <v>145.58019480001499</v>
      </c>
      <c r="K83" s="15">
        <v>146.16651629999899</v>
      </c>
      <c r="L83" s="15" t="s">
        <v>2</v>
      </c>
      <c r="M83" s="15">
        <v>1</v>
      </c>
      <c r="N83" s="15">
        <v>0.57388829998671997</v>
      </c>
      <c r="O83" s="15" t="s">
        <v>41</v>
      </c>
      <c r="P83" s="15">
        <v>0</v>
      </c>
      <c r="Q83" s="15">
        <v>845242</v>
      </c>
      <c r="R83" s="15">
        <v>1</v>
      </c>
      <c r="S83" s="15" t="s">
        <v>42</v>
      </c>
      <c r="T83" s="15" t="s">
        <v>43</v>
      </c>
      <c r="U83" s="15" t="s">
        <v>44</v>
      </c>
      <c r="V83" s="15" t="s">
        <v>41</v>
      </c>
      <c r="W83" s="15" t="s">
        <v>45</v>
      </c>
      <c r="X83" s="15"/>
      <c r="Y83" s="15"/>
      <c r="Z83" s="15"/>
    </row>
    <row r="84" spans="1:26" x14ac:dyDescent="0.3">
      <c r="A84" s="15">
        <v>82</v>
      </c>
      <c r="B84" s="15">
        <v>0</v>
      </c>
      <c r="C84" s="15">
        <v>82</v>
      </c>
      <c r="D84" s="15">
        <v>0</v>
      </c>
      <c r="E84" s="15">
        <v>146.180056900018</v>
      </c>
      <c r="F84" s="15"/>
      <c r="G84" s="15">
        <v>146.16780770002501</v>
      </c>
      <c r="H84" s="15">
        <v>146.180056900018</v>
      </c>
      <c r="I84" s="15">
        <v>147.17930920000001</v>
      </c>
      <c r="J84" s="15">
        <v>147.17930920000001</v>
      </c>
      <c r="K84" s="15">
        <v>147.99927350002599</v>
      </c>
      <c r="L84" s="15" t="s">
        <v>1</v>
      </c>
      <c r="M84" s="15">
        <v>1</v>
      </c>
      <c r="N84" s="15">
        <v>0.81385569999110796</v>
      </c>
      <c r="O84" s="15" t="s">
        <v>41</v>
      </c>
      <c r="P84" s="15">
        <v>1</v>
      </c>
      <c r="Q84" s="15">
        <v>845242</v>
      </c>
      <c r="R84" s="15">
        <v>1</v>
      </c>
      <c r="S84" s="15" t="s">
        <v>42</v>
      </c>
      <c r="T84" s="15" t="s">
        <v>43</v>
      </c>
      <c r="U84" s="15" t="s">
        <v>44</v>
      </c>
      <c r="V84" s="15" t="s">
        <v>41</v>
      </c>
      <c r="W84" s="15" t="s">
        <v>45</v>
      </c>
      <c r="X84" s="15"/>
      <c r="Y84" s="15"/>
      <c r="Z84" s="15"/>
    </row>
    <row r="85" spans="1:26" x14ac:dyDescent="0.3">
      <c r="A85" s="15">
        <v>83</v>
      </c>
      <c r="B85" s="15">
        <v>0</v>
      </c>
      <c r="C85" s="15">
        <v>83</v>
      </c>
      <c r="D85" s="15">
        <v>0</v>
      </c>
      <c r="E85" s="15">
        <v>148.01205660001099</v>
      </c>
      <c r="F85" s="15"/>
      <c r="G85" s="15">
        <v>148.00047550001099</v>
      </c>
      <c r="H85" s="15">
        <v>148.01205660001099</v>
      </c>
      <c r="I85" s="15">
        <v>149.011463600007</v>
      </c>
      <c r="J85" s="15">
        <v>149.011463600007</v>
      </c>
      <c r="K85" s="15">
        <v>149.58238230002399</v>
      </c>
      <c r="L85" s="15" t="s">
        <v>2</v>
      </c>
      <c r="M85" s="15">
        <v>0</v>
      </c>
      <c r="N85" s="15">
        <v>0.56997460001730305</v>
      </c>
      <c r="O85" s="15" t="s">
        <v>41</v>
      </c>
      <c r="P85" s="15">
        <v>0</v>
      </c>
      <c r="Q85" s="15">
        <v>845242</v>
      </c>
      <c r="R85" s="15">
        <v>1</v>
      </c>
      <c r="S85" s="15" t="s">
        <v>42</v>
      </c>
      <c r="T85" s="15" t="s">
        <v>43</v>
      </c>
      <c r="U85" s="15" t="s">
        <v>44</v>
      </c>
      <c r="V85" s="15" t="s">
        <v>41</v>
      </c>
      <c r="W85" s="15" t="s">
        <v>45</v>
      </c>
      <c r="X85" s="15"/>
      <c r="Y85" s="15"/>
      <c r="Z85" s="15"/>
    </row>
    <row r="86" spans="1:26" x14ac:dyDescent="0.3">
      <c r="A86" s="15">
        <v>84</v>
      </c>
      <c r="B86" s="15">
        <v>0</v>
      </c>
      <c r="C86" s="15">
        <v>84</v>
      </c>
      <c r="D86" s="15">
        <v>0</v>
      </c>
      <c r="E86" s="15">
        <v>149.594702100002</v>
      </c>
      <c r="F86" s="15"/>
      <c r="G86" s="15">
        <v>149.58356090000501</v>
      </c>
      <c r="H86" s="15">
        <v>149.594702100002</v>
      </c>
      <c r="I86" s="15">
        <v>150.59379800001599</v>
      </c>
      <c r="J86" s="15">
        <v>150.59379800001599</v>
      </c>
      <c r="K86" s="15">
        <v>151.11429650001801</v>
      </c>
      <c r="L86" s="15" t="s">
        <v>2</v>
      </c>
      <c r="M86" s="15">
        <v>0</v>
      </c>
      <c r="N86" s="15">
        <v>0.51718759999494002</v>
      </c>
      <c r="O86" s="15" t="s">
        <v>41</v>
      </c>
      <c r="P86" s="15">
        <v>1</v>
      </c>
      <c r="Q86" s="15">
        <v>845242</v>
      </c>
      <c r="R86" s="15">
        <v>1</v>
      </c>
      <c r="S86" s="15" t="s">
        <v>42</v>
      </c>
      <c r="T86" s="15" t="s">
        <v>43</v>
      </c>
      <c r="U86" s="15" t="s">
        <v>44</v>
      </c>
      <c r="V86" s="15" t="s">
        <v>41</v>
      </c>
      <c r="W86" s="15" t="s">
        <v>45</v>
      </c>
      <c r="X86" s="15"/>
      <c r="Y86" s="15"/>
      <c r="Z86" s="15"/>
    </row>
    <row r="87" spans="1:26" x14ac:dyDescent="0.3">
      <c r="A87" s="15">
        <v>85</v>
      </c>
      <c r="B87" s="15">
        <v>0</v>
      </c>
      <c r="C87" s="15">
        <v>85</v>
      </c>
      <c r="D87" s="15">
        <v>0</v>
      </c>
      <c r="E87" s="15">
        <v>151.126852200017</v>
      </c>
      <c r="F87" s="15"/>
      <c r="G87" s="15">
        <v>151.11557980001001</v>
      </c>
      <c r="H87" s="15">
        <v>151.126852200017</v>
      </c>
      <c r="I87" s="15">
        <v>152.12632600002601</v>
      </c>
      <c r="J87" s="15">
        <v>152.12632600002601</v>
      </c>
      <c r="K87" s="15">
        <v>152.96293110001699</v>
      </c>
      <c r="L87" s="15" t="s">
        <v>2</v>
      </c>
      <c r="M87" s="15">
        <v>1</v>
      </c>
      <c r="N87" s="15">
        <v>0.83418450001045097</v>
      </c>
      <c r="O87" s="15" t="s">
        <v>41</v>
      </c>
      <c r="P87" s="15">
        <v>0</v>
      </c>
      <c r="Q87" s="15">
        <v>845242</v>
      </c>
      <c r="R87" s="15">
        <v>1</v>
      </c>
      <c r="S87" s="15" t="s">
        <v>42</v>
      </c>
      <c r="T87" s="15" t="s">
        <v>43</v>
      </c>
      <c r="U87" s="15" t="s">
        <v>44</v>
      </c>
      <c r="V87" s="15" t="s">
        <v>41</v>
      </c>
      <c r="W87" s="15" t="s">
        <v>45</v>
      </c>
      <c r="X87" s="15"/>
      <c r="Y87" s="15"/>
      <c r="Z87" s="15"/>
    </row>
    <row r="88" spans="1:26" x14ac:dyDescent="0.3">
      <c r="A88" s="15">
        <v>86</v>
      </c>
      <c r="B88" s="15">
        <v>0</v>
      </c>
      <c r="C88" s="15">
        <v>86</v>
      </c>
      <c r="D88" s="15">
        <v>0</v>
      </c>
      <c r="E88" s="15">
        <v>152.97562110001999</v>
      </c>
      <c r="F88" s="15"/>
      <c r="G88" s="15">
        <v>152.96408520001501</v>
      </c>
      <c r="H88" s="15">
        <v>152.97562110001999</v>
      </c>
      <c r="I88" s="15">
        <v>153.97518170002101</v>
      </c>
      <c r="J88" s="15">
        <v>153.97518170002101</v>
      </c>
      <c r="K88" s="15">
        <v>154.661968900007</v>
      </c>
      <c r="L88" s="15" t="s">
        <v>2</v>
      </c>
      <c r="M88" s="15">
        <v>1</v>
      </c>
      <c r="N88" s="15">
        <v>0.68342849999316901</v>
      </c>
      <c r="O88" s="15" t="s">
        <v>41</v>
      </c>
      <c r="P88" s="15">
        <v>0</v>
      </c>
      <c r="Q88" s="15">
        <v>845242</v>
      </c>
      <c r="R88" s="15">
        <v>1</v>
      </c>
      <c r="S88" s="15" t="s">
        <v>42</v>
      </c>
      <c r="T88" s="15" t="s">
        <v>43</v>
      </c>
      <c r="U88" s="15" t="s">
        <v>44</v>
      </c>
      <c r="V88" s="15" t="s">
        <v>41</v>
      </c>
      <c r="W88" s="15" t="s">
        <v>45</v>
      </c>
      <c r="X88" s="15"/>
      <c r="Y88" s="15"/>
      <c r="Z88" s="15"/>
    </row>
    <row r="89" spans="1:26" x14ac:dyDescent="0.3">
      <c r="A89" s="15">
        <v>87</v>
      </c>
      <c r="B89" s="15">
        <v>0</v>
      </c>
      <c r="C89" s="15">
        <v>87</v>
      </c>
      <c r="D89" s="15">
        <v>0</v>
      </c>
      <c r="E89" s="15">
        <v>154.67466610000699</v>
      </c>
      <c r="F89" s="15"/>
      <c r="G89" s="15">
        <v>154.66311089999999</v>
      </c>
      <c r="H89" s="15">
        <v>154.67466610000699</v>
      </c>
      <c r="I89" s="15">
        <v>155.67377240001201</v>
      </c>
      <c r="J89" s="15">
        <v>155.67377240001201</v>
      </c>
      <c r="K89" s="15">
        <v>156.460273400007</v>
      </c>
      <c r="L89" s="15" t="s">
        <v>1</v>
      </c>
      <c r="M89" s="15">
        <v>1</v>
      </c>
      <c r="N89" s="15">
        <v>0.77513689998886504</v>
      </c>
      <c r="O89" s="15" t="s">
        <v>41</v>
      </c>
      <c r="P89" s="15">
        <v>-4</v>
      </c>
      <c r="Q89" s="15">
        <v>845242</v>
      </c>
      <c r="R89" s="15">
        <v>1</v>
      </c>
      <c r="S89" s="15" t="s">
        <v>42</v>
      </c>
      <c r="T89" s="15" t="s">
        <v>43</v>
      </c>
      <c r="U89" s="15" t="s">
        <v>44</v>
      </c>
      <c r="V89" s="15" t="s">
        <v>41</v>
      </c>
      <c r="W89" s="15" t="s">
        <v>45</v>
      </c>
      <c r="X89" s="15"/>
      <c r="Y89" s="15"/>
      <c r="Z89" s="15"/>
    </row>
    <row r="90" spans="1:26" x14ac:dyDescent="0.3">
      <c r="A90" s="15">
        <v>88</v>
      </c>
      <c r="B90" s="15">
        <v>0</v>
      </c>
      <c r="C90" s="15">
        <v>88</v>
      </c>
      <c r="D90" s="15">
        <v>0</v>
      </c>
      <c r="E90" s="15">
        <v>156.47412310002201</v>
      </c>
      <c r="F90" s="15"/>
      <c r="G90" s="15">
        <v>156.46137650002399</v>
      </c>
      <c r="H90" s="15">
        <v>156.47412310002201</v>
      </c>
      <c r="I90" s="15">
        <v>157.47289450000901</v>
      </c>
      <c r="J90" s="15">
        <v>157.47289450000901</v>
      </c>
      <c r="K90" s="15">
        <v>158.05950870001101</v>
      </c>
      <c r="L90" s="15" t="s">
        <v>2</v>
      </c>
      <c r="M90" s="15">
        <v>1</v>
      </c>
      <c r="N90" s="15">
        <v>0.58337350000510901</v>
      </c>
      <c r="O90" s="15" t="s">
        <v>41</v>
      </c>
      <c r="P90" s="15">
        <v>0</v>
      </c>
      <c r="Q90" s="15">
        <v>845242</v>
      </c>
      <c r="R90" s="15">
        <v>1</v>
      </c>
      <c r="S90" s="15" t="s">
        <v>42</v>
      </c>
      <c r="T90" s="15" t="s">
        <v>43</v>
      </c>
      <c r="U90" s="15" t="s">
        <v>44</v>
      </c>
      <c r="V90" s="15" t="s">
        <v>41</v>
      </c>
      <c r="W90" s="15" t="s">
        <v>45</v>
      </c>
      <c r="X90" s="15"/>
      <c r="Y90" s="15"/>
      <c r="Z90" s="15"/>
    </row>
    <row r="91" spans="1:26" x14ac:dyDescent="0.3">
      <c r="A91" s="15">
        <v>89</v>
      </c>
      <c r="B91" s="15">
        <v>0</v>
      </c>
      <c r="C91" s="15">
        <v>89</v>
      </c>
      <c r="D91" s="15">
        <v>0</v>
      </c>
      <c r="E91" s="15">
        <v>158.07236090002601</v>
      </c>
      <c r="F91" s="15"/>
      <c r="G91" s="15">
        <v>158.06073510000701</v>
      </c>
      <c r="H91" s="15">
        <v>158.07236090002601</v>
      </c>
      <c r="I91" s="15">
        <v>159.071764000022</v>
      </c>
      <c r="J91" s="15">
        <v>159.071764000022</v>
      </c>
      <c r="K91" s="15">
        <v>161.40797430000299</v>
      </c>
      <c r="L91" s="15" t="s">
        <v>1</v>
      </c>
      <c r="M91" s="15">
        <v>1</v>
      </c>
      <c r="N91" s="15">
        <v>2.3337493999861101</v>
      </c>
      <c r="O91" s="15" t="s">
        <v>41</v>
      </c>
      <c r="P91" s="15">
        <v>-5</v>
      </c>
      <c r="Q91" s="15">
        <v>845242</v>
      </c>
      <c r="R91" s="15">
        <v>1</v>
      </c>
      <c r="S91" s="15" t="s">
        <v>42</v>
      </c>
      <c r="T91" s="15" t="s">
        <v>43</v>
      </c>
      <c r="U91" s="15" t="s">
        <v>44</v>
      </c>
      <c r="V91" s="15" t="s">
        <v>41</v>
      </c>
      <c r="W91" s="15" t="s">
        <v>45</v>
      </c>
      <c r="X91" s="15"/>
      <c r="Y91" s="15"/>
      <c r="Z91" s="15"/>
    </row>
    <row r="92" spans="1:26" x14ac:dyDescent="0.3">
      <c r="A92" s="15">
        <v>90</v>
      </c>
      <c r="B92" s="15">
        <v>0</v>
      </c>
      <c r="C92" s="15">
        <v>90</v>
      </c>
      <c r="D92" s="15">
        <v>0</v>
      </c>
      <c r="E92" s="15">
        <v>161.420107800018</v>
      </c>
      <c r="F92" s="15"/>
      <c r="G92" s="15">
        <v>161.40908219999901</v>
      </c>
      <c r="H92" s="15">
        <v>161.420107800018</v>
      </c>
      <c r="I92" s="15">
        <v>162.419691500021</v>
      </c>
      <c r="J92" s="15">
        <v>162.419691500021</v>
      </c>
      <c r="K92" s="15">
        <v>162.93926990000099</v>
      </c>
      <c r="L92" s="15" t="s">
        <v>2</v>
      </c>
      <c r="M92" s="15">
        <v>1</v>
      </c>
      <c r="N92" s="15">
        <v>0.50630879998789102</v>
      </c>
      <c r="O92" s="15" t="s">
        <v>41</v>
      </c>
      <c r="P92" s="15">
        <v>0</v>
      </c>
      <c r="Q92" s="15">
        <v>845242</v>
      </c>
      <c r="R92" s="15">
        <v>1</v>
      </c>
      <c r="S92" s="15" t="s">
        <v>42</v>
      </c>
      <c r="T92" s="15" t="s">
        <v>43</v>
      </c>
      <c r="U92" s="15" t="s">
        <v>44</v>
      </c>
      <c r="V92" s="15" t="s">
        <v>41</v>
      </c>
      <c r="W92" s="15" t="s">
        <v>45</v>
      </c>
      <c r="X92" s="15"/>
      <c r="Y92" s="15"/>
      <c r="Z92" s="15"/>
    </row>
    <row r="93" spans="1:26" x14ac:dyDescent="0.3">
      <c r="A93" s="15">
        <v>91</v>
      </c>
      <c r="B93" s="15">
        <v>0</v>
      </c>
      <c r="C93" s="15">
        <v>91</v>
      </c>
      <c r="D93" s="15">
        <v>0</v>
      </c>
      <c r="E93" s="15">
        <v>162.952763500012</v>
      </c>
      <c r="F93" s="15"/>
      <c r="G93" s="15">
        <v>162.94049430001101</v>
      </c>
      <c r="H93" s="15">
        <v>162.952763500012</v>
      </c>
      <c r="I93" s="15">
        <v>163.951967200002</v>
      </c>
      <c r="J93" s="15">
        <v>163.951967200002</v>
      </c>
      <c r="K93" s="15">
        <v>164.43820660002501</v>
      </c>
      <c r="L93" s="15" t="s">
        <v>2</v>
      </c>
      <c r="M93" s="15">
        <v>0</v>
      </c>
      <c r="N93" s="15">
        <v>0.48241250001592501</v>
      </c>
      <c r="O93" s="15" t="s">
        <v>41</v>
      </c>
      <c r="P93" s="15">
        <v>1</v>
      </c>
      <c r="Q93" s="15">
        <v>845242</v>
      </c>
      <c r="R93" s="15">
        <v>1</v>
      </c>
      <c r="S93" s="15" t="s">
        <v>42</v>
      </c>
      <c r="T93" s="15" t="s">
        <v>43</v>
      </c>
      <c r="U93" s="15" t="s">
        <v>44</v>
      </c>
      <c r="V93" s="15" t="s">
        <v>41</v>
      </c>
      <c r="W93" s="15" t="s">
        <v>45</v>
      </c>
      <c r="X93" s="15"/>
      <c r="Y93" s="15"/>
      <c r="Z93" s="15"/>
    </row>
    <row r="94" spans="1:26" x14ac:dyDescent="0.3">
      <c r="A94" s="15">
        <v>92</v>
      </c>
      <c r="B94" s="15">
        <v>0</v>
      </c>
      <c r="C94" s="15">
        <v>92</v>
      </c>
      <c r="D94" s="15">
        <v>0</v>
      </c>
      <c r="E94" s="15">
        <v>164.45174980000499</v>
      </c>
      <c r="F94" s="15"/>
      <c r="G94" s="15">
        <v>164.43932660002599</v>
      </c>
      <c r="H94" s="15">
        <v>164.45174980000499</v>
      </c>
      <c r="I94" s="15">
        <v>165.45099760001099</v>
      </c>
      <c r="J94" s="15">
        <v>165.45099760001099</v>
      </c>
      <c r="K94" s="15">
        <v>166.18671450001401</v>
      </c>
      <c r="L94" s="15" t="s">
        <v>2</v>
      </c>
      <c r="M94" s="15">
        <v>1</v>
      </c>
      <c r="N94" s="15">
        <v>0.725455300009343</v>
      </c>
      <c r="O94" s="15" t="s">
        <v>41</v>
      </c>
      <c r="P94" s="15">
        <v>0</v>
      </c>
      <c r="Q94" s="15">
        <v>845242</v>
      </c>
      <c r="R94" s="15">
        <v>1</v>
      </c>
      <c r="S94" s="15" t="s">
        <v>42</v>
      </c>
      <c r="T94" s="15" t="s">
        <v>43</v>
      </c>
      <c r="U94" s="15" t="s">
        <v>44</v>
      </c>
      <c r="V94" s="15" t="s">
        <v>41</v>
      </c>
      <c r="W94" s="15" t="s">
        <v>45</v>
      </c>
      <c r="X94" s="15"/>
      <c r="Y94" s="15"/>
      <c r="Z94" s="15"/>
    </row>
    <row r="95" spans="1:26" x14ac:dyDescent="0.3">
      <c r="A95" s="15">
        <v>93</v>
      </c>
      <c r="B95" s="15">
        <v>0</v>
      </c>
      <c r="C95" s="15">
        <v>93</v>
      </c>
      <c r="D95" s="15">
        <v>0</v>
      </c>
      <c r="E95" s="15">
        <v>166.20092020000399</v>
      </c>
      <c r="F95" s="15"/>
      <c r="G95" s="15">
        <v>166.18791669999999</v>
      </c>
      <c r="H95" s="15">
        <v>166.20092020000399</v>
      </c>
      <c r="I95" s="15">
        <v>167.20004130000501</v>
      </c>
      <c r="J95" s="15">
        <v>167.20004130000501</v>
      </c>
      <c r="K95" s="15">
        <v>168.019136300019</v>
      </c>
      <c r="L95" s="15" t="s">
        <v>1</v>
      </c>
      <c r="M95" s="15">
        <v>1</v>
      </c>
      <c r="N95" s="15">
        <v>0.81252199999289498</v>
      </c>
      <c r="O95" s="15" t="s">
        <v>41</v>
      </c>
      <c r="P95" s="15">
        <v>-4</v>
      </c>
      <c r="Q95" s="15">
        <v>845242</v>
      </c>
      <c r="R95" s="15">
        <v>1</v>
      </c>
      <c r="S95" s="15" t="s">
        <v>42</v>
      </c>
      <c r="T95" s="15" t="s">
        <v>43</v>
      </c>
      <c r="U95" s="15" t="s">
        <v>44</v>
      </c>
      <c r="V95" s="15" t="s">
        <v>41</v>
      </c>
      <c r="W95" s="15" t="s">
        <v>45</v>
      </c>
      <c r="X95" s="15"/>
      <c r="Y95" s="15"/>
      <c r="Z95" s="15"/>
    </row>
    <row r="96" spans="1:26" x14ac:dyDescent="0.3">
      <c r="A96" s="15">
        <v>94</v>
      </c>
      <c r="B96" s="15">
        <v>0</v>
      </c>
      <c r="C96" s="15">
        <v>94</v>
      </c>
      <c r="D96" s="15">
        <v>0</v>
      </c>
      <c r="E96" s="15">
        <v>168.03298590000401</v>
      </c>
      <c r="F96" s="15"/>
      <c r="G96" s="15">
        <v>168.02028180001</v>
      </c>
      <c r="H96" s="15">
        <v>168.03298590000401</v>
      </c>
      <c r="I96" s="15">
        <v>169.03214290001699</v>
      </c>
      <c r="J96" s="15">
        <v>169.03214290001699</v>
      </c>
      <c r="K96" s="15">
        <v>169.58503780001701</v>
      </c>
      <c r="L96" s="15" t="s">
        <v>2</v>
      </c>
      <c r="M96" s="15">
        <v>1</v>
      </c>
      <c r="N96" s="15">
        <v>0.54785279999487102</v>
      </c>
      <c r="O96" s="15" t="s">
        <v>41</v>
      </c>
      <c r="P96" s="15">
        <v>0</v>
      </c>
      <c r="Q96" s="15">
        <v>845242</v>
      </c>
      <c r="R96" s="15">
        <v>1</v>
      </c>
      <c r="S96" s="15" t="s">
        <v>42</v>
      </c>
      <c r="T96" s="15" t="s">
        <v>43</v>
      </c>
      <c r="U96" s="15" t="s">
        <v>44</v>
      </c>
      <c r="V96" s="15" t="s">
        <v>41</v>
      </c>
      <c r="W96" s="15" t="s">
        <v>45</v>
      </c>
      <c r="X96" s="15"/>
      <c r="Y96" s="15"/>
      <c r="Z96" s="15"/>
    </row>
    <row r="97" spans="1:26" x14ac:dyDescent="0.3">
      <c r="A97" s="15">
        <v>95</v>
      </c>
      <c r="B97" s="15">
        <v>0</v>
      </c>
      <c r="C97" s="15">
        <v>95</v>
      </c>
      <c r="D97" s="15">
        <v>0</v>
      </c>
      <c r="E97" s="15">
        <v>169.598930700012</v>
      </c>
      <c r="F97" s="15"/>
      <c r="G97" s="15">
        <v>169.58648490000601</v>
      </c>
      <c r="H97" s="15">
        <v>169.598930700012</v>
      </c>
      <c r="I97" s="15">
        <v>170.59794180002001</v>
      </c>
      <c r="J97" s="15">
        <v>170.59794180002001</v>
      </c>
      <c r="K97" s="15">
        <v>171.384368600003</v>
      </c>
      <c r="L97" s="15" t="s">
        <v>1</v>
      </c>
      <c r="M97" s="15">
        <v>1</v>
      </c>
      <c r="N97" s="15">
        <v>0.78225030002067797</v>
      </c>
      <c r="O97" s="15" t="s">
        <v>41</v>
      </c>
      <c r="P97" s="15">
        <v>-4</v>
      </c>
      <c r="Q97" s="15">
        <v>845242</v>
      </c>
      <c r="R97" s="15">
        <v>1</v>
      </c>
      <c r="S97" s="15" t="s">
        <v>42</v>
      </c>
      <c r="T97" s="15" t="s">
        <v>43</v>
      </c>
      <c r="U97" s="15" t="s">
        <v>44</v>
      </c>
      <c r="V97" s="15" t="s">
        <v>41</v>
      </c>
      <c r="W97" s="15" t="s">
        <v>45</v>
      </c>
      <c r="X97" s="15"/>
      <c r="Y97" s="15"/>
      <c r="Z97" s="15"/>
    </row>
    <row r="98" spans="1:26" x14ac:dyDescent="0.3">
      <c r="A98" s="15">
        <v>96</v>
      </c>
      <c r="B98" s="15">
        <v>0</v>
      </c>
      <c r="C98" s="15">
        <v>96</v>
      </c>
      <c r="D98" s="15">
        <v>0</v>
      </c>
      <c r="E98" s="15">
        <v>171.3973062</v>
      </c>
      <c r="F98" s="15"/>
      <c r="G98" s="15">
        <v>171.38558240002001</v>
      </c>
      <c r="H98" s="15">
        <v>171.3973062</v>
      </c>
      <c r="I98" s="15">
        <v>172.39686510001701</v>
      </c>
      <c r="J98" s="15">
        <v>172.39686510001701</v>
      </c>
      <c r="K98" s="15">
        <v>173.08378920002701</v>
      </c>
      <c r="L98" s="15" t="s">
        <v>1</v>
      </c>
      <c r="M98" s="15">
        <v>1</v>
      </c>
      <c r="N98" s="15">
        <v>0.68282719998387598</v>
      </c>
      <c r="O98" s="15" t="s">
        <v>41</v>
      </c>
      <c r="P98" s="15">
        <v>4</v>
      </c>
      <c r="Q98" s="15">
        <v>845242</v>
      </c>
      <c r="R98" s="15">
        <v>1</v>
      </c>
      <c r="S98" s="15" t="s">
        <v>42</v>
      </c>
      <c r="T98" s="15" t="s">
        <v>43</v>
      </c>
      <c r="U98" s="15" t="s">
        <v>44</v>
      </c>
      <c r="V98" s="15" t="s">
        <v>41</v>
      </c>
      <c r="W98" s="15" t="s">
        <v>45</v>
      </c>
      <c r="X98" s="15"/>
      <c r="Y98" s="15"/>
      <c r="Z98" s="15"/>
    </row>
    <row r="99" spans="1:26" x14ac:dyDescent="0.3">
      <c r="A99" s="15">
        <v>97</v>
      </c>
      <c r="B99" s="15">
        <v>0</v>
      </c>
      <c r="C99" s="15">
        <v>97</v>
      </c>
      <c r="D99" s="15">
        <v>0</v>
      </c>
      <c r="E99" s="15">
        <v>173.096444100025</v>
      </c>
      <c r="F99" s="15"/>
      <c r="G99" s="15">
        <v>173.08490340001299</v>
      </c>
      <c r="H99" s="15">
        <v>173.096444100025</v>
      </c>
      <c r="I99" s="15">
        <v>174.09588940002101</v>
      </c>
      <c r="J99" s="15">
        <v>174.09588940002101</v>
      </c>
      <c r="K99" s="15">
        <v>174.59844790000301</v>
      </c>
      <c r="L99" s="15" t="s">
        <v>2</v>
      </c>
      <c r="M99" s="15">
        <v>1</v>
      </c>
      <c r="N99" s="15">
        <v>0.49115940000046898</v>
      </c>
      <c r="O99" s="15" t="s">
        <v>41</v>
      </c>
      <c r="P99" s="15">
        <v>0</v>
      </c>
      <c r="Q99" s="15">
        <v>845242</v>
      </c>
      <c r="R99" s="15">
        <v>1</v>
      </c>
      <c r="S99" s="15" t="s">
        <v>42</v>
      </c>
      <c r="T99" s="15" t="s">
        <v>43</v>
      </c>
      <c r="U99" s="15" t="s">
        <v>44</v>
      </c>
      <c r="V99" s="15" t="s">
        <v>41</v>
      </c>
      <c r="W99" s="15" t="s">
        <v>45</v>
      </c>
      <c r="X99" s="15"/>
      <c r="Y99" s="15"/>
      <c r="Z99" s="15"/>
    </row>
    <row r="100" spans="1:26" x14ac:dyDescent="0.3">
      <c r="A100" s="15">
        <v>98</v>
      </c>
      <c r="B100" s="15">
        <v>0</v>
      </c>
      <c r="C100" s="15">
        <v>98</v>
      </c>
      <c r="D100" s="15">
        <v>0</v>
      </c>
      <c r="E100" s="15">
        <v>174.612328700022</v>
      </c>
      <c r="F100" s="15"/>
      <c r="G100" s="15">
        <v>174.599678500002</v>
      </c>
      <c r="H100" s="15">
        <v>174.612328700022</v>
      </c>
      <c r="I100" s="15">
        <v>175.61143700001401</v>
      </c>
      <c r="J100" s="15">
        <v>175.61143700001401</v>
      </c>
      <c r="K100" s="15">
        <v>176.16401880001601</v>
      </c>
      <c r="L100" s="15" t="s">
        <v>2</v>
      </c>
      <c r="M100" s="15">
        <v>1</v>
      </c>
      <c r="N100" s="15">
        <v>0.54379659998812702</v>
      </c>
      <c r="O100" s="15" t="s">
        <v>41</v>
      </c>
      <c r="P100" s="15">
        <v>0</v>
      </c>
      <c r="Q100" s="15">
        <v>845242</v>
      </c>
      <c r="R100" s="15">
        <v>1</v>
      </c>
      <c r="S100" s="15" t="s">
        <v>42</v>
      </c>
      <c r="T100" s="15" t="s">
        <v>43</v>
      </c>
      <c r="U100" s="15" t="s">
        <v>44</v>
      </c>
      <c r="V100" s="15" t="s">
        <v>41</v>
      </c>
      <c r="W100" s="15" t="s">
        <v>45</v>
      </c>
      <c r="X100" s="15"/>
      <c r="Y100" s="15"/>
      <c r="Z100" s="15"/>
    </row>
    <row r="101" spans="1:26" x14ac:dyDescent="0.3">
      <c r="A101" s="15">
        <v>99</v>
      </c>
      <c r="B101" s="15">
        <v>0</v>
      </c>
      <c r="C101" s="15">
        <v>99</v>
      </c>
      <c r="D101" s="15">
        <v>0</v>
      </c>
      <c r="E101" s="15">
        <v>176.17785340000401</v>
      </c>
      <c r="F101" s="15"/>
      <c r="G101" s="15">
        <v>176.165328900009</v>
      </c>
      <c r="H101" s="15">
        <v>176.17785340000401</v>
      </c>
      <c r="I101" s="15">
        <v>177.17696979999801</v>
      </c>
      <c r="J101" s="15">
        <v>177.17696979999801</v>
      </c>
      <c r="K101" s="15">
        <v>177.53077470001799</v>
      </c>
      <c r="L101" s="15" t="s">
        <v>2</v>
      </c>
      <c r="M101" s="15">
        <v>1</v>
      </c>
      <c r="N101" s="15">
        <v>0.35101260000374102</v>
      </c>
      <c r="O101" s="15" t="s">
        <v>41</v>
      </c>
      <c r="P101" s="15">
        <v>0</v>
      </c>
      <c r="Q101" s="15">
        <v>845242</v>
      </c>
      <c r="R101" s="15">
        <v>1</v>
      </c>
      <c r="S101" s="15" t="s">
        <v>42</v>
      </c>
      <c r="T101" s="15" t="s">
        <v>43</v>
      </c>
      <c r="U101" s="15" t="s">
        <v>44</v>
      </c>
      <c r="V101" s="15" t="s">
        <v>41</v>
      </c>
      <c r="W101" s="15" t="s">
        <v>45</v>
      </c>
      <c r="X101" s="15"/>
      <c r="Y101" s="15"/>
      <c r="Z10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4A68-15AF-48CB-B6BA-65A22135FB08}">
  <dimension ref="A1:H103"/>
  <sheetViews>
    <sheetView topLeftCell="A21" workbookViewId="0">
      <selection activeCell="B118" sqref="B118"/>
    </sheetView>
  </sheetViews>
  <sheetFormatPr defaultRowHeight="14.4" x14ac:dyDescent="0.3"/>
  <cols>
    <col min="1" max="1" width="14.33203125" customWidth="1"/>
    <col min="2" max="2" width="14.6640625" customWidth="1"/>
    <col min="3" max="3" width="16.77734375" customWidth="1"/>
    <col min="7" max="7" width="13.5546875" customWidth="1"/>
    <col min="8" max="8" width="13.44140625" customWidth="1"/>
  </cols>
  <sheetData>
    <row r="1" spans="1:8" x14ac:dyDescent="0.3">
      <c r="A1" s="3" t="s">
        <v>0</v>
      </c>
      <c r="B1" s="3" t="s">
        <v>3</v>
      </c>
      <c r="C1" s="3" t="s">
        <v>4</v>
      </c>
      <c r="D1" s="3"/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3">
      <c r="E2" s="1"/>
      <c r="F2" s="1"/>
      <c r="G2" s="1"/>
      <c r="H2" s="1"/>
    </row>
    <row r="3" spans="1:8" x14ac:dyDescent="0.3">
      <c r="A3" t="s">
        <v>1</v>
      </c>
      <c r="B3">
        <v>1</v>
      </c>
      <c r="C3">
        <v>-3</v>
      </c>
      <c r="E3" s="1"/>
      <c r="F3" s="1"/>
      <c r="G3" s="1"/>
      <c r="H3" s="1">
        <v>1</v>
      </c>
    </row>
    <row r="4" spans="1:8" x14ac:dyDescent="0.3">
      <c r="A4" t="s">
        <v>1</v>
      </c>
      <c r="B4">
        <v>0</v>
      </c>
      <c r="C4">
        <v>0</v>
      </c>
      <c r="E4" s="1"/>
      <c r="F4" s="1">
        <v>1</v>
      </c>
      <c r="G4" s="1"/>
      <c r="H4" s="1"/>
    </row>
    <row r="5" spans="1:8" x14ac:dyDescent="0.3">
      <c r="A5" t="s">
        <v>2</v>
      </c>
      <c r="B5">
        <v>1</v>
      </c>
      <c r="C5">
        <v>0</v>
      </c>
      <c r="E5" s="1">
        <v>1</v>
      </c>
      <c r="F5" s="1"/>
      <c r="G5" s="1"/>
      <c r="H5" s="1"/>
    </row>
    <row r="6" spans="1:8" x14ac:dyDescent="0.3">
      <c r="A6" t="s">
        <v>2</v>
      </c>
      <c r="B6">
        <v>1</v>
      </c>
      <c r="C6">
        <v>0</v>
      </c>
      <c r="E6" s="1">
        <v>1</v>
      </c>
      <c r="F6" s="1"/>
      <c r="G6" s="1"/>
      <c r="H6" s="1"/>
    </row>
    <row r="7" spans="1:8" x14ac:dyDescent="0.3">
      <c r="A7" t="s">
        <v>1</v>
      </c>
      <c r="B7">
        <v>1</v>
      </c>
      <c r="C7">
        <v>-5</v>
      </c>
      <c r="E7" s="1"/>
      <c r="F7" s="1"/>
      <c r="G7" s="1"/>
      <c r="H7" s="1">
        <v>1</v>
      </c>
    </row>
    <row r="8" spans="1:8" x14ac:dyDescent="0.3">
      <c r="A8" t="s">
        <v>2</v>
      </c>
      <c r="B8">
        <v>1</v>
      </c>
      <c r="C8">
        <v>0</v>
      </c>
      <c r="E8" s="1">
        <v>1</v>
      </c>
      <c r="F8" s="1"/>
      <c r="G8" s="1"/>
      <c r="H8" s="1"/>
    </row>
    <row r="9" spans="1:8" x14ac:dyDescent="0.3">
      <c r="A9" t="s">
        <v>1</v>
      </c>
      <c r="B9">
        <v>1</v>
      </c>
      <c r="C9">
        <v>-4</v>
      </c>
      <c r="E9" s="1"/>
      <c r="F9" s="1"/>
      <c r="G9" s="1"/>
      <c r="H9" s="1">
        <v>1</v>
      </c>
    </row>
    <row r="10" spans="1:8" x14ac:dyDescent="0.3">
      <c r="A10" t="s">
        <v>1</v>
      </c>
      <c r="B10">
        <v>1</v>
      </c>
      <c r="C10">
        <v>-3</v>
      </c>
      <c r="E10" s="1"/>
      <c r="F10" s="1"/>
      <c r="G10" s="1"/>
      <c r="H10" s="1">
        <v>1</v>
      </c>
    </row>
    <row r="11" spans="1:8" x14ac:dyDescent="0.3">
      <c r="A11" t="s">
        <v>2</v>
      </c>
      <c r="B11">
        <v>0</v>
      </c>
      <c r="C11">
        <v>-1</v>
      </c>
      <c r="E11" s="1"/>
      <c r="F11" s="1"/>
      <c r="G11" s="1">
        <v>1</v>
      </c>
      <c r="H11" s="1"/>
    </row>
    <row r="12" spans="1:8" x14ac:dyDescent="0.3">
      <c r="A12" t="s">
        <v>1</v>
      </c>
      <c r="B12">
        <v>1</v>
      </c>
      <c r="C12">
        <v>2</v>
      </c>
      <c r="E12" s="1"/>
      <c r="F12" s="1"/>
      <c r="G12" s="1"/>
      <c r="H12" s="1">
        <v>1</v>
      </c>
    </row>
    <row r="13" spans="1:8" x14ac:dyDescent="0.3">
      <c r="A13" t="s">
        <v>2</v>
      </c>
      <c r="B13">
        <v>1</v>
      </c>
      <c r="C13">
        <v>0</v>
      </c>
      <c r="E13" s="1">
        <v>1</v>
      </c>
      <c r="F13" s="1"/>
      <c r="G13" s="1"/>
      <c r="H13" s="1"/>
    </row>
    <row r="14" spans="1:8" x14ac:dyDescent="0.3">
      <c r="A14" t="s">
        <v>2</v>
      </c>
      <c r="B14">
        <v>1</v>
      </c>
      <c r="C14">
        <v>0</v>
      </c>
      <c r="E14" s="1">
        <v>1</v>
      </c>
      <c r="F14" s="1"/>
      <c r="G14" s="1"/>
      <c r="H14" s="1"/>
    </row>
    <row r="15" spans="1:8" x14ac:dyDescent="0.3">
      <c r="A15" t="s">
        <v>2</v>
      </c>
      <c r="B15">
        <v>0</v>
      </c>
      <c r="C15">
        <v>2</v>
      </c>
      <c r="E15" s="1"/>
      <c r="F15" s="1"/>
      <c r="G15" s="1">
        <v>1</v>
      </c>
      <c r="H15" s="1"/>
    </row>
    <row r="16" spans="1:8" x14ac:dyDescent="0.3">
      <c r="A16" t="s">
        <v>2</v>
      </c>
      <c r="B16">
        <v>1</v>
      </c>
      <c r="C16">
        <v>0</v>
      </c>
      <c r="E16" s="1">
        <v>1</v>
      </c>
      <c r="F16" s="1"/>
      <c r="G16" s="1"/>
      <c r="H16" s="1"/>
    </row>
    <row r="17" spans="1:8" x14ac:dyDescent="0.3">
      <c r="A17" t="s">
        <v>1</v>
      </c>
      <c r="B17">
        <v>1</v>
      </c>
      <c r="C17">
        <v>3</v>
      </c>
      <c r="E17" s="1"/>
      <c r="F17" s="1"/>
      <c r="G17" s="1"/>
      <c r="H17" s="1">
        <v>1</v>
      </c>
    </row>
    <row r="18" spans="1:8" x14ac:dyDescent="0.3">
      <c r="A18" t="s">
        <v>2</v>
      </c>
      <c r="B18">
        <v>1</v>
      </c>
      <c r="C18">
        <v>0</v>
      </c>
      <c r="E18" s="1">
        <v>1</v>
      </c>
      <c r="F18" s="1"/>
      <c r="G18" s="1"/>
      <c r="H18" s="1"/>
    </row>
    <row r="19" spans="1:8" x14ac:dyDescent="0.3">
      <c r="A19" t="s">
        <v>2</v>
      </c>
      <c r="B19">
        <v>1</v>
      </c>
      <c r="C19">
        <v>0</v>
      </c>
      <c r="E19" s="1">
        <v>1</v>
      </c>
      <c r="F19" s="1"/>
      <c r="G19" s="1"/>
      <c r="H19" s="1"/>
    </row>
    <row r="20" spans="1:8" x14ac:dyDescent="0.3">
      <c r="A20" t="s">
        <v>1</v>
      </c>
      <c r="B20">
        <v>1</v>
      </c>
      <c r="C20">
        <v>-3</v>
      </c>
      <c r="E20" s="1"/>
      <c r="F20" s="1"/>
      <c r="G20" s="1"/>
      <c r="H20" s="1">
        <v>1</v>
      </c>
    </row>
    <row r="21" spans="1:8" x14ac:dyDescent="0.3">
      <c r="A21" t="s">
        <v>1</v>
      </c>
      <c r="B21">
        <v>1</v>
      </c>
      <c r="C21">
        <v>1</v>
      </c>
      <c r="E21" s="1"/>
      <c r="F21" s="1"/>
      <c r="G21" s="1"/>
      <c r="H21" s="1">
        <v>1</v>
      </c>
    </row>
    <row r="22" spans="1:8" x14ac:dyDescent="0.3">
      <c r="A22" t="s">
        <v>1</v>
      </c>
      <c r="B22">
        <v>0</v>
      </c>
      <c r="C22">
        <v>0</v>
      </c>
      <c r="E22" s="1"/>
      <c r="F22" s="1">
        <v>1</v>
      </c>
      <c r="G22" s="1"/>
      <c r="H22" s="1"/>
    </row>
    <row r="23" spans="1:8" x14ac:dyDescent="0.3">
      <c r="A23" t="s">
        <v>2</v>
      </c>
      <c r="B23">
        <v>1</v>
      </c>
      <c r="C23">
        <v>0</v>
      </c>
      <c r="E23" s="1">
        <v>1</v>
      </c>
      <c r="F23" s="1"/>
      <c r="G23" s="1"/>
      <c r="H23" s="1"/>
    </row>
    <row r="24" spans="1:8" x14ac:dyDescent="0.3">
      <c r="A24" t="s">
        <v>1</v>
      </c>
      <c r="B24">
        <v>1</v>
      </c>
      <c r="C24">
        <v>-3</v>
      </c>
      <c r="E24" s="1"/>
      <c r="F24" s="1"/>
      <c r="G24" s="1"/>
      <c r="H24" s="1">
        <v>1</v>
      </c>
    </row>
    <row r="25" spans="1:8" x14ac:dyDescent="0.3">
      <c r="A25" t="s">
        <v>2</v>
      </c>
      <c r="B25">
        <v>1</v>
      </c>
      <c r="C25">
        <v>0</v>
      </c>
      <c r="E25" s="1">
        <v>1</v>
      </c>
      <c r="F25" s="1"/>
      <c r="G25" s="1"/>
      <c r="H25" s="1"/>
    </row>
    <row r="26" spans="1:8" x14ac:dyDescent="0.3">
      <c r="A26" t="s">
        <v>1</v>
      </c>
      <c r="B26">
        <v>1</v>
      </c>
      <c r="C26">
        <v>2</v>
      </c>
      <c r="E26" s="1"/>
      <c r="F26" s="1"/>
      <c r="G26" s="1"/>
      <c r="H26" s="1">
        <v>1</v>
      </c>
    </row>
    <row r="27" spans="1:8" x14ac:dyDescent="0.3">
      <c r="A27" t="s">
        <v>2</v>
      </c>
      <c r="B27">
        <v>0</v>
      </c>
      <c r="C27">
        <v>0</v>
      </c>
      <c r="E27" s="1"/>
      <c r="F27" s="1">
        <v>1</v>
      </c>
      <c r="G27" s="1"/>
      <c r="H27" s="1"/>
    </row>
    <row r="28" spans="1:8" x14ac:dyDescent="0.3">
      <c r="A28" t="s">
        <v>2</v>
      </c>
      <c r="B28">
        <v>1</v>
      </c>
      <c r="C28">
        <v>0</v>
      </c>
      <c r="E28" s="1">
        <v>1</v>
      </c>
      <c r="F28" s="1"/>
      <c r="G28" s="1"/>
      <c r="H28" s="1"/>
    </row>
    <row r="29" spans="1:8" x14ac:dyDescent="0.3">
      <c r="A29" t="s">
        <v>1</v>
      </c>
      <c r="B29">
        <v>1</v>
      </c>
      <c r="C29">
        <v>-5</v>
      </c>
      <c r="E29" s="1"/>
      <c r="F29" s="1"/>
      <c r="G29" s="1"/>
      <c r="H29" s="1">
        <v>1</v>
      </c>
    </row>
    <row r="30" spans="1:8" x14ac:dyDescent="0.3">
      <c r="A30" t="s">
        <v>2</v>
      </c>
      <c r="B30">
        <v>1</v>
      </c>
      <c r="C30">
        <v>0</v>
      </c>
      <c r="E30" s="1">
        <v>1</v>
      </c>
      <c r="F30" s="1"/>
      <c r="G30" s="1"/>
      <c r="H30" s="1"/>
    </row>
    <row r="31" spans="1:8" x14ac:dyDescent="0.3">
      <c r="A31" t="s">
        <v>1</v>
      </c>
      <c r="B31">
        <v>0</v>
      </c>
      <c r="C31">
        <v>0</v>
      </c>
      <c r="E31" s="1"/>
      <c r="F31" s="1">
        <v>1</v>
      </c>
      <c r="G31" s="1"/>
      <c r="H31" s="1"/>
    </row>
    <row r="32" spans="1:8" x14ac:dyDescent="0.3">
      <c r="A32" t="s">
        <v>1</v>
      </c>
      <c r="B32">
        <v>1</v>
      </c>
      <c r="C32">
        <v>3</v>
      </c>
      <c r="E32" s="1"/>
      <c r="F32" s="1"/>
      <c r="G32" s="1"/>
      <c r="H32" s="1">
        <v>1</v>
      </c>
    </row>
    <row r="33" spans="1:8" x14ac:dyDescent="0.3">
      <c r="A33" t="s">
        <v>2</v>
      </c>
      <c r="B33">
        <v>1</v>
      </c>
      <c r="C33">
        <v>0</v>
      </c>
      <c r="E33" s="1">
        <v>1</v>
      </c>
      <c r="F33" s="1"/>
      <c r="G33" s="1"/>
      <c r="H33" s="1"/>
    </row>
    <row r="34" spans="1:8" x14ac:dyDescent="0.3">
      <c r="A34" t="s">
        <v>1</v>
      </c>
      <c r="B34">
        <v>0</v>
      </c>
      <c r="C34">
        <v>0</v>
      </c>
      <c r="E34" s="1"/>
      <c r="F34" s="1">
        <v>1</v>
      </c>
      <c r="G34" s="1"/>
      <c r="H34" s="1"/>
    </row>
    <row r="35" spans="1:8" x14ac:dyDescent="0.3">
      <c r="A35" t="s">
        <v>2</v>
      </c>
      <c r="B35">
        <v>1</v>
      </c>
      <c r="C35">
        <v>0</v>
      </c>
      <c r="E35" s="1">
        <v>1</v>
      </c>
      <c r="F35" s="1"/>
      <c r="G35" s="1"/>
      <c r="H35" s="1"/>
    </row>
    <row r="36" spans="1:8" x14ac:dyDescent="0.3">
      <c r="A36" t="s">
        <v>2</v>
      </c>
      <c r="B36">
        <v>0</v>
      </c>
      <c r="C36">
        <v>-1</v>
      </c>
      <c r="E36" s="1"/>
      <c r="F36" s="1"/>
      <c r="G36" s="1">
        <v>1</v>
      </c>
      <c r="H36" s="1"/>
    </row>
    <row r="37" spans="1:8" x14ac:dyDescent="0.3">
      <c r="A37" t="s">
        <v>1</v>
      </c>
      <c r="B37">
        <v>1</v>
      </c>
      <c r="C37">
        <v>2</v>
      </c>
      <c r="E37" s="1"/>
      <c r="F37" s="1"/>
      <c r="G37" s="1"/>
      <c r="H37" s="1">
        <v>1</v>
      </c>
    </row>
    <row r="38" spans="1:8" x14ac:dyDescent="0.3">
      <c r="A38" t="s">
        <v>2</v>
      </c>
      <c r="B38">
        <v>1</v>
      </c>
      <c r="C38">
        <v>0</v>
      </c>
      <c r="E38" s="1">
        <v>1</v>
      </c>
      <c r="F38" s="1"/>
      <c r="G38" s="1"/>
      <c r="H38" s="1"/>
    </row>
    <row r="39" spans="1:8" x14ac:dyDescent="0.3">
      <c r="A39" t="s">
        <v>1</v>
      </c>
      <c r="B39">
        <v>1</v>
      </c>
      <c r="C39">
        <v>0</v>
      </c>
      <c r="E39" s="1">
        <v>1</v>
      </c>
      <c r="F39" s="1"/>
      <c r="G39" s="1"/>
      <c r="H39" s="1"/>
    </row>
    <row r="40" spans="1:8" x14ac:dyDescent="0.3">
      <c r="A40" t="s">
        <v>2</v>
      </c>
      <c r="B40">
        <v>1</v>
      </c>
      <c r="C40">
        <v>0</v>
      </c>
      <c r="E40" s="1">
        <v>1</v>
      </c>
      <c r="F40" s="1"/>
      <c r="G40" s="1"/>
      <c r="H40" s="1"/>
    </row>
    <row r="41" spans="1:8" x14ac:dyDescent="0.3">
      <c r="A41" t="s">
        <v>1</v>
      </c>
      <c r="B41">
        <v>1</v>
      </c>
      <c r="C41">
        <v>2</v>
      </c>
      <c r="E41" s="1"/>
      <c r="F41" s="1"/>
      <c r="G41" s="1"/>
      <c r="H41" s="1">
        <v>1</v>
      </c>
    </row>
    <row r="42" spans="1:8" x14ac:dyDescent="0.3">
      <c r="A42" t="s">
        <v>2</v>
      </c>
      <c r="B42">
        <v>1</v>
      </c>
      <c r="C42">
        <v>0</v>
      </c>
      <c r="E42" s="1">
        <v>1</v>
      </c>
      <c r="F42" s="1"/>
      <c r="G42" s="1"/>
      <c r="H42" s="1"/>
    </row>
    <row r="43" spans="1:8" x14ac:dyDescent="0.3">
      <c r="A43" t="s">
        <v>2</v>
      </c>
      <c r="B43">
        <v>0</v>
      </c>
      <c r="C43">
        <v>0</v>
      </c>
      <c r="E43" s="1"/>
      <c r="F43" s="1">
        <v>1</v>
      </c>
      <c r="G43" s="1"/>
      <c r="H43" s="1"/>
    </row>
    <row r="44" spans="1:8" x14ac:dyDescent="0.3">
      <c r="A44" t="s">
        <v>1</v>
      </c>
      <c r="B44">
        <v>1</v>
      </c>
      <c r="C44">
        <v>-4</v>
      </c>
      <c r="E44" s="1"/>
      <c r="F44" s="1"/>
      <c r="G44" s="1"/>
      <c r="H44" s="1">
        <v>1</v>
      </c>
    </row>
    <row r="45" spans="1:8" x14ac:dyDescent="0.3">
      <c r="A45" t="s">
        <v>2</v>
      </c>
      <c r="B45">
        <v>1</v>
      </c>
      <c r="C45">
        <v>0</v>
      </c>
      <c r="E45" s="1">
        <v>1</v>
      </c>
      <c r="F45" s="1"/>
      <c r="G45" s="1"/>
      <c r="H45" s="1"/>
    </row>
    <row r="46" spans="1:8" x14ac:dyDescent="0.3">
      <c r="A46" t="s">
        <v>1</v>
      </c>
      <c r="B46">
        <v>1</v>
      </c>
      <c r="C46">
        <v>3</v>
      </c>
      <c r="E46" s="1"/>
      <c r="F46" s="1"/>
      <c r="G46" s="1"/>
      <c r="H46" s="1">
        <v>1</v>
      </c>
    </row>
    <row r="47" spans="1:8" x14ac:dyDescent="0.3">
      <c r="A47" t="s">
        <v>2</v>
      </c>
      <c r="B47">
        <v>1</v>
      </c>
      <c r="C47">
        <v>0</v>
      </c>
      <c r="E47" s="1">
        <v>1</v>
      </c>
      <c r="F47" s="1"/>
      <c r="G47" s="1"/>
      <c r="H47" s="1"/>
    </row>
    <row r="48" spans="1:8" x14ac:dyDescent="0.3">
      <c r="A48" t="s">
        <v>2</v>
      </c>
      <c r="B48">
        <v>1</v>
      </c>
      <c r="C48">
        <v>0</v>
      </c>
      <c r="E48" s="1">
        <v>1</v>
      </c>
      <c r="F48" s="1"/>
      <c r="G48" s="1"/>
      <c r="H48" s="1"/>
    </row>
    <row r="49" spans="1:8" x14ac:dyDescent="0.3">
      <c r="A49" t="s">
        <v>1</v>
      </c>
      <c r="B49">
        <v>0</v>
      </c>
      <c r="C49">
        <v>0</v>
      </c>
      <c r="E49" s="1"/>
      <c r="F49" s="1">
        <v>1</v>
      </c>
      <c r="G49" s="1"/>
      <c r="H49" s="1"/>
    </row>
    <row r="50" spans="1:8" x14ac:dyDescent="0.3">
      <c r="A50" t="s">
        <v>2</v>
      </c>
      <c r="B50">
        <v>1</v>
      </c>
      <c r="C50">
        <v>0</v>
      </c>
      <c r="E50" s="1">
        <v>1</v>
      </c>
      <c r="F50" s="1"/>
      <c r="G50" s="1"/>
      <c r="H50" s="1"/>
    </row>
    <row r="51" spans="1:8" x14ac:dyDescent="0.3">
      <c r="A51" t="s">
        <v>2</v>
      </c>
      <c r="B51">
        <v>0</v>
      </c>
      <c r="C51">
        <v>-1</v>
      </c>
      <c r="E51" s="1"/>
      <c r="F51" s="1"/>
      <c r="G51" s="1">
        <v>1</v>
      </c>
      <c r="H51" s="1"/>
    </row>
    <row r="52" spans="1:8" x14ac:dyDescent="0.3">
      <c r="A52" t="s">
        <v>2</v>
      </c>
      <c r="B52">
        <v>1</v>
      </c>
      <c r="C52">
        <v>0</v>
      </c>
      <c r="E52" s="1">
        <v>1</v>
      </c>
      <c r="F52" s="1"/>
      <c r="G52" s="1"/>
      <c r="H52" s="1"/>
    </row>
    <row r="53" spans="1:8" x14ac:dyDescent="0.3">
      <c r="A53" t="s">
        <v>2</v>
      </c>
      <c r="B53">
        <v>1</v>
      </c>
      <c r="C53">
        <v>0</v>
      </c>
      <c r="E53" s="1">
        <v>1</v>
      </c>
      <c r="F53" s="1"/>
      <c r="G53" s="1"/>
      <c r="H53" s="1"/>
    </row>
    <row r="54" spans="1:8" x14ac:dyDescent="0.3">
      <c r="A54" t="s">
        <v>1</v>
      </c>
      <c r="B54">
        <v>0</v>
      </c>
      <c r="C54">
        <v>0</v>
      </c>
      <c r="E54" s="1"/>
      <c r="F54" s="1">
        <v>1</v>
      </c>
      <c r="G54" s="1"/>
      <c r="H54" s="1"/>
    </row>
    <row r="55" spans="1:8" x14ac:dyDescent="0.3">
      <c r="A55" t="s">
        <v>1</v>
      </c>
      <c r="B55">
        <v>1</v>
      </c>
      <c r="C55">
        <v>-5</v>
      </c>
      <c r="E55" s="1"/>
      <c r="F55" s="1"/>
      <c r="G55" s="1"/>
      <c r="H55" s="1">
        <v>1</v>
      </c>
    </row>
    <row r="56" spans="1:8" x14ac:dyDescent="0.3">
      <c r="A56" t="s">
        <v>1</v>
      </c>
      <c r="B56">
        <v>1</v>
      </c>
      <c r="C56">
        <v>3</v>
      </c>
      <c r="E56" s="1"/>
      <c r="F56" s="1"/>
      <c r="G56" s="1"/>
      <c r="H56" s="1">
        <v>1</v>
      </c>
    </row>
    <row r="57" spans="1:8" x14ac:dyDescent="0.3">
      <c r="A57" t="s">
        <v>2</v>
      </c>
      <c r="B57">
        <v>1</v>
      </c>
      <c r="C57">
        <v>0</v>
      </c>
      <c r="E57" s="1">
        <v>1</v>
      </c>
      <c r="F57" s="1"/>
      <c r="G57" s="1"/>
      <c r="H57" s="1"/>
    </row>
    <row r="58" spans="1:8" x14ac:dyDescent="0.3">
      <c r="A58" t="s">
        <v>2</v>
      </c>
      <c r="B58">
        <v>1</v>
      </c>
      <c r="C58">
        <v>0</v>
      </c>
      <c r="E58" s="1">
        <v>1</v>
      </c>
      <c r="F58" s="1"/>
      <c r="G58" s="1"/>
      <c r="H58" s="1"/>
    </row>
    <row r="59" spans="1:8" x14ac:dyDescent="0.3">
      <c r="A59" t="s">
        <v>2</v>
      </c>
      <c r="B59">
        <v>1</v>
      </c>
      <c r="C59">
        <v>0</v>
      </c>
      <c r="E59" s="1">
        <v>1</v>
      </c>
      <c r="F59" s="1"/>
      <c r="G59" s="1"/>
      <c r="H59" s="1"/>
    </row>
    <row r="60" spans="1:8" x14ac:dyDescent="0.3">
      <c r="A60" t="s">
        <v>2</v>
      </c>
      <c r="B60">
        <v>0</v>
      </c>
      <c r="C60">
        <v>-1</v>
      </c>
      <c r="E60" s="1"/>
      <c r="F60" s="1"/>
      <c r="G60" s="1">
        <v>1</v>
      </c>
      <c r="H60" s="1"/>
    </row>
    <row r="61" spans="1:8" x14ac:dyDescent="0.3">
      <c r="A61" t="s">
        <v>1</v>
      </c>
      <c r="B61">
        <v>0</v>
      </c>
      <c r="C61">
        <v>0</v>
      </c>
      <c r="E61" s="1"/>
      <c r="F61" s="1">
        <v>1</v>
      </c>
      <c r="G61" s="1"/>
      <c r="H61" s="1"/>
    </row>
    <row r="62" spans="1:8" x14ac:dyDescent="0.3">
      <c r="A62" t="s">
        <v>1</v>
      </c>
      <c r="B62">
        <v>1</v>
      </c>
      <c r="C62">
        <v>4</v>
      </c>
      <c r="E62" s="1"/>
      <c r="F62" s="1"/>
      <c r="G62" s="1"/>
      <c r="H62" s="1">
        <v>1</v>
      </c>
    </row>
    <row r="63" spans="1:8" x14ac:dyDescent="0.3">
      <c r="A63" t="s">
        <v>2</v>
      </c>
      <c r="B63">
        <v>0</v>
      </c>
      <c r="C63">
        <v>0</v>
      </c>
      <c r="E63" s="1"/>
      <c r="F63" s="1">
        <v>1</v>
      </c>
      <c r="G63" s="1"/>
      <c r="H63" s="1"/>
    </row>
    <row r="64" spans="1:8" x14ac:dyDescent="0.3">
      <c r="A64" t="s">
        <v>2</v>
      </c>
      <c r="B64">
        <v>1</v>
      </c>
      <c r="C64">
        <v>0</v>
      </c>
      <c r="E64" s="1">
        <v>1</v>
      </c>
      <c r="F64" s="1"/>
      <c r="G64" s="1"/>
      <c r="H64" s="1"/>
    </row>
    <row r="65" spans="1:8" x14ac:dyDescent="0.3">
      <c r="A65" t="s">
        <v>2</v>
      </c>
      <c r="B65">
        <v>1</v>
      </c>
      <c r="C65">
        <v>0</v>
      </c>
      <c r="E65" s="1">
        <v>1</v>
      </c>
      <c r="F65" s="1"/>
      <c r="G65" s="1"/>
      <c r="H65" s="1"/>
    </row>
    <row r="66" spans="1:8" x14ac:dyDescent="0.3">
      <c r="A66" t="s">
        <v>1</v>
      </c>
      <c r="B66">
        <v>1</v>
      </c>
      <c r="C66">
        <v>-4</v>
      </c>
      <c r="E66" s="1"/>
      <c r="F66" s="1"/>
      <c r="G66" s="1"/>
      <c r="H66" s="1">
        <v>1</v>
      </c>
    </row>
    <row r="67" spans="1:8" x14ac:dyDescent="0.3">
      <c r="A67" t="s">
        <v>2</v>
      </c>
      <c r="B67">
        <v>1</v>
      </c>
      <c r="C67">
        <v>0</v>
      </c>
      <c r="E67" s="1">
        <v>1</v>
      </c>
      <c r="F67" s="1"/>
      <c r="G67" s="1"/>
      <c r="H67" s="1"/>
    </row>
    <row r="68" spans="1:8" x14ac:dyDescent="0.3">
      <c r="A68" t="s">
        <v>2</v>
      </c>
      <c r="B68">
        <v>1</v>
      </c>
      <c r="C68">
        <v>0</v>
      </c>
      <c r="E68" s="1">
        <v>1</v>
      </c>
      <c r="F68" s="1"/>
      <c r="G68" s="1"/>
      <c r="H68" s="1"/>
    </row>
    <row r="69" spans="1:8" x14ac:dyDescent="0.3">
      <c r="A69" t="s">
        <v>2</v>
      </c>
      <c r="B69">
        <v>1</v>
      </c>
      <c r="C69">
        <v>0</v>
      </c>
      <c r="E69" s="1">
        <v>1</v>
      </c>
      <c r="F69" s="1"/>
      <c r="G69" s="1"/>
      <c r="H69" s="1"/>
    </row>
    <row r="70" spans="1:8" x14ac:dyDescent="0.3">
      <c r="A70" t="s">
        <v>2</v>
      </c>
      <c r="B70">
        <v>1</v>
      </c>
      <c r="C70">
        <v>0</v>
      </c>
      <c r="E70" s="1">
        <v>1</v>
      </c>
      <c r="F70" s="1"/>
      <c r="G70" s="1"/>
      <c r="H70" s="1"/>
    </row>
    <row r="71" spans="1:8" x14ac:dyDescent="0.3">
      <c r="A71" t="s">
        <v>1</v>
      </c>
      <c r="B71">
        <v>1</v>
      </c>
      <c r="C71">
        <v>2</v>
      </c>
      <c r="E71" s="1"/>
      <c r="F71" s="1"/>
      <c r="G71" s="1"/>
      <c r="H71" s="1">
        <v>1</v>
      </c>
    </row>
    <row r="72" spans="1:8" x14ac:dyDescent="0.3">
      <c r="A72" t="s">
        <v>1</v>
      </c>
      <c r="B72">
        <v>1</v>
      </c>
      <c r="C72">
        <v>2</v>
      </c>
      <c r="E72" s="1"/>
      <c r="F72" s="1"/>
      <c r="G72" s="1"/>
      <c r="H72" s="1">
        <v>1</v>
      </c>
    </row>
    <row r="73" spans="1:8" x14ac:dyDescent="0.3">
      <c r="A73" t="s">
        <v>2</v>
      </c>
      <c r="B73">
        <v>1</v>
      </c>
      <c r="C73">
        <v>0</v>
      </c>
      <c r="E73" s="1">
        <v>1</v>
      </c>
      <c r="F73" s="1"/>
      <c r="G73" s="1"/>
      <c r="H73" s="1"/>
    </row>
    <row r="74" spans="1:8" x14ac:dyDescent="0.3">
      <c r="A74" t="s">
        <v>2</v>
      </c>
      <c r="B74">
        <v>1</v>
      </c>
      <c r="C74">
        <v>0</v>
      </c>
      <c r="E74" s="1">
        <v>1</v>
      </c>
      <c r="F74" s="1"/>
      <c r="G74" s="1"/>
      <c r="H74" s="1"/>
    </row>
    <row r="75" spans="1:8" x14ac:dyDescent="0.3">
      <c r="A75" t="s">
        <v>2</v>
      </c>
      <c r="B75">
        <v>1</v>
      </c>
      <c r="C75">
        <v>0</v>
      </c>
      <c r="E75" s="1">
        <v>1</v>
      </c>
      <c r="F75" s="1"/>
      <c r="G75" s="1"/>
      <c r="H75" s="1"/>
    </row>
    <row r="76" spans="1:8" x14ac:dyDescent="0.3">
      <c r="A76" t="s">
        <v>1</v>
      </c>
      <c r="B76">
        <v>1</v>
      </c>
      <c r="C76">
        <v>-5</v>
      </c>
      <c r="E76" s="1"/>
      <c r="F76" s="1"/>
      <c r="G76" s="1"/>
      <c r="H76" s="1">
        <v>1</v>
      </c>
    </row>
    <row r="77" spans="1:8" x14ac:dyDescent="0.3">
      <c r="A77" t="s">
        <v>2</v>
      </c>
      <c r="B77">
        <v>1</v>
      </c>
      <c r="C77">
        <v>0</v>
      </c>
      <c r="E77" s="1">
        <v>1</v>
      </c>
      <c r="F77" s="1"/>
      <c r="G77" s="1"/>
      <c r="H77" s="1"/>
    </row>
    <row r="78" spans="1:8" x14ac:dyDescent="0.3">
      <c r="A78" t="s">
        <v>2</v>
      </c>
      <c r="B78">
        <v>1</v>
      </c>
      <c r="C78">
        <v>0</v>
      </c>
      <c r="E78" s="1">
        <v>1</v>
      </c>
      <c r="F78" s="1"/>
      <c r="G78" s="1"/>
      <c r="H78" s="1"/>
    </row>
    <row r="79" spans="1:8" x14ac:dyDescent="0.3">
      <c r="A79" t="s">
        <v>2</v>
      </c>
      <c r="B79">
        <v>1</v>
      </c>
      <c r="C79">
        <v>0</v>
      </c>
      <c r="E79" s="1">
        <v>1</v>
      </c>
      <c r="F79" s="1"/>
      <c r="G79" s="1"/>
      <c r="H79" s="1"/>
    </row>
    <row r="80" spans="1:8" x14ac:dyDescent="0.3">
      <c r="A80" t="s">
        <v>2</v>
      </c>
      <c r="B80">
        <v>1</v>
      </c>
      <c r="C80">
        <v>0</v>
      </c>
      <c r="E80" s="1">
        <v>1</v>
      </c>
      <c r="F80" s="1"/>
      <c r="G80" s="1"/>
      <c r="H80" s="1"/>
    </row>
    <row r="81" spans="1:8" x14ac:dyDescent="0.3">
      <c r="A81" t="s">
        <v>2</v>
      </c>
      <c r="B81">
        <v>1</v>
      </c>
      <c r="C81">
        <v>0</v>
      </c>
      <c r="E81" s="1">
        <v>1</v>
      </c>
      <c r="F81" s="1"/>
      <c r="G81" s="1"/>
      <c r="H81" s="1"/>
    </row>
    <row r="82" spans="1:8" x14ac:dyDescent="0.3">
      <c r="A82" t="s">
        <v>2</v>
      </c>
      <c r="B82">
        <v>1</v>
      </c>
      <c r="C82">
        <v>0</v>
      </c>
      <c r="E82" s="1">
        <v>1</v>
      </c>
      <c r="F82" s="1"/>
      <c r="G82" s="1"/>
      <c r="H82" s="1"/>
    </row>
    <row r="83" spans="1:8" x14ac:dyDescent="0.3">
      <c r="A83" t="s">
        <v>2</v>
      </c>
      <c r="B83">
        <v>1</v>
      </c>
      <c r="C83">
        <v>0</v>
      </c>
      <c r="E83" s="1">
        <v>1</v>
      </c>
      <c r="F83" s="1"/>
      <c r="G83" s="1"/>
      <c r="H83" s="1"/>
    </row>
    <row r="84" spans="1:8" x14ac:dyDescent="0.3">
      <c r="A84" t="s">
        <v>2</v>
      </c>
      <c r="B84">
        <v>1</v>
      </c>
      <c r="C84">
        <v>0</v>
      </c>
      <c r="E84" s="1">
        <v>1</v>
      </c>
      <c r="F84" s="1"/>
      <c r="G84" s="1"/>
      <c r="H84" s="1"/>
    </row>
    <row r="85" spans="1:8" x14ac:dyDescent="0.3">
      <c r="A85" t="s">
        <v>1</v>
      </c>
      <c r="B85">
        <v>1</v>
      </c>
      <c r="C85">
        <v>1</v>
      </c>
      <c r="E85" s="1"/>
      <c r="F85" s="1"/>
      <c r="G85" s="1"/>
      <c r="H85" s="1">
        <v>1</v>
      </c>
    </row>
    <row r="86" spans="1:8" x14ac:dyDescent="0.3">
      <c r="A86" t="s">
        <v>2</v>
      </c>
      <c r="B86">
        <v>0</v>
      </c>
      <c r="C86">
        <v>0</v>
      </c>
      <c r="E86" s="1"/>
      <c r="F86" s="1">
        <v>1</v>
      </c>
      <c r="G86" s="1"/>
      <c r="H86" s="1"/>
    </row>
    <row r="87" spans="1:8" x14ac:dyDescent="0.3">
      <c r="A87" t="s">
        <v>2</v>
      </c>
      <c r="B87">
        <v>0</v>
      </c>
      <c r="C87">
        <v>1</v>
      </c>
      <c r="E87" s="1"/>
      <c r="F87" s="1"/>
      <c r="G87" s="1">
        <v>1</v>
      </c>
      <c r="H87" s="1"/>
    </row>
    <row r="88" spans="1:8" x14ac:dyDescent="0.3">
      <c r="A88" t="s">
        <v>2</v>
      </c>
      <c r="B88">
        <v>1</v>
      </c>
      <c r="C88">
        <v>0</v>
      </c>
      <c r="E88" s="1">
        <v>1</v>
      </c>
      <c r="F88" s="1"/>
      <c r="G88" s="1"/>
      <c r="H88" s="1"/>
    </row>
    <row r="89" spans="1:8" x14ac:dyDescent="0.3">
      <c r="A89" t="s">
        <v>2</v>
      </c>
      <c r="B89">
        <v>1</v>
      </c>
      <c r="C89">
        <v>0</v>
      </c>
      <c r="E89" s="1">
        <v>1</v>
      </c>
      <c r="F89" s="1"/>
      <c r="G89" s="1"/>
      <c r="H89" s="1"/>
    </row>
    <row r="90" spans="1:8" x14ac:dyDescent="0.3">
      <c r="A90" t="s">
        <v>1</v>
      </c>
      <c r="B90">
        <v>1</v>
      </c>
      <c r="C90">
        <v>-4</v>
      </c>
      <c r="E90" s="1"/>
      <c r="F90" s="1"/>
      <c r="G90" s="1"/>
      <c r="H90" s="1">
        <v>1</v>
      </c>
    </row>
    <row r="91" spans="1:8" x14ac:dyDescent="0.3">
      <c r="A91" t="s">
        <v>2</v>
      </c>
      <c r="B91">
        <v>1</v>
      </c>
      <c r="C91">
        <v>0</v>
      </c>
      <c r="E91" s="1">
        <v>1</v>
      </c>
      <c r="F91" s="1"/>
      <c r="G91" s="1"/>
      <c r="H91" s="1"/>
    </row>
    <row r="92" spans="1:8" x14ac:dyDescent="0.3">
      <c r="A92" t="s">
        <v>1</v>
      </c>
      <c r="B92">
        <v>1</v>
      </c>
      <c r="C92">
        <v>-5</v>
      </c>
      <c r="E92" s="1"/>
      <c r="F92" s="1"/>
      <c r="G92" s="1"/>
      <c r="H92" s="1">
        <v>1</v>
      </c>
    </row>
    <row r="93" spans="1:8" x14ac:dyDescent="0.3">
      <c r="A93" t="s">
        <v>2</v>
      </c>
      <c r="B93">
        <v>1</v>
      </c>
      <c r="C93">
        <v>0</v>
      </c>
      <c r="E93" s="1">
        <v>1</v>
      </c>
      <c r="F93" s="1"/>
      <c r="G93" s="1"/>
      <c r="H93" s="1"/>
    </row>
    <row r="94" spans="1:8" x14ac:dyDescent="0.3">
      <c r="A94" t="s">
        <v>2</v>
      </c>
      <c r="B94">
        <v>0</v>
      </c>
      <c r="C94">
        <v>1</v>
      </c>
      <c r="E94" s="1"/>
      <c r="F94" s="1"/>
      <c r="G94" s="1">
        <v>1</v>
      </c>
      <c r="H94" s="1"/>
    </row>
    <row r="95" spans="1:8" x14ac:dyDescent="0.3">
      <c r="A95" t="s">
        <v>2</v>
      </c>
      <c r="B95">
        <v>1</v>
      </c>
      <c r="C95">
        <v>0</v>
      </c>
      <c r="E95" s="1">
        <v>1</v>
      </c>
      <c r="F95" s="1"/>
      <c r="G95" s="1"/>
      <c r="H95" s="1"/>
    </row>
    <row r="96" spans="1:8" x14ac:dyDescent="0.3">
      <c r="A96" t="s">
        <v>1</v>
      </c>
      <c r="B96">
        <v>1</v>
      </c>
      <c r="C96">
        <v>-4</v>
      </c>
      <c r="E96" s="1"/>
      <c r="F96" s="1"/>
      <c r="G96" s="1"/>
      <c r="H96" s="1">
        <v>1</v>
      </c>
    </row>
    <row r="97" spans="1:8" x14ac:dyDescent="0.3">
      <c r="A97" t="s">
        <v>2</v>
      </c>
      <c r="B97">
        <v>1</v>
      </c>
      <c r="C97">
        <v>0</v>
      </c>
      <c r="E97" s="1">
        <v>1</v>
      </c>
      <c r="F97" s="1"/>
      <c r="G97" s="1"/>
      <c r="H97" s="1"/>
    </row>
    <row r="98" spans="1:8" x14ac:dyDescent="0.3">
      <c r="A98" t="s">
        <v>1</v>
      </c>
      <c r="B98">
        <v>1</v>
      </c>
      <c r="C98">
        <v>-4</v>
      </c>
      <c r="E98" s="1"/>
      <c r="F98" s="1"/>
      <c r="G98" s="1"/>
      <c r="H98" s="1">
        <v>1</v>
      </c>
    </row>
    <row r="99" spans="1:8" x14ac:dyDescent="0.3">
      <c r="A99" t="s">
        <v>1</v>
      </c>
      <c r="B99">
        <v>1</v>
      </c>
      <c r="C99">
        <v>4</v>
      </c>
      <c r="E99" s="1"/>
      <c r="F99" s="1"/>
      <c r="G99" s="1"/>
      <c r="H99" s="1">
        <v>1</v>
      </c>
    </row>
    <row r="100" spans="1:8" x14ac:dyDescent="0.3">
      <c r="A100" t="s">
        <v>2</v>
      </c>
      <c r="B100">
        <v>1</v>
      </c>
      <c r="C100">
        <v>0</v>
      </c>
      <c r="E100" s="1">
        <v>1</v>
      </c>
      <c r="F100" s="1"/>
      <c r="G100" s="1"/>
      <c r="H100" s="1"/>
    </row>
    <row r="101" spans="1:8" x14ac:dyDescent="0.3">
      <c r="A101" t="s">
        <v>2</v>
      </c>
      <c r="B101">
        <v>1</v>
      </c>
      <c r="C101">
        <v>0</v>
      </c>
      <c r="E101" s="1">
        <v>1</v>
      </c>
      <c r="F101" s="1"/>
      <c r="G101" s="1"/>
      <c r="H101" s="1"/>
    </row>
    <row r="102" spans="1:8" x14ac:dyDescent="0.3">
      <c r="A102" t="s">
        <v>2</v>
      </c>
      <c r="B102">
        <v>1</v>
      </c>
      <c r="C102">
        <v>0</v>
      </c>
      <c r="E102" s="1">
        <v>1</v>
      </c>
      <c r="F102" s="1"/>
      <c r="G102" s="1"/>
      <c r="H102" s="1"/>
    </row>
    <row r="103" spans="1:8" x14ac:dyDescent="0.3">
      <c r="D103" s="4" t="s">
        <v>13</v>
      </c>
      <c r="E103" s="14">
        <f>SUM(E2:E102)</f>
        <v>53</v>
      </c>
      <c r="F103" s="14">
        <f t="shared" ref="F103:H103" si="0">SUM(F2:F102)</f>
        <v>11</v>
      </c>
      <c r="G103" s="14">
        <f>SUM(G2:G102)</f>
        <v>7</v>
      </c>
      <c r="H103" s="14">
        <f t="shared" si="0"/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0B06-BF88-494C-A1A6-D195B47587BA}">
  <dimension ref="C1:H15"/>
  <sheetViews>
    <sheetView workbookViewId="0">
      <selection activeCell="E15" sqref="E15"/>
    </sheetView>
  </sheetViews>
  <sheetFormatPr defaultRowHeight="14.4" x14ac:dyDescent="0.3"/>
  <cols>
    <col min="2" max="2" width="27.109375" customWidth="1"/>
    <col min="3" max="3" width="28.88671875" customWidth="1"/>
    <col min="4" max="4" width="14.6640625" customWidth="1"/>
    <col min="5" max="5" width="16" customWidth="1"/>
    <col min="6" max="6" width="9.6640625" customWidth="1"/>
    <col min="7" max="7" width="12.77734375" customWidth="1"/>
    <col min="8" max="8" width="17.33203125" customWidth="1"/>
  </cols>
  <sheetData>
    <row r="1" spans="3:8" x14ac:dyDescent="0.3">
      <c r="E1" s="3" t="s">
        <v>9</v>
      </c>
      <c r="F1" s="3" t="s">
        <v>10</v>
      </c>
      <c r="G1" s="3" t="s">
        <v>7</v>
      </c>
      <c r="H1" s="3" t="s">
        <v>11</v>
      </c>
    </row>
    <row r="2" spans="3:8" x14ac:dyDescent="0.3">
      <c r="E2">
        <v>53</v>
      </c>
      <c r="F2">
        <v>11</v>
      </c>
      <c r="G2">
        <v>7</v>
      </c>
      <c r="H2">
        <v>29</v>
      </c>
    </row>
    <row r="5" spans="3:8" x14ac:dyDescent="0.3">
      <c r="C5" s="6" t="s">
        <v>14</v>
      </c>
      <c r="D5" s="5" t="s">
        <v>15</v>
      </c>
    </row>
    <row r="6" spans="3:8" x14ac:dyDescent="0.3">
      <c r="D6" s="2">
        <f>E2/(E2+F2)</f>
        <v>0.828125</v>
      </c>
    </row>
    <row r="8" spans="3:8" x14ac:dyDescent="0.3">
      <c r="C8" s="9" t="s">
        <v>16</v>
      </c>
      <c r="D8" s="8" t="s">
        <v>17</v>
      </c>
      <c r="E8" s="7"/>
      <c r="F8" s="7"/>
    </row>
    <row r="9" spans="3:8" x14ac:dyDescent="0.3">
      <c r="D9" s="2">
        <f>G2/(G2+H2)</f>
        <v>0.19444444444444445</v>
      </c>
    </row>
    <row r="11" spans="3:8" x14ac:dyDescent="0.3">
      <c r="C11" s="11" t="s">
        <v>12</v>
      </c>
      <c r="D11" s="10" t="s">
        <v>18</v>
      </c>
    </row>
    <row r="12" spans="3:8" x14ac:dyDescent="0.3">
      <c r="D12" s="2">
        <f>NORMSINV(D6)-NORMSINV(D9)</f>
        <v>1.8084158764752205</v>
      </c>
    </row>
    <row r="14" spans="3:8" x14ac:dyDescent="0.3">
      <c r="C14" s="14" t="s">
        <v>19</v>
      </c>
      <c r="D14" s="13" t="s">
        <v>20</v>
      </c>
      <c r="E14" s="12"/>
    </row>
    <row r="15" spans="3:8" x14ac:dyDescent="0.3">
      <c r="D15" s="2">
        <f>((NORMSINV(D6)+NORMSINV(D9))/2)</f>
        <v>4.2573818063436908E-2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</vt:lpstr>
      <vt:lpstr>Responses 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aangi shah</dc:creator>
  <cp:lastModifiedBy>aangi shah</cp:lastModifiedBy>
  <dcterms:created xsi:type="dcterms:W3CDTF">2024-09-14T04:19:38Z</dcterms:created>
  <dcterms:modified xsi:type="dcterms:W3CDTF">2024-09-18T03:10:58Z</dcterms:modified>
</cp:coreProperties>
</file>