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\Desktop\landing page\images\"/>
    </mc:Choice>
  </mc:AlternateContent>
  <bookViews>
    <workbookView xWindow="0" yWindow="0" windowWidth="19200" windowHeight="85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7" i="1" l="1"/>
  <c r="I30" i="1" s="1"/>
  <c r="F18" i="1"/>
  <c r="B24" i="1"/>
  <c r="F13" i="1"/>
  <c r="F6" i="1"/>
  <c r="F5" i="1"/>
  <c r="F2" i="1"/>
  <c r="F17" i="1" l="1"/>
  <c r="F19" i="1" s="1"/>
</calcChain>
</file>

<file path=xl/sharedStrings.xml><?xml version="1.0" encoding="utf-8"?>
<sst xmlns="http://schemas.openxmlformats.org/spreadsheetml/2006/main" count="31" uniqueCount="28">
  <si>
    <t xml:space="preserve">cutting &amp; plain </t>
  </si>
  <si>
    <t>hardener 2</t>
  </si>
  <si>
    <t>thinner 1½</t>
  </si>
  <si>
    <t>Edger 3 pcs @6k</t>
  </si>
  <si>
    <t xml:space="preserve">silicone, roof bolt and cover </t>
  </si>
  <si>
    <t xml:space="preserve">misc </t>
  </si>
  <si>
    <t xml:space="preserve">connectors </t>
  </si>
  <si>
    <t>nail, longbolts, screws</t>
  </si>
  <si>
    <t xml:space="preserve">transport of materials to factory </t>
  </si>
  <si>
    <t>corasyn 2pcs 5ltr kegs @10000</t>
  </si>
  <si>
    <t xml:space="preserve">other spraying material </t>
  </si>
  <si>
    <t>danpalon 10mm (7ftby 19ft)</t>
  </si>
  <si>
    <t>brown 1</t>
  </si>
  <si>
    <t>Total</t>
  </si>
  <si>
    <t xml:space="preserve">transport of workers to site Benin </t>
  </si>
  <si>
    <t xml:space="preserve">transport prefabricated work to benin </t>
  </si>
  <si>
    <t>danpalon connectors 2 pcs</t>
  </si>
  <si>
    <t xml:space="preserve">roof gutter and accessories </t>
  </si>
  <si>
    <t xml:space="preserve">Labour &amp; workmanship </t>
  </si>
  <si>
    <t>wood (pine) 7 pcs @16000</t>
  </si>
  <si>
    <t>5k</t>
  </si>
  <si>
    <t>15k</t>
  </si>
  <si>
    <t>4k</t>
  </si>
  <si>
    <t>21k</t>
  </si>
  <si>
    <t>13k</t>
  </si>
  <si>
    <t>3k</t>
  </si>
  <si>
    <t>20k</t>
  </si>
  <si>
    <t>4k5//=6k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</si>
</sst>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name val="Arial"/>
    </font>
    <font>
      <sz val="11"/>
      <name val="Arial"/>
    </font>
    <font>
      <b/>
      <sz val="11"/>
      <color rgb="FFBF0000"/>
      <name val="Arial"/>
    </font>
    <font>
      <sz val="11"/>
      <color rgb="FFFF0000"/>
      <name val="Arial"/>
      <family val="2"/>
    </font>
    <font>
      <sz val="11"/>
      <color theme="4" tint="0.59999389629810485"/>
      <name val="Arial"/>
      <family val="2"/>
    </font>
    <font>
      <sz val="11"/>
      <name val="Arial"/>
      <family val="2"/>
    </font>
    <font>
      <sz val="11"/>
      <color rgb="FF000000"/>
      <name val="Calibri Light"/>
      <family val="2"/>
    </font>
    <font>
      <sz val="1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92D04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8D08D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3" fontId="0" fillId="0" borderId="0" xfId="1" applyFont="1" applyAlignment="1">
      <alignment vertical="center"/>
    </xf>
    <xf numFmtId="43" fontId="3" fillId="0" borderId="0" xfId="1" applyFont="1" applyAlignment="1">
      <alignment vertical="center"/>
    </xf>
    <xf numFmtId="43" fontId="1" fillId="2" borderId="0" xfId="1" applyFont="1" applyFill="1" applyAlignment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43" fontId="5" fillId="4" borderId="0" xfId="1" applyFont="1" applyFill="1" applyAlignment="1">
      <alignment vertical="center"/>
    </xf>
    <xf numFmtId="43" fontId="5" fillId="5" borderId="0" xfId="1" applyFont="1" applyFill="1" applyAlignment="1">
      <alignment vertical="center"/>
    </xf>
    <xf numFmtId="4" fontId="0" fillId="0" borderId="0" xfId="0" applyNumberFormat="1">
      <alignment vertical="center"/>
    </xf>
    <xf numFmtId="4" fontId="6" fillId="0" borderId="1" xfId="0" applyNumberFormat="1" applyFont="1" applyBorder="1" applyAlignment="1">
      <alignment horizontal="right" vertical="center" wrapText="1"/>
    </xf>
    <xf numFmtId="4" fontId="7" fillId="0" borderId="2" xfId="0" applyNumberFormat="1" applyFont="1" applyBorder="1" applyAlignment="1">
      <alignment horizontal="right" vertical="center" wrapText="1"/>
    </xf>
    <xf numFmtId="4" fontId="6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6" borderId="2" xfId="0" applyFont="1" applyFill="1" applyBorder="1" applyAlignment="1">
      <alignment horizontal="justify" vertical="center" wrapText="1"/>
    </xf>
    <xf numFmtId="4" fontId="7" fillId="0" borderId="0" xfId="0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C1" zoomScale="76" zoomScaleNormal="161" workbookViewId="0">
      <selection activeCell="I25" sqref="I25"/>
    </sheetView>
  </sheetViews>
  <sheetFormatPr defaultColWidth="10" defaultRowHeight="13.5" x14ac:dyDescent="0.35"/>
  <cols>
    <col min="1" max="1" width="42.9375" customWidth="1"/>
    <col min="2" max="5" width="11" customWidth="1"/>
    <col min="6" max="6" width="12.4375" style="6" bestFit="1" customWidth="1"/>
    <col min="7" max="256" width="11" customWidth="1"/>
  </cols>
  <sheetData>
    <row r="1" spans="1:9" x14ac:dyDescent="0.35">
      <c r="A1" t="s">
        <v>19</v>
      </c>
      <c r="B1" s="9">
        <v>112000</v>
      </c>
    </row>
    <row r="2" spans="1:9" s="4" customFormat="1" x14ac:dyDescent="0.35">
      <c r="A2" s="4" t="s">
        <v>0</v>
      </c>
      <c r="B2" s="4">
        <v>15000</v>
      </c>
      <c r="D2" s="4">
        <v>7</v>
      </c>
      <c r="E2" s="4">
        <v>19000</v>
      </c>
      <c r="F2" s="13">
        <f>D2*E2</f>
        <v>133000</v>
      </c>
      <c r="G2" s="4" t="s">
        <v>23</v>
      </c>
    </row>
    <row r="3" spans="1:9" ht="13.9" thickBot="1" x14ac:dyDescent="0.4">
      <c r="A3" t="s">
        <v>6</v>
      </c>
      <c r="B3" s="9">
        <v>5000</v>
      </c>
      <c r="C3">
        <v>17000</v>
      </c>
      <c r="F3" s="13"/>
      <c r="G3" s="10" t="s">
        <v>24</v>
      </c>
    </row>
    <row r="4" spans="1:9" ht="14.65" thickBot="1" x14ac:dyDescent="0.4">
      <c r="A4" t="s">
        <v>7</v>
      </c>
      <c r="B4">
        <v>14000</v>
      </c>
      <c r="C4">
        <v>20000</v>
      </c>
      <c r="F4" s="13">
        <v>20000</v>
      </c>
      <c r="G4" s="10" t="s">
        <v>22</v>
      </c>
      <c r="I4" s="15">
        <v>133000</v>
      </c>
    </row>
    <row r="5" spans="1:9" s="1" customFormat="1" ht="14.65" thickBot="1" x14ac:dyDescent="0.4">
      <c r="D5" s="1">
        <v>2</v>
      </c>
      <c r="E5" s="1">
        <v>11500</v>
      </c>
      <c r="F5" s="13">
        <f>D5*E5</f>
        <v>23000</v>
      </c>
      <c r="G5" s="11" t="s">
        <v>25</v>
      </c>
      <c r="I5" s="16">
        <v>35000</v>
      </c>
    </row>
    <row r="6" spans="1:9" ht="14.65" thickBot="1" x14ac:dyDescent="0.4">
      <c r="A6" t="s">
        <v>9</v>
      </c>
      <c r="B6">
        <v>20000</v>
      </c>
      <c r="D6">
        <v>4</v>
      </c>
      <c r="E6">
        <v>6000</v>
      </c>
      <c r="F6" s="13">
        <f>D6*E6</f>
        <v>24000</v>
      </c>
      <c r="G6" s="10" t="s">
        <v>27</v>
      </c>
      <c r="I6" s="17">
        <v>5000</v>
      </c>
    </row>
    <row r="7" spans="1:9" s="4" customFormat="1" ht="14.65" thickBot="1" x14ac:dyDescent="0.4">
      <c r="A7" s="4" t="s">
        <v>1</v>
      </c>
      <c r="B7" s="4">
        <v>14000</v>
      </c>
      <c r="F7" s="13">
        <v>95000</v>
      </c>
      <c r="G7" s="4" t="s">
        <v>21</v>
      </c>
      <c r="I7" s="17">
        <v>10000</v>
      </c>
    </row>
    <row r="8" spans="1:9" s="4" customFormat="1" ht="14.65" thickBot="1" x14ac:dyDescent="0.4">
      <c r="A8" s="4" t="s">
        <v>2</v>
      </c>
      <c r="B8" s="4">
        <v>15000</v>
      </c>
      <c r="F8" s="13">
        <v>24000</v>
      </c>
      <c r="G8" s="4" t="s">
        <v>20</v>
      </c>
      <c r="I8" s="17">
        <v>5000</v>
      </c>
    </row>
    <row r="9" spans="1:9" s="4" customFormat="1" ht="14.65" thickBot="1" x14ac:dyDescent="0.4">
      <c r="A9" s="4" t="s">
        <v>12</v>
      </c>
      <c r="B9" s="4">
        <v>5000</v>
      </c>
      <c r="F9" s="13">
        <v>26500</v>
      </c>
      <c r="G9" s="4" t="s">
        <v>20</v>
      </c>
      <c r="I9" s="17">
        <v>23000</v>
      </c>
    </row>
    <row r="10" spans="1:9" s="4" customFormat="1" ht="14.65" thickBot="1" x14ac:dyDescent="0.4">
      <c r="A10" s="4" t="s">
        <v>10</v>
      </c>
      <c r="B10" s="4">
        <v>15000</v>
      </c>
      <c r="F10" s="13">
        <v>55000</v>
      </c>
      <c r="G10" s="4" t="s">
        <v>20</v>
      </c>
      <c r="I10" s="17">
        <v>95000</v>
      </c>
    </row>
    <row r="11" spans="1:9" s="1" customFormat="1" ht="14.65" thickBot="1" x14ac:dyDescent="0.4">
      <c r="F11" s="13">
        <v>320000</v>
      </c>
      <c r="I11" s="16">
        <v>24000</v>
      </c>
    </row>
    <row r="12" spans="1:9" ht="14.65" thickBot="1" x14ac:dyDescent="0.4">
      <c r="A12" t="s">
        <v>11</v>
      </c>
      <c r="B12">
        <v>80000</v>
      </c>
      <c r="F12" s="13">
        <v>200000</v>
      </c>
      <c r="G12" s="10" t="s">
        <v>20</v>
      </c>
      <c r="I12" s="16">
        <v>24000</v>
      </c>
    </row>
    <row r="13" spans="1:9" ht="14.65" thickBot="1" x14ac:dyDescent="0.4">
      <c r="A13" t="s">
        <v>3</v>
      </c>
      <c r="B13">
        <v>18000</v>
      </c>
      <c r="F13" s="13">
        <f>SUM(B2,B7:B10)</f>
        <v>64000</v>
      </c>
      <c r="I13" s="16">
        <v>26500</v>
      </c>
    </row>
    <row r="14" spans="1:9" ht="14.65" thickBot="1" x14ac:dyDescent="0.4">
      <c r="A14" t="s">
        <v>16</v>
      </c>
      <c r="B14">
        <v>12000</v>
      </c>
      <c r="F14" s="12">
        <v>35000</v>
      </c>
      <c r="G14" s="10" t="s">
        <v>26</v>
      </c>
      <c r="I14" s="18"/>
    </row>
    <row r="15" spans="1:9" ht="14.65" thickBot="1" x14ac:dyDescent="0.4">
      <c r="A15" t="s">
        <v>4</v>
      </c>
      <c r="B15">
        <v>22000</v>
      </c>
      <c r="F15" s="7">
        <v>250000</v>
      </c>
      <c r="I15" s="16">
        <v>15000</v>
      </c>
    </row>
    <row r="16" spans="1:9" ht="14.65" thickBot="1" x14ac:dyDescent="0.4">
      <c r="A16" t="s">
        <v>17</v>
      </c>
      <c r="B16">
        <v>20000</v>
      </c>
      <c r="I16" s="16">
        <v>14000</v>
      </c>
    </row>
    <row r="17" spans="1:9" s="1" customFormat="1" ht="14.65" thickBot="1" x14ac:dyDescent="0.4">
      <c r="F17" s="8">
        <f>SUM(F2:F16)</f>
        <v>1269500</v>
      </c>
      <c r="I17" s="16">
        <v>15000</v>
      </c>
    </row>
    <row r="18" spans="1:9" s="5" customFormat="1" ht="14.65" thickBot="1" x14ac:dyDescent="0.4">
      <c r="A18" s="5" t="s">
        <v>5</v>
      </c>
      <c r="B18" s="5">
        <v>50000</v>
      </c>
      <c r="F18">
        <f>B24-B25</f>
        <v>912000</v>
      </c>
      <c r="I18" s="16">
        <v>20000</v>
      </c>
    </row>
    <row r="19" spans="1:9" ht="14.65" thickBot="1" x14ac:dyDescent="0.4">
      <c r="A19" t="s">
        <v>8</v>
      </c>
      <c r="B19">
        <v>30000</v>
      </c>
      <c r="F19" s="6">
        <f>F17-F18</f>
        <v>357500</v>
      </c>
      <c r="I19" s="18"/>
    </row>
    <row r="20" spans="1:9" ht="14.65" thickBot="1" x14ac:dyDescent="0.4">
      <c r="A20" t="s">
        <v>14</v>
      </c>
      <c r="B20">
        <v>100000</v>
      </c>
      <c r="I20" s="18"/>
    </row>
    <row r="21" spans="1:9" ht="14.65" thickBot="1" x14ac:dyDescent="0.4">
      <c r="A21" t="s">
        <v>15</v>
      </c>
      <c r="B21">
        <v>220000</v>
      </c>
      <c r="I21" s="19"/>
    </row>
    <row r="22" spans="1:9" ht="14.65" thickBot="1" x14ac:dyDescent="0.4">
      <c r="A22" t="s">
        <v>18</v>
      </c>
      <c r="B22">
        <v>195000</v>
      </c>
      <c r="I22" s="16"/>
    </row>
    <row r="23" spans="1:9" ht="14.65" thickBot="1" x14ac:dyDescent="0.4">
      <c r="A23" s="2" t="s">
        <v>13</v>
      </c>
      <c r="B23" s="3">
        <v>962000</v>
      </c>
      <c r="I23" s="16">
        <v>80000</v>
      </c>
    </row>
    <row r="24" spans="1:9" ht="14.65" thickBot="1" x14ac:dyDescent="0.4">
      <c r="B24">
        <f>SUM(B1:B22)</f>
        <v>962000</v>
      </c>
      <c r="I24" s="16">
        <v>280000</v>
      </c>
    </row>
    <row r="25" spans="1:9" ht="14.65" thickBot="1" x14ac:dyDescent="0.4">
      <c r="B25">
        <v>50000</v>
      </c>
      <c r="I25" s="16">
        <v>450000</v>
      </c>
    </row>
    <row r="27" spans="1:9" x14ac:dyDescent="0.35">
      <c r="I27" s="14">
        <f>SUM(I4:I25)</f>
        <v>1254500</v>
      </c>
    </row>
    <row r="28" spans="1:9" ht="14.25" x14ac:dyDescent="0.35">
      <c r="I28" s="20">
        <v>912000</v>
      </c>
    </row>
    <row r="30" spans="1:9" x14ac:dyDescent="0.35">
      <c r="I30" s="14">
        <f>I27-I28</f>
        <v>342500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5" x14ac:dyDescent="0.35"/>
  <cols>
    <col min="1" max="256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5" x14ac:dyDescent="0.35"/>
  <cols>
    <col min="1" max="256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 CI6</dc:creator>
  <cp:lastModifiedBy>new</cp:lastModifiedBy>
  <dcterms:created xsi:type="dcterms:W3CDTF">2023-06-10T08:40:18Z</dcterms:created>
  <dcterms:modified xsi:type="dcterms:W3CDTF">2023-06-12T12:30:07Z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0c546bd7826f49008d3e5c546317446e</vt:lpwstr>
  </property>
</Properties>
</file>