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anuolakunle/Downloads/"/>
    </mc:Choice>
  </mc:AlternateContent>
  <xr:revisionPtr revIDLastSave="0" documentId="13_ncr:1_{82CDF08F-796D-E344-8D07-C46C7BC00052}" xr6:coauthVersionLast="47" xr6:coauthVersionMax="47" xr10:uidLastSave="{00000000-0000-0000-0000-000000000000}"/>
  <bookViews>
    <workbookView xWindow="1100" yWindow="820" windowWidth="28040" windowHeight="17200" xr2:uid="{488643E0-F1B6-4D4D-8881-58E18451BB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AK17" i="1"/>
  <c r="AJ17" i="1"/>
  <c r="AE17" i="1"/>
  <c r="AF17" i="1"/>
  <c r="AG17" i="1"/>
  <c r="AH17" i="1"/>
  <c r="AI17" i="1"/>
  <c r="AA17" i="1"/>
  <c r="AB17" i="1"/>
  <c r="AC17" i="1"/>
  <c r="AD17" i="1"/>
  <c r="V17" i="1"/>
  <c r="W17" i="1"/>
  <c r="X17" i="1"/>
  <c r="Y17" i="1"/>
  <c r="Z17" i="1"/>
  <c r="Q17" i="1"/>
  <c r="R17" i="1"/>
  <c r="S17" i="1"/>
  <c r="T17" i="1"/>
  <c r="U17" i="1"/>
  <c r="M17" i="1"/>
  <c r="N17" i="1"/>
  <c r="O17" i="1"/>
  <c r="P17" i="1"/>
  <c r="H17" i="1"/>
  <c r="I17" i="1"/>
  <c r="J17" i="1"/>
  <c r="K17" i="1"/>
  <c r="L17" i="1"/>
  <c r="D17" i="1"/>
  <c r="E17" i="1"/>
  <c r="F17" i="1"/>
  <c r="C17" i="1"/>
  <c r="AK16" i="1"/>
  <c r="AF16" i="1"/>
  <c r="AG16" i="1"/>
  <c r="AH16" i="1"/>
  <c r="AI16" i="1"/>
  <c r="AJ16" i="1"/>
  <c r="AB16" i="1"/>
  <c r="AC16" i="1"/>
  <c r="AD16" i="1"/>
  <c r="AE16" i="1"/>
  <c r="W16" i="1"/>
  <c r="X16" i="1"/>
  <c r="Y16" i="1"/>
  <c r="Z16" i="1"/>
  <c r="AA16" i="1"/>
  <c r="R16" i="1"/>
  <c r="S16" i="1"/>
  <c r="T16" i="1"/>
  <c r="U16" i="1"/>
  <c r="V16" i="1"/>
  <c r="L16" i="1"/>
  <c r="M16" i="1"/>
  <c r="N16" i="1"/>
  <c r="O16" i="1"/>
  <c r="P16" i="1"/>
  <c r="Q16" i="1"/>
  <c r="H16" i="1"/>
  <c r="I16" i="1"/>
  <c r="J16" i="1"/>
  <c r="K16" i="1"/>
  <c r="D16" i="1"/>
  <c r="E16" i="1"/>
  <c r="F16" i="1"/>
  <c r="C16" i="1"/>
  <c r="C15" i="1"/>
  <c r="D15" i="1"/>
  <c r="E15" i="1"/>
  <c r="AG15" i="1"/>
  <c r="AH15" i="1"/>
  <c r="AI15" i="1"/>
  <c r="AJ15" i="1"/>
  <c r="AK15" i="1"/>
  <c r="AC15" i="1"/>
  <c r="AD15" i="1"/>
  <c r="AE15" i="1"/>
  <c r="AF15" i="1"/>
  <c r="X15" i="1"/>
  <c r="Y15" i="1"/>
  <c r="Z15" i="1"/>
  <c r="AA15" i="1"/>
  <c r="AB15" i="1"/>
  <c r="S15" i="1"/>
  <c r="T15" i="1"/>
  <c r="U15" i="1"/>
  <c r="V15" i="1"/>
  <c r="W15" i="1"/>
  <c r="O15" i="1"/>
  <c r="P15" i="1"/>
  <c r="Q15" i="1"/>
  <c r="R15" i="1"/>
  <c r="K15" i="1"/>
  <c r="L15" i="1"/>
  <c r="M15" i="1"/>
  <c r="H15" i="1"/>
  <c r="I15" i="1"/>
  <c r="J15" i="1"/>
  <c r="F15" i="1"/>
  <c r="G13" i="1"/>
  <c r="G12" i="1"/>
  <c r="G11" i="1"/>
  <c r="G10" i="1"/>
  <c r="G9" i="1"/>
  <c r="G8" i="1"/>
  <c r="G7" i="1"/>
  <c r="G6" i="1"/>
  <c r="G16" i="1" s="1"/>
  <c r="G5" i="1"/>
  <c r="G4" i="1"/>
  <c r="G17" i="1" s="1"/>
  <c r="G15" i="1" l="1"/>
</calcChain>
</file>

<file path=xl/sharedStrings.xml><?xml version="1.0" encoding="utf-8"?>
<sst xmlns="http://schemas.openxmlformats.org/spreadsheetml/2006/main" count="74" uniqueCount="40">
  <si>
    <t>Images</t>
  </si>
  <si>
    <t xml:space="preserve">SHITOMASI + BRISK </t>
  </si>
  <si>
    <t xml:space="preserve">SHITOMASI + BRIEF </t>
  </si>
  <si>
    <t xml:space="preserve">SHITOMASI + ORB </t>
  </si>
  <si>
    <t xml:space="preserve">SHITOMASI + FREAK </t>
  </si>
  <si>
    <t xml:space="preserve">SHITOMASI + SIFT </t>
  </si>
  <si>
    <t xml:space="preserve">HARRIS + SIFT </t>
  </si>
  <si>
    <t xml:space="preserve">HARRIS + BRISK </t>
  </si>
  <si>
    <t xml:space="preserve">HARRIS + BRIEF </t>
  </si>
  <si>
    <t xml:space="preserve">HARRIS + ORB </t>
  </si>
  <si>
    <t xml:space="preserve">HARRIS + FREAK </t>
  </si>
  <si>
    <t>Average</t>
  </si>
  <si>
    <t xml:space="preserve">FAST + BRISK </t>
  </si>
  <si>
    <t xml:space="preserve">FAST + BRIEF </t>
  </si>
  <si>
    <t xml:space="preserve">FAST + ORB </t>
  </si>
  <si>
    <t xml:space="preserve">FAST + FREAK </t>
  </si>
  <si>
    <t xml:space="preserve">FAST + SIFT </t>
  </si>
  <si>
    <t xml:space="preserve">BRISK + BRISK </t>
  </si>
  <si>
    <t xml:space="preserve">BRISK + BRIEF </t>
  </si>
  <si>
    <t xml:space="preserve">BRISK + ORB </t>
  </si>
  <si>
    <t xml:space="preserve">BRISK + FREAK </t>
  </si>
  <si>
    <t xml:space="preserve">BRISK + SIFT </t>
  </si>
  <si>
    <t xml:space="preserve">ORB + BRISK </t>
  </si>
  <si>
    <t xml:space="preserve">ORB + BRIEF </t>
  </si>
  <si>
    <t xml:space="preserve">ORB + ORB </t>
  </si>
  <si>
    <t xml:space="preserve">ORB + FREAK </t>
  </si>
  <si>
    <t xml:space="preserve">ORB + SIFT </t>
  </si>
  <si>
    <t xml:space="preserve">AKAZE + BRISK </t>
  </si>
  <si>
    <t xml:space="preserve">AKAZE + BRIEF </t>
  </si>
  <si>
    <t xml:space="preserve">AKAZE + ORB </t>
  </si>
  <si>
    <t xml:space="preserve">AKAZE + FREAK </t>
  </si>
  <si>
    <t xml:space="preserve">AKAZE + SIFT </t>
  </si>
  <si>
    <t xml:space="preserve">AKAZE + AKAZE </t>
  </si>
  <si>
    <t xml:space="preserve">SIFT + FREAK </t>
  </si>
  <si>
    <t xml:space="preserve">SIFT + SIFT </t>
  </si>
  <si>
    <t xml:space="preserve">SIFT + BRISK </t>
  </si>
  <si>
    <t xml:space="preserve">SIFT + BRIEF </t>
  </si>
  <si>
    <t>Minimum</t>
  </si>
  <si>
    <t>Maximum</t>
  </si>
  <si>
    <r>
      <t>(</t>
    </r>
    <r>
      <rPr>
        <b/>
        <sz val="12"/>
        <color theme="1"/>
        <rFont val="Aptos Narrow"/>
        <scheme val="minor"/>
      </rPr>
      <t>Milliseconds</t>
    </r>
    <r>
      <rPr>
        <sz val="12"/>
        <color theme="1"/>
        <rFont val="Aptos Narrow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</si>
</sst>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"/>
    </font>
    <font>
      <sz val="12"/>
      <color rgb="FF000000"/>
      <name val="Aptos Narrow"/>
    </font>
    <font>
      <b/>
      <sz val="12"/>
      <color theme="1"/>
      <name val="Aptos Narrow"/>
      <scheme val="minor"/>
    </font>
    <font>
      <b/>
      <sz val="12"/>
      <color rgb="FF000000"/>
      <name val="Apto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318F2-8D0D-CA40-8792-5C80540884AD}">
  <dimension ref="B2:AK24"/>
  <sheetViews>
    <sheetView tabSelected="1" topLeftCell="H1" workbookViewId="0">
      <selection activeCell="P23" sqref="P23"/>
    </sheetView>
  </sheetViews>
  <sheetFormatPr baseColWidth="10" defaultRowHeight="16" x14ac:dyDescent="0.2"/>
  <cols>
    <col min="3" max="3" width="21.33203125" customWidth="1"/>
    <col min="4" max="4" width="21.5" customWidth="1"/>
    <col min="5" max="5" width="21.6640625" customWidth="1"/>
    <col min="6" max="6" width="21.5" customWidth="1"/>
    <col min="7" max="7" width="21.83203125" customWidth="1"/>
    <col min="8" max="8" width="18.33203125" customWidth="1"/>
    <col min="9" max="9" width="16.5" customWidth="1"/>
    <col min="10" max="10" width="17.33203125" customWidth="1"/>
    <col min="11" max="11" width="18" customWidth="1"/>
    <col min="12" max="12" width="14.83203125" customWidth="1"/>
    <col min="13" max="13" width="15.33203125" customWidth="1"/>
    <col min="14" max="14" width="14.5" customWidth="1"/>
    <col min="15" max="15" width="17.83203125" customWidth="1"/>
    <col min="16" max="16" width="18.83203125" customWidth="1"/>
    <col min="17" max="17" width="16.1640625" customWidth="1"/>
    <col min="18" max="18" width="14.33203125" customWidth="1"/>
    <col min="19" max="19" width="17.1640625" customWidth="1"/>
    <col min="20" max="20" width="16" customWidth="1"/>
    <col min="21" max="21" width="15.83203125" customWidth="1"/>
    <col min="22" max="22" width="13.6640625" customWidth="1"/>
    <col min="23" max="23" width="14.83203125" customWidth="1"/>
    <col min="24" max="24" width="14" customWidth="1"/>
    <col min="25" max="25" width="11.5" customWidth="1"/>
    <col min="26" max="26" width="15" customWidth="1"/>
    <col min="27" max="27" width="13.83203125" customWidth="1"/>
    <col min="28" max="28" width="15" customWidth="1"/>
    <col min="29" max="29" width="15.33203125" customWidth="1"/>
    <col min="30" max="30" width="14.5" customWidth="1"/>
    <col min="31" max="31" width="16.1640625" customWidth="1"/>
    <col min="32" max="32" width="15.33203125" customWidth="1"/>
    <col min="33" max="33" width="14.5" customWidth="1"/>
    <col min="34" max="34" width="15" customWidth="1"/>
    <col min="35" max="35" width="14.1640625" customWidth="1"/>
    <col min="36" max="36" width="16" customWidth="1"/>
    <col min="37" max="37" width="13" customWidth="1"/>
  </cols>
  <sheetData>
    <row r="2" spans="2:37" x14ac:dyDescent="0.2">
      <c r="C2" s="3" t="s">
        <v>1</v>
      </c>
      <c r="D2" s="3" t="s">
        <v>2</v>
      </c>
      <c r="E2" s="4" t="s">
        <v>3</v>
      </c>
      <c r="F2" s="4" t="s">
        <v>4</v>
      </c>
      <c r="G2" s="4" t="s">
        <v>5</v>
      </c>
      <c r="H2" s="3" t="s">
        <v>7</v>
      </c>
      <c r="I2" s="3" t="s">
        <v>8</v>
      </c>
      <c r="J2" s="4" t="s">
        <v>9</v>
      </c>
      <c r="K2" s="4" t="s">
        <v>10</v>
      </c>
      <c r="L2" s="4" t="s">
        <v>6</v>
      </c>
      <c r="M2" s="3" t="s">
        <v>12</v>
      </c>
      <c r="N2" s="3" t="s">
        <v>13</v>
      </c>
      <c r="O2" s="4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4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4" t="s">
        <v>26</v>
      </c>
      <c r="AB2" s="4" t="s">
        <v>27</v>
      </c>
      <c r="AC2" s="4" t="s">
        <v>28</v>
      </c>
      <c r="AD2" s="4" t="s">
        <v>29</v>
      </c>
      <c r="AE2" s="4" t="s">
        <v>30</v>
      </c>
      <c r="AF2" s="4" t="s">
        <v>32</v>
      </c>
      <c r="AG2" s="4" t="s">
        <v>31</v>
      </c>
      <c r="AH2" s="4" t="s">
        <v>35</v>
      </c>
      <c r="AI2" s="4" t="s">
        <v>36</v>
      </c>
      <c r="AJ2" s="4" t="s">
        <v>33</v>
      </c>
      <c r="AK2" s="4" t="s">
        <v>34</v>
      </c>
    </row>
    <row r="3" spans="2:37" x14ac:dyDescent="0.2">
      <c r="B3" s="2" t="s">
        <v>0</v>
      </c>
      <c r="C3" s="1" t="s">
        <v>39</v>
      </c>
      <c r="D3" s="1" t="s">
        <v>39</v>
      </c>
      <c r="E3" s="1" t="s">
        <v>39</v>
      </c>
      <c r="F3" s="1" t="s">
        <v>39</v>
      </c>
      <c r="G3" s="1" t="s">
        <v>39</v>
      </c>
      <c r="H3" s="1" t="s">
        <v>39</v>
      </c>
      <c r="I3" s="1" t="s">
        <v>39</v>
      </c>
      <c r="J3" s="1" t="s">
        <v>39</v>
      </c>
      <c r="K3" s="1" t="s">
        <v>39</v>
      </c>
      <c r="L3" s="1" t="s">
        <v>39</v>
      </c>
      <c r="M3" s="1" t="s">
        <v>39</v>
      </c>
      <c r="N3" s="1" t="s">
        <v>39</v>
      </c>
      <c r="O3" s="1" t="s">
        <v>39</v>
      </c>
      <c r="P3" s="1" t="s">
        <v>39</v>
      </c>
      <c r="Q3" s="1" t="s">
        <v>39</v>
      </c>
      <c r="R3" s="1" t="s">
        <v>39</v>
      </c>
      <c r="S3" s="1" t="s">
        <v>39</v>
      </c>
      <c r="T3" s="1" t="s">
        <v>39</v>
      </c>
      <c r="U3" s="1" t="s">
        <v>39</v>
      </c>
      <c r="V3" s="1" t="s">
        <v>39</v>
      </c>
      <c r="W3" s="1" t="s">
        <v>39</v>
      </c>
      <c r="X3" s="1" t="s">
        <v>39</v>
      </c>
      <c r="Y3" s="1" t="s">
        <v>39</v>
      </c>
      <c r="Z3" s="1" t="s">
        <v>39</v>
      </c>
      <c r="AA3" s="1" t="s">
        <v>39</v>
      </c>
      <c r="AB3" s="1" t="s">
        <v>39</v>
      </c>
      <c r="AC3" s="1" t="s">
        <v>39</v>
      </c>
      <c r="AD3" s="1" t="s">
        <v>39</v>
      </c>
      <c r="AE3" s="1" t="s">
        <v>39</v>
      </c>
      <c r="AF3" s="1" t="s">
        <v>39</v>
      </c>
      <c r="AG3" s="1" t="s">
        <v>39</v>
      </c>
      <c r="AH3" s="1" t="s">
        <v>39</v>
      </c>
      <c r="AI3" s="1" t="s">
        <v>39</v>
      </c>
      <c r="AJ3" s="1" t="s">
        <v>39</v>
      </c>
      <c r="AK3" s="1" t="s">
        <v>39</v>
      </c>
    </row>
    <row r="4" spans="2:37" x14ac:dyDescent="0.2">
      <c r="B4" s="2">
        <v>1</v>
      </c>
      <c r="C4" s="7">
        <v>4.8728699999999998</v>
      </c>
      <c r="D4" s="7">
        <v>5.1699099999999998</v>
      </c>
      <c r="E4" s="7">
        <v>4.9861700000000004</v>
      </c>
      <c r="F4" s="7">
        <v>9.5131599999999992</v>
      </c>
      <c r="G4" s="1">
        <f t="shared" ref="G4:G13" si="0" xml:space="preserve"> SUM(E4 + F4)</f>
        <v>14.49933</v>
      </c>
      <c r="H4" s="7">
        <v>6.4626650000000003</v>
      </c>
      <c r="I4" s="7">
        <v>6.3614980000000001</v>
      </c>
      <c r="J4" s="7">
        <v>6.7633320000000001</v>
      </c>
      <c r="K4" s="7">
        <v>11.758039999999999</v>
      </c>
      <c r="L4" s="7">
        <v>11.10712</v>
      </c>
      <c r="M4" s="7">
        <v>1.2192069999999999</v>
      </c>
      <c r="N4" s="7">
        <v>1.852087</v>
      </c>
      <c r="O4" s="7">
        <v>2.7243369999999998</v>
      </c>
      <c r="P4" s="7">
        <v>6.6433369999999998</v>
      </c>
      <c r="Q4" s="7">
        <v>8.0869970000000002</v>
      </c>
      <c r="R4" s="7">
        <v>30.125050000000002</v>
      </c>
      <c r="S4" s="7">
        <v>29.486340999999999</v>
      </c>
      <c r="T4" s="7">
        <v>31.425129999999999</v>
      </c>
      <c r="U4" s="7">
        <v>34.83267</v>
      </c>
      <c r="V4" s="7">
        <v>38.440049999999999</v>
      </c>
      <c r="W4" s="7">
        <v>64.582834000000005</v>
      </c>
      <c r="X4" s="7">
        <v>64.385166999999996</v>
      </c>
      <c r="Y4" s="7">
        <v>66.706119999999999</v>
      </c>
      <c r="Z4" s="7">
        <v>68.920580000000001</v>
      </c>
      <c r="AA4" s="7">
        <v>73.769869999999997</v>
      </c>
      <c r="AB4" s="7">
        <v>22.668125</v>
      </c>
      <c r="AC4" s="7">
        <v>22.286290999999999</v>
      </c>
      <c r="AD4" s="7">
        <v>23.506499999999999</v>
      </c>
      <c r="AE4" s="7">
        <v>27.26258</v>
      </c>
      <c r="AF4" s="7">
        <v>38.572400000000002</v>
      </c>
      <c r="AG4" s="7">
        <v>28.440079999999998</v>
      </c>
      <c r="AH4" s="6">
        <v>32.764133999999999</v>
      </c>
      <c r="AI4" s="7">
        <v>33.230840000000001</v>
      </c>
      <c r="AJ4" s="7">
        <v>37.034930000000003</v>
      </c>
      <c r="AK4" s="7">
        <v>57.886400000000002</v>
      </c>
    </row>
    <row r="5" spans="2:37" x14ac:dyDescent="0.2">
      <c r="B5" s="2">
        <v>2</v>
      </c>
      <c r="C5" s="7">
        <v>4.789085</v>
      </c>
      <c r="D5" s="7">
        <v>4.199668</v>
      </c>
      <c r="E5" s="7">
        <v>4.459168</v>
      </c>
      <c r="F5" s="7">
        <v>8.7578399999999998</v>
      </c>
      <c r="G5" s="1">
        <f t="shared" si="0"/>
        <v>13.217008</v>
      </c>
      <c r="H5" s="7">
        <v>5.4632120000000004</v>
      </c>
      <c r="I5" s="7">
        <v>5.3722950000000003</v>
      </c>
      <c r="J5" s="7">
        <v>5.7107539999999997</v>
      </c>
      <c r="K5" s="7">
        <v>9.7695000000000007</v>
      </c>
      <c r="L5" s="7">
        <v>9.8248800000000003</v>
      </c>
      <c r="M5" s="7">
        <v>1.274041</v>
      </c>
      <c r="N5" s="7">
        <v>0.86170899999999995</v>
      </c>
      <c r="O5" s="7">
        <v>1.0996250000000001</v>
      </c>
      <c r="P5" s="7">
        <v>5.6153750000000002</v>
      </c>
      <c r="Q5" s="7">
        <v>5.9785050000000002</v>
      </c>
      <c r="R5" s="7">
        <v>29.672560000000001</v>
      </c>
      <c r="S5" s="7">
        <v>28.845099999999999</v>
      </c>
      <c r="T5" s="7">
        <v>30.833269999999999</v>
      </c>
      <c r="U5" s="7">
        <v>33.544469999999997</v>
      </c>
      <c r="V5" s="7">
        <v>37.356059999999999</v>
      </c>
      <c r="W5" s="7">
        <v>4.7679999999999998</v>
      </c>
      <c r="X5" s="7">
        <v>4.2237910000000003</v>
      </c>
      <c r="Y5" s="7">
        <v>6.4530799999999999</v>
      </c>
      <c r="Z5" s="7">
        <v>8.6110399999999991</v>
      </c>
      <c r="AA5" s="7">
        <v>13.977550000000001</v>
      </c>
      <c r="AB5" s="7">
        <v>23.814267000000001</v>
      </c>
      <c r="AC5" s="7">
        <v>23.285934000000001</v>
      </c>
      <c r="AD5" s="7">
        <v>24.46585</v>
      </c>
      <c r="AE5" s="7">
        <v>27.837679999999999</v>
      </c>
      <c r="AF5" s="7">
        <v>40.487699999999997</v>
      </c>
      <c r="AG5" s="7">
        <v>29.15222</v>
      </c>
      <c r="AH5" s="6">
        <v>31.821857999999999</v>
      </c>
      <c r="AI5" s="7">
        <v>31.415816</v>
      </c>
      <c r="AJ5" s="7">
        <v>36.013440000000003</v>
      </c>
      <c r="AK5" s="7">
        <v>56.6663</v>
      </c>
    </row>
    <row r="6" spans="2:37" x14ac:dyDescent="0.2">
      <c r="B6" s="2">
        <v>3</v>
      </c>
      <c r="C6" s="7">
        <v>8.9269580000000008</v>
      </c>
      <c r="D6" s="7">
        <v>8.3891249999999999</v>
      </c>
      <c r="E6" s="7">
        <v>8.7696660000000008</v>
      </c>
      <c r="F6" s="7">
        <v>16.307749999999999</v>
      </c>
      <c r="G6" s="1">
        <f t="shared" si="0"/>
        <v>25.077415999999999</v>
      </c>
      <c r="H6" s="7">
        <v>8.9735449999999997</v>
      </c>
      <c r="I6" s="7">
        <v>8.8974200000000003</v>
      </c>
      <c r="J6" s="7">
        <v>9.0619610000000002</v>
      </c>
      <c r="K6" s="7">
        <v>17.01521</v>
      </c>
      <c r="L6" s="7">
        <v>16.35867</v>
      </c>
      <c r="M6" s="7">
        <v>2.0787499999999999</v>
      </c>
      <c r="N6" s="7">
        <v>1.750583</v>
      </c>
      <c r="O6" s="7">
        <v>1.5589580000000001</v>
      </c>
      <c r="P6" s="7">
        <v>10.4885</v>
      </c>
      <c r="Q6" s="7">
        <v>10.84796</v>
      </c>
      <c r="R6" s="7">
        <v>41.475679999999997</v>
      </c>
      <c r="S6" s="7">
        <v>40.603307999999998</v>
      </c>
      <c r="T6" s="7">
        <v>42.845269999999999</v>
      </c>
      <c r="U6" s="7">
        <v>46.295479999999998</v>
      </c>
      <c r="V6" s="7">
        <v>50.645600000000002</v>
      </c>
      <c r="W6" s="7">
        <v>9.9491289999999992</v>
      </c>
      <c r="X6" s="7">
        <v>9.6832530000000006</v>
      </c>
      <c r="Y6" s="7">
        <v>14.20046</v>
      </c>
      <c r="Z6" s="7">
        <v>18.81738</v>
      </c>
      <c r="AA6" s="7">
        <v>26.27692</v>
      </c>
      <c r="AB6" s="7">
        <v>37.375799999999998</v>
      </c>
      <c r="AC6" s="7">
        <v>36.718465999999999</v>
      </c>
      <c r="AD6" s="7">
        <v>38.329300000000003</v>
      </c>
      <c r="AE6" s="7">
        <v>42.707470000000001</v>
      </c>
      <c r="AF6" s="7">
        <v>57.540799999999997</v>
      </c>
      <c r="AG6" s="7">
        <v>44.115969999999997</v>
      </c>
      <c r="AH6" s="6">
        <v>47.103400000000001</v>
      </c>
      <c r="AI6" s="7">
        <v>46.638567000000002</v>
      </c>
      <c r="AJ6" s="7">
        <v>52.076320000000003</v>
      </c>
      <c r="AK6" s="7">
        <v>74.961399999999998</v>
      </c>
    </row>
    <row r="7" spans="2:37" x14ac:dyDescent="0.2">
      <c r="B7" s="2">
        <v>4</v>
      </c>
      <c r="C7" s="7">
        <v>10.95158</v>
      </c>
      <c r="D7" s="7">
        <v>10.328582000000001</v>
      </c>
      <c r="E7" s="7">
        <v>11.209709999999999</v>
      </c>
      <c r="F7" s="7">
        <v>19.82809</v>
      </c>
      <c r="G7" s="1">
        <f t="shared" si="0"/>
        <v>31.037799999999997</v>
      </c>
      <c r="H7" s="7">
        <v>11.939425</v>
      </c>
      <c r="I7" s="7">
        <v>12.032757999999999</v>
      </c>
      <c r="J7" s="7">
        <v>12.4068</v>
      </c>
      <c r="K7" s="7">
        <v>21.205549999999999</v>
      </c>
      <c r="L7" s="7">
        <v>20.976469999999999</v>
      </c>
      <c r="M7" s="7">
        <v>2.38809</v>
      </c>
      <c r="N7" s="7">
        <v>2.0300020000000001</v>
      </c>
      <c r="O7" s="7">
        <v>2.9037099999999998</v>
      </c>
      <c r="P7" s="7">
        <v>12.856059999999999</v>
      </c>
      <c r="Q7" s="7">
        <v>14.45016</v>
      </c>
      <c r="R7" s="7">
        <v>43.948779999999999</v>
      </c>
      <c r="S7" s="7">
        <v>42.995992000000001</v>
      </c>
      <c r="T7" s="7">
        <v>45.380279999999999</v>
      </c>
      <c r="U7" s="7">
        <v>48.998699999999999</v>
      </c>
      <c r="V7" s="7">
        <v>52.7712</v>
      </c>
      <c r="W7" s="7">
        <v>9.6845400000000001</v>
      </c>
      <c r="X7" s="7">
        <v>9.3921240000000008</v>
      </c>
      <c r="Y7" s="7">
        <v>14.41329</v>
      </c>
      <c r="Z7" s="7">
        <v>19.101489999999998</v>
      </c>
      <c r="AA7" s="7">
        <v>28.590389999999999</v>
      </c>
      <c r="AB7" s="7">
        <v>40.3919</v>
      </c>
      <c r="AC7" s="7">
        <v>39.849024999999997</v>
      </c>
      <c r="AD7" s="7">
        <v>41.463360000000002</v>
      </c>
      <c r="AE7" s="7">
        <v>45.917400000000001</v>
      </c>
      <c r="AF7" s="7">
        <v>60.195999999999998</v>
      </c>
      <c r="AG7" s="7">
        <v>47.30565</v>
      </c>
      <c r="AH7" s="6">
        <v>52.963200000000001</v>
      </c>
      <c r="AI7" s="7">
        <v>52.285615999999997</v>
      </c>
      <c r="AJ7" s="7">
        <v>57.538780000000003</v>
      </c>
      <c r="AK7" s="7">
        <v>81.468100000000007</v>
      </c>
    </row>
    <row r="8" spans="2:37" x14ac:dyDescent="0.2">
      <c r="B8" s="2">
        <v>5</v>
      </c>
      <c r="C8" s="7">
        <v>7.7782049999999998</v>
      </c>
      <c r="D8" s="7">
        <v>7.4634960000000001</v>
      </c>
      <c r="E8" s="7">
        <v>7.9793700000000003</v>
      </c>
      <c r="F8" s="7">
        <v>16.96133</v>
      </c>
      <c r="G8" s="1">
        <f t="shared" si="0"/>
        <v>24.9407</v>
      </c>
      <c r="H8" s="7">
        <v>7.8051680000000001</v>
      </c>
      <c r="I8" s="7">
        <v>7.9669600000000003</v>
      </c>
      <c r="J8" s="7">
        <v>8.5399200000000004</v>
      </c>
      <c r="K8" s="7">
        <v>16.959540000000001</v>
      </c>
      <c r="L8" s="7">
        <v>17.672360000000001</v>
      </c>
      <c r="M8" s="7">
        <v>2.5065</v>
      </c>
      <c r="N8" s="7">
        <v>1.5859589999999999</v>
      </c>
      <c r="O8" s="7">
        <v>2.8391199999999999</v>
      </c>
      <c r="P8" s="7">
        <v>14.1995</v>
      </c>
      <c r="Q8" s="7">
        <v>15.492100000000001</v>
      </c>
      <c r="R8" s="7">
        <v>40.17615</v>
      </c>
      <c r="S8" s="7">
        <v>39.347942000000003</v>
      </c>
      <c r="T8" s="7">
        <v>41.712319999999998</v>
      </c>
      <c r="U8" s="7">
        <v>44.96123</v>
      </c>
      <c r="V8" s="7">
        <v>48.490400000000001</v>
      </c>
      <c r="W8" s="7">
        <v>9.4852900000000009</v>
      </c>
      <c r="X8" s="7">
        <v>9.1660400000000006</v>
      </c>
      <c r="Y8" s="7">
        <v>14.42296</v>
      </c>
      <c r="Z8" s="7">
        <v>18.588740000000001</v>
      </c>
      <c r="AA8" s="7">
        <v>28.466539999999998</v>
      </c>
      <c r="AB8" s="7">
        <v>41.874369999999999</v>
      </c>
      <c r="AC8" s="7">
        <v>41.182583999999999</v>
      </c>
      <c r="AD8" s="7">
        <v>42.702419999999996</v>
      </c>
      <c r="AE8" s="7">
        <v>47.257330000000003</v>
      </c>
      <c r="AF8" s="7">
        <v>61.395899999999997</v>
      </c>
      <c r="AG8" s="7">
        <v>49.296419999999998</v>
      </c>
      <c r="AH8" s="6">
        <v>50.073790000000002</v>
      </c>
      <c r="AI8" s="7">
        <v>49.660125000000001</v>
      </c>
      <c r="AJ8" s="7">
        <v>54.499380000000002</v>
      </c>
      <c r="AK8" s="7">
        <v>76.677499999999995</v>
      </c>
    </row>
    <row r="9" spans="2:37" x14ac:dyDescent="0.2">
      <c r="B9" s="2">
        <v>6</v>
      </c>
      <c r="C9" s="7">
        <v>11.30546</v>
      </c>
      <c r="D9" s="7">
        <v>10.847208999999999</v>
      </c>
      <c r="E9" s="7">
        <v>11.371</v>
      </c>
      <c r="F9" s="7">
        <v>20.737300000000001</v>
      </c>
      <c r="G9" s="1">
        <f t="shared" si="0"/>
        <v>32.1083</v>
      </c>
      <c r="H9" s="7">
        <v>20.875533000000001</v>
      </c>
      <c r="I9" s="7">
        <v>22.93045</v>
      </c>
      <c r="J9" s="7">
        <v>21.284199999999998</v>
      </c>
      <c r="K9" s="7">
        <v>28.10857</v>
      </c>
      <c r="L9" s="7">
        <v>28.789660000000001</v>
      </c>
      <c r="M9" s="7">
        <v>2.4763799999999998</v>
      </c>
      <c r="N9" s="7">
        <v>1.835542</v>
      </c>
      <c r="O9" s="7">
        <v>2.9655399999999998</v>
      </c>
      <c r="P9" s="7">
        <v>14.4725</v>
      </c>
      <c r="Q9" s="7">
        <v>15.1534</v>
      </c>
      <c r="R9" s="7">
        <v>44.367579999999997</v>
      </c>
      <c r="S9" s="7">
        <v>43.309583000000003</v>
      </c>
      <c r="T9" s="7">
        <v>45.580500000000001</v>
      </c>
      <c r="U9" s="7">
        <v>48.88279</v>
      </c>
      <c r="V9" s="7">
        <v>54.542400000000001</v>
      </c>
      <c r="W9" s="7">
        <v>10.900169999999999</v>
      </c>
      <c r="X9" s="7">
        <v>10.362295</v>
      </c>
      <c r="Y9" s="7">
        <v>15.75779</v>
      </c>
      <c r="Z9" s="7">
        <v>20.427219999999998</v>
      </c>
      <c r="AA9" s="7">
        <v>28.66892</v>
      </c>
      <c r="AB9" s="7">
        <v>41.667580000000001</v>
      </c>
      <c r="AC9" s="7">
        <v>40.982624999999999</v>
      </c>
      <c r="AD9" s="7">
        <v>42.607170000000004</v>
      </c>
      <c r="AE9" s="7">
        <v>47.097540000000002</v>
      </c>
      <c r="AF9" s="7">
        <v>61.7545</v>
      </c>
      <c r="AG9" s="7">
        <v>49.020960000000002</v>
      </c>
      <c r="AH9" s="6">
        <v>52.486024999999998</v>
      </c>
      <c r="AI9" s="7">
        <v>52.365774999999999</v>
      </c>
      <c r="AJ9" s="7">
        <v>57.45111</v>
      </c>
      <c r="AK9" s="7">
        <v>81.059399999999997</v>
      </c>
    </row>
    <row r="10" spans="2:37" x14ac:dyDescent="0.2">
      <c r="B10" s="2">
        <v>7</v>
      </c>
      <c r="C10" s="7">
        <v>10.685121000000001</v>
      </c>
      <c r="D10" s="7">
        <v>10.236205</v>
      </c>
      <c r="E10" s="7">
        <v>10.886369999999999</v>
      </c>
      <c r="F10" s="7">
        <v>20.147880000000001</v>
      </c>
      <c r="G10" s="1">
        <f t="shared" si="0"/>
        <v>31.03425</v>
      </c>
      <c r="H10" s="7">
        <v>11.303209000000001</v>
      </c>
      <c r="I10" s="7">
        <v>11.493042000000001</v>
      </c>
      <c r="J10" s="7">
        <v>11.709792</v>
      </c>
      <c r="K10" s="7">
        <v>21.2239</v>
      </c>
      <c r="L10" s="7">
        <v>20.994499999999999</v>
      </c>
      <c r="M10" s="7">
        <v>2.66167</v>
      </c>
      <c r="N10" s="7">
        <v>2.2602920000000002</v>
      </c>
      <c r="O10" s="7">
        <v>3.1123699999999999</v>
      </c>
      <c r="P10" s="7">
        <v>15.449400000000001</v>
      </c>
      <c r="Q10" s="7">
        <v>15.3185</v>
      </c>
      <c r="R10" s="7">
        <v>43.192070000000001</v>
      </c>
      <c r="S10" s="7">
        <v>42.244025000000001</v>
      </c>
      <c r="T10" s="7">
        <v>44.684570000000001</v>
      </c>
      <c r="U10" s="7">
        <v>47.852530000000002</v>
      </c>
      <c r="V10" s="7">
        <v>52.517899999999997</v>
      </c>
      <c r="W10" s="7">
        <v>7.3050439999999996</v>
      </c>
      <c r="X10" s="7">
        <v>7.0272100000000002</v>
      </c>
      <c r="Y10" s="7">
        <v>12.042920000000001</v>
      </c>
      <c r="Z10" s="7">
        <v>16.70561</v>
      </c>
      <c r="AA10" s="7">
        <v>23.33511</v>
      </c>
      <c r="AB10" s="7">
        <v>39.706530000000001</v>
      </c>
      <c r="AC10" s="7">
        <v>39.023533999999998</v>
      </c>
      <c r="AD10" s="7">
        <v>40.652450000000002</v>
      </c>
      <c r="AE10" s="7">
        <v>45.128619999999998</v>
      </c>
      <c r="AF10" s="7">
        <v>58.428400000000003</v>
      </c>
      <c r="AG10" s="7">
        <v>46.902529999999999</v>
      </c>
      <c r="AH10" s="6">
        <v>39.627549999999999</v>
      </c>
      <c r="AI10" s="7">
        <v>39.151091999999998</v>
      </c>
      <c r="AJ10" s="7">
        <v>44.417009999999998</v>
      </c>
      <c r="AK10" s="7">
        <v>67.5916</v>
      </c>
    </row>
    <row r="11" spans="2:37" x14ac:dyDescent="0.2">
      <c r="B11" s="2">
        <v>8</v>
      </c>
      <c r="C11" s="7">
        <v>10.67454</v>
      </c>
      <c r="D11" s="7">
        <v>9.9171220000000009</v>
      </c>
      <c r="E11" s="7">
        <v>10.89241</v>
      </c>
      <c r="F11" s="7">
        <v>19.61373</v>
      </c>
      <c r="G11" s="1">
        <f t="shared" si="0"/>
        <v>30.506140000000002</v>
      </c>
      <c r="H11" s="7">
        <v>12.388666000000001</v>
      </c>
      <c r="I11" s="7">
        <v>12.330083</v>
      </c>
      <c r="J11" s="7">
        <v>12.87317</v>
      </c>
      <c r="K11" s="7">
        <v>21.502790000000001</v>
      </c>
      <c r="L11" s="7">
        <v>21.387709999999998</v>
      </c>
      <c r="M11" s="7">
        <v>2.41167</v>
      </c>
      <c r="N11" s="7">
        <v>2.3791699999999998</v>
      </c>
      <c r="O11" s="7">
        <v>2.8541699999999999</v>
      </c>
      <c r="P11" s="7">
        <v>14.36558</v>
      </c>
      <c r="Q11" s="7">
        <v>15.227080000000001</v>
      </c>
      <c r="R11" s="7">
        <v>44.526960000000003</v>
      </c>
      <c r="S11" s="7">
        <v>43.515416000000002</v>
      </c>
      <c r="T11" s="7">
        <v>46.066499999999998</v>
      </c>
      <c r="U11" s="7">
        <v>49.189169999999997</v>
      </c>
      <c r="V11" s="7">
        <v>53.815899999999999</v>
      </c>
      <c r="W11" s="7">
        <v>9.7511299999999999</v>
      </c>
      <c r="X11" s="7">
        <v>9.0237130000000008</v>
      </c>
      <c r="Y11" s="7">
        <v>14.206670000000001</v>
      </c>
      <c r="Z11" s="7">
        <v>19.08398</v>
      </c>
      <c r="AA11" s="7">
        <v>28.546479999999999</v>
      </c>
      <c r="AB11" s="7">
        <v>40.893940000000001</v>
      </c>
      <c r="AC11" s="7">
        <v>40.103650000000002</v>
      </c>
      <c r="AD11" s="7">
        <v>41.623440000000002</v>
      </c>
      <c r="AE11" s="7">
        <v>46.2879</v>
      </c>
      <c r="AF11" s="7">
        <v>59.875999999999998</v>
      </c>
      <c r="AG11" s="7">
        <v>47.984319999999997</v>
      </c>
      <c r="AH11" s="6">
        <v>52.308410000000002</v>
      </c>
      <c r="AI11" s="7">
        <v>51.929617</v>
      </c>
      <c r="AJ11" s="7">
        <v>57.056319999999999</v>
      </c>
      <c r="AK11" s="7">
        <v>80.385000000000005</v>
      </c>
    </row>
    <row r="12" spans="2:37" x14ac:dyDescent="0.2">
      <c r="B12" s="2">
        <v>9</v>
      </c>
      <c r="C12" s="7">
        <v>7.1475369999999998</v>
      </c>
      <c r="D12" s="7">
        <v>6.8599949999999996</v>
      </c>
      <c r="E12" s="7">
        <v>7.67075</v>
      </c>
      <c r="F12" s="7">
        <v>16.680520000000001</v>
      </c>
      <c r="G12" s="1">
        <f t="shared" si="0"/>
        <v>24.35127</v>
      </c>
      <c r="H12" s="7">
        <v>11.991566000000001</v>
      </c>
      <c r="I12" s="7">
        <v>11.856317000000001</v>
      </c>
      <c r="J12" s="7">
        <v>12.577859999999999</v>
      </c>
      <c r="K12" s="7">
        <v>20.93215</v>
      </c>
      <c r="L12" s="7">
        <v>21.569800000000001</v>
      </c>
      <c r="M12" s="7">
        <v>2.49621</v>
      </c>
      <c r="N12" s="7">
        <v>2.1120000000000001</v>
      </c>
      <c r="O12" s="7">
        <v>3.0891299999999999</v>
      </c>
      <c r="P12" s="7">
        <v>14.45515</v>
      </c>
      <c r="Q12" s="7">
        <v>15.02045</v>
      </c>
      <c r="R12" s="7">
        <v>42.86992</v>
      </c>
      <c r="S12" s="7">
        <v>42.017083999999997</v>
      </c>
      <c r="T12" s="7">
        <v>44.371380000000002</v>
      </c>
      <c r="U12" s="7">
        <v>47.57246</v>
      </c>
      <c r="V12" s="7">
        <v>52.996099999999998</v>
      </c>
      <c r="W12" s="7">
        <v>10.445790000000001</v>
      </c>
      <c r="X12" s="7">
        <v>10.037703</v>
      </c>
      <c r="Y12" s="7">
        <v>14.8192</v>
      </c>
      <c r="Z12" s="7">
        <v>20.047270000000001</v>
      </c>
      <c r="AA12" s="7">
        <v>27.914370000000002</v>
      </c>
      <c r="AB12" s="7">
        <v>40.587859999999999</v>
      </c>
      <c r="AC12" s="7">
        <v>39.888066000000002</v>
      </c>
      <c r="AD12" s="7">
        <v>41.50132</v>
      </c>
      <c r="AE12" s="7">
        <v>46.071860000000001</v>
      </c>
      <c r="AF12" s="7">
        <v>59.795200000000001</v>
      </c>
      <c r="AG12" s="7">
        <v>47.987900000000003</v>
      </c>
      <c r="AH12" s="6">
        <v>51.487259999999999</v>
      </c>
      <c r="AI12" s="7">
        <v>50.347299999999997</v>
      </c>
      <c r="AJ12" s="7">
        <v>55.672759999999997</v>
      </c>
      <c r="AK12" s="7">
        <v>79.307699999999997</v>
      </c>
    </row>
    <row r="13" spans="2:37" x14ac:dyDescent="0.2">
      <c r="B13" s="2">
        <v>10</v>
      </c>
      <c r="C13" s="7">
        <v>5.9936199999999999</v>
      </c>
      <c r="D13" s="7">
        <v>5.4905799999999996</v>
      </c>
      <c r="E13" s="7">
        <v>6.1415800000000003</v>
      </c>
      <c r="F13" s="7">
        <v>15.18998</v>
      </c>
      <c r="G13" s="1">
        <f t="shared" si="0"/>
        <v>21.33156</v>
      </c>
      <c r="H13" s="7">
        <v>15.495642</v>
      </c>
      <c r="I13" s="7">
        <v>15.487142</v>
      </c>
      <c r="J13" s="7">
        <v>16.080179999999999</v>
      </c>
      <c r="K13" s="7">
        <v>23.79852</v>
      </c>
      <c r="L13" s="7">
        <v>23.748809999999999</v>
      </c>
      <c r="M13" s="7">
        <v>2.5028700000000002</v>
      </c>
      <c r="N13" s="7">
        <v>2.5028700000000002</v>
      </c>
      <c r="O13" s="7">
        <v>3.0084499999999998</v>
      </c>
      <c r="P13" s="7">
        <v>13.90143</v>
      </c>
      <c r="Q13" s="7">
        <v>15.046530000000001</v>
      </c>
      <c r="R13" s="7">
        <v>44.745330000000003</v>
      </c>
      <c r="S13" s="7">
        <v>43.889915999999999</v>
      </c>
      <c r="T13" s="7">
        <v>46.218919999999997</v>
      </c>
      <c r="U13" s="7">
        <v>49.422669999999997</v>
      </c>
      <c r="V13" s="7">
        <v>54.449399999999997</v>
      </c>
      <c r="W13" s="7">
        <v>10.818580000000001</v>
      </c>
      <c r="X13" s="7">
        <v>10.433083999999999</v>
      </c>
      <c r="Y13" s="7">
        <v>15.63571</v>
      </c>
      <c r="Z13" s="7">
        <v>20.066199999999998</v>
      </c>
      <c r="AA13" s="7">
        <v>28.4724</v>
      </c>
      <c r="AB13" s="7">
        <v>39.043120000000002</v>
      </c>
      <c r="AC13" s="7">
        <v>38.368541999999998</v>
      </c>
      <c r="AD13" s="7">
        <v>40.017290000000003</v>
      </c>
      <c r="AE13" s="7">
        <v>44.546959999999999</v>
      </c>
      <c r="AF13" s="7">
        <v>57.294699999999999</v>
      </c>
      <c r="AG13" s="7">
        <v>46.395620000000001</v>
      </c>
      <c r="AH13" s="6">
        <v>50.766289999999998</v>
      </c>
      <c r="AI13" s="7">
        <v>49.615749999999998</v>
      </c>
      <c r="AJ13" s="7">
        <v>55.466920000000002</v>
      </c>
      <c r="AK13" s="7">
        <v>77.569699999999997</v>
      </c>
    </row>
    <row r="14" spans="2:37" x14ac:dyDescent="0.2">
      <c r="H14" s="1"/>
      <c r="I14" s="1"/>
      <c r="J14" s="1"/>
      <c r="K14" s="1"/>
      <c r="L14" s="1"/>
    </row>
    <row r="15" spans="2:37" x14ac:dyDescent="0.2">
      <c r="B15" s="2" t="s">
        <v>11</v>
      </c>
      <c r="C15" s="2">
        <f>AVERAGE(C4:C13)</f>
        <v>8.3124976000000004</v>
      </c>
      <c r="D15" s="2">
        <f t="shared" ref="D15:AK15" si="1">AVERAGE(D4:D13)</f>
        <v>7.8901891999999991</v>
      </c>
      <c r="E15" s="2">
        <f t="shared" si="1"/>
        <v>8.4366194000000014</v>
      </c>
      <c r="F15" s="2">
        <f t="shared" si="1"/>
        <v>16.373758000000002</v>
      </c>
      <c r="G15" s="2">
        <f t="shared" si="1"/>
        <v>24.8103774</v>
      </c>
      <c r="H15" s="2">
        <f>AVERAGE(H4:H13)</f>
        <v>11.2698631</v>
      </c>
      <c r="I15" s="2">
        <f t="shared" si="1"/>
        <v>11.472796500000001</v>
      </c>
      <c r="J15" s="2">
        <f t="shared" si="1"/>
        <v>11.7007969</v>
      </c>
      <c r="K15" s="2">
        <f>AVERAGE(K4:K13)</f>
        <v>19.227377000000001</v>
      </c>
      <c r="L15" s="2">
        <f t="shared" si="1"/>
        <v>19.242998</v>
      </c>
      <c r="M15" s="2">
        <f t="shared" si="1"/>
        <v>2.2015388000000007</v>
      </c>
      <c r="N15" s="2">
        <f>AVERAGE(N4:N13)</f>
        <v>1.9170214000000001</v>
      </c>
      <c r="O15" s="2">
        <f>AVERAGE(O4:O13)</f>
        <v>2.6155409999999999</v>
      </c>
      <c r="P15" s="2">
        <f t="shared" si="1"/>
        <v>12.244683200000001</v>
      </c>
      <c r="Q15" s="2">
        <f t="shared" si="1"/>
        <v>13.062168199999999</v>
      </c>
      <c r="R15" s="2">
        <f t="shared" si="1"/>
        <v>40.510007999999999</v>
      </c>
      <c r="S15" s="2">
        <f>AVERAGE(S4:S13)</f>
        <v>39.625470700000008</v>
      </c>
      <c r="T15" s="2">
        <f t="shared" si="1"/>
        <v>41.911814000000007</v>
      </c>
      <c r="U15" s="2">
        <f t="shared" si="1"/>
        <v>45.155216999999993</v>
      </c>
      <c r="V15" s="2">
        <f t="shared" si="1"/>
        <v>49.602500999999997</v>
      </c>
      <c r="W15" s="2">
        <f t="shared" si="1"/>
        <v>14.769050699999999</v>
      </c>
      <c r="X15" s="2">
        <f>AVERAGE(X4:X13)</f>
        <v>14.373438000000002</v>
      </c>
      <c r="Y15" s="2">
        <f t="shared" si="1"/>
        <v>18.865819999999999</v>
      </c>
      <c r="Z15" s="2">
        <f t="shared" si="1"/>
        <v>23.036951000000002</v>
      </c>
      <c r="AA15" s="2">
        <f t="shared" si="1"/>
        <v>30.801855</v>
      </c>
      <c r="AB15" s="2">
        <f t="shared" si="1"/>
        <v>36.802349199999995</v>
      </c>
      <c r="AC15" s="2">
        <f>AVERAGE(AC4:AC13)</f>
        <v>36.168871699999997</v>
      </c>
      <c r="AD15" s="2">
        <f t="shared" si="1"/>
        <v>37.686909999999997</v>
      </c>
      <c r="AE15" s="2">
        <f t="shared" si="1"/>
        <v>42.011533999999997</v>
      </c>
      <c r="AF15" s="2">
        <f t="shared" si="1"/>
        <v>55.53416</v>
      </c>
      <c r="AG15" s="2">
        <f>AVERAGE(AG4:AG13)</f>
        <v>43.660167000000008</v>
      </c>
      <c r="AH15" s="2">
        <f t="shared" si="1"/>
        <v>46.140191699999988</v>
      </c>
      <c r="AI15" s="2">
        <f t="shared" si="1"/>
        <v>45.664049800000001</v>
      </c>
      <c r="AJ15" s="2">
        <f t="shared" si="1"/>
        <v>50.722697000000004</v>
      </c>
      <c r="AK15" s="2">
        <f t="shared" si="1"/>
        <v>73.357309999999998</v>
      </c>
    </row>
    <row r="16" spans="2:37" x14ac:dyDescent="0.2">
      <c r="B16" s="1" t="s">
        <v>37</v>
      </c>
      <c r="C16" s="1">
        <f>MIN(C4:C13)</f>
        <v>4.789085</v>
      </c>
      <c r="D16" s="1">
        <f t="shared" ref="D16:P16" si="2">MIN(D4:D13)</f>
        <v>4.199668</v>
      </c>
      <c r="E16" s="1">
        <f t="shared" si="2"/>
        <v>4.459168</v>
      </c>
      <c r="F16" s="1">
        <f t="shared" si="2"/>
        <v>8.7578399999999998</v>
      </c>
      <c r="G16" s="1">
        <f t="shared" si="2"/>
        <v>13.217008</v>
      </c>
      <c r="H16" s="1">
        <f>MIN(H4:H13)</f>
        <v>5.4632120000000004</v>
      </c>
      <c r="I16" s="1">
        <f t="shared" si="2"/>
        <v>5.3722950000000003</v>
      </c>
      <c r="J16" s="1">
        <f t="shared" si="2"/>
        <v>5.7107539999999997</v>
      </c>
      <c r="K16" s="1">
        <f t="shared" si="2"/>
        <v>9.7695000000000007</v>
      </c>
      <c r="L16" s="1">
        <f>MIN(L4:L13)</f>
        <v>9.8248800000000003</v>
      </c>
      <c r="M16" s="1">
        <f t="shared" si="2"/>
        <v>1.2192069999999999</v>
      </c>
      <c r="N16" s="1">
        <f t="shared" si="2"/>
        <v>0.86170899999999995</v>
      </c>
      <c r="O16" s="1">
        <f t="shared" si="2"/>
        <v>1.0996250000000001</v>
      </c>
      <c r="P16" s="1">
        <f t="shared" si="2"/>
        <v>5.6153750000000002</v>
      </c>
      <c r="Q16" s="1">
        <f>MIN(Q4:Q13)</f>
        <v>5.9785050000000002</v>
      </c>
      <c r="R16" s="1">
        <f>MIN(R4:R13)</f>
        <v>29.672560000000001</v>
      </c>
      <c r="S16" s="1">
        <f t="shared" ref="S16:V16" si="3">MIN(S4:S13)</f>
        <v>28.845099999999999</v>
      </c>
      <c r="T16" s="1">
        <f t="shared" si="3"/>
        <v>30.833269999999999</v>
      </c>
      <c r="U16" s="1">
        <f t="shared" si="3"/>
        <v>33.544469999999997</v>
      </c>
      <c r="V16" s="1">
        <f t="shared" si="3"/>
        <v>37.356059999999999</v>
      </c>
      <c r="W16" s="1">
        <f>MIN(W4:W13)</f>
        <v>4.7679999999999998</v>
      </c>
      <c r="X16" s="1">
        <f t="shared" ref="X16:AA16" si="4">MIN(X4:X13)</f>
        <v>4.2237910000000003</v>
      </c>
      <c r="Y16" s="1">
        <f t="shared" si="4"/>
        <v>6.4530799999999999</v>
      </c>
      <c r="Z16" s="1">
        <f t="shared" si="4"/>
        <v>8.6110399999999991</v>
      </c>
      <c r="AA16" s="1">
        <f t="shared" si="4"/>
        <v>13.977550000000001</v>
      </c>
      <c r="AB16" s="1">
        <f>MIN(AB4:AB13)</f>
        <v>22.668125</v>
      </c>
      <c r="AC16" s="1">
        <f t="shared" ref="AC16:AE16" si="5">MIN(AC4:AC13)</f>
        <v>22.286290999999999</v>
      </c>
      <c r="AD16" s="1">
        <f t="shared" si="5"/>
        <v>23.506499999999999</v>
      </c>
      <c r="AE16" s="1">
        <f t="shared" si="5"/>
        <v>27.26258</v>
      </c>
      <c r="AF16" s="1">
        <f>MIN(AF4:AF13)</f>
        <v>38.572400000000002</v>
      </c>
      <c r="AG16" s="1">
        <f t="shared" ref="AG16:AJ16" si="6">MIN(AG4:AG13)</f>
        <v>28.440079999999998</v>
      </c>
      <c r="AH16" s="1">
        <f t="shared" si="6"/>
        <v>31.821857999999999</v>
      </c>
      <c r="AI16" s="1">
        <f t="shared" si="6"/>
        <v>31.415816</v>
      </c>
      <c r="AJ16" s="1">
        <f t="shared" si="6"/>
        <v>36.013440000000003</v>
      </c>
      <c r="AK16" s="1">
        <f>MIN(AK4:AK13)</f>
        <v>56.6663</v>
      </c>
    </row>
    <row r="17" spans="2:37" x14ac:dyDescent="0.2">
      <c r="B17" s="1" t="s">
        <v>38</v>
      </c>
      <c r="C17" s="5">
        <f>MAX(C4:C13)</f>
        <v>11.30546</v>
      </c>
      <c r="D17" s="5">
        <f t="shared" ref="D17:AI17" si="7">MAX(D4:D13)</f>
        <v>10.847208999999999</v>
      </c>
      <c r="E17" s="5">
        <f t="shared" si="7"/>
        <v>11.371</v>
      </c>
      <c r="F17" s="5">
        <f t="shared" si="7"/>
        <v>20.737300000000001</v>
      </c>
      <c r="G17" s="5">
        <f t="shared" si="7"/>
        <v>32.1083</v>
      </c>
      <c r="H17" s="5">
        <f>MAX(H4:H13)</f>
        <v>20.875533000000001</v>
      </c>
      <c r="I17" s="5">
        <f t="shared" si="7"/>
        <v>22.93045</v>
      </c>
      <c r="J17" s="5">
        <f t="shared" si="7"/>
        <v>21.284199999999998</v>
      </c>
      <c r="K17" s="5">
        <f t="shared" si="7"/>
        <v>28.10857</v>
      </c>
      <c r="L17" s="5">
        <f t="shared" si="7"/>
        <v>28.789660000000001</v>
      </c>
      <c r="M17" s="5">
        <f>MAX(M4:M13)</f>
        <v>2.66167</v>
      </c>
      <c r="N17" s="5">
        <f t="shared" si="7"/>
        <v>2.5028700000000002</v>
      </c>
      <c r="O17" s="5">
        <f t="shared" si="7"/>
        <v>3.1123699999999999</v>
      </c>
      <c r="P17" s="5">
        <f t="shared" si="7"/>
        <v>15.449400000000001</v>
      </c>
      <c r="Q17" s="5">
        <f>MAX(Q4:Q13)</f>
        <v>15.492100000000001</v>
      </c>
      <c r="R17" s="5">
        <f t="shared" si="7"/>
        <v>44.745330000000003</v>
      </c>
      <c r="S17" s="5">
        <f t="shared" si="7"/>
        <v>43.889915999999999</v>
      </c>
      <c r="T17" s="5">
        <f t="shared" si="7"/>
        <v>46.218919999999997</v>
      </c>
      <c r="U17" s="5">
        <f t="shared" si="7"/>
        <v>49.422669999999997</v>
      </c>
      <c r="V17" s="5">
        <f>MAX(V4:V13)</f>
        <v>54.542400000000001</v>
      </c>
      <c r="W17" s="5">
        <f t="shared" si="7"/>
        <v>64.582834000000005</v>
      </c>
      <c r="X17" s="5">
        <f t="shared" si="7"/>
        <v>64.385166999999996</v>
      </c>
      <c r="Y17" s="5">
        <f t="shared" si="7"/>
        <v>66.706119999999999</v>
      </c>
      <c r="Z17" s="5">
        <f t="shared" si="7"/>
        <v>68.920580000000001</v>
      </c>
      <c r="AA17" s="5">
        <f>MAX(AA4:AA13)</f>
        <v>73.769869999999997</v>
      </c>
      <c r="AB17" s="5">
        <f t="shared" si="7"/>
        <v>41.874369999999999</v>
      </c>
      <c r="AC17" s="5">
        <f t="shared" si="7"/>
        <v>41.182583999999999</v>
      </c>
      <c r="AD17" s="5">
        <f t="shared" si="7"/>
        <v>42.702419999999996</v>
      </c>
      <c r="AE17" s="5">
        <f>MAX(AE4:AE13)</f>
        <v>47.257330000000003</v>
      </c>
      <c r="AF17" s="5">
        <f t="shared" si="7"/>
        <v>61.7545</v>
      </c>
      <c r="AG17" s="5">
        <f t="shared" si="7"/>
        <v>49.296419999999998</v>
      </c>
      <c r="AH17" s="5">
        <f t="shared" si="7"/>
        <v>52.963200000000001</v>
      </c>
      <c r="AI17" s="5">
        <f t="shared" si="7"/>
        <v>52.365774999999999</v>
      </c>
      <c r="AJ17" s="5">
        <f>MAX(AJ4:AJ13)</f>
        <v>57.538780000000003</v>
      </c>
      <c r="AK17" s="5">
        <f>MAX(AK4:AK13)</f>
        <v>81.468100000000007</v>
      </c>
    </row>
    <row r="18" spans="2:37" x14ac:dyDescent="0.2">
      <c r="C18" s="5"/>
      <c r="D18" s="5"/>
    </row>
    <row r="19" spans="2:37" x14ac:dyDescent="0.2">
      <c r="C19" s="5"/>
      <c r="D19" s="5"/>
    </row>
    <row r="20" spans="2:37" x14ac:dyDescent="0.2">
      <c r="C20" s="5"/>
      <c r="D20" s="5"/>
    </row>
    <row r="21" spans="2:37" x14ac:dyDescent="0.2">
      <c r="C21" s="5"/>
      <c r="D21" s="5"/>
    </row>
    <row r="22" spans="2:37" x14ac:dyDescent="0.2">
      <c r="C22" s="5"/>
      <c r="D22" s="5"/>
    </row>
    <row r="23" spans="2:37" x14ac:dyDescent="0.2">
      <c r="C23" s="5"/>
      <c r="D23" s="5"/>
    </row>
    <row r="24" spans="2:37" x14ac:dyDescent="0.2">
      <c r="C24" s="5"/>
      <c r="D24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Aanu Olakunle</dc:creator>
  <cp:lastModifiedBy>Aanu Olakunle</cp:lastModifiedBy>
  <dcterms:created xsi:type="dcterms:W3CDTF">2025-07-15T09:17:10Z</dcterms:created>
  <dcterms:modified xsi:type="dcterms:W3CDTF">2025-07-15T17:03:29Z</dcterms:modified>
</cp:coreProperties>
</file>