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uo\Desktop\data for assignment\"/>
    </mc:Choice>
  </mc:AlternateContent>
  <xr:revisionPtr revIDLastSave="0" documentId="13_ncr:40009_{C68DCA6D-ACE3-424B-8FD7-842CFC811E96}" xr6:coauthVersionLast="47" xr6:coauthVersionMax="47" xr10:uidLastSave="{00000000-0000-0000-0000-000000000000}"/>
  <bookViews>
    <workbookView xWindow="-120" yWindow="-120" windowWidth="20730" windowHeight="11160"/>
  </bookViews>
  <sheets>
    <sheet name="2020 Happiness Data with excel " sheetId="1" r:id="rId1"/>
  </sheets>
  <calcPr calcId="0"/>
</workbook>
</file>

<file path=xl/calcChain.xml><?xml version="1.0" encoding="utf-8"?>
<calcChain xmlns="http://schemas.openxmlformats.org/spreadsheetml/2006/main">
  <c r="W6" i="1" l="1"/>
  <c r="W5" i="1"/>
  <c r="W4" i="1"/>
  <c r="W3" i="1"/>
  <c r="W7" i="1" s="1"/>
</calcChain>
</file>

<file path=xl/sharedStrings.xml><?xml version="1.0" encoding="utf-8"?>
<sst xmlns="http://schemas.openxmlformats.org/spreadsheetml/2006/main" count="335" uniqueCount="191">
  <si>
    <t>Country name</t>
  </si>
  <si>
    <t>Regional indicator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</si>
  <si>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</si>
  <si>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</si>
  <si>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</si>
  <si>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</si>
  <si>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</si>
  <si>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</si>
  <si>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</si>
  <si>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</si>
  <si>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</si>
  <si>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</si>
  <si>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</si>
  <si>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</si>
  <si>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</si>
  <si>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</si>
  <si>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</si>
  <si>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</si>
  <si>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</si>
  <si>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</si>
  <si>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Manipulations</t>
  </si>
  <si>
    <t>Country</t>
  </si>
  <si>
    <t>Finland</t>
  </si>
  <si>
    <t>Western Europe</t>
  </si>
  <si>
    <t>Denmark</t>
  </si>
  <si>
    <t>Switzerland</t>
  </si>
  <si>
    <t>SUM of  ladder score</t>
  </si>
  <si>
    <t>IF statement</t>
  </si>
  <si>
    <t>Iceland</t>
  </si>
  <si>
    <t>Norway</t>
  </si>
  <si>
    <t>Netherlands</t>
  </si>
  <si>
    <t>Sweden</t>
  </si>
  <si>
    <t>New Zealand</t>
  </si>
  <si>
    <t>North America and ANZ</t>
  </si>
  <si>
    <t>Austria</t>
  </si>
  <si>
    <t>Luxembourg</t>
  </si>
  <si>
    <t>Canada</t>
  </si>
  <si>
    <t>Australia</t>
  </si>
  <si>
    <t>United Kingdom</t>
  </si>
  <si>
    <t>Israel</t>
  </si>
  <si>
    <t>Middle East and North Africa</t>
  </si>
  <si>
    <t>Costa Rica</t>
  </si>
  <si>
    <t>Latin America and Caribbean</t>
  </si>
  <si>
    <t>Ireland</t>
  </si>
  <si>
    <t>Germany</t>
  </si>
  <si>
    <t>United States</t>
  </si>
  <si>
    <t>Czech Republic</t>
  </si>
  <si>
    <t>Central and Eastern Europe</t>
  </si>
  <si>
    <t>Belgium</t>
  </si>
  <si>
    <t>United Arab Emirates</t>
  </si>
  <si>
    <t>Malta</t>
  </si>
  <si>
    <t>France</t>
  </si>
  <si>
    <t>Mexico</t>
  </si>
  <si>
    <t>Taiwan Province of China</t>
  </si>
  <si>
    <t>East Asia</t>
  </si>
  <si>
    <t>Uruguay</t>
  </si>
  <si>
    <t>Saudi Arabia</t>
  </si>
  <si>
    <t>Spain</t>
  </si>
  <si>
    <t>Guatemala</t>
  </si>
  <si>
    <t>Italy</t>
  </si>
  <si>
    <t>Singapore</t>
  </si>
  <si>
    <t>Southeast Asia</t>
  </si>
  <si>
    <t>Brazil</t>
  </si>
  <si>
    <t>Slovenia</t>
  </si>
  <si>
    <t>El Salvador</t>
  </si>
  <si>
    <t>Kosovo</t>
  </si>
  <si>
    <t>Panama</t>
  </si>
  <si>
    <t>Slovakia</t>
  </si>
  <si>
    <t>Uzbekistan</t>
  </si>
  <si>
    <t>Commonwealth of Independent States</t>
  </si>
  <si>
    <t>Chile</t>
  </si>
  <si>
    <t>Bahrain</t>
  </si>
  <si>
    <t>Lithuania</t>
  </si>
  <si>
    <t>Trinidad and Tobago</t>
  </si>
  <si>
    <t>Poland</t>
  </si>
  <si>
    <t>Colombia</t>
  </si>
  <si>
    <t>Cyprus</t>
  </si>
  <si>
    <t>Nicaragua</t>
  </si>
  <si>
    <t>Romania</t>
  </si>
  <si>
    <t>Kuwait</t>
  </si>
  <si>
    <t>Mauritius</t>
  </si>
  <si>
    <t>Sub-Saharan Africa</t>
  </si>
  <si>
    <t>Kazakhstan</t>
  </si>
  <si>
    <t>Estonia</t>
  </si>
  <si>
    <t>Philippines</t>
  </si>
  <si>
    <t>Hungary</t>
  </si>
  <si>
    <t>Thailand</t>
  </si>
  <si>
    <t>Argentina</t>
  </si>
  <si>
    <t>Honduras</t>
  </si>
  <si>
    <t>Latvia</t>
  </si>
  <si>
    <t>Ecuador</t>
  </si>
  <si>
    <t>Portugal</t>
  </si>
  <si>
    <t>Jamaica</t>
  </si>
  <si>
    <t>South Korea</t>
  </si>
  <si>
    <t>Japan</t>
  </si>
  <si>
    <t>Peru</t>
  </si>
  <si>
    <t>Serbia</t>
  </si>
  <si>
    <t>Bolivia</t>
  </si>
  <si>
    <t>Pakistan</t>
  </si>
  <si>
    <t>South Asia</t>
  </si>
  <si>
    <t>Paraguay</t>
  </si>
  <si>
    <t>Dominican Republic</t>
  </si>
  <si>
    <t>Bosnia and Herzegovina</t>
  </si>
  <si>
    <t>Moldova</t>
  </si>
  <si>
    <t>Tajikistan</t>
  </si>
  <si>
    <t>Montenegro</t>
  </si>
  <si>
    <t>Russia</t>
  </si>
  <si>
    <t>Kyrgyzstan</t>
  </si>
  <si>
    <t>Belarus</t>
  </si>
  <si>
    <t>North Cyprus</t>
  </si>
  <si>
    <t>Greece</t>
  </si>
  <si>
    <t>Hong Kong S.A.R. of China</t>
  </si>
  <si>
    <t>Croatia</t>
  </si>
  <si>
    <t>Libya</t>
  </si>
  <si>
    <t>Mongolia</t>
  </si>
  <si>
    <t>Malaysia</t>
  </si>
  <si>
    <t>Vietnam</t>
  </si>
  <si>
    <t>Indonesia</t>
  </si>
  <si>
    <t>Ivory Coast</t>
  </si>
  <si>
    <t>Benin</t>
  </si>
  <si>
    <t>Maldives</t>
  </si>
  <si>
    <t>Congo (Brazzaville)</t>
  </si>
  <si>
    <t>Azerbaijan</t>
  </si>
  <si>
    <t>Macedonia</t>
  </si>
  <si>
    <t>Ghana</t>
  </si>
  <si>
    <t>Nepal</t>
  </si>
  <si>
    <t>Turkey</t>
  </si>
  <si>
    <t>China</t>
  </si>
  <si>
    <t>Turkmenistan</t>
  </si>
  <si>
    <t>Bulgaria</t>
  </si>
  <si>
    <t>Morocco</t>
  </si>
  <si>
    <t>Cameroon</t>
  </si>
  <si>
    <t>Venezuela</t>
  </si>
  <si>
    <t>Algeria</t>
  </si>
  <si>
    <t>Senegal</t>
  </si>
  <si>
    <t>Guinea</t>
  </si>
  <si>
    <t>Niger</t>
  </si>
  <si>
    <t>Laos</t>
  </si>
  <si>
    <t>Albania</t>
  </si>
  <si>
    <t>Cambodia</t>
  </si>
  <si>
    <t>Bangladesh</t>
  </si>
  <si>
    <t>Gabon</t>
  </si>
  <si>
    <t>South Africa</t>
  </si>
  <si>
    <t>Iraq</t>
  </si>
  <si>
    <t>Lebanon</t>
  </si>
  <si>
    <t>Burkina Faso</t>
  </si>
  <si>
    <t>Gambia</t>
  </si>
  <si>
    <t>Mali</t>
  </si>
  <si>
    <t>Nigeria</t>
  </si>
  <si>
    <t>Armenia</t>
  </si>
  <si>
    <t>Georgia</t>
  </si>
  <si>
    <t>Iran</t>
  </si>
  <si>
    <t>Jordan</t>
  </si>
  <si>
    <t>Mozambique</t>
  </si>
  <si>
    <t>Kenya</t>
  </si>
  <si>
    <t>Namibia</t>
  </si>
  <si>
    <t>Ukraine</t>
  </si>
  <si>
    <t>Liberia</t>
  </si>
  <si>
    <t>Palestinian Territories</t>
  </si>
  <si>
    <t>Uganda</t>
  </si>
  <si>
    <t>Chad</t>
  </si>
  <si>
    <t>Tunisia</t>
  </si>
  <si>
    <t>Mauritania</t>
  </si>
  <si>
    <t>Sri Lanka</t>
  </si>
  <si>
    <t>Congo (Kinshasa)</t>
  </si>
  <si>
    <t>Swaziland</t>
  </si>
  <si>
    <t>Myanmar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</si>
  <si>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</si>
  <si>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</si>
  <si>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</si>
  <si>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</si>
  <si>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</si>
  <si>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</si>
  <si>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</si>
  <si>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</si>
  <si>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Haiti</t>
  </si>
  <si>
    <t>Lesotho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</si>
  <si>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</si>
  <si>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</si>
  <si>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</si>
  <si>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</si>
  <si>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</si>
  <si>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</si>
  <si>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</si>
  <si>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</si>
  <si>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</si>
  <si>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</si>
  <si>
    <t>Answers</t>
  </si>
  <si>
    <t>Min of Generosity</t>
  </si>
  <si>
    <t>Max of Social support</t>
  </si>
  <si>
    <t>Vlookup ladder_scores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</si>
</sst>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154" totalsRowShown="0">
  <autoFilter ref="A1:T154"/>
  <tableColumns count="20">
    <tableColumn id="1" name="Country name"/>
    <tableColumn id="2" name="Regional indicator"/>
    <tableColumn id="3" name="Ladder score"/>
    <tableColumn id="4" name="Standard error of ladder score"/>
    <tableColumn id="5" name="upperwhisker"/>
    <tableColumn id="6" name="lowerwhisker"/>
    <tableColumn id="7" name="Logged GDP per capita"/>
    <tableColumn id="8" name="Social support"/>
    <tableColumn id="9" name="Healthy life expectancy"/>
    <tableColumn id="10" name="Freedom to make life choices"/>
    <tableColumn id="11" name="Generosity"/>
    <tableColumn id="12" name="Perceptions of corruption"/>
    <tableColumn id="13" name="Ladder score in Dystopia"/>
    <tableColumn id="14" name="Explained by: Log GDP per capita"/>
    <tableColumn id="15" name="Explained by: Social support"/>
    <tableColumn id="16" name="Explained by: Healthy life expectancy"/>
    <tableColumn id="17" name="Explained by: Freedom to make life choices"/>
    <tableColumn id="18" name="Explained by: Generosity"/>
    <tableColumn id="19" name="Explained by: Perceptions of corruption"/>
    <tableColumn id="20" name="Dystopia + residu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tabSelected="1" topLeftCell="E1" workbookViewId="0">
      <selection activeCell="W15" sqref="W15"/>
    </sheetView>
  </sheetViews>
  <sheetFormatPr defaultRowHeight="15" x14ac:dyDescent="0.25"/>
  <cols>
    <col min="1" max="1" width="15.5703125" customWidth="1"/>
    <col min="2" max="2" width="6.85546875" customWidth="1"/>
    <col min="3" max="3" width="7.28515625" customWidth="1"/>
    <col min="4" max="4" width="5.5703125" customWidth="1"/>
    <col min="5" max="5" width="6" customWidth="1"/>
    <col min="6" max="6" width="6.42578125" customWidth="1"/>
    <col min="7" max="7" width="5.85546875" customWidth="1"/>
    <col min="8" max="8" width="6" customWidth="1"/>
    <col min="9" max="9" width="6.140625" customWidth="1"/>
    <col min="10" max="10" width="6.42578125" customWidth="1"/>
    <col min="11" max="11" width="7.85546875" customWidth="1"/>
    <col min="12" max="13" width="7.5703125" customWidth="1"/>
    <col min="14" max="14" width="6.85546875" customWidth="1"/>
    <col min="15" max="15" width="8.140625" customWidth="1"/>
    <col min="16" max="16" width="7.85546875" customWidth="1"/>
    <col min="17" max="17" width="7.28515625" customWidth="1"/>
    <col min="18" max="18" width="6.5703125" customWidth="1"/>
    <col min="19" max="19" width="7" customWidth="1"/>
    <col min="20" max="20" width="16.140625" customWidth="1"/>
    <col min="22" max="22" width="19.42578125" customWidth="1"/>
    <col min="23" max="23" width="14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s="1" t="s">
        <v>20</v>
      </c>
      <c r="W1" s="1" t="s">
        <v>187</v>
      </c>
    </row>
    <row r="2" spans="1:23" x14ac:dyDescent="0.25">
      <c r="A2" t="s">
        <v>22</v>
      </c>
      <c r="B2" t="s">
        <v>23</v>
      </c>
      <c r="C2">
        <v>7.8087000849999999</v>
      </c>
      <c r="D2">
        <v>3.1156304999999999E-2</v>
      </c>
      <c r="E2">
        <v>7.8697662350000002</v>
      </c>
      <c r="F2">
        <v>7.7476339339999996</v>
      </c>
      <c r="G2">
        <v>10.63926697</v>
      </c>
      <c r="H2">
        <v>0.95432972900000002</v>
      </c>
      <c r="I2">
        <v>71.900825499999996</v>
      </c>
      <c r="J2">
        <v>0.94917219900000005</v>
      </c>
      <c r="K2">
        <v>-5.9482018999999997E-2</v>
      </c>
      <c r="L2">
        <v>0.195444584</v>
      </c>
      <c r="M2">
        <v>1.9723167420000001</v>
      </c>
      <c r="N2">
        <v>1.2851895090000001</v>
      </c>
      <c r="O2">
        <v>1.499525905</v>
      </c>
      <c r="P2">
        <v>0.96127140499999997</v>
      </c>
      <c r="Q2">
        <v>0.66231673999999996</v>
      </c>
      <c r="R2">
        <v>0.159670442</v>
      </c>
      <c r="S2">
        <v>0.477857262</v>
      </c>
      <c r="T2">
        <v>2.7628350259999999</v>
      </c>
      <c r="V2" s="1" t="s">
        <v>21</v>
      </c>
      <c r="W2" t="s">
        <v>22</v>
      </c>
    </row>
    <row r="3" spans="1:23" x14ac:dyDescent="0.25">
      <c r="A3" t="s">
        <v>24</v>
      </c>
      <c r="B3" t="s">
        <v>23</v>
      </c>
      <c r="C3">
        <v>7.6455998420000002</v>
      </c>
      <c r="D3">
        <v>3.3492286000000003E-2</v>
      </c>
      <c r="E3">
        <v>7.711244583</v>
      </c>
      <c r="F3">
        <v>7.5799551010000004</v>
      </c>
      <c r="G3">
        <v>10.774001119999999</v>
      </c>
      <c r="H3">
        <v>0.95599079099999995</v>
      </c>
      <c r="I3">
        <v>72.402503969999998</v>
      </c>
      <c r="J3">
        <v>0.95144426800000004</v>
      </c>
      <c r="K3">
        <v>6.6201776000000004E-2</v>
      </c>
      <c r="L3">
        <v>0.16848945600000001</v>
      </c>
      <c r="M3">
        <v>1.9723167420000001</v>
      </c>
      <c r="N3">
        <v>1.3269485240000001</v>
      </c>
      <c r="O3">
        <v>1.5034492020000001</v>
      </c>
      <c r="P3">
        <v>0.97933256599999996</v>
      </c>
      <c r="Q3">
        <v>0.66503989699999999</v>
      </c>
      <c r="R3">
        <v>0.24279339599999999</v>
      </c>
      <c r="S3">
        <v>0.49526032800000003</v>
      </c>
      <c r="T3">
        <v>2.432740688</v>
      </c>
      <c r="V3" s="1" t="s">
        <v>190</v>
      </c>
      <c r="W3">
        <f>VLOOKUP(W2,A2:C154,3,FALSE)</f>
        <v>7.8087000849999999</v>
      </c>
    </row>
    <row r="4" spans="1:23" x14ac:dyDescent="0.25">
      <c r="A4" t="s">
        <v>25</v>
      </c>
      <c r="B4" t="s">
        <v>23</v>
      </c>
      <c r="C4">
        <v>7.5598998069999999</v>
      </c>
      <c r="D4">
        <v>3.5014170999999997E-2</v>
      </c>
      <c r="E4">
        <v>7.6285276409999998</v>
      </c>
      <c r="F4">
        <v>7.4912719729999999</v>
      </c>
      <c r="G4">
        <v>10.979932789999999</v>
      </c>
      <c r="H4">
        <v>0.94284659599999998</v>
      </c>
      <c r="I4">
        <v>74.102447510000005</v>
      </c>
      <c r="J4">
        <v>0.92133665099999995</v>
      </c>
      <c r="K4">
        <v>0.105911039</v>
      </c>
      <c r="L4">
        <v>0.30372843100000002</v>
      </c>
      <c r="M4">
        <v>1.9723167420000001</v>
      </c>
      <c r="N4">
        <v>1.39077425</v>
      </c>
      <c r="O4">
        <v>1.4724034070000001</v>
      </c>
      <c r="P4">
        <v>1.0405331849999999</v>
      </c>
      <c r="Q4">
        <v>0.62895447000000004</v>
      </c>
      <c r="R4">
        <v>0.26905575399999998</v>
      </c>
      <c r="S4">
        <v>0.407945901</v>
      </c>
      <c r="T4">
        <v>2.3502674099999998</v>
      </c>
      <c r="V4" s="1" t="s">
        <v>189</v>
      </c>
      <c r="W4">
        <f>MAX(H2:H154)</f>
        <v>0.97466957600000004</v>
      </c>
    </row>
    <row r="5" spans="1:23" x14ac:dyDescent="0.25">
      <c r="A5" t="s">
        <v>28</v>
      </c>
      <c r="B5" t="s">
        <v>23</v>
      </c>
      <c r="C5">
        <v>7.504499912</v>
      </c>
      <c r="D5">
        <v>5.9615861999999999E-2</v>
      </c>
      <c r="E5">
        <v>7.6213469509999996</v>
      </c>
      <c r="F5">
        <v>7.3876528739999996</v>
      </c>
      <c r="G5">
        <v>10.772559169999999</v>
      </c>
      <c r="H5">
        <v>0.97466957600000004</v>
      </c>
      <c r="I5">
        <v>73</v>
      </c>
      <c r="J5">
        <v>0.94889187799999997</v>
      </c>
      <c r="K5">
        <v>0.24694421899999999</v>
      </c>
      <c r="L5">
        <v>0.71170973800000004</v>
      </c>
      <c r="M5">
        <v>1.9723167420000001</v>
      </c>
      <c r="N5">
        <v>1.3265016080000001</v>
      </c>
      <c r="O5">
        <v>1.547567487</v>
      </c>
      <c r="P5">
        <v>1.000843406</v>
      </c>
      <c r="Q5">
        <v>0.66198074799999995</v>
      </c>
      <c r="R5">
        <v>0.36233022799999998</v>
      </c>
      <c r="S5">
        <v>0.14454077200000001</v>
      </c>
      <c r="T5">
        <v>2.4606881139999999</v>
      </c>
      <c r="V5" s="1" t="s">
        <v>188</v>
      </c>
      <c r="W5">
        <f>MIN(K2:K154)</f>
        <v>-0.30090737299999998</v>
      </c>
    </row>
    <row r="6" spans="1:23" x14ac:dyDescent="0.25">
      <c r="A6" t="s">
        <v>29</v>
      </c>
      <c r="B6" t="s">
        <v>23</v>
      </c>
      <c r="C6">
        <v>7.4879999159999997</v>
      </c>
      <c r="D6">
        <v>3.4837383999999999E-2</v>
      </c>
      <c r="E6">
        <v>7.5562810899999997</v>
      </c>
      <c r="F6">
        <v>7.4197187419999997</v>
      </c>
      <c r="G6">
        <v>11.087803839999999</v>
      </c>
      <c r="H6">
        <v>0.952486575</v>
      </c>
      <c r="I6">
        <v>73.200782779999997</v>
      </c>
      <c r="J6">
        <v>0.95575028699999998</v>
      </c>
      <c r="K6">
        <v>0.13453262999999999</v>
      </c>
      <c r="L6">
        <v>0.26321819400000002</v>
      </c>
      <c r="M6">
        <v>1.9723167420000001</v>
      </c>
      <c r="N6">
        <v>1.42420733</v>
      </c>
      <c r="O6">
        <v>1.4951725010000001</v>
      </c>
      <c r="P6">
        <v>1.0080718989999999</v>
      </c>
      <c r="Q6">
        <v>0.670200884</v>
      </c>
      <c r="R6">
        <v>0.287985086</v>
      </c>
      <c r="S6">
        <v>0.43410056800000002</v>
      </c>
      <c r="T6">
        <v>2.1682662960000001</v>
      </c>
      <c r="V6" s="1" t="s">
        <v>26</v>
      </c>
      <c r="W6">
        <f>SUM(C2:C154)</f>
        <v>837.40569901599963</v>
      </c>
    </row>
    <row r="7" spans="1:23" x14ac:dyDescent="0.25">
      <c r="A7" t="s">
        <v>30</v>
      </c>
      <c r="B7" t="s">
        <v>23</v>
      </c>
      <c r="C7">
        <v>7.4489002229999999</v>
      </c>
      <c r="D7">
        <v>2.779175E-2</v>
      </c>
      <c r="E7">
        <v>7.5033721919999996</v>
      </c>
      <c r="F7">
        <v>7.3944282530000001</v>
      </c>
      <c r="G7">
        <v>10.812711719999999</v>
      </c>
      <c r="H7">
        <v>0.93913882999999998</v>
      </c>
      <c r="I7">
        <v>72.300918580000001</v>
      </c>
      <c r="J7">
        <v>0.90854781900000003</v>
      </c>
      <c r="K7">
        <v>0.20761244000000001</v>
      </c>
      <c r="L7">
        <v>0.364717126</v>
      </c>
      <c r="M7">
        <v>1.9723167420000001</v>
      </c>
      <c r="N7">
        <v>1.3389463420000001</v>
      </c>
      <c r="O7">
        <v>1.463645935</v>
      </c>
      <c r="P7">
        <v>0.975675344</v>
      </c>
      <c r="Q7">
        <v>0.61362647999999997</v>
      </c>
      <c r="R7">
        <v>0.33631756899999998</v>
      </c>
      <c r="S7">
        <v>0.36856976200000002</v>
      </c>
      <c r="T7">
        <v>2.352117062</v>
      </c>
      <c r="V7" s="1" t="s">
        <v>27</v>
      </c>
      <c r="W7" t="str">
        <f>IF(W3&gt;7,"Great happiness","Less Happiness")</f>
        <v>Great happiness</v>
      </c>
    </row>
    <row r="8" spans="1:23" x14ac:dyDescent="0.25">
      <c r="A8" t="s">
        <v>31</v>
      </c>
      <c r="B8" t="s">
        <v>23</v>
      </c>
      <c r="C8">
        <v>7.3534998890000001</v>
      </c>
      <c r="D8">
        <v>3.6234196000000003E-2</v>
      </c>
      <c r="E8">
        <v>7.4245190619999999</v>
      </c>
      <c r="F8">
        <v>7.2824807170000003</v>
      </c>
      <c r="G8">
        <v>10.75879383</v>
      </c>
      <c r="H8">
        <v>0.92631119500000003</v>
      </c>
      <c r="I8">
        <v>72.600769040000003</v>
      </c>
      <c r="J8">
        <v>0.93914419400000004</v>
      </c>
      <c r="K8">
        <v>0.111614622</v>
      </c>
      <c r="L8">
        <v>0.25088018200000001</v>
      </c>
      <c r="M8">
        <v>1.9723167420000001</v>
      </c>
      <c r="N8">
        <v>1.322235227</v>
      </c>
      <c r="O8">
        <v>1.4333477020000001</v>
      </c>
      <c r="P8">
        <v>0.98647046100000002</v>
      </c>
      <c r="Q8">
        <v>0.65029770099999995</v>
      </c>
      <c r="R8">
        <v>0.27282789299999999</v>
      </c>
      <c r="S8">
        <v>0.44206637100000001</v>
      </c>
      <c r="T8">
        <v>2.2462992669999999</v>
      </c>
    </row>
    <row r="9" spans="1:23" x14ac:dyDescent="0.25">
      <c r="A9" t="s">
        <v>32</v>
      </c>
      <c r="B9" t="s">
        <v>33</v>
      </c>
      <c r="C9">
        <v>7.2996001240000004</v>
      </c>
      <c r="D9">
        <v>3.9465467999999997E-2</v>
      </c>
      <c r="E9">
        <v>7.3769526479999996</v>
      </c>
      <c r="F9">
        <v>7.2222476010000003</v>
      </c>
      <c r="G9">
        <v>10.50094318</v>
      </c>
      <c r="H9">
        <v>0.94911897199999995</v>
      </c>
      <c r="I9">
        <v>73.202629090000002</v>
      </c>
      <c r="J9">
        <v>0.93621748699999996</v>
      </c>
      <c r="K9">
        <v>0.19159807300000001</v>
      </c>
      <c r="L9">
        <v>0.22113885</v>
      </c>
      <c r="M9">
        <v>1.9723167420000001</v>
      </c>
      <c r="N9">
        <v>1.2423179150000001</v>
      </c>
      <c r="O9">
        <v>1.4872183800000001</v>
      </c>
      <c r="P9">
        <v>1.0081382990000001</v>
      </c>
      <c r="Q9">
        <v>0.64678990800000002</v>
      </c>
      <c r="R9">
        <v>0.32572621099999999</v>
      </c>
      <c r="S9">
        <v>0.46126827599999998</v>
      </c>
      <c r="T9">
        <v>2.128108025</v>
      </c>
    </row>
    <row r="10" spans="1:23" x14ac:dyDescent="0.25">
      <c r="A10" t="s">
        <v>34</v>
      </c>
      <c r="B10" t="s">
        <v>23</v>
      </c>
      <c r="C10">
        <v>7.2941999439999998</v>
      </c>
      <c r="D10">
        <v>3.3365164000000003E-2</v>
      </c>
      <c r="E10">
        <v>7.3595957759999999</v>
      </c>
      <c r="F10">
        <v>7.2288041109999996</v>
      </c>
      <c r="G10">
        <v>10.742823599999999</v>
      </c>
      <c r="H10">
        <v>0.92804586899999997</v>
      </c>
      <c r="I10">
        <v>73.002502440000001</v>
      </c>
      <c r="J10">
        <v>0.89998948599999995</v>
      </c>
      <c r="K10">
        <v>8.5429221E-2</v>
      </c>
      <c r="L10">
        <v>0.49995487900000002</v>
      </c>
      <c r="M10">
        <v>1.9723167420000001</v>
      </c>
      <c r="N10">
        <v>1.3172855379999999</v>
      </c>
      <c r="O10">
        <v>1.4374449250000001</v>
      </c>
      <c r="P10">
        <v>1.000933528</v>
      </c>
      <c r="Q10">
        <v>0.60336887800000005</v>
      </c>
      <c r="R10">
        <v>0.25550976399999997</v>
      </c>
      <c r="S10">
        <v>0.28125613900000002</v>
      </c>
      <c r="T10">
        <v>2.3984460830000001</v>
      </c>
    </row>
    <row r="11" spans="1:23" x14ac:dyDescent="0.25">
      <c r="A11" t="s">
        <v>35</v>
      </c>
      <c r="B11" t="s">
        <v>23</v>
      </c>
      <c r="C11">
        <v>7.2375001909999996</v>
      </c>
      <c r="D11">
        <v>3.0851793999999998E-2</v>
      </c>
      <c r="E11">
        <v>7.2979698180000003</v>
      </c>
      <c r="F11">
        <v>7.1770305629999998</v>
      </c>
      <c r="G11">
        <v>11.45068073</v>
      </c>
      <c r="H11">
        <v>0.90691220800000005</v>
      </c>
      <c r="I11">
        <v>72.599998470000003</v>
      </c>
      <c r="J11">
        <v>0.90563643000000005</v>
      </c>
      <c r="K11">
        <v>-4.6205880000000001E-3</v>
      </c>
      <c r="L11">
        <v>0.367084295</v>
      </c>
      <c r="M11">
        <v>1.9723167420000001</v>
      </c>
      <c r="N11">
        <v>1.536676049</v>
      </c>
      <c r="O11">
        <v>1.3875284189999999</v>
      </c>
      <c r="P11">
        <v>0.98644268499999999</v>
      </c>
      <c r="Q11">
        <v>0.61013704499999999</v>
      </c>
      <c r="R11">
        <v>0.19595392</v>
      </c>
      <c r="S11">
        <v>0.36704146900000001</v>
      </c>
      <c r="T11">
        <v>2.153700352</v>
      </c>
    </row>
    <row r="12" spans="1:23" x14ac:dyDescent="0.25">
      <c r="A12" t="s">
        <v>36</v>
      </c>
      <c r="B12" t="s">
        <v>33</v>
      </c>
      <c r="C12">
        <v>7.2321000099999999</v>
      </c>
      <c r="D12">
        <v>4.0405459999999997E-2</v>
      </c>
      <c r="E12">
        <v>7.311294556</v>
      </c>
      <c r="F12">
        <v>7.1529054639999998</v>
      </c>
      <c r="G12">
        <v>10.69236851</v>
      </c>
      <c r="H12">
        <v>0.92717665400000004</v>
      </c>
      <c r="I12">
        <v>73.601600649999995</v>
      </c>
      <c r="J12">
        <v>0.93391323100000001</v>
      </c>
      <c r="K12">
        <v>0.124770768</v>
      </c>
      <c r="L12">
        <v>0.39084336200000003</v>
      </c>
      <c r="M12">
        <v>1.9723167420000001</v>
      </c>
      <c r="N12">
        <v>1.301647663</v>
      </c>
      <c r="O12">
        <v>1.435391903</v>
      </c>
      <c r="P12">
        <v>1.0225019449999999</v>
      </c>
      <c r="Q12">
        <v>0.64402812700000001</v>
      </c>
      <c r="R12">
        <v>0.28152892000000002</v>
      </c>
      <c r="S12">
        <v>0.35170185599999998</v>
      </c>
      <c r="T12">
        <v>2.1952691080000002</v>
      </c>
    </row>
    <row r="13" spans="1:23" x14ac:dyDescent="0.25">
      <c r="A13" t="s">
        <v>37</v>
      </c>
      <c r="B13" t="s">
        <v>33</v>
      </c>
      <c r="C13">
        <v>7.2227997779999997</v>
      </c>
      <c r="D13">
        <v>4.1841115999999998E-2</v>
      </c>
      <c r="E13">
        <v>7.3048081399999996</v>
      </c>
      <c r="F13">
        <v>7.1407914159999999</v>
      </c>
      <c r="G13">
        <v>10.720596309999999</v>
      </c>
      <c r="H13">
        <v>0.94485461699999995</v>
      </c>
      <c r="I13">
        <v>73.604537960000002</v>
      </c>
      <c r="J13">
        <v>0.91543173799999999</v>
      </c>
      <c r="K13">
        <v>0.19046015999999999</v>
      </c>
      <c r="L13">
        <v>0.41516912</v>
      </c>
      <c r="M13">
        <v>1.9723167420000001</v>
      </c>
      <c r="N13">
        <v>1.310396433</v>
      </c>
      <c r="O13">
        <v>1.477146268</v>
      </c>
      <c r="P13">
        <v>1.022607684</v>
      </c>
      <c r="Q13">
        <v>0.62187719299999999</v>
      </c>
      <c r="R13">
        <v>0.32497361299999999</v>
      </c>
      <c r="S13">
        <v>0.33599641899999999</v>
      </c>
      <c r="T13">
        <v>2.129804134</v>
      </c>
    </row>
    <row r="14" spans="1:23" x14ac:dyDescent="0.25">
      <c r="A14" t="s">
        <v>38</v>
      </c>
      <c r="B14" t="s">
        <v>23</v>
      </c>
      <c r="C14">
        <v>7.1645002370000004</v>
      </c>
      <c r="D14">
        <v>3.7161909E-2</v>
      </c>
      <c r="E14">
        <v>7.237337589</v>
      </c>
      <c r="F14">
        <v>7.0916628839999998</v>
      </c>
      <c r="G14">
        <v>10.60013485</v>
      </c>
      <c r="H14">
        <v>0.93668282000000003</v>
      </c>
      <c r="I14">
        <v>72.301605219999999</v>
      </c>
      <c r="J14">
        <v>0.83474367900000002</v>
      </c>
      <c r="K14">
        <v>0.26373249300000001</v>
      </c>
      <c r="L14">
        <v>0.43591591699999999</v>
      </c>
      <c r="M14">
        <v>1.9723167420000001</v>
      </c>
      <c r="N14">
        <v>1.273061037</v>
      </c>
      <c r="O14">
        <v>1.457844973</v>
      </c>
      <c r="P14">
        <v>0.97570007999999997</v>
      </c>
      <c r="Q14">
        <v>0.52516865700000004</v>
      </c>
      <c r="R14">
        <v>0.37343344099999998</v>
      </c>
      <c r="S14">
        <v>0.32260164600000002</v>
      </c>
      <c r="T14">
        <v>2.2367219920000001</v>
      </c>
    </row>
    <row r="15" spans="1:23" x14ac:dyDescent="0.25">
      <c r="A15" t="s">
        <v>39</v>
      </c>
      <c r="B15" t="s">
        <v>40</v>
      </c>
      <c r="C15">
        <v>7.1286001209999998</v>
      </c>
      <c r="D15">
        <v>4.2515180999999999E-2</v>
      </c>
      <c r="E15">
        <v>7.2119297979999999</v>
      </c>
      <c r="F15">
        <v>7.0452704429999997</v>
      </c>
      <c r="G15">
        <v>10.41752529</v>
      </c>
      <c r="H15">
        <v>0.91357123900000003</v>
      </c>
      <c r="I15">
        <v>73.200256350000004</v>
      </c>
      <c r="J15">
        <v>0.74758058800000005</v>
      </c>
      <c r="K15">
        <v>0.10259372</v>
      </c>
      <c r="L15">
        <v>0.78085506000000005</v>
      </c>
      <c r="M15">
        <v>1.9723167420000001</v>
      </c>
      <c r="N15">
        <v>1.2164636849999999</v>
      </c>
      <c r="O15">
        <v>1.4032567739999999</v>
      </c>
      <c r="P15">
        <v>1.008052945</v>
      </c>
      <c r="Q15">
        <v>0.42069947699999999</v>
      </c>
      <c r="R15">
        <v>0.26686179599999998</v>
      </c>
      <c r="S15">
        <v>9.989845E-2</v>
      </c>
      <c r="T15">
        <v>2.7133584019999999</v>
      </c>
    </row>
    <row r="16" spans="1:23" x14ac:dyDescent="0.25">
      <c r="A16" t="s">
        <v>41</v>
      </c>
      <c r="B16" t="s">
        <v>42</v>
      </c>
      <c r="C16">
        <v>7.1213998790000002</v>
      </c>
      <c r="D16">
        <v>4.4816118000000002E-2</v>
      </c>
      <c r="E16">
        <v>7.2092394830000002</v>
      </c>
      <c r="F16">
        <v>7.0335602760000002</v>
      </c>
      <c r="G16">
        <v>9.6581563950000007</v>
      </c>
      <c r="H16">
        <v>0.90154594200000004</v>
      </c>
      <c r="I16">
        <v>71.299850460000002</v>
      </c>
      <c r="J16">
        <v>0.93473893399999997</v>
      </c>
      <c r="K16">
        <v>-0.10242970999999999</v>
      </c>
      <c r="L16">
        <v>0.78633242800000003</v>
      </c>
      <c r="M16">
        <v>1.9723167420000001</v>
      </c>
      <c r="N16">
        <v>0.98110771200000002</v>
      </c>
      <c r="O16">
        <v>1.374853611</v>
      </c>
      <c r="P16">
        <v>0.93963533600000004</v>
      </c>
      <c r="Q16">
        <v>0.64501774300000003</v>
      </c>
      <c r="R16">
        <v>0.131266311</v>
      </c>
      <c r="S16">
        <v>9.6362091999999996E-2</v>
      </c>
      <c r="T16">
        <v>2.9531350139999999</v>
      </c>
    </row>
    <row r="17" spans="1:20" x14ac:dyDescent="0.25">
      <c r="A17" t="s">
        <v>43</v>
      </c>
      <c r="B17" t="s">
        <v>23</v>
      </c>
      <c r="C17">
        <v>7.0936999319999998</v>
      </c>
      <c r="D17">
        <v>3.9863452000000001E-2</v>
      </c>
      <c r="E17">
        <v>7.1718320850000001</v>
      </c>
      <c r="F17">
        <v>7.0155677799999996</v>
      </c>
      <c r="G17">
        <v>11.16097832</v>
      </c>
      <c r="H17">
        <v>0.94208157100000001</v>
      </c>
      <c r="I17">
        <v>72.300788879999999</v>
      </c>
      <c r="J17">
        <v>0.88698297699999995</v>
      </c>
      <c r="K17">
        <v>0.14578497400000001</v>
      </c>
      <c r="L17">
        <v>0.35718417200000002</v>
      </c>
      <c r="M17">
        <v>1.9723167420000001</v>
      </c>
      <c r="N17">
        <v>1.4468867780000001</v>
      </c>
      <c r="O17">
        <v>1.4705964330000001</v>
      </c>
      <c r="P17">
        <v>0.97567069500000003</v>
      </c>
      <c r="Q17">
        <v>0.58777993900000003</v>
      </c>
      <c r="R17">
        <v>0.29542699500000003</v>
      </c>
      <c r="S17">
        <v>0.37343326199999999</v>
      </c>
      <c r="T17">
        <v>1.943878174</v>
      </c>
    </row>
    <row r="18" spans="1:20" x14ac:dyDescent="0.25">
      <c r="A18" t="s">
        <v>44</v>
      </c>
      <c r="B18" t="s">
        <v>23</v>
      </c>
      <c r="C18">
        <v>7.0757999419999997</v>
      </c>
      <c r="D18">
        <v>3.5609804000000002E-2</v>
      </c>
      <c r="E18">
        <v>7.145595074</v>
      </c>
      <c r="F18">
        <v>7.0060048100000003</v>
      </c>
      <c r="G18">
        <v>10.7328186</v>
      </c>
      <c r="H18">
        <v>0.89887446199999999</v>
      </c>
      <c r="I18">
        <v>72.20201874</v>
      </c>
      <c r="J18">
        <v>0.86737108200000002</v>
      </c>
      <c r="K18">
        <v>8.0179386000000005E-2</v>
      </c>
      <c r="L18">
        <v>0.45642203100000001</v>
      </c>
      <c r="M18">
        <v>1.9723167420000001</v>
      </c>
      <c r="N18">
        <v>1.3141845459999999</v>
      </c>
      <c r="O18">
        <v>1.3685437439999999</v>
      </c>
      <c r="P18">
        <v>0.97211480100000003</v>
      </c>
      <c r="Q18">
        <v>0.56427413199999998</v>
      </c>
      <c r="R18">
        <v>0.25203770399999997</v>
      </c>
      <c r="S18">
        <v>0.30936229199999998</v>
      </c>
      <c r="T18">
        <v>2.2952494620000001</v>
      </c>
    </row>
    <row r="19" spans="1:20" x14ac:dyDescent="0.25">
      <c r="A19" t="s">
        <v>45</v>
      </c>
      <c r="B19" t="s">
        <v>33</v>
      </c>
      <c r="C19">
        <v>6.9395999909999997</v>
      </c>
      <c r="D19">
        <v>4.7316167999999999E-2</v>
      </c>
      <c r="E19">
        <v>7.0323395729999998</v>
      </c>
      <c r="F19">
        <v>6.8468604089999996</v>
      </c>
      <c r="G19">
        <v>10.925768850000001</v>
      </c>
      <c r="H19">
        <v>0.91421902200000005</v>
      </c>
      <c r="I19">
        <v>68.299499510000004</v>
      </c>
      <c r="J19">
        <v>0.842619538</v>
      </c>
      <c r="K19">
        <v>0.149891734</v>
      </c>
      <c r="L19">
        <v>0.69971531600000003</v>
      </c>
      <c r="M19">
        <v>1.9723167420000001</v>
      </c>
      <c r="N19">
        <v>1.3739868399999999</v>
      </c>
      <c r="O19">
        <v>1.4047867060000001</v>
      </c>
      <c r="P19">
        <v>0.83161801099999999</v>
      </c>
      <c r="Q19">
        <v>0.53460824500000004</v>
      </c>
      <c r="R19">
        <v>0.29814305899999999</v>
      </c>
      <c r="S19">
        <v>0.152284741</v>
      </c>
      <c r="T19">
        <v>2.3441247939999998</v>
      </c>
    </row>
    <row r="20" spans="1:20" x14ac:dyDescent="0.25">
      <c r="A20" t="s">
        <v>46</v>
      </c>
      <c r="B20" t="s">
        <v>47</v>
      </c>
      <c r="C20">
        <v>6.9109001159999996</v>
      </c>
      <c r="D20">
        <v>4.2891297000000002E-2</v>
      </c>
      <c r="E20">
        <v>6.9949669840000004</v>
      </c>
      <c r="F20">
        <v>6.8268332479999998</v>
      </c>
      <c r="G20">
        <v>10.40416336</v>
      </c>
      <c r="H20">
        <v>0.914430678</v>
      </c>
      <c r="I20">
        <v>70.04793549</v>
      </c>
      <c r="J20">
        <v>0.81853735400000005</v>
      </c>
      <c r="K20">
        <v>-0.23086151499999999</v>
      </c>
      <c r="L20">
        <v>0.85844624000000003</v>
      </c>
      <c r="M20">
        <v>1.9723167420000001</v>
      </c>
      <c r="N20">
        <v>1.2123223540000001</v>
      </c>
      <c r="O20">
        <v>1.40528667</v>
      </c>
      <c r="P20">
        <v>0.89456444999999996</v>
      </c>
      <c r="Q20">
        <v>0.505744576</v>
      </c>
      <c r="R20">
        <v>4.6325929000000002E-2</v>
      </c>
      <c r="S20">
        <v>4.9803223000000001E-2</v>
      </c>
      <c r="T20">
        <v>2.7968082430000001</v>
      </c>
    </row>
    <row r="21" spans="1:20" x14ac:dyDescent="0.25">
      <c r="A21" t="s">
        <v>48</v>
      </c>
      <c r="B21" t="s">
        <v>23</v>
      </c>
      <c r="C21">
        <v>6.8635001180000001</v>
      </c>
      <c r="D21">
        <v>3.4370354999999998E-2</v>
      </c>
      <c r="E21">
        <v>6.9308662410000004</v>
      </c>
      <c r="F21">
        <v>6.7961339949999999</v>
      </c>
      <c r="G21">
        <v>10.6736393</v>
      </c>
      <c r="H21">
        <v>0.91163253799999999</v>
      </c>
      <c r="I21">
        <v>72.001647950000006</v>
      </c>
      <c r="J21">
        <v>0.81358206300000002</v>
      </c>
      <c r="K21">
        <v>-7.8691199000000003E-2</v>
      </c>
      <c r="L21">
        <v>0.61229795200000003</v>
      </c>
      <c r="M21">
        <v>1.9723167420000001</v>
      </c>
      <c r="N21">
        <v>1.2958427669999999</v>
      </c>
      <c r="O21">
        <v>1.398677588</v>
      </c>
      <c r="P21">
        <v>0.96490114900000001</v>
      </c>
      <c r="Q21">
        <v>0.49980542100000003</v>
      </c>
      <c r="R21">
        <v>0.14696615900000001</v>
      </c>
      <c r="S21">
        <v>0.20872405199999999</v>
      </c>
      <c r="T21">
        <v>2.3486266140000001</v>
      </c>
    </row>
    <row r="22" spans="1:20" x14ac:dyDescent="0.25">
      <c r="A22" t="s">
        <v>49</v>
      </c>
      <c r="B22" t="s">
        <v>40</v>
      </c>
      <c r="C22">
        <v>6.7908000949999998</v>
      </c>
      <c r="D22">
        <v>4.0698379E-2</v>
      </c>
      <c r="E22">
        <v>6.8705687519999996</v>
      </c>
      <c r="F22">
        <v>6.7110314369999999</v>
      </c>
      <c r="G22">
        <v>11.1099987</v>
      </c>
      <c r="H22">
        <v>0.84918111600000001</v>
      </c>
      <c r="I22">
        <v>67.082786560000002</v>
      </c>
      <c r="J22">
        <v>0.94134551300000002</v>
      </c>
      <c r="K22">
        <v>0.123450845</v>
      </c>
      <c r="L22">
        <v>0.594502211</v>
      </c>
      <c r="M22">
        <v>1.9723167420000001</v>
      </c>
      <c r="N22">
        <v>1.4310864210000001</v>
      </c>
      <c r="O22">
        <v>1.2511709929999999</v>
      </c>
      <c r="P22">
        <v>0.78781443799999995</v>
      </c>
      <c r="Q22">
        <v>0.65293610099999999</v>
      </c>
      <c r="R22">
        <v>0.28065598000000003</v>
      </c>
      <c r="S22">
        <v>0.220213518</v>
      </c>
      <c r="T22">
        <v>2.1669659609999998</v>
      </c>
    </row>
    <row r="23" spans="1:20" x14ac:dyDescent="0.25">
      <c r="A23" t="s">
        <v>50</v>
      </c>
      <c r="B23" t="s">
        <v>23</v>
      </c>
      <c r="C23">
        <v>6.7727999690000003</v>
      </c>
      <c r="D23">
        <v>4.2958102999999997E-2</v>
      </c>
      <c r="E23">
        <v>6.8569979669999999</v>
      </c>
      <c r="F23">
        <v>6.6886019709999998</v>
      </c>
      <c r="G23">
        <v>10.53383827</v>
      </c>
      <c r="H23">
        <v>0.93037950999999997</v>
      </c>
      <c r="I23">
        <v>72.199996949999999</v>
      </c>
      <c r="J23">
        <v>0.92491143899999995</v>
      </c>
      <c r="K23">
        <v>0.21496580500000001</v>
      </c>
      <c r="L23">
        <v>0.65854728200000001</v>
      </c>
      <c r="M23">
        <v>1.9723167420000001</v>
      </c>
      <c r="N23">
        <v>1.2525132889999999</v>
      </c>
      <c r="O23">
        <v>1.442956924</v>
      </c>
      <c r="P23">
        <v>0.97204202399999995</v>
      </c>
      <c r="Q23">
        <v>0.63323903100000001</v>
      </c>
      <c r="R23">
        <v>0.34118083100000002</v>
      </c>
      <c r="S23">
        <v>0.17886407700000001</v>
      </c>
      <c r="T23">
        <v>1.9520120620000001</v>
      </c>
    </row>
    <row r="24" spans="1:20" x14ac:dyDescent="0.25">
      <c r="A24" t="s">
        <v>51</v>
      </c>
      <c r="B24" t="s">
        <v>23</v>
      </c>
      <c r="C24">
        <v>6.6637997630000001</v>
      </c>
      <c r="D24">
        <v>3.7576790999999998E-2</v>
      </c>
      <c r="E24">
        <v>6.7374501230000003</v>
      </c>
      <c r="F24">
        <v>6.5901494029999999</v>
      </c>
      <c r="G24">
        <v>10.58422279</v>
      </c>
      <c r="H24">
        <v>0.93710374799999996</v>
      </c>
      <c r="I24">
        <v>73.801933289999994</v>
      </c>
      <c r="J24">
        <v>0.825467646</v>
      </c>
      <c r="K24">
        <v>-0.130641967</v>
      </c>
      <c r="L24">
        <v>0.583521128</v>
      </c>
      <c r="M24">
        <v>1.9723167420000001</v>
      </c>
      <c r="N24">
        <v>1.2681293490000001</v>
      </c>
      <c r="O24">
        <v>1.4588391780000001</v>
      </c>
      <c r="P24">
        <v>1.0297142269999999</v>
      </c>
      <c r="Q24">
        <v>0.51405090099999995</v>
      </c>
      <c r="R24">
        <v>0.112607703</v>
      </c>
      <c r="S24">
        <v>0.22730323699999999</v>
      </c>
      <c r="T24">
        <v>2.0531983380000001</v>
      </c>
    </row>
    <row r="25" spans="1:20" x14ac:dyDescent="0.25">
      <c r="A25" t="s">
        <v>52</v>
      </c>
      <c r="B25" t="s">
        <v>42</v>
      </c>
      <c r="C25">
        <v>6.4650001530000001</v>
      </c>
      <c r="D25">
        <v>4.8122469000000001E-2</v>
      </c>
      <c r="E25">
        <v>6.559319973</v>
      </c>
      <c r="F25">
        <v>6.3706803320000001</v>
      </c>
      <c r="G25">
        <v>9.797797203</v>
      </c>
      <c r="H25">
        <v>0.83866542600000005</v>
      </c>
      <c r="I25">
        <v>68.299026490000003</v>
      </c>
      <c r="J25">
        <v>0.85870927600000002</v>
      </c>
      <c r="K25">
        <v>-0.17526662300000001</v>
      </c>
      <c r="L25">
        <v>0.80682158500000001</v>
      </c>
      <c r="M25">
        <v>1.9723167420000001</v>
      </c>
      <c r="N25">
        <v>1.024387479</v>
      </c>
      <c r="O25">
        <v>1.2263334990000001</v>
      </c>
      <c r="P25">
        <v>0.83160102400000002</v>
      </c>
      <c r="Q25">
        <v>0.55389255299999995</v>
      </c>
      <c r="R25">
        <v>8.3094484999999996E-2</v>
      </c>
      <c r="S25">
        <v>8.3133667999999994E-2</v>
      </c>
      <c r="T25">
        <v>2.6625401970000002</v>
      </c>
    </row>
    <row r="26" spans="1:20" x14ac:dyDescent="0.25">
      <c r="A26" t="s">
        <v>53</v>
      </c>
      <c r="B26" t="s">
        <v>54</v>
      </c>
      <c r="C26">
        <v>6.4553999900000001</v>
      </c>
      <c r="D26">
        <v>3.9139576000000002E-2</v>
      </c>
      <c r="E26">
        <v>6.5321135520000002</v>
      </c>
      <c r="F26">
        <v>6.378686428</v>
      </c>
      <c r="G26">
        <v>10.77568531</v>
      </c>
      <c r="H26">
        <v>0.89430910299999999</v>
      </c>
      <c r="I26">
        <v>69.599998470000003</v>
      </c>
      <c r="J26">
        <v>0.77153033000000004</v>
      </c>
      <c r="K26">
        <v>-7.3198698000000006E-2</v>
      </c>
      <c r="L26">
        <v>0.73188293000000004</v>
      </c>
      <c r="M26">
        <v>1.9723167420000001</v>
      </c>
      <c r="N26">
        <v>1.3274705410000001</v>
      </c>
      <c r="O26">
        <v>1.3577606680000001</v>
      </c>
      <c r="P26">
        <v>0.87843799600000005</v>
      </c>
      <c r="Q26">
        <v>0.44940438900000002</v>
      </c>
      <c r="R26">
        <v>0.150598705</v>
      </c>
      <c r="S26">
        <v>0.131516352</v>
      </c>
      <c r="T26">
        <v>2.1602387429999999</v>
      </c>
    </row>
    <row r="27" spans="1:20" x14ac:dyDescent="0.25">
      <c r="A27" t="s">
        <v>55</v>
      </c>
      <c r="B27" t="s">
        <v>42</v>
      </c>
      <c r="C27">
        <v>6.4401001930000001</v>
      </c>
      <c r="D27">
        <v>4.5419082E-2</v>
      </c>
      <c r="E27">
        <v>6.5291213990000001</v>
      </c>
      <c r="F27">
        <v>6.3510789870000002</v>
      </c>
      <c r="G27">
        <v>9.9481925960000002</v>
      </c>
      <c r="H27">
        <v>0.92281126999999996</v>
      </c>
      <c r="I27">
        <v>69.002548219999994</v>
      </c>
      <c r="J27">
        <v>0.89239543700000001</v>
      </c>
      <c r="K27">
        <v>-0.10110311199999999</v>
      </c>
      <c r="L27">
        <v>0.63599413599999999</v>
      </c>
      <c r="M27">
        <v>1.9723167420000001</v>
      </c>
      <c r="N27">
        <v>1.071000457</v>
      </c>
      <c r="O27">
        <v>1.425081134</v>
      </c>
      <c r="P27">
        <v>0.85692888499999997</v>
      </c>
      <c r="Q27">
        <v>0.59426707000000001</v>
      </c>
      <c r="R27">
        <v>0.13214369100000001</v>
      </c>
      <c r="S27">
        <v>0.193425074</v>
      </c>
      <c r="T27">
        <v>2.1672763819999998</v>
      </c>
    </row>
    <row r="28" spans="1:20" x14ac:dyDescent="0.25">
      <c r="A28" t="s">
        <v>56</v>
      </c>
      <c r="B28" t="s">
        <v>40</v>
      </c>
      <c r="C28">
        <v>6.4064998629999996</v>
      </c>
      <c r="D28">
        <v>5.6533611999999997E-2</v>
      </c>
      <c r="E28">
        <v>6.5173058509999997</v>
      </c>
      <c r="F28">
        <v>6.2956938740000004</v>
      </c>
      <c r="G28">
        <v>10.797812459999999</v>
      </c>
      <c r="H28">
        <v>0.874067068</v>
      </c>
      <c r="I28">
        <v>66.305145260000003</v>
      </c>
      <c r="J28">
        <v>0.85419124400000002</v>
      </c>
      <c r="K28">
        <v>-0.16869506200000001</v>
      </c>
      <c r="L28">
        <v>0.68261951200000004</v>
      </c>
      <c r="M28">
        <v>1.9723167420000001</v>
      </c>
      <c r="N28">
        <v>1.334328532</v>
      </c>
      <c r="O28">
        <v>1.309950113</v>
      </c>
      <c r="P28">
        <v>0.759818137</v>
      </c>
      <c r="Q28">
        <v>0.54847747099999999</v>
      </c>
      <c r="R28">
        <v>8.7440684000000005E-2</v>
      </c>
      <c r="S28">
        <v>0.163322315</v>
      </c>
      <c r="T28">
        <v>2.203118801</v>
      </c>
    </row>
    <row r="29" spans="1:20" x14ac:dyDescent="0.25">
      <c r="A29" t="s">
        <v>57</v>
      </c>
      <c r="B29" t="s">
        <v>23</v>
      </c>
      <c r="C29">
        <v>6.4008998869999996</v>
      </c>
      <c r="D29">
        <v>4.2300369999999997E-2</v>
      </c>
      <c r="E29">
        <v>6.4838085169999999</v>
      </c>
      <c r="F29">
        <v>6.3179912570000001</v>
      </c>
      <c r="G29">
        <v>10.46292686</v>
      </c>
      <c r="H29">
        <v>0.92112541199999998</v>
      </c>
      <c r="I29">
        <v>74.402709959999996</v>
      </c>
      <c r="J29">
        <v>0.75198954299999998</v>
      </c>
      <c r="K29">
        <v>-5.0961713999999998E-2</v>
      </c>
      <c r="L29">
        <v>0.76585990199999998</v>
      </c>
      <c r="M29">
        <v>1.9723167420000001</v>
      </c>
      <c r="N29">
        <v>1.230535269</v>
      </c>
      <c r="O29">
        <v>1.421099186</v>
      </c>
      <c r="P29">
        <v>1.0513430829999999</v>
      </c>
      <c r="Q29">
        <v>0.42598381600000002</v>
      </c>
      <c r="R29">
        <v>0.16530548</v>
      </c>
      <c r="S29">
        <v>0.109579779</v>
      </c>
      <c r="T29">
        <v>1.997088432</v>
      </c>
    </row>
    <row r="30" spans="1:20" x14ac:dyDescent="0.25">
      <c r="A30" t="s">
        <v>58</v>
      </c>
      <c r="B30" t="s">
        <v>42</v>
      </c>
      <c r="C30">
        <v>6.3989000320000002</v>
      </c>
      <c r="D30">
        <v>5.8398302999999999E-2</v>
      </c>
      <c r="E30">
        <v>6.5133605000000001</v>
      </c>
      <c r="F30">
        <v>6.2844395640000004</v>
      </c>
      <c r="G30">
        <v>8.9248056410000007</v>
      </c>
      <c r="H30">
        <v>0.81662148199999995</v>
      </c>
      <c r="I30">
        <v>64.808944699999998</v>
      </c>
      <c r="J30">
        <v>0.90814757300000004</v>
      </c>
      <c r="K30">
        <v>-4.2938665000000001E-2</v>
      </c>
      <c r="L30">
        <v>0.78323745700000003</v>
      </c>
      <c r="M30">
        <v>1.9723167420000001</v>
      </c>
      <c r="N30">
        <v>0.753815711</v>
      </c>
      <c r="O30">
        <v>1.174267054</v>
      </c>
      <c r="P30">
        <v>0.70595258500000002</v>
      </c>
      <c r="Q30">
        <v>0.61314672199999998</v>
      </c>
      <c r="R30">
        <v>0.170611665</v>
      </c>
      <c r="S30">
        <v>9.8360299999999998E-2</v>
      </c>
      <c r="T30">
        <v>2.8827230930000001</v>
      </c>
    </row>
    <row r="31" spans="1:20" x14ac:dyDescent="0.25">
      <c r="A31" t="s">
        <v>59</v>
      </c>
      <c r="B31" t="s">
        <v>23</v>
      </c>
      <c r="C31">
        <v>6.3874001500000004</v>
      </c>
      <c r="D31">
        <v>4.3288074000000003E-2</v>
      </c>
      <c r="E31">
        <v>6.4722447399999998</v>
      </c>
      <c r="F31">
        <v>6.3025555610000001</v>
      </c>
      <c r="G31">
        <v>10.481836319999999</v>
      </c>
      <c r="H31">
        <v>0.88987857100000001</v>
      </c>
      <c r="I31">
        <v>73.601684570000003</v>
      </c>
      <c r="J31">
        <v>0.66465198999999997</v>
      </c>
      <c r="K31">
        <v>-4.3460999E-2</v>
      </c>
      <c r="L31">
        <v>0.87340468199999999</v>
      </c>
      <c r="M31">
        <v>1.9723167420000001</v>
      </c>
      <c r="N31">
        <v>1.236396074</v>
      </c>
      <c r="O31">
        <v>1.347296</v>
      </c>
      <c r="P31">
        <v>1.0225049260000001</v>
      </c>
      <c r="Q31">
        <v>0.32130557300000001</v>
      </c>
      <c r="R31">
        <v>0.170266211</v>
      </c>
      <c r="S31">
        <v>4.0145597999999998E-2</v>
      </c>
      <c r="T31">
        <v>2.249505997</v>
      </c>
    </row>
    <row r="32" spans="1:20" x14ac:dyDescent="0.25">
      <c r="A32" t="s">
        <v>60</v>
      </c>
      <c r="B32" t="s">
        <v>61</v>
      </c>
      <c r="C32">
        <v>6.3770999909999997</v>
      </c>
      <c r="D32">
        <v>3.3258967E-2</v>
      </c>
      <c r="E32">
        <v>6.4422874449999998</v>
      </c>
      <c r="F32">
        <v>6.3119125370000004</v>
      </c>
      <c r="G32">
        <v>11.395521159999999</v>
      </c>
      <c r="H32">
        <v>0.91026896199999996</v>
      </c>
      <c r="I32">
        <v>76.804580689999995</v>
      </c>
      <c r="J32">
        <v>0.92664533900000001</v>
      </c>
      <c r="K32">
        <v>2.9879223999999999E-2</v>
      </c>
      <c r="L32">
        <v>0.109784193</v>
      </c>
      <c r="M32">
        <v>1.9723167420000001</v>
      </c>
      <c r="N32">
        <v>1.5195801259999999</v>
      </c>
      <c r="O32">
        <v>1.3954569100000001</v>
      </c>
      <c r="P32">
        <v>1.137814283</v>
      </c>
      <c r="Q32">
        <v>0.63531720599999997</v>
      </c>
      <c r="R32">
        <v>0.21877090599999999</v>
      </c>
      <c r="S32">
        <v>0.53316223600000001</v>
      </c>
      <c r="T32">
        <v>0.93703174600000005</v>
      </c>
    </row>
    <row r="33" spans="1:20" x14ac:dyDescent="0.25">
      <c r="A33" t="s">
        <v>62</v>
      </c>
      <c r="B33" t="s">
        <v>42</v>
      </c>
      <c r="C33">
        <v>6.3755998610000004</v>
      </c>
      <c r="D33">
        <v>4.0790687999999999E-2</v>
      </c>
      <c r="E33">
        <v>6.4555497170000002</v>
      </c>
      <c r="F33">
        <v>6.2956500049999997</v>
      </c>
      <c r="G33">
        <v>9.5664348599999993</v>
      </c>
      <c r="H33">
        <v>0.89672380699999998</v>
      </c>
      <c r="I33">
        <v>66.480163570000002</v>
      </c>
      <c r="J33">
        <v>0.79980480700000001</v>
      </c>
      <c r="K33">
        <v>-0.101812392</v>
      </c>
      <c r="L33">
        <v>0.77060127300000003</v>
      </c>
      <c r="M33">
        <v>1.9723167420000001</v>
      </c>
      <c r="N33">
        <v>0.95267987300000001</v>
      </c>
      <c r="O33">
        <v>1.3634641169999999</v>
      </c>
      <c r="P33">
        <v>0.76611906299999999</v>
      </c>
      <c r="Q33">
        <v>0.48329272899999998</v>
      </c>
      <c r="R33">
        <v>0.13167458800000001</v>
      </c>
      <c r="S33">
        <v>0.106518604</v>
      </c>
      <c r="T33">
        <v>2.5718603130000002</v>
      </c>
    </row>
    <row r="34" spans="1:20" x14ac:dyDescent="0.25">
      <c r="A34" t="s">
        <v>63</v>
      </c>
      <c r="B34" t="s">
        <v>47</v>
      </c>
      <c r="C34">
        <v>6.3633999819999998</v>
      </c>
      <c r="D34">
        <v>4.3841313999999999E-2</v>
      </c>
      <c r="E34">
        <v>6.4493288990000002</v>
      </c>
      <c r="F34">
        <v>6.2774710660000004</v>
      </c>
      <c r="G34">
        <v>10.39232254</v>
      </c>
      <c r="H34">
        <v>0.93957567200000003</v>
      </c>
      <c r="I34">
        <v>71.102989199999996</v>
      </c>
      <c r="J34">
        <v>0.93614262299999995</v>
      </c>
      <c r="K34">
        <v>-8.0603383000000001E-2</v>
      </c>
      <c r="L34">
        <v>0.81707102099999995</v>
      </c>
      <c r="M34">
        <v>1.9723167420000001</v>
      </c>
      <c r="N34">
        <v>1.208652496</v>
      </c>
      <c r="O34">
        <v>1.4646776909999999</v>
      </c>
      <c r="P34">
        <v>0.93254804599999996</v>
      </c>
      <c r="Q34">
        <v>0.64670014399999998</v>
      </c>
      <c r="R34">
        <v>0.14570149800000001</v>
      </c>
      <c r="S34">
        <v>7.6516322999999997E-2</v>
      </c>
      <c r="T34">
        <v>1.8885865209999999</v>
      </c>
    </row>
    <row r="35" spans="1:20" x14ac:dyDescent="0.25">
      <c r="A35" t="s">
        <v>64</v>
      </c>
      <c r="B35" t="s">
        <v>42</v>
      </c>
      <c r="C35">
        <v>6.3482999800000002</v>
      </c>
      <c r="D35">
        <v>5.8248438E-2</v>
      </c>
      <c r="E35">
        <v>6.4624667169999999</v>
      </c>
      <c r="F35">
        <v>6.2341332439999997</v>
      </c>
      <c r="G35">
        <v>8.9090757370000002</v>
      </c>
      <c r="H35">
        <v>0.80609226199999995</v>
      </c>
      <c r="I35">
        <v>66.108261110000001</v>
      </c>
      <c r="J35">
        <v>0.83380526300000002</v>
      </c>
      <c r="K35">
        <v>-0.121072978</v>
      </c>
      <c r="L35">
        <v>0.75431990599999998</v>
      </c>
      <c r="M35">
        <v>1.9723167420000001</v>
      </c>
      <c r="N35">
        <v>0.74894040799999995</v>
      </c>
      <c r="O35">
        <v>1.149397612</v>
      </c>
      <c r="P35">
        <v>0.752730012</v>
      </c>
      <c r="Q35">
        <v>0.52404391800000005</v>
      </c>
      <c r="R35">
        <v>0.11893629999999999</v>
      </c>
      <c r="S35">
        <v>0.117030352</v>
      </c>
      <c r="T35">
        <v>2.9371917249999999</v>
      </c>
    </row>
    <row r="36" spans="1:20" x14ac:dyDescent="0.25">
      <c r="A36" t="s">
        <v>65</v>
      </c>
      <c r="B36" t="s">
        <v>47</v>
      </c>
      <c r="C36">
        <v>6.3252000810000002</v>
      </c>
      <c r="D36">
        <v>5.2216276999999998E-2</v>
      </c>
      <c r="E36">
        <v>6.4275441170000001</v>
      </c>
      <c r="F36">
        <v>6.2228560450000003</v>
      </c>
      <c r="G36">
        <v>9.2044296259999996</v>
      </c>
      <c r="H36">
        <v>0.82072651399999996</v>
      </c>
      <c r="I36">
        <v>63.885555269999998</v>
      </c>
      <c r="J36">
        <v>0.86153590700000005</v>
      </c>
      <c r="K36">
        <v>0.19093376400000001</v>
      </c>
      <c r="L36">
        <v>0.92232829299999997</v>
      </c>
      <c r="M36">
        <v>1.9723167420000001</v>
      </c>
      <c r="N36">
        <v>0.84048134100000005</v>
      </c>
      <c r="O36">
        <v>1.183962822</v>
      </c>
      <c r="P36">
        <v>0.67270916700000005</v>
      </c>
      <c r="Q36">
        <v>0.55728042099999997</v>
      </c>
      <c r="R36">
        <v>0.32528686499999998</v>
      </c>
      <c r="S36">
        <v>8.5590240000000001E-3</v>
      </c>
      <c r="T36">
        <v>2.7369027140000002</v>
      </c>
    </row>
    <row r="37" spans="1:20" x14ac:dyDescent="0.25">
      <c r="A37" t="s">
        <v>66</v>
      </c>
      <c r="B37" t="s">
        <v>42</v>
      </c>
      <c r="C37">
        <v>6.3048000340000003</v>
      </c>
      <c r="D37">
        <v>5.9724931000000002E-2</v>
      </c>
      <c r="E37">
        <v>6.4218606950000003</v>
      </c>
      <c r="F37">
        <v>6.1877393720000002</v>
      </c>
      <c r="G37">
        <v>10.03423405</v>
      </c>
      <c r="H37">
        <v>0.90209448299999995</v>
      </c>
      <c r="I37">
        <v>69.603012079999999</v>
      </c>
      <c r="J37">
        <v>0.88036650400000005</v>
      </c>
      <c r="K37">
        <v>-0.15392771399999999</v>
      </c>
      <c r="L37">
        <v>0.85158890499999995</v>
      </c>
      <c r="M37">
        <v>1.9723167420000001</v>
      </c>
      <c r="N37">
        <v>1.0976678129999999</v>
      </c>
      <c r="O37">
        <v>1.376149297</v>
      </c>
      <c r="P37">
        <v>0.87854653599999999</v>
      </c>
      <c r="Q37">
        <v>0.57984977999999998</v>
      </c>
      <c r="R37">
        <v>9.7207308000000006E-2</v>
      </c>
      <c r="S37">
        <v>5.4230526000000001E-2</v>
      </c>
      <c r="T37">
        <v>2.221176147</v>
      </c>
    </row>
    <row r="38" spans="1:20" x14ac:dyDescent="0.25">
      <c r="A38" t="s">
        <v>67</v>
      </c>
      <c r="B38" t="s">
        <v>47</v>
      </c>
      <c r="C38">
        <v>6.2806000710000003</v>
      </c>
      <c r="D38">
        <v>3.8897569999999999E-2</v>
      </c>
      <c r="E38">
        <v>6.3568391799999997</v>
      </c>
      <c r="F38">
        <v>6.204360962</v>
      </c>
      <c r="G38">
        <v>10.34774971</v>
      </c>
      <c r="H38">
        <v>0.92249375600000005</v>
      </c>
      <c r="I38">
        <v>68.906341549999993</v>
      </c>
      <c r="J38">
        <v>0.74995267399999999</v>
      </c>
      <c r="K38">
        <v>-0.124409303</v>
      </c>
      <c r="L38">
        <v>0.91809612500000004</v>
      </c>
      <c r="M38">
        <v>1.9723167420000001</v>
      </c>
      <c r="N38">
        <v>1.1948376890000001</v>
      </c>
      <c r="O38">
        <v>1.424331188</v>
      </c>
      <c r="P38">
        <v>0.85346525900000003</v>
      </c>
      <c r="Q38">
        <v>0.423542529</v>
      </c>
      <c r="R38">
        <v>0.11672977399999999</v>
      </c>
      <c r="S38">
        <v>1.1291440999999999E-2</v>
      </c>
      <c r="T38">
        <v>2.2564220430000002</v>
      </c>
    </row>
    <row r="39" spans="1:20" x14ac:dyDescent="0.25">
      <c r="A39" t="s">
        <v>68</v>
      </c>
      <c r="B39" t="s">
        <v>69</v>
      </c>
      <c r="C39">
        <v>6.2575998310000003</v>
      </c>
      <c r="D39">
        <v>5.4227549999999999E-2</v>
      </c>
      <c r="E39">
        <v>6.3638858799999998</v>
      </c>
      <c r="F39">
        <v>6.1513137819999999</v>
      </c>
      <c r="G39">
        <v>8.7403717039999993</v>
      </c>
      <c r="H39">
        <v>0.92659580699999999</v>
      </c>
      <c r="I39">
        <v>65.107574459999995</v>
      </c>
      <c r="J39">
        <v>0.97499811599999997</v>
      </c>
      <c r="K39">
        <v>0.24842715300000001</v>
      </c>
      <c r="L39">
        <v>0.50149738799999999</v>
      </c>
      <c r="M39">
        <v>1.9723167420000001</v>
      </c>
      <c r="N39">
        <v>0.69665294899999997</v>
      </c>
      <c r="O39">
        <v>1.434020042</v>
      </c>
      <c r="P39">
        <v>0.71670371300000002</v>
      </c>
      <c r="Q39">
        <v>0.69327032600000005</v>
      </c>
      <c r="R39">
        <v>0.36331102300000001</v>
      </c>
      <c r="S39">
        <v>0.28026026500000001</v>
      </c>
      <c r="T39">
        <v>2.0733466150000002</v>
      </c>
    </row>
    <row r="40" spans="1:20" x14ac:dyDescent="0.25">
      <c r="A40" t="s">
        <v>70</v>
      </c>
      <c r="B40" t="s">
        <v>42</v>
      </c>
      <c r="C40">
        <v>6.2284998890000001</v>
      </c>
      <c r="D40">
        <v>4.5723888999999997E-2</v>
      </c>
      <c r="E40">
        <v>6.3181185720000004</v>
      </c>
      <c r="F40">
        <v>6.1388812069999998</v>
      </c>
      <c r="G40">
        <v>10.0320549</v>
      </c>
      <c r="H40">
        <v>0.87971359500000001</v>
      </c>
      <c r="I40">
        <v>69.900619509999999</v>
      </c>
      <c r="J40">
        <v>0.74489629300000004</v>
      </c>
      <c r="K40">
        <v>-6.5668367000000005E-2</v>
      </c>
      <c r="L40">
        <v>0.83823943099999998</v>
      </c>
      <c r="M40">
        <v>1.9723167420000001</v>
      </c>
      <c r="N40">
        <v>1.0969924929999999</v>
      </c>
      <c r="O40">
        <v>1.323286891</v>
      </c>
      <c r="P40">
        <v>0.88926082799999995</v>
      </c>
      <c r="Q40">
        <v>0.41748222699999998</v>
      </c>
      <c r="R40">
        <v>0.15557900099999999</v>
      </c>
      <c r="S40">
        <v>6.2849349999999998E-2</v>
      </c>
      <c r="T40">
        <v>2.2830128670000001</v>
      </c>
    </row>
    <row r="41" spans="1:20" x14ac:dyDescent="0.25">
      <c r="A41" t="s">
        <v>71</v>
      </c>
      <c r="B41" t="s">
        <v>40</v>
      </c>
      <c r="C41">
        <v>6.2273001670000001</v>
      </c>
      <c r="D41">
        <v>8.1882260999999998E-2</v>
      </c>
      <c r="E41">
        <v>6.3877892489999999</v>
      </c>
      <c r="F41">
        <v>6.0668110850000003</v>
      </c>
      <c r="G41">
        <v>10.676380160000001</v>
      </c>
      <c r="H41">
        <v>0.87634211799999995</v>
      </c>
      <c r="I41">
        <v>68.5</v>
      </c>
      <c r="J41">
        <v>0.90585577500000003</v>
      </c>
      <c r="K41">
        <v>0.13372919</v>
      </c>
      <c r="L41">
        <v>0.73934710000000003</v>
      </c>
      <c r="M41">
        <v>1.9723167420000001</v>
      </c>
      <c r="N41">
        <v>1.2966922519999999</v>
      </c>
      <c r="O41">
        <v>1.3153237099999999</v>
      </c>
      <c r="P41">
        <v>0.83883637200000005</v>
      </c>
      <c r="Q41">
        <v>0.61039990200000005</v>
      </c>
      <c r="R41">
        <v>0.287453711</v>
      </c>
      <c r="S41">
        <v>0.12669725700000001</v>
      </c>
      <c r="T41">
        <v>1.7519173619999999</v>
      </c>
    </row>
    <row r="42" spans="1:20" x14ac:dyDescent="0.25">
      <c r="A42" t="s">
        <v>72</v>
      </c>
      <c r="B42" t="s">
        <v>47</v>
      </c>
      <c r="C42">
        <v>6.2154998780000001</v>
      </c>
      <c r="D42">
        <v>4.4193108000000002E-2</v>
      </c>
      <c r="E42">
        <v>6.3021183010000001</v>
      </c>
      <c r="F42">
        <v>6.1288814540000001</v>
      </c>
      <c r="G42">
        <v>10.34362602</v>
      </c>
      <c r="H42">
        <v>0.92610710900000004</v>
      </c>
      <c r="I42">
        <v>67.29407501</v>
      </c>
      <c r="J42">
        <v>0.74738144900000003</v>
      </c>
      <c r="K42">
        <v>-0.21972529599999999</v>
      </c>
      <c r="L42">
        <v>0.80958384299999997</v>
      </c>
      <c r="M42">
        <v>1.9723167420000001</v>
      </c>
      <c r="N42">
        <v>1.1935596470000001</v>
      </c>
      <c r="O42">
        <v>1.4328657389999999</v>
      </c>
      <c r="P42">
        <v>0.79542118299999998</v>
      </c>
      <c r="Q42">
        <v>0.42046078999999997</v>
      </c>
      <c r="R42">
        <v>5.3691041000000002E-2</v>
      </c>
      <c r="S42">
        <v>8.1350274E-2</v>
      </c>
      <c r="T42">
        <v>2.2381460670000002</v>
      </c>
    </row>
    <row r="43" spans="1:20" x14ac:dyDescent="0.25">
      <c r="A43" t="s">
        <v>73</v>
      </c>
      <c r="B43" t="s">
        <v>42</v>
      </c>
      <c r="C43">
        <v>6.1918997759999996</v>
      </c>
      <c r="D43">
        <v>0.114448458</v>
      </c>
      <c r="E43">
        <v>6.4162187580000003</v>
      </c>
      <c r="F43">
        <v>5.9675807949999999</v>
      </c>
      <c r="G43">
        <v>10.260002139999999</v>
      </c>
      <c r="H43">
        <v>0.91529417000000002</v>
      </c>
      <c r="I43">
        <v>63.5</v>
      </c>
      <c r="J43">
        <v>0.85790711600000003</v>
      </c>
      <c r="K43">
        <v>5.2684100000000001E-4</v>
      </c>
      <c r="L43">
        <v>0.91223061100000002</v>
      </c>
      <c r="M43">
        <v>1.9723167420000001</v>
      </c>
      <c r="N43">
        <v>1.167641521</v>
      </c>
      <c r="O43">
        <v>1.4073262209999999</v>
      </c>
      <c r="P43">
        <v>0.65882855699999998</v>
      </c>
      <c r="Q43">
        <v>0.55293113000000005</v>
      </c>
      <c r="R43">
        <v>0.19935825500000001</v>
      </c>
      <c r="S43">
        <v>1.5078396000000001E-2</v>
      </c>
      <c r="T43">
        <v>2.1906957629999999</v>
      </c>
    </row>
    <row r="44" spans="1:20" x14ac:dyDescent="0.25">
      <c r="A44" t="s">
        <v>74</v>
      </c>
      <c r="B44" t="s">
        <v>47</v>
      </c>
      <c r="C44">
        <v>6.1862998009999997</v>
      </c>
      <c r="D44">
        <v>3.5500165E-2</v>
      </c>
      <c r="E44">
        <v>6.2558803559999996</v>
      </c>
      <c r="F44">
        <v>6.1167192459999997</v>
      </c>
      <c r="G44">
        <v>10.26512432</v>
      </c>
      <c r="H44">
        <v>0.87425744500000002</v>
      </c>
      <c r="I44">
        <v>69.311134339999995</v>
      </c>
      <c r="J44">
        <v>0.86205577899999997</v>
      </c>
      <c r="K44">
        <v>-0.20508407100000001</v>
      </c>
      <c r="L44">
        <v>0.68692702100000003</v>
      </c>
      <c r="M44">
        <v>1.9723167420000001</v>
      </c>
      <c r="N44">
        <v>1.1692291500000001</v>
      </c>
      <c r="O44">
        <v>1.3103997709999999</v>
      </c>
      <c r="P44">
        <v>0.86803847599999995</v>
      </c>
      <c r="Q44">
        <v>0.55790352799999998</v>
      </c>
      <c r="R44">
        <v>6.3374243999999996E-2</v>
      </c>
      <c r="S44">
        <v>0.160541251</v>
      </c>
      <c r="T44">
        <v>2.0567979809999999</v>
      </c>
    </row>
    <row r="45" spans="1:20" x14ac:dyDescent="0.25">
      <c r="A45" t="s">
        <v>75</v>
      </c>
      <c r="B45" t="s">
        <v>42</v>
      </c>
      <c r="C45">
        <v>6.1634001730000003</v>
      </c>
      <c r="D45">
        <v>5.6480873000000001E-2</v>
      </c>
      <c r="E45">
        <v>6.2741026880000001</v>
      </c>
      <c r="F45">
        <v>6.0526976589999997</v>
      </c>
      <c r="G45">
        <v>9.5003690719999998</v>
      </c>
      <c r="H45">
        <v>0.88444024300000001</v>
      </c>
      <c r="I45">
        <v>67.699584959999996</v>
      </c>
      <c r="J45">
        <v>0.83617991199999997</v>
      </c>
      <c r="K45">
        <v>-0.16123564500000001</v>
      </c>
      <c r="L45">
        <v>0.86457181000000005</v>
      </c>
      <c r="M45">
        <v>1.9723167420000001</v>
      </c>
      <c r="N45">
        <v>0.93220371000000002</v>
      </c>
      <c r="O45">
        <v>1.3344509600000001</v>
      </c>
      <c r="P45">
        <v>0.81002014899999997</v>
      </c>
      <c r="Q45">
        <v>0.52689003899999998</v>
      </c>
      <c r="R45">
        <v>9.2374094000000004E-2</v>
      </c>
      <c r="S45">
        <v>4.5848369999999999E-2</v>
      </c>
      <c r="T45">
        <v>2.4216566089999998</v>
      </c>
    </row>
    <row r="46" spans="1:20" x14ac:dyDescent="0.25">
      <c r="A46" t="s">
        <v>76</v>
      </c>
      <c r="B46" t="s">
        <v>23</v>
      </c>
      <c r="C46">
        <v>6.1589999200000003</v>
      </c>
      <c r="D46">
        <v>5.0605938000000003E-2</v>
      </c>
      <c r="E46">
        <v>6.2581877710000002</v>
      </c>
      <c r="F46">
        <v>6.0598120690000004</v>
      </c>
      <c r="G46">
        <v>10.405702590000001</v>
      </c>
      <c r="H46">
        <v>0.80599623899999995</v>
      </c>
      <c r="I46">
        <v>73.702224729999998</v>
      </c>
      <c r="J46">
        <v>0.77985829100000004</v>
      </c>
      <c r="K46">
        <v>4.3731496000000002E-2</v>
      </c>
      <c r="L46">
        <v>0.85627174399999995</v>
      </c>
      <c r="M46">
        <v>1.9723167420000001</v>
      </c>
      <c r="N46">
        <v>1.21279943</v>
      </c>
      <c r="O46">
        <v>1.149170756</v>
      </c>
      <c r="P46">
        <v>1.0261245969999999</v>
      </c>
      <c r="Q46">
        <v>0.45938587199999997</v>
      </c>
      <c r="R46">
        <v>0.22793233399999999</v>
      </c>
      <c r="S46">
        <v>5.1207144000000003E-2</v>
      </c>
      <c r="T46">
        <v>2.0323348050000001</v>
      </c>
    </row>
    <row r="47" spans="1:20" x14ac:dyDescent="0.25">
      <c r="A47" t="s">
        <v>77</v>
      </c>
      <c r="B47" t="s">
        <v>42</v>
      </c>
      <c r="C47">
        <v>6.1371002199999998</v>
      </c>
      <c r="D47">
        <v>6.3886963000000005E-2</v>
      </c>
      <c r="E47">
        <v>6.2623186110000004</v>
      </c>
      <c r="F47">
        <v>6.0118818279999999</v>
      </c>
      <c r="G47">
        <v>8.4931602480000006</v>
      </c>
      <c r="H47">
        <v>0.85749703600000005</v>
      </c>
      <c r="I47">
        <v>67.507179260000001</v>
      </c>
      <c r="J47">
        <v>0.86390286699999996</v>
      </c>
      <c r="K47">
        <v>2.0959141000000001E-2</v>
      </c>
      <c r="L47">
        <v>0.66595011900000001</v>
      </c>
      <c r="M47">
        <v>1.9723167420000001</v>
      </c>
      <c r="N47">
        <v>0.62003314499999995</v>
      </c>
      <c r="O47">
        <v>1.2708127499999999</v>
      </c>
      <c r="P47">
        <v>0.80309325499999995</v>
      </c>
      <c r="Q47">
        <v>0.56011730400000004</v>
      </c>
      <c r="R47">
        <v>0.212871477</v>
      </c>
      <c r="S47">
        <v>0.17408457399999999</v>
      </c>
      <c r="T47">
        <v>2.4960811139999999</v>
      </c>
    </row>
    <row r="48" spans="1:20" x14ac:dyDescent="0.25">
      <c r="A48" t="s">
        <v>78</v>
      </c>
      <c r="B48" t="s">
        <v>47</v>
      </c>
      <c r="C48">
        <v>6.1237001419999997</v>
      </c>
      <c r="D48">
        <v>4.7432564000000003E-2</v>
      </c>
      <c r="E48">
        <v>6.2166681290000003</v>
      </c>
      <c r="F48">
        <v>6.0307321549999999</v>
      </c>
      <c r="G48">
        <v>10.107583999999999</v>
      </c>
      <c r="H48">
        <v>0.82516151699999996</v>
      </c>
      <c r="I48">
        <v>67.207237239999998</v>
      </c>
      <c r="J48">
        <v>0.84282320700000002</v>
      </c>
      <c r="K48">
        <v>-0.19781520999999999</v>
      </c>
      <c r="L48">
        <v>0.934300244</v>
      </c>
      <c r="M48">
        <v>1.9723167420000001</v>
      </c>
      <c r="N48">
        <v>1.1204016210000001</v>
      </c>
      <c r="O48">
        <v>1.1944380999999999</v>
      </c>
      <c r="P48">
        <v>0.79229486000000005</v>
      </c>
      <c r="Q48">
        <v>0.53485232599999999</v>
      </c>
      <c r="R48">
        <v>6.8181618999999999E-2</v>
      </c>
      <c r="S48">
        <v>8.2956900000000005E-4</v>
      </c>
      <c r="T48">
        <v>2.4127497670000002</v>
      </c>
    </row>
    <row r="49" spans="1:20" x14ac:dyDescent="0.25">
      <c r="A49" t="s">
        <v>79</v>
      </c>
      <c r="B49" t="s">
        <v>40</v>
      </c>
      <c r="C49">
        <v>6.1020998950000003</v>
      </c>
      <c r="D49">
        <v>5.3297732E-2</v>
      </c>
      <c r="E49">
        <v>6.2065634730000001</v>
      </c>
      <c r="F49">
        <v>5.9976363179999996</v>
      </c>
      <c r="G49">
        <v>11.08982468</v>
      </c>
      <c r="H49">
        <v>0.84647524399999996</v>
      </c>
      <c r="I49">
        <v>66.767646790000001</v>
      </c>
      <c r="J49">
        <v>0.87236648800000005</v>
      </c>
      <c r="K49">
        <v>-0.100184701</v>
      </c>
      <c r="L49">
        <v>0.76084905899999999</v>
      </c>
      <c r="M49">
        <v>1.9723167420000001</v>
      </c>
      <c r="N49">
        <v>1.424833655</v>
      </c>
      <c r="O49">
        <v>1.244779825</v>
      </c>
      <c r="P49">
        <v>0.77646893299999997</v>
      </c>
      <c r="Q49">
        <v>0.57026141900000005</v>
      </c>
      <c r="R49">
        <v>0.13275109199999999</v>
      </c>
      <c r="S49">
        <v>0.11281493300000001</v>
      </c>
      <c r="T49">
        <v>1.8401679989999999</v>
      </c>
    </row>
    <row r="50" spans="1:20" x14ac:dyDescent="0.25">
      <c r="A50" t="s">
        <v>80</v>
      </c>
      <c r="B50" t="s">
        <v>81</v>
      </c>
      <c r="C50">
        <v>6.1012997630000001</v>
      </c>
      <c r="D50">
        <v>5.7226494000000003E-2</v>
      </c>
      <c r="E50">
        <v>6.2134637829999999</v>
      </c>
      <c r="F50">
        <v>5.9891357420000002</v>
      </c>
      <c r="G50">
        <v>9.9567861559999997</v>
      </c>
      <c r="H50">
        <v>0.91035783299999995</v>
      </c>
      <c r="I50">
        <v>66.404342650000004</v>
      </c>
      <c r="J50">
        <v>0.88953453299999996</v>
      </c>
      <c r="K50">
        <v>-1.8318573000000001E-2</v>
      </c>
      <c r="L50">
        <v>0.80534309100000001</v>
      </c>
      <c r="M50">
        <v>1.9723167420000001</v>
      </c>
      <c r="N50">
        <v>1.07366395</v>
      </c>
      <c r="O50">
        <v>1.3956668379999999</v>
      </c>
      <c r="P50">
        <v>0.76338940899999996</v>
      </c>
      <c r="Q50">
        <v>0.59083813399999996</v>
      </c>
      <c r="R50">
        <v>0.18689455099999999</v>
      </c>
      <c r="S50">
        <v>8.4088229E-2</v>
      </c>
      <c r="T50">
        <v>2.0067205430000001</v>
      </c>
    </row>
    <row r="51" spans="1:20" x14ac:dyDescent="0.25">
      <c r="A51" t="s">
        <v>82</v>
      </c>
      <c r="B51" t="s">
        <v>69</v>
      </c>
      <c r="C51">
        <v>6.0578999519999996</v>
      </c>
      <c r="D51">
        <v>4.3229785E-2</v>
      </c>
      <c r="E51">
        <v>6.1426300999999999</v>
      </c>
      <c r="F51">
        <v>5.9731698040000003</v>
      </c>
      <c r="G51">
        <v>10.11465836</v>
      </c>
      <c r="H51">
        <v>0.93474489500000002</v>
      </c>
      <c r="I51">
        <v>64.609962460000006</v>
      </c>
      <c r="J51">
        <v>0.81160193700000005</v>
      </c>
      <c r="K51">
        <v>-6.8488635000000006E-2</v>
      </c>
      <c r="L51">
        <v>0.76449084300000003</v>
      </c>
      <c r="M51">
        <v>1.9723167420000001</v>
      </c>
      <c r="N51">
        <v>1.1225942369999999</v>
      </c>
      <c r="O51">
        <v>1.453267694</v>
      </c>
      <c r="P51">
        <v>0.698788941</v>
      </c>
      <c r="Q51">
        <v>0.49743214200000002</v>
      </c>
      <c r="R51">
        <v>0.15371379299999999</v>
      </c>
      <c r="S51">
        <v>0.11046368600000001</v>
      </c>
      <c r="T51">
        <v>2.0216026309999999</v>
      </c>
    </row>
    <row r="52" spans="1:20" x14ac:dyDescent="0.25">
      <c r="A52" t="s">
        <v>83</v>
      </c>
      <c r="B52" t="s">
        <v>47</v>
      </c>
      <c r="C52">
        <v>6.0218000409999997</v>
      </c>
      <c r="D52">
        <v>3.5985193999999998E-2</v>
      </c>
      <c r="E52">
        <v>6.0923309330000004</v>
      </c>
      <c r="F52">
        <v>5.9512691499999999</v>
      </c>
      <c r="G52">
        <v>10.340017319999999</v>
      </c>
      <c r="H52">
        <v>0.93472999300000004</v>
      </c>
      <c r="I52">
        <v>68.604957580000004</v>
      </c>
      <c r="J52">
        <v>0.87770915000000005</v>
      </c>
      <c r="K52">
        <v>-0.111697771</v>
      </c>
      <c r="L52">
        <v>0.623073816</v>
      </c>
      <c r="M52">
        <v>1.9723167420000001</v>
      </c>
      <c r="N52">
        <v>1.192441225</v>
      </c>
      <c r="O52">
        <v>1.4532325269999999</v>
      </c>
      <c r="P52">
        <v>0.842615008</v>
      </c>
      <c r="Q52">
        <v>0.57666480499999995</v>
      </c>
      <c r="R52">
        <v>0.12513674799999999</v>
      </c>
      <c r="S52">
        <v>0.20176681899999999</v>
      </c>
      <c r="T52">
        <v>1.629928112</v>
      </c>
    </row>
    <row r="53" spans="1:20" x14ac:dyDescent="0.25">
      <c r="A53" t="s">
        <v>84</v>
      </c>
      <c r="B53" t="s">
        <v>61</v>
      </c>
      <c r="C53">
        <v>6.0060000420000001</v>
      </c>
      <c r="D53">
        <v>4.9858402000000003E-2</v>
      </c>
      <c r="E53">
        <v>6.1037225719999997</v>
      </c>
      <c r="F53">
        <v>5.9082775119999997</v>
      </c>
      <c r="G53">
        <v>8.9935455320000006</v>
      </c>
      <c r="H53">
        <v>0.84673005300000004</v>
      </c>
      <c r="I53">
        <v>61.926761630000001</v>
      </c>
      <c r="J53">
        <v>0.91546344800000001</v>
      </c>
      <c r="K53">
        <v>-0.105463006</v>
      </c>
      <c r="L53">
        <v>0.733634114</v>
      </c>
      <c r="M53">
        <v>1.9723167420000001</v>
      </c>
      <c r="N53">
        <v>0.77512067600000001</v>
      </c>
      <c r="O53">
        <v>1.245381713</v>
      </c>
      <c r="P53">
        <v>0.60218948100000003</v>
      </c>
      <c r="Q53">
        <v>0.62191516199999997</v>
      </c>
      <c r="R53">
        <v>0.12926021200000001</v>
      </c>
      <c r="S53">
        <v>0.13038572700000001</v>
      </c>
      <c r="T53">
        <v>2.501741886</v>
      </c>
    </row>
    <row r="54" spans="1:20" x14ac:dyDescent="0.25">
      <c r="A54" t="s">
        <v>85</v>
      </c>
      <c r="B54" t="s">
        <v>47</v>
      </c>
      <c r="C54">
        <v>6.0004000660000001</v>
      </c>
      <c r="D54">
        <v>3.9473221000000003E-2</v>
      </c>
      <c r="E54">
        <v>6.0777673720000003</v>
      </c>
      <c r="F54">
        <v>5.923032761</v>
      </c>
      <c r="G54">
        <v>10.249243740000001</v>
      </c>
      <c r="H54">
        <v>0.92193412799999996</v>
      </c>
      <c r="I54">
        <v>67.609970090000004</v>
      </c>
      <c r="J54">
        <v>0.71896457700000005</v>
      </c>
      <c r="K54">
        <v>-0.19432301799999999</v>
      </c>
      <c r="L54">
        <v>0.89291650099999997</v>
      </c>
      <c r="M54">
        <v>1.9723167420000001</v>
      </c>
      <c r="N54">
        <v>1.1643071169999999</v>
      </c>
      <c r="O54">
        <v>1.4230093960000001</v>
      </c>
      <c r="P54">
        <v>0.80679386900000005</v>
      </c>
      <c r="Q54">
        <v>0.38640180200000002</v>
      </c>
      <c r="R54">
        <v>7.0491238999999997E-2</v>
      </c>
      <c r="S54">
        <v>2.7548172999999999E-2</v>
      </c>
      <c r="T54">
        <v>2.1218457220000002</v>
      </c>
    </row>
    <row r="55" spans="1:20" x14ac:dyDescent="0.25">
      <c r="A55" t="s">
        <v>86</v>
      </c>
      <c r="B55" t="s">
        <v>61</v>
      </c>
      <c r="C55">
        <v>5.9987998009999997</v>
      </c>
      <c r="D55">
        <v>4.2596294999999999E-2</v>
      </c>
      <c r="E55">
        <v>6.0822887420000002</v>
      </c>
      <c r="F55">
        <v>5.9153108599999999</v>
      </c>
      <c r="G55">
        <v>9.7417917250000006</v>
      </c>
      <c r="H55">
        <v>0.88997322300000004</v>
      </c>
      <c r="I55">
        <v>67.250595090000004</v>
      </c>
      <c r="J55">
        <v>0.90506303300000002</v>
      </c>
      <c r="K55">
        <v>0.26868519200000002</v>
      </c>
      <c r="L55">
        <v>0.88627231100000003</v>
      </c>
      <c r="M55">
        <v>1.9723167420000001</v>
      </c>
      <c r="N55">
        <v>1.0070292949999999</v>
      </c>
      <c r="O55">
        <v>1.3475195170000001</v>
      </c>
      <c r="P55">
        <v>0.79385584600000003</v>
      </c>
      <c r="Q55">
        <v>0.60944980400000004</v>
      </c>
      <c r="R55">
        <v>0.37670901400000001</v>
      </c>
      <c r="S55">
        <v>3.1837862000000001E-2</v>
      </c>
      <c r="T55">
        <v>1.8323841089999999</v>
      </c>
    </row>
    <row r="56" spans="1:20" x14ac:dyDescent="0.25">
      <c r="A56" t="s">
        <v>87</v>
      </c>
      <c r="B56" t="s">
        <v>42</v>
      </c>
      <c r="C56">
        <v>5.974699974</v>
      </c>
      <c r="D56">
        <v>5.3441758999999998E-2</v>
      </c>
      <c r="E56">
        <v>6.0794458389999999</v>
      </c>
      <c r="F56">
        <v>5.869954109</v>
      </c>
      <c r="G56">
        <v>9.8109550480000003</v>
      </c>
      <c r="H56">
        <v>0.90056794900000003</v>
      </c>
      <c r="I56">
        <v>68.803802489999995</v>
      </c>
      <c r="J56">
        <v>0.83113241199999999</v>
      </c>
      <c r="K56">
        <v>-0.19491386399999999</v>
      </c>
      <c r="L56">
        <v>0.84200984199999995</v>
      </c>
      <c r="M56">
        <v>1.9723167420000001</v>
      </c>
      <c r="N56">
        <v>1.028465629</v>
      </c>
      <c r="O56">
        <v>1.3725436929999999</v>
      </c>
      <c r="P56">
        <v>0.84977370500000005</v>
      </c>
      <c r="Q56">
        <v>0.52084034700000004</v>
      </c>
      <c r="R56">
        <v>7.0100470999999998E-2</v>
      </c>
      <c r="S56">
        <v>6.0415059E-2</v>
      </c>
      <c r="T56">
        <v>2.072540998</v>
      </c>
    </row>
    <row r="57" spans="1:20" x14ac:dyDescent="0.25">
      <c r="A57" t="s">
        <v>88</v>
      </c>
      <c r="B57" t="s">
        <v>42</v>
      </c>
      <c r="C57">
        <v>5.953199863</v>
      </c>
      <c r="D57">
        <v>6.5731592000000005E-2</v>
      </c>
      <c r="E57">
        <v>6.0820336340000001</v>
      </c>
      <c r="F57">
        <v>5.8243660930000001</v>
      </c>
      <c r="G57">
        <v>8.4245347979999998</v>
      </c>
      <c r="H57">
        <v>0.82187014800000002</v>
      </c>
      <c r="I57">
        <v>67.198768619999996</v>
      </c>
      <c r="J57">
        <v>0.87060326300000002</v>
      </c>
      <c r="K57">
        <v>8.6969115E-2</v>
      </c>
      <c r="L57">
        <v>0.80113190400000001</v>
      </c>
      <c r="M57">
        <v>1.9723167420000001</v>
      </c>
      <c r="N57">
        <v>0.59876358500000004</v>
      </c>
      <c r="O57">
        <v>1.1866641040000001</v>
      </c>
      <c r="P57">
        <v>0.79198998200000004</v>
      </c>
      <c r="Q57">
        <v>0.56814807700000003</v>
      </c>
      <c r="R57">
        <v>0.25652819900000001</v>
      </c>
      <c r="S57">
        <v>8.6807101999999997E-2</v>
      </c>
      <c r="T57">
        <v>2.4642953869999999</v>
      </c>
    </row>
    <row r="58" spans="1:20" x14ac:dyDescent="0.25">
      <c r="A58" t="s">
        <v>89</v>
      </c>
      <c r="B58" t="s">
        <v>47</v>
      </c>
      <c r="C58">
        <v>5.9499998090000004</v>
      </c>
      <c r="D58">
        <v>3.4838135999999999E-2</v>
      </c>
      <c r="E58">
        <v>6.0182824129999997</v>
      </c>
      <c r="F58">
        <v>5.8817172050000002</v>
      </c>
      <c r="G58">
        <v>10.17531967</v>
      </c>
      <c r="H58">
        <v>0.91828858899999999</v>
      </c>
      <c r="I58">
        <v>66.807464600000003</v>
      </c>
      <c r="J58">
        <v>0.67123764799999996</v>
      </c>
      <c r="K58">
        <v>-0.186888844</v>
      </c>
      <c r="L58">
        <v>0.79558008899999999</v>
      </c>
      <c r="M58">
        <v>1.9723167420000001</v>
      </c>
      <c r="N58">
        <v>1.1413954500000001</v>
      </c>
      <c r="O58">
        <v>1.414398789</v>
      </c>
      <c r="P58">
        <v>0.77790242399999998</v>
      </c>
      <c r="Q58">
        <v>0.32919880699999998</v>
      </c>
      <c r="R58">
        <v>7.5407945000000004E-2</v>
      </c>
      <c r="S58">
        <v>9.0391524000000001E-2</v>
      </c>
      <c r="T58">
        <v>2.1212830540000001</v>
      </c>
    </row>
    <row r="59" spans="1:20" x14ac:dyDescent="0.25">
      <c r="A59" t="s">
        <v>90</v>
      </c>
      <c r="B59" t="s">
        <v>42</v>
      </c>
      <c r="C59">
        <v>5.925199986</v>
      </c>
      <c r="D59">
        <v>5.2880634000000003E-2</v>
      </c>
      <c r="E59">
        <v>6.0288462640000002</v>
      </c>
      <c r="F59">
        <v>5.8215537069999996</v>
      </c>
      <c r="G59">
        <v>9.2460584640000008</v>
      </c>
      <c r="H59">
        <v>0.83641898599999998</v>
      </c>
      <c r="I59">
        <v>68.500038149999995</v>
      </c>
      <c r="J59">
        <v>0.85982894899999995</v>
      </c>
      <c r="K59">
        <v>-0.12701496500000001</v>
      </c>
      <c r="L59">
        <v>0.80121511199999995</v>
      </c>
      <c r="M59">
        <v>1.9723167420000001</v>
      </c>
      <c r="N59">
        <v>0.85338360099999999</v>
      </c>
      <c r="O59">
        <v>1.221027613</v>
      </c>
      <c r="P59">
        <v>0.83883774300000002</v>
      </c>
      <c r="Q59">
        <v>0.55523455099999997</v>
      </c>
      <c r="R59">
        <v>0.115006477</v>
      </c>
      <c r="S59">
        <v>8.6753383000000003E-2</v>
      </c>
      <c r="T59">
        <v>2.254933834</v>
      </c>
    </row>
    <row r="60" spans="1:20" x14ac:dyDescent="0.25">
      <c r="A60" t="s">
        <v>91</v>
      </c>
      <c r="B60" t="s">
        <v>23</v>
      </c>
      <c r="C60">
        <v>5.9109001159999996</v>
      </c>
      <c r="D60">
        <v>5.3158197999999997E-2</v>
      </c>
      <c r="E60">
        <v>6.0150899889999998</v>
      </c>
      <c r="F60">
        <v>5.8067102430000004</v>
      </c>
      <c r="G60">
        <v>10.263742450000001</v>
      </c>
      <c r="H60">
        <v>0.88659071899999997</v>
      </c>
      <c r="I60">
        <v>72.402023319999998</v>
      </c>
      <c r="J60">
        <v>0.888747811</v>
      </c>
      <c r="K60">
        <v>-0.220714301</v>
      </c>
      <c r="L60">
        <v>0.89262950399999996</v>
      </c>
      <c r="M60">
        <v>1.9723167420000001</v>
      </c>
      <c r="N60">
        <v>1.168800831</v>
      </c>
      <c r="O60">
        <v>1.3395303489999999</v>
      </c>
      <c r="P60">
        <v>0.97931528099999998</v>
      </c>
      <c r="Q60">
        <v>0.58989518900000004</v>
      </c>
      <c r="R60">
        <v>5.3036947000000001E-2</v>
      </c>
      <c r="S60">
        <v>2.7733465999999998E-2</v>
      </c>
      <c r="T60">
        <v>1.752558708</v>
      </c>
    </row>
    <row r="61" spans="1:20" x14ac:dyDescent="0.25">
      <c r="A61" t="s">
        <v>92</v>
      </c>
      <c r="B61" t="s">
        <v>42</v>
      </c>
      <c r="C61">
        <v>5.8898000719999999</v>
      </c>
      <c r="D61">
        <v>0.120590433</v>
      </c>
      <c r="E61">
        <v>6.1261572839999996</v>
      </c>
      <c r="F61">
        <v>5.6534428600000002</v>
      </c>
      <c r="G61">
        <v>9.0062503809999992</v>
      </c>
      <c r="H61">
        <v>0.91570186600000003</v>
      </c>
      <c r="I61">
        <v>67.099998470000003</v>
      </c>
      <c r="J61">
        <v>0.85806852600000005</v>
      </c>
      <c r="K61">
        <v>-0.12510676700000001</v>
      </c>
      <c r="L61">
        <v>0.88889002800000005</v>
      </c>
      <c r="M61">
        <v>1.9723167420000001</v>
      </c>
      <c r="N61">
        <v>0.77905839700000001</v>
      </c>
      <c r="O61">
        <v>1.408289194</v>
      </c>
      <c r="P61">
        <v>0.78843408800000003</v>
      </c>
      <c r="Q61">
        <v>0.55312460699999999</v>
      </c>
      <c r="R61">
        <v>0.116268493</v>
      </c>
      <c r="S61">
        <v>3.0147785E-2</v>
      </c>
      <c r="T61">
        <v>2.214436531</v>
      </c>
    </row>
    <row r="62" spans="1:20" x14ac:dyDescent="0.25">
      <c r="A62" t="s">
        <v>93</v>
      </c>
      <c r="B62" t="s">
        <v>54</v>
      </c>
      <c r="C62">
        <v>5.8723998069999999</v>
      </c>
      <c r="D62">
        <v>4.4085014999999998E-2</v>
      </c>
      <c r="E62">
        <v>5.958806515</v>
      </c>
      <c r="F62">
        <v>5.7859930989999997</v>
      </c>
      <c r="G62">
        <v>10.510566710000001</v>
      </c>
      <c r="H62">
        <v>0.79938715699999996</v>
      </c>
      <c r="I62">
        <v>73.602729800000006</v>
      </c>
      <c r="J62">
        <v>0.61296510699999995</v>
      </c>
      <c r="K62">
        <v>-4.3404032000000002E-2</v>
      </c>
      <c r="L62">
        <v>0.78906744699999998</v>
      </c>
      <c r="M62">
        <v>1.9723167420000001</v>
      </c>
      <c r="N62">
        <v>1.245300651</v>
      </c>
      <c r="O62">
        <v>1.133560538</v>
      </c>
      <c r="P62">
        <v>1.0225425960000001</v>
      </c>
      <c r="Q62">
        <v>0.25935635000000001</v>
      </c>
      <c r="R62">
        <v>0.170303866</v>
      </c>
      <c r="S62">
        <v>9.4596282000000004E-2</v>
      </c>
      <c r="T62">
        <v>1.9467570780000001</v>
      </c>
    </row>
    <row r="63" spans="1:20" x14ac:dyDescent="0.25">
      <c r="A63" t="s">
        <v>94</v>
      </c>
      <c r="B63" t="s">
        <v>54</v>
      </c>
      <c r="C63">
        <v>5.8708000179999997</v>
      </c>
      <c r="D63">
        <v>4.1391667E-2</v>
      </c>
      <c r="E63">
        <v>5.9519276620000001</v>
      </c>
      <c r="F63">
        <v>5.7896723750000003</v>
      </c>
      <c r="G63">
        <v>10.579689030000001</v>
      </c>
      <c r="H63">
        <v>0.883545935</v>
      </c>
      <c r="I63">
        <v>75.000968929999999</v>
      </c>
      <c r="J63">
        <v>0.80996137899999998</v>
      </c>
      <c r="K63">
        <v>-0.246910349</v>
      </c>
      <c r="L63">
        <v>0.65455806299999997</v>
      </c>
      <c r="M63">
        <v>1.9723167420000001</v>
      </c>
      <c r="N63">
        <v>1.26672411</v>
      </c>
      <c r="O63">
        <v>1.3323386909999999</v>
      </c>
      <c r="P63">
        <v>1.072881341</v>
      </c>
      <c r="Q63">
        <v>0.495465875</v>
      </c>
      <c r="R63">
        <v>3.5711779999999999E-2</v>
      </c>
      <c r="S63">
        <v>0.18143963799999999</v>
      </c>
      <c r="T63">
        <v>1.486200333</v>
      </c>
    </row>
    <row r="64" spans="1:20" x14ac:dyDescent="0.25">
      <c r="A64" t="s">
        <v>95</v>
      </c>
      <c r="B64" t="s">
        <v>42</v>
      </c>
      <c r="C64">
        <v>5.796800137</v>
      </c>
      <c r="D64">
        <v>6.1311204000000001E-2</v>
      </c>
      <c r="E64">
        <v>5.9169702529999997</v>
      </c>
      <c r="F64">
        <v>5.6766300200000002</v>
      </c>
      <c r="G64">
        <v>9.4563131330000001</v>
      </c>
      <c r="H64">
        <v>0.83107525100000001</v>
      </c>
      <c r="I64">
        <v>68.100234990000004</v>
      </c>
      <c r="J64">
        <v>0.82476609899999997</v>
      </c>
      <c r="K64">
        <v>-0.16238822</v>
      </c>
      <c r="L64">
        <v>0.89371496399999995</v>
      </c>
      <c r="M64">
        <v>1.9723167420000001</v>
      </c>
      <c r="N64">
        <v>0.91854917999999997</v>
      </c>
      <c r="O64">
        <v>1.208405972</v>
      </c>
      <c r="P64">
        <v>0.824444175</v>
      </c>
      <c r="Q64">
        <v>0.51321005799999997</v>
      </c>
      <c r="R64">
        <v>9.1611816999999998E-2</v>
      </c>
      <c r="S64">
        <v>2.703266E-2</v>
      </c>
      <c r="T64">
        <v>2.213499546</v>
      </c>
    </row>
    <row r="65" spans="1:20" x14ac:dyDescent="0.25">
      <c r="A65" t="s">
        <v>96</v>
      </c>
      <c r="B65" t="s">
        <v>47</v>
      </c>
      <c r="C65">
        <v>5.77820015</v>
      </c>
      <c r="D65">
        <v>5.0712325000000003E-2</v>
      </c>
      <c r="E65">
        <v>5.8775963779999998</v>
      </c>
      <c r="F65">
        <v>5.6788039210000001</v>
      </c>
      <c r="G65">
        <v>9.6809806819999995</v>
      </c>
      <c r="H65">
        <v>0.88147574699999998</v>
      </c>
      <c r="I65">
        <v>68.210205079999994</v>
      </c>
      <c r="J65">
        <v>0.72649586200000005</v>
      </c>
      <c r="K65">
        <v>-7.3676221E-2</v>
      </c>
      <c r="L65">
        <v>0.843509018</v>
      </c>
      <c r="M65">
        <v>1.9723167420000001</v>
      </c>
      <c r="N65">
        <v>0.98818182899999996</v>
      </c>
      <c r="O65">
        <v>1.327448964</v>
      </c>
      <c r="P65">
        <v>0.82840329400000001</v>
      </c>
      <c r="Q65">
        <v>0.39542841899999998</v>
      </c>
      <c r="R65">
        <v>0.15028289</v>
      </c>
      <c r="S65">
        <v>5.9447146999999999E-2</v>
      </c>
      <c r="T65">
        <v>2.0290400979999998</v>
      </c>
    </row>
    <row r="66" spans="1:20" x14ac:dyDescent="0.25">
      <c r="A66" t="s">
        <v>97</v>
      </c>
      <c r="B66" t="s">
        <v>42</v>
      </c>
      <c r="C66">
        <v>5.7474999430000002</v>
      </c>
      <c r="D66">
        <v>5.0645422000000002E-2</v>
      </c>
      <c r="E66">
        <v>5.8467650410000003</v>
      </c>
      <c r="F66">
        <v>5.6482348440000001</v>
      </c>
      <c r="G66">
        <v>8.8511152269999993</v>
      </c>
      <c r="H66">
        <v>0.80310869200000001</v>
      </c>
      <c r="I66">
        <v>63.600471499999998</v>
      </c>
      <c r="J66">
        <v>0.87587332699999998</v>
      </c>
      <c r="K66">
        <v>-9.168113E-2</v>
      </c>
      <c r="L66">
        <v>0.82260620600000001</v>
      </c>
      <c r="M66">
        <v>1.9723167420000001</v>
      </c>
      <c r="N66">
        <v>0.73097634300000003</v>
      </c>
      <c r="O66">
        <v>1.1423505540000001</v>
      </c>
      <c r="P66">
        <v>0.66244566400000005</v>
      </c>
      <c r="Q66">
        <v>0.57446450000000004</v>
      </c>
      <c r="R66">
        <v>0.13837507399999999</v>
      </c>
      <c r="S66">
        <v>7.2942637000000005E-2</v>
      </c>
      <c r="T66">
        <v>2.4259285930000001</v>
      </c>
    </row>
    <row r="67" spans="1:20" x14ac:dyDescent="0.25">
      <c r="A67" t="s">
        <v>98</v>
      </c>
      <c r="B67" t="s">
        <v>99</v>
      </c>
      <c r="C67">
        <v>5.6932997700000003</v>
      </c>
      <c r="D67">
        <v>4.8216224000000002E-2</v>
      </c>
      <c r="E67">
        <v>5.7878036499999999</v>
      </c>
      <c r="F67">
        <v>5.598795891</v>
      </c>
      <c r="G67">
        <v>8.4827270509999995</v>
      </c>
      <c r="H67">
        <v>0.68906229699999999</v>
      </c>
      <c r="I67">
        <v>58.25313568</v>
      </c>
      <c r="J67">
        <v>0.734833717</v>
      </c>
      <c r="K67">
        <v>4.4899870000000001E-2</v>
      </c>
      <c r="L67">
        <v>0.745705426</v>
      </c>
      <c r="M67">
        <v>1.9723167420000001</v>
      </c>
      <c r="N67">
        <v>0.61679947400000001</v>
      </c>
      <c r="O67">
        <v>0.87297958099999995</v>
      </c>
      <c r="P67">
        <v>0.46993324199999997</v>
      </c>
      <c r="Q67">
        <v>0.40542173399999998</v>
      </c>
      <c r="R67">
        <v>0.22870506299999999</v>
      </c>
      <c r="S67">
        <v>0.122592121</v>
      </c>
      <c r="T67">
        <v>2.9768767359999999</v>
      </c>
    </row>
    <row r="68" spans="1:20" x14ac:dyDescent="0.25">
      <c r="A68" t="s">
        <v>100</v>
      </c>
      <c r="B68" t="s">
        <v>42</v>
      </c>
      <c r="C68">
        <v>5.6921000480000004</v>
      </c>
      <c r="D68">
        <v>5.1957863999999999E-2</v>
      </c>
      <c r="E68">
        <v>5.7939376830000002</v>
      </c>
      <c r="F68">
        <v>5.5902624129999996</v>
      </c>
      <c r="G68">
        <v>9.3899822240000006</v>
      </c>
      <c r="H68">
        <v>0.89872789399999997</v>
      </c>
      <c r="I68">
        <v>65.639938349999994</v>
      </c>
      <c r="J68">
        <v>0.88592344499999998</v>
      </c>
      <c r="K68">
        <v>7.997713E-3</v>
      </c>
      <c r="L68">
        <v>0.83478850100000002</v>
      </c>
      <c r="M68">
        <v>1.9723167420000001</v>
      </c>
      <c r="N68">
        <v>0.89799082299999999</v>
      </c>
      <c r="O68">
        <v>1.36819756</v>
      </c>
      <c r="P68">
        <v>0.73586964600000004</v>
      </c>
      <c r="Q68">
        <v>0.586510062</v>
      </c>
      <c r="R68">
        <v>0.20429924099999999</v>
      </c>
      <c r="S68">
        <v>6.5077379000000005E-2</v>
      </c>
      <c r="T68">
        <v>1.8341252800000001</v>
      </c>
    </row>
    <row r="69" spans="1:20" x14ac:dyDescent="0.25">
      <c r="A69" t="s">
        <v>101</v>
      </c>
      <c r="B69" t="s">
        <v>42</v>
      </c>
      <c r="C69">
        <v>5.6891999240000004</v>
      </c>
      <c r="D69">
        <v>6.9831297000000001E-2</v>
      </c>
      <c r="E69">
        <v>5.8260693549999996</v>
      </c>
      <c r="F69">
        <v>5.5523304939999996</v>
      </c>
      <c r="G69">
        <v>9.6648807530000003</v>
      </c>
      <c r="H69">
        <v>0.88208538299999995</v>
      </c>
      <c r="I69">
        <v>65.80748749</v>
      </c>
      <c r="J69">
        <v>0.86620277199999995</v>
      </c>
      <c r="K69">
        <v>-0.13126328600000001</v>
      </c>
      <c r="L69">
        <v>0.75599992299999996</v>
      </c>
      <c r="M69">
        <v>1.9723167420000001</v>
      </c>
      <c r="N69">
        <v>0.98319184800000003</v>
      </c>
      <c r="O69">
        <v>1.328888893</v>
      </c>
      <c r="P69">
        <v>0.741901696</v>
      </c>
      <c r="Q69">
        <v>0.56287390000000004</v>
      </c>
      <c r="R69">
        <v>0.112196781</v>
      </c>
      <c r="S69">
        <v>0.11594568199999999</v>
      </c>
      <c r="T69">
        <v>1.844246864</v>
      </c>
    </row>
    <row r="70" spans="1:20" x14ac:dyDescent="0.25">
      <c r="A70" t="s">
        <v>102</v>
      </c>
      <c r="B70" t="s">
        <v>47</v>
      </c>
      <c r="C70">
        <v>5.6740999219999999</v>
      </c>
      <c r="D70">
        <v>4.6385963000000002E-2</v>
      </c>
      <c r="E70">
        <v>5.765016556</v>
      </c>
      <c r="F70">
        <v>5.5831832889999999</v>
      </c>
      <c r="G70">
        <v>9.4558172230000004</v>
      </c>
      <c r="H70">
        <v>0.82920414200000003</v>
      </c>
      <c r="I70">
        <v>67.808135989999997</v>
      </c>
      <c r="J70">
        <v>0.651352704</v>
      </c>
      <c r="K70">
        <v>9.8274558999999997E-2</v>
      </c>
      <c r="L70">
        <v>0.93376910700000004</v>
      </c>
      <c r="M70">
        <v>1.9723167420000001</v>
      </c>
      <c r="N70">
        <v>0.91839546000000005</v>
      </c>
      <c r="O70">
        <v>1.203986526</v>
      </c>
      <c r="P70">
        <v>0.81392818700000003</v>
      </c>
      <c r="Q70">
        <v>0.30536574100000002</v>
      </c>
      <c r="R70">
        <v>0.26400524399999997</v>
      </c>
      <c r="S70">
        <v>1.1724870000000001E-3</v>
      </c>
      <c r="T70">
        <v>2.16724205</v>
      </c>
    </row>
    <row r="71" spans="1:20" x14ac:dyDescent="0.25">
      <c r="A71" t="s">
        <v>103</v>
      </c>
      <c r="B71" t="s">
        <v>69</v>
      </c>
      <c r="C71">
        <v>5.607500076</v>
      </c>
      <c r="D71">
        <v>4.2275578000000001E-2</v>
      </c>
      <c r="E71">
        <v>5.6903600689999996</v>
      </c>
      <c r="F71">
        <v>5.5246400830000004</v>
      </c>
      <c r="G71">
        <v>8.7767143250000004</v>
      </c>
      <c r="H71">
        <v>0.84331357500000004</v>
      </c>
      <c r="I71">
        <v>65.013015749999994</v>
      </c>
      <c r="J71">
        <v>0.72160917499999999</v>
      </c>
      <c r="K71">
        <v>-3.7741038999999997E-2</v>
      </c>
      <c r="L71">
        <v>0.91331428299999995</v>
      </c>
      <c r="M71">
        <v>1.9723167420000001</v>
      </c>
      <c r="N71">
        <v>0.70791679600000001</v>
      </c>
      <c r="O71">
        <v>1.2373121979999999</v>
      </c>
      <c r="P71">
        <v>0.71329945299999997</v>
      </c>
      <c r="Q71">
        <v>0.38957148800000002</v>
      </c>
      <c r="R71">
        <v>0.174049184</v>
      </c>
      <c r="S71">
        <v>1.4378744000000001E-2</v>
      </c>
      <c r="T71">
        <v>2.3709683419999998</v>
      </c>
    </row>
    <row r="72" spans="1:20" x14ac:dyDescent="0.25">
      <c r="A72" t="s">
        <v>104</v>
      </c>
      <c r="B72" t="s">
        <v>69</v>
      </c>
      <c r="C72">
        <v>5.5556998249999996</v>
      </c>
      <c r="D72">
        <v>3.2321575999999998E-2</v>
      </c>
      <c r="E72">
        <v>5.619050026</v>
      </c>
      <c r="F72">
        <v>5.4923496250000001</v>
      </c>
      <c r="G72">
        <v>8.0248107910000002</v>
      </c>
      <c r="H72">
        <v>0.83529710800000001</v>
      </c>
      <c r="I72">
        <v>64.104591369999994</v>
      </c>
      <c r="J72">
        <v>0.83138340700000002</v>
      </c>
      <c r="K72">
        <v>-2.5088511000000001E-2</v>
      </c>
      <c r="L72">
        <v>0.59207606300000004</v>
      </c>
      <c r="M72">
        <v>1.9723167420000001</v>
      </c>
      <c r="N72">
        <v>0.47487461600000003</v>
      </c>
      <c r="O72">
        <v>1.2183777090000001</v>
      </c>
      <c r="P72">
        <v>0.680594802</v>
      </c>
      <c r="Q72">
        <v>0.52114117100000001</v>
      </c>
      <c r="R72">
        <v>0.18241712500000001</v>
      </c>
      <c r="S72">
        <v>0.221779913</v>
      </c>
      <c r="T72">
        <v>2.2565083499999998</v>
      </c>
    </row>
    <row r="73" spans="1:20" x14ac:dyDescent="0.25">
      <c r="A73" t="s">
        <v>105</v>
      </c>
      <c r="B73" t="s">
        <v>47</v>
      </c>
      <c r="C73">
        <v>5.5461001400000001</v>
      </c>
      <c r="D73">
        <v>4.8985819999999999E-2</v>
      </c>
      <c r="E73">
        <v>5.6421122549999998</v>
      </c>
      <c r="F73">
        <v>5.4500880240000003</v>
      </c>
      <c r="G73">
        <v>9.7518606190000003</v>
      </c>
      <c r="H73">
        <v>0.85531461200000003</v>
      </c>
      <c r="I73">
        <v>68.505348209999994</v>
      </c>
      <c r="J73">
        <v>0.64956563700000003</v>
      </c>
      <c r="K73">
        <v>-7.5600355999999994E-2</v>
      </c>
      <c r="L73">
        <v>0.78312158600000004</v>
      </c>
      <c r="M73">
        <v>1.9723167420000001</v>
      </c>
      <c r="N73">
        <v>1.0101500750000001</v>
      </c>
      <c r="O73">
        <v>1.2656579020000001</v>
      </c>
      <c r="P73">
        <v>0.839028895</v>
      </c>
      <c r="Q73">
        <v>0.30322384800000002</v>
      </c>
      <c r="R73">
        <v>0.14901033</v>
      </c>
      <c r="S73">
        <v>9.8435111000000006E-2</v>
      </c>
      <c r="T73">
        <v>1.880565882</v>
      </c>
    </row>
    <row r="74" spans="1:20" x14ac:dyDescent="0.25">
      <c r="A74" t="s">
        <v>106</v>
      </c>
      <c r="B74" t="s">
        <v>69</v>
      </c>
      <c r="C74">
        <v>5.5460000039999997</v>
      </c>
      <c r="D74">
        <v>3.9609670999999999E-2</v>
      </c>
      <c r="E74">
        <v>5.623634815</v>
      </c>
      <c r="F74">
        <v>5.4683651920000003</v>
      </c>
      <c r="G74">
        <v>10.12887192</v>
      </c>
      <c r="H74">
        <v>0.90315073700000004</v>
      </c>
      <c r="I74">
        <v>64.10045624</v>
      </c>
      <c r="J74">
        <v>0.729892612</v>
      </c>
      <c r="K74">
        <v>-0.15115374300000001</v>
      </c>
      <c r="L74">
        <v>0.86480259900000001</v>
      </c>
      <c r="M74">
        <v>1.9723167420000001</v>
      </c>
      <c r="N74">
        <v>1.1269996170000001</v>
      </c>
      <c r="O74">
        <v>1.3786441089999999</v>
      </c>
      <c r="P74">
        <v>0.68044590999999999</v>
      </c>
      <c r="Q74">
        <v>0.39949959499999999</v>
      </c>
      <c r="R74">
        <v>9.9041915999999994E-2</v>
      </c>
      <c r="S74">
        <v>4.5699362E-2</v>
      </c>
      <c r="T74">
        <v>1.8157167430000001</v>
      </c>
    </row>
    <row r="75" spans="1:20" x14ac:dyDescent="0.25">
      <c r="A75" t="s">
        <v>107</v>
      </c>
      <c r="B75" t="s">
        <v>69</v>
      </c>
      <c r="C75">
        <v>5.5415000919999997</v>
      </c>
      <c r="D75">
        <v>4.3677467999999997E-2</v>
      </c>
      <c r="E75">
        <v>5.6271080969999998</v>
      </c>
      <c r="F75">
        <v>5.4558920860000004</v>
      </c>
      <c r="G75">
        <v>8.1484050749999994</v>
      </c>
      <c r="H75">
        <v>0.88722848899999995</v>
      </c>
      <c r="I75">
        <v>64.106010440000006</v>
      </c>
      <c r="J75">
        <v>0.90937489299999996</v>
      </c>
      <c r="K75">
        <v>0.15477205799999999</v>
      </c>
      <c r="L75">
        <v>0.88839608400000003</v>
      </c>
      <c r="M75">
        <v>1.9723167420000001</v>
      </c>
      <c r="N75">
        <v>0.51318097100000004</v>
      </c>
      <c r="O75">
        <v>1.341036677</v>
      </c>
      <c r="P75">
        <v>0.68064588299999995</v>
      </c>
      <c r="Q75">
        <v>0.61461776499999998</v>
      </c>
      <c r="R75">
        <v>0.30137074000000003</v>
      </c>
      <c r="S75">
        <v>3.0466691000000001E-2</v>
      </c>
      <c r="T75">
        <v>2.0602066520000002</v>
      </c>
    </row>
    <row r="76" spans="1:20" x14ac:dyDescent="0.25">
      <c r="A76" t="s">
        <v>108</v>
      </c>
      <c r="B76" t="s">
        <v>69</v>
      </c>
      <c r="C76">
        <v>5.5398998260000001</v>
      </c>
      <c r="D76">
        <v>3.7060036999999997E-2</v>
      </c>
      <c r="E76">
        <v>5.6125373840000004</v>
      </c>
      <c r="F76">
        <v>5.4672622679999998</v>
      </c>
      <c r="G76">
        <v>9.7799453740000004</v>
      </c>
      <c r="H76">
        <v>0.90674745999999995</v>
      </c>
      <c r="I76">
        <v>66.104331970000004</v>
      </c>
      <c r="J76">
        <v>0.63916307699999997</v>
      </c>
      <c r="K76">
        <v>-0.16492654400000001</v>
      </c>
      <c r="L76">
        <v>0.63571166999999995</v>
      </c>
      <c r="M76">
        <v>1.9723167420000001</v>
      </c>
      <c r="N76">
        <v>1.0188544989999999</v>
      </c>
      <c r="O76">
        <v>1.38713932</v>
      </c>
      <c r="P76">
        <v>0.75258857000000001</v>
      </c>
      <c r="Q76">
        <v>0.29075586799999997</v>
      </c>
      <c r="R76">
        <v>8.9933059999999995E-2</v>
      </c>
      <c r="S76">
        <v>0.19360743499999999</v>
      </c>
      <c r="T76">
        <v>1.8069911000000001</v>
      </c>
    </row>
    <row r="77" spans="1:20" x14ac:dyDescent="0.25">
      <c r="A77" t="s">
        <v>109</v>
      </c>
      <c r="B77" t="s">
        <v>23</v>
      </c>
      <c r="C77">
        <v>5.5355000499999996</v>
      </c>
      <c r="D77">
        <v>5.1037240999999997E-2</v>
      </c>
      <c r="E77">
        <v>5.6355328560000002</v>
      </c>
      <c r="F77">
        <v>5.4354672429999997</v>
      </c>
      <c r="G77">
        <v>10.405702590000001</v>
      </c>
      <c r="H77">
        <v>0.82035660700000002</v>
      </c>
      <c r="I77">
        <v>73.702224729999998</v>
      </c>
      <c r="J77">
        <v>0.79529351000000004</v>
      </c>
      <c r="K77">
        <v>2.27159E-4</v>
      </c>
      <c r="L77">
        <v>0.62611567999999995</v>
      </c>
      <c r="M77">
        <v>1.9723167420000001</v>
      </c>
      <c r="N77">
        <v>1.21279943</v>
      </c>
      <c r="O77">
        <v>1.1830891370000001</v>
      </c>
      <c r="P77">
        <v>1.0261245969999999</v>
      </c>
      <c r="Q77">
        <v>0.47788572299999998</v>
      </c>
      <c r="R77">
        <v>0.199160054</v>
      </c>
      <c r="S77">
        <v>0.199802905</v>
      </c>
      <c r="T77">
        <v>1.2366876600000001</v>
      </c>
    </row>
    <row r="78" spans="1:20" x14ac:dyDescent="0.25">
      <c r="A78" t="s">
        <v>110</v>
      </c>
      <c r="B78" t="s">
        <v>23</v>
      </c>
      <c r="C78">
        <v>5.5149998660000001</v>
      </c>
      <c r="D78">
        <v>4.6931832999999999E-2</v>
      </c>
      <c r="E78">
        <v>5.6069860460000003</v>
      </c>
      <c r="F78">
        <v>5.4230136870000001</v>
      </c>
      <c r="G78">
        <v>10.132326129999999</v>
      </c>
      <c r="H78">
        <v>0.81438034800000003</v>
      </c>
      <c r="I78">
        <v>72.405258180000004</v>
      </c>
      <c r="J78">
        <v>0.54134511900000004</v>
      </c>
      <c r="K78">
        <v>-0.30090737299999998</v>
      </c>
      <c r="L78">
        <v>0.85993140899999998</v>
      </c>
      <c r="M78">
        <v>1.9723167420000001</v>
      </c>
      <c r="N78">
        <v>1.128070116</v>
      </c>
      <c r="O78">
        <v>1.1689735649999999</v>
      </c>
      <c r="P78">
        <v>0.97943174799999999</v>
      </c>
      <c r="Q78">
        <v>0.17351634799999999</v>
      </c>
      <c r="R78">
        <v>0</v>
      </c>
      <c r="S78">
        <v>4.8844352000000001E-2</v>
      </c>
      <c r="T78">
        <v>2.0161790850000001</v>
      </c>
    </row>
    <row r="79" spans="1:20" x14ac:dyDescent="0.25">
      <c r="A79" t="s">
        <v>111</v>
      </c>
      <c r="B79" t="s">
        <v>54</v>
      </c>
      <c r="C79">
        <v>5.5103998179999998</v>
      </c>
      <c r="D79">
        <v>4.6019029000000003E-2</v>
      </c>
      <c r="E79">
        <v>5.6005969049999997</v>
      </c>
      <c r="F79">
        <v>5.4202027319999999</v>
      </c>
      <c r="G79">
        <v>10.934671399999999</v>
      </c>
      <c r="H79">
        <v>0.84596908100000001</v>
      </c>
      <c r="I79">
        <v>76.77170563</v>
      </c>
      <c r="J79">
        <v>0.77983379399999997</v>
      </c>
      <c r="K79">
        <v>0.13497990400000001</v>
      </c>
      <c r="L79">
        <v>0.42060720899999998</v>
      </c>
      <c r="M79">
        <v>1.9723167420000001</v>
      </c>
      <c r="N79">
        <v>1.3767460579999999</v>
      </c>
      <c r="O79">
        <v>1.2435842749999999</v>
      </c>
      <c r="P79">
        <v>1.136630654</v>
      </c>
      <c r="Q79">
        <v>0.45935651700000002</v>
      </c>
      <c r="R79">
        <v>0.288280904</v>
      </c>
      <c r="S79">
        <v>0.33248543699999999</v>
      </c>
      <c r="T79">
        <v>0.67329311400000003</v>
      </c>
    </row>
    <row r="80" spans="1:20" x14ac:dyDescent="0.25">
      <c r="A80" t="s">
        <v>112</v>
      </c>
      <c r="B80" t="s">
        <v>47</v>
      </c>
      <c r="C80">
        <v>5.5047001839999998</v>
      </c>
      <c r="D80">
        <v>3.7783644999999998E-2</v>
      </c>
      <c r="E80">
        <v>5.5787563320000002</v>
      </c>
      <c r="F80">
        <v>5.4306440350000003</v>
      </c>
      <c r="G80">
        <v>10.070875170000001</v>
      </c>
      <c r="H80">
        <v>0.874623716</v>
      </c>
      <c r="I80">
        <v>70.214904790000006</v>
      </c>
      <c r="J80">
        <v>0.71483880300000002</v>
      </c>
      <c r="K80">
        <v>-0.12853832500000001</v>
      </c>
      <c r="L80">
        <v>0.91649526400000003</v>
      </c>
      <c r="M80">
        <v>1.9723167420000001</v>
      </c>
      <c r="N80">
        <v>1.1090242859999999</v>
      </c>
      <c r="O80">
        <v>1.3112648730000001</v>
      </c>
      <c r="P80">
        <v>0.90057557799999999</v>
      </c>
      <c r="Q80">
        <v>0.381456882</v>
      </c>
      <c r="R80">
        <v>0.113998979</v>
      </c>
      <c r="S80">
        <v>1.2325005999999999E-2</v>
      </c>
      <c r="T80">
        <v>1.6760292050000001</v>
      </c>
    </row>
    <row r="81" spans="1:20" x14ac:dyDescent="0.25">
      <c r="A81" t="s">
        <v>113</v>
      </c>
      <c r="B81" t="s">
        <v>40</v>
      </c>
      <c r="C81">
        <v>5.488800049</v>
      </c>
      <c r="D81">
        <v>6.0677203999999998E-2</v>
      </c>
      <c r="E81">
        <v>5.6077275279999999</v>
      </c>
      <c r="F81">
        <v>5.3698725700000001</v>
      </c>
      <c r="G81">
        <v>9.7898159029999992</v>
      </c>
      <c r="H81">
        <v>0.82594293399999996</v>
      </c>
      <c r="I81">
        <v>62.299999239999998</v>
      </c>
      <c r="J81">
        <v>0.77315700099999995</v>
      </c>
      <c r="K81">
        <v>-8.5054486999999998E-2</v>
      </c>
      <c r="L81">
        <v>0.66877913499999997</v>
      </c>
      <c r="M81">
        <v>1.9723167420000001</v>
      </c>
      <c r="N81">
        <v>1.021913767</v>
      </c>
      <c r="O81">
        <v>1.196283698</v>
      </c>
      <c r="P81">
        <v>0.61562663299999998</v>
      </c>
      <c r="Q81">
        <v>0.45135405699999998</v>
      </c>
      <c r="R81">
        <v>0.14275769899999999</v>
      </c>
      <c r="S81">
        <v>0.17225807900000001</v>
      </c>
      <c r="T81">
        <v>1.888563156</v>
      </c>
    </row>
    <row r="82" spans="1:20" x14ac:dyDescent="0.25">
      <c r="A82" t="s">
        <v>114</v>
      </c>
      <c r="B82" t="s">
        <v>54</v>
      </c>
      <c r="C82">
        <v>5.4562001230000003</v>
      </c>
      <c r="D82">
        <v>4.0313236000000002E-2</v>
      </c>
      <c r="E82">
        <v>5.5352139469999999</v>
      </c>
      <c r="F82">
        <v>5.3771862979999998</v>
      </c>
      <c r="G82">
        <v>9.4121866230000002</v>
      </c>
      <c r="H82">
        <v>0.93714249100000002</v>
      </c>
      <c r="I82">
        <v>62.304485319999998</v>
      </c>
      <c r="J82">
        <v>0.69335132799999999</v>
      </c>
      <c r="K82">
        <v>9.8093867000000001E-2</v>
      </c>
      <c r="L82">
        <v>0.863511205</v>
      </c>
      <c r="M82">
        <v>1.9723167420000001</v>
      </c>
      <c r="N82">
        <v>0.90487277499999996</v>
      </c>
      <c r="O82">
        <v>1.4589306120000001</v>
      </c>
      <c r="P82">
        <v>0.61578816199999997</v>
      </c>
      <c r="Q82">
        <v>0.35570311500000001</v>
      </c>
      <c r="R82">
        <v>0.26388573599999998</v>
      </c>
      <c r="S82">
        <v>4.6533126000000001E-2</v>
      </c>
      <c r="T82">
        <v>1.810527563</v>
      </c>
    </row>
    <row r="83" spans="1:20" x14ac:dyDescent="0.25">
      <c r="A83" t="s">
        <v>115</v>
      </c>
      <c r="B83" t="s">
        <v>61</v>
      </c>
      <c r="C83">
        <v>5.3843002320000002</v>
      </c>
      <c r="D83">
        <v>4.8802696E-2</v>
      </c>
      <c r="E83">
        <v>5.479953289</v>
      </c>
      <c r="F83">
        <v>5.2886471750000004</v>
      </c>
      <c r="G83">
        <v>10.26251888</v>
      </c>
      <c r="H83">
        <v>0.81650942599999998</v>
      </c>
      <c r="I83">
        <v>67.102157590000004</v>
      </c>
      <c r="J83">
        <v>0.89462685600000003</v>
      </c>
      <c r="K83">
        <v>0.11472679700000001</v>
      </c>
      <c r="L83">
        <v>0.83930230100000003</v>
      </c>
      <c r="M83">
        <v>1.9723167420000001</v>
      </c>
      <c r="N83">
        <v>1.168421626</v>
      </c>
      <c r="O83">
        <v>1.17400229</v>
      </c>
      <c r="P83">
        <v>0.78851187199999995</v>
      </c>
      <c r="Q83">
        <v>0.59694153100000003</v>
      </c>
      <c r="R83">
        <v>0.27488616100000002</v>
      </c>
      <c r="S83">
        <v>6.2163133000000002E-2</v>
      </c>
      <c r="T83">
        <v>1.319420815</v>
      </c>
    </row>
    <row r="84" spans="1:20" x14ac:dyDescent="0.25">
      <c r="A84" t="s">
        <v>116</v>
      </c>
      <c r="B84" t="s">
        <v>61</v>
      </c>
      <c r="C84">
        <v>5.3534998890000001</v>
      </c>
      <c r="D84">
        <v>3.3800761999999998E-2</v>
      </c>
      <c r="E84">
        <v>5.4197492599999997</v>
      </c>
      <c r="F84">
        <v>5.2872505189999996</v>
      </c>
      <c r="G84">
        <v>8.8095455170000001</v>
      </c>
      <c r="H84">
        <v>0.84998714900000005</v>
      </c>
      <c r="I84">
        <v>67.952735899999993</v>
      </c>
      <c r="J84">
        <v>0.93959295700000001</v>
      </c>
      <c r="K84">
        <v>-9.4533331999999998E-2</v>
      </c>
      <c r="L84">
        <v>0.79642122999999998</v>
      </c>
      <c r="M84">
        <v>1.9723167420000001</v>
      </c>
      <c r="N84">
        <v>0.71809238200000003</v>
      </c>
      <c r="O84">
        <v>1.253074765</v>
      </c>
      <c r="P84">
        <v>0.819133997</v>
      </c>
      <c r="Q84">
        <v>0.65083557400000003</v>
      </c>
      <c r="R84">
        <v>0.13648872100000001</v>
      </c>
      <c r="S84">
        <v>8.9848459000000006E-2</v>
      </c>
      <c r="T84">
        <v>1.685977936</v>
      </c>
    </row>
    <row r="85" spans="1:20" x14ac:dyDescent="0.25">
      <c r="A85" t="s">
        <v>117</v>
      </c>
      <c r="B85" t="s">
        <v>61</v>
      </c>
      <c r="C85">
        <v>5.2856001849999998</v>
      </c>
      <c r="D85">
        <v>4.7692380999999999E-2</v>
      </c>
      <c r="E85">
        <v>5.3790774350000001</v>
      </c>
      <c r="F85">
        <v>5.1921229359999996</v>
      </c>
      <c r="G85">
        <v>9.3697519299999996</v>
      </c>
      <c r="H85">
        <v>0.80837988900000002</v>
      </c>
      <c r="I85">
        <v>62.155849459999999</v>
      </c>
      <c r="J85">
        <v>0.87061440899999998</v>
      </c>
      <c r="K85">
        <v>0.51958650399999995</v>
      </c>
      <c r="L85">
        <v>0.87629640099999995</v>
      </c>
      <c r="M85">
        <v>1.9723167420000001</v>
      </c>
      <c r="N85">
        <v>0.89172071200000003</v>
      </c>
      <c r="O85">
        <v>1.1548008919999999</v>
      </c>
      <c r="P85">
        <v>0.61043703599999999</v>
      </c>
      <c r="Q85">
        <v>0.56816142800000002</v>
      </c>
      <c r="R85">
        <v>0.54264652700000005</v>
      </c>
      <c r="S85">
        <v>3.8278613000000003E-2</v>
      </c>
      <c r="T85">
        <v>1.479573488</v>
      </c>
    </row>
    <row r="86" spans="1:20" x14ac:dyDescent="0.25">
      <c r="A86" t="s">
        <v>118</v>
      </c>
      <c r="B86" t="s">
        <v>81</v>
      </c>
      <c r="C86">
        <v>5.2333002090000003</v>
      </c>
      <c r="D86">
        <v>7.3095515E-2</v>
      </c>
      <c r="E86">
        <v>5.3765673639999996</v>
      </c>
      <c r="F86">
        <v>5.0900330540000001</v>
      </c>
      <c r="G86">
        <v>8.2255611420000001</v>
      </c>
      <c r="H86">
        <v>0.65804868900000002</v>
      </c>
      <c r="I86">
        <v>49.503772740000002</v>
      </c>
      <c r="J86">
        <v>0.72790932699999999</v>
      </c>
      <c r="K86">
        <v>-4.3991155999999997E-2</v>
      </c>
      <c r="L86">
        <v>0.79077196100000002</v>
      </c>
      <c r="M86">
        <v>1.9723167420000001</v>
      </c>
      <c r="N86">
        <v>0.53709441400000002</v>
      </c>
      <c r="O86">
        <v>0.79972726100000002</v>
      </c>
      <c r="P86">
        <v>0.154942513</v>
      </c>
      <c r="Q86">
        <v>0.39712253199999997</v>
      </c>
      <c r="R86">
        <v>0.16991558700000001</v>
      </c>
      <c r="S86">
        <v>9.3495793999999993E-2</v>
      </c>
      <c r="T86">
        <v>3.0810225010000001</v>
      </c>
    </row>
    <row r="87" spans="1:20" x14ac:dyDescent="0.25">
      <c r="A87" t="s">
        <v>119</v>
      </c>
      <c r="B87" t="s">
        <v>81</v>
      </c>
      <c r="C87">
        <v>5.2160000799999997</v>
      </c>
      <c r="D87">
        <v>7.7759244000000005E-2</v>
      </c>
      <c r="E87">
        <v>5.3684082030000004</v>
      </c>
      <c r="F87">
        <v>5.0635919569999999</v>
      </c>
      <c r="G87">
        <v>7.6743197439999999</v>
      </c>
      <c r="H87">
        <v>0.46867114300000001</v>
      </c>
      <c r="I87">
        <v>54.312465670000002</v>
      </c>
      <c r="J87">
        <v>0.73518258299999995</v>
      </c>
      <c r="K87">
        <v>-3.537213E-3</v>
      </c>
      <c r="L87">
        <v>0.74053257699999997</v>
      </c>
      <c r="M87">
        <v>1.9723167420000001</v>
      </c>
      <c r="N87">
        <v>0.36624470399999998</v>
      </c>
      <c r="O87">
        <v>0.35242843600000001</v>
      </c>
      <c r="P87">
        <v>0.32806295200000002</v>
      </c>
      <c r="Q87">
        <v>0.40583988999999998</v>
      </c>
      <c r="R87">
        <v>0.19667042800000001</v>
      </c>
      <c r="S87">
        <v>0.125931874</v>
      </c>
      <c r="T87">
        <v>3.440809727</v>
      </c>
    </row>
    <row r="88" spans="1:20" x14ac:dyDescent="0.25">
      <c r="A88" t="s">
        <v>120</v>
      </c>
      <c r="B88" t="s">
        <v>99</v>
      </c>
      <c r="C88">
        <v>5.1975998880000001</v>
      </c>
      <c r="D88">
        <v>7.1985401000000004E-2</v>
      </c>
      <c r="E88">
        <v>5.3386912349999998</v>
      </c>
      <c r="F88">
        <v>5.0565085410000004</v>
      </c>
      <c r="G88">
        <v>9.5186328889999992</v>
      </c>
      <c r="H88">
        <v>0.91316092000000004</v>
      </c>
      <c r="I88">
        <v>70.599998470000003</v>
      </c>
      <c r="J88">
        <v>0.85396277899999995</v>
      </c>
      <c r="K88">
        <v>3.8085498000000002E-2</v>
      </c>
      <c r="L88">
        <v>0.82421106099999997</v>
      </c>
      <c r="M88">
        <v>1.9723167420000001</v>
      </c>
      <c r="N88">
        <v>0.93786430399999998</v>
      </c>
      <c r="O88">
        <v>1.4022876019999999</v>
      </c>
      <c r="P88">
        <v>0.91443955899999996</v>
      </c>
      <c r="Q88">
        <v>0.54820364700000002</v>
      </c>
      <c r="R88">
        <v>0.22419825199999999</v>
      </c>
      <c r="S88">
        <v>7.1906492000000002E-2</v>
      </c>
      <c r="T88">
        <v>1.098674774</v>
      </c>
    </row>
    <row r="89" spans="1:20" x14ac:dyDescent="0.25">
      <c r="A89" t="s">
        <v>121</v>
      </c>
      <c r="B89" t="s">
        <v>81</v>
      </c>
      <c r="C89">
        <v>5.1943998340000004</v>
      </c>
      <c r="D89">
        <v>7.7028967000000004E-2</v>
      </c>
      <c r="E89">
        <v>5.3453764919999998</v>
      </c>
      <c r="F89">
        <v>5.0434231760000001</v>
      </c>
      <c r="G89">
        <v>8.5369873050000002</v>
      </c>
      <c r="H89">
        <v>0.64022809300000005</v>
      </c>
      <c r="I89">
        <v>57.924480440000004</v>
      </c>
      <c r="J89">
        <v>0.71905851399999998</v>
      </c>
      <c r="K89">
        <v>-0.123674095</v>
      </c>
      <c r="L89">
        <v>0.75177907899999996</v>
      </c>
      <c r="M89">
        <v>1.9723167420000001</v>
      </c>
      <c r="N89">
        <v>0.63361674499999998</v>
      </c>
      <c r="O89">
        <v>0.757636011</v>
      </c>
      <c r="P89">
        <v>0.45810112400000003</v>
      </c>
      <c r="Q89">
        <v>0.38651439500000001</v>
      </c>
      <c r="R89">
        <v>0.11721601299999999</v>
      </c>
      <c r="S89">
        <v>0.118670784</v>
      </c>
      <c r="T89">
        <v>2.7226195340000001</v>
      </c>
    </row>
    <row r="90" spans="1:20" x14ac:dyDescent="0.25">
      <c r="A90" t="s">
        <v>122</v>
      </c>
      <c r="B90" t="s">
        <v>69</v>
      </c>
      <c r="C90">
        <v>5.1648001670000001</v>
      </c>
      <c r="D90">
        <v>3.4197241000000003E-2</v>
      </c>
      <c r="E90">
        <v>5.2318267819999997</v>
      </c>
      <c r="F90">
        <v>5.0977735519999996</v>
      </c>
      <c r="G90">
        <v>9.6877269740000003</v>
      </c>
      <c r="H90">
        <v>0.81930828099999997</v>
      </c>
      <c r="I90">
        <v>65.508399960000006</v>
      </c>
      <c r="J90">
        <v>0.78682410700000005</v>
      </c>
      <c r="K90">
        <v>-0.24025528099999999</v>
      </c>
      <c r="L90">
        <v>0.55253755999999998</v>
      </c>
      <c r="M90">
        <v>1.9723167420000001</v>
      </c>
      <c r="N90">
        <v>0.99027270099999998</v>
      </c>
      <c r="O90">
        <v>1.180613041</v>
      </c>
      <c r="P90">
        <v>0.731134057</v>
      </c>
      <c r="Q90">
        <v>0.46773472399999999</v>
      </c>
      <c r="R90">
        <v>4.0113214000000001E-2</v>
      </c>
      <c r="S90">
        <v>0.24730718099999999</v>
      </c>
      <c r="T90">
        <v>1.507632971</v>
      </c>
    </row>
    <row r="91" spans="1:20" x14ac:dyDescent="0.25">
      <c r="A91" t="s">
        <v>123</v>
      </c>
      <c r="B91" t="s">
        <v>47</v>
      </c>
      <c r="C91">
        <v>5.1598000529999997</v>
      </c>
      <c r="D91">
        <v>4.6761535E-2</v>
      </c>
      <c r="E91">
        <v>5.2514524460000001</v>
      </c>
      <c r="F91">
        <v>5.0681476590000001</v>
      </c>
      <c r="G91">
        <v>9.5105915070000009</v>
      </c>
      <c r="H91">
        <v>0.82039231099999999</v>
      </c>
      <c r="I91">
        <v>67.504425049999995</v>
      </c>
      <c r="J91">
        <v>0.73884093799999995</v>
      </c>
      <c r="K91">
        <v>-1.9877451000000001E-2</v>
      </c>
      <c r="L91">
        <v>0.89749050100000005</v>
      </c>
      <c r="M91">
        <v>1.9723167420000001</v>
      </c>
      <c r="N91">
        <v>0.93537199500000001</v>
      </c>
      <c r="O91">
        <v>1.1831735370000001</v>
      </c>
      <c r="P91">
        <v>0.80299413200000003</v>
      </c>
      <c r="Q91">
        <v>0.41022458699999997</v>
      </c>
      <c r="R91">
        <v>0.18586353999999999</v>
      </c>
      <c r="S91">
        <v>2.4595058999999999E-2</v>
      </c>
      <c r="T91">
        <v>1.6175949570000001</v>
      </c>
    </row>
    <row r="92" spans="1:20" x14ac:dyDescent="0.25">
      <c r="A92" t="s">
        <v>124</v>
      </c>
      <c r="B92" t="s">
        <v>81</v>
      </c>
      <c r="C92">
        <v>5.1479997629999996</v>
      </c>
      <c r="D92">
        <v>5.8634608999999997E-2</v>
      </c>
      <c r="E92">
        <v>5.2629237169999996</v>
      </c>
      <c r="F92">
        <v>5.0330758089999996</v>
      </c>
      <c r="G92">
        <v>8.3506450650000001</v>
      </c>
      <c r="H92">
        <v>0.72860109799999995</v>
      </c>
      <c r="I92">
        <v>57.203987120000001</v>
      </c>
      <c r="J92">
        <v>0.79479652599999995</v>
      </c>
      <c r="K92">
        <v>9.4170852999999999E-2</v>
      </c>
      <c r="L92">
        <v>0.84796476399999998</v>
      </c>
      <c r="M92">
        <v>1.9723167420000001</v>
      </c>
      <c r="N92">
        <v>0.57586246699999999</v>
      </c>
      <c r="O92">
        <v>0.96636796000000003</v>
      </c>
      <c r="P92">
        <v>0.432162255</v>
      </c>
      <c r="Q92">
        <v>0.47729006400000001</v>
      </c>
      <c r="R92">
        <v>0.261291206</v>
      </c>
      <c r="S92">
        <v>5.6570381000000003E-2</v>
      </c>
      <c r="T92">
        <v>2.3784372810000001</v>
      </c>
    </row>
    <row r="93" spans="1:20" x14ac:dyDescent="0.25">
      <c r="A93" t="s">
        <v>125</v>
      </c>
      <c r="B93" t="s">
        <v>99</v>
      </c>
      <c r="C93">
        <v>5.1371998789999997</v>
      </c>
      <c r="D93">
        <v>5.7692083999999998E-2</v>
      </c>
      <c r="E93">
        <v>5.2502765660000001</v>
      </c>
      <c r="F93">
        <v>5.0241231920000002</v>
      </c>
      <c r="G93">
        <v>7.9253573419999999</v>
      </c>
      <c r="H93">
        <v>0.785512447</v>
      </c>
      <c r="I93">
        <v>63.779178620000003</v>
      </c>
      <c r="J93">
        <v>0.79756504299999997</v>
      </c>
      <c r="K93">
        <v>0.15416882900000001</v>
      </c>
      <c r="L93">
        <v>0.73809915800000003</v>
      </c>
      <c r="M93">
        <v>1.9723167420000001</v>
      </c>
      <c r="N93">
        <v>0.44405037200000003</v>
      </c>
      <c r="O93">
        <v>1.100789309</v>
      </c>
      <c r="P93">
        <v>0.66887938999999996</v>
      </c>
      <c r="Q93">
        <v>0.48060825499999998</v>
      </c>
      <c r="R93">
        <v>0.30097180600000001</v>
      </c>
      <c r="S93">
        <v>0.127502963</v>
      </c>
      <c r="T93">
        <v>2.0143868920000001</v>
      </c>
    </row>
    <row r="94" spans="1:20" x14ac:dyDescent="0.25">
      <c r="A94" t="s">
        <v>126</v>
      </c>
      <c r="B94" t="s">
        <v>40</v>
      </c>
      <c r="C94">
        <v>5.1318001750000004</v>
      </c>
      <c r="D94">
        <v>3.9838459E-2</v>
      </c>
      <c r="E94">
        <v>5.2098836899999998</v>
      </c>
      <c r="F94">
        <v>5.0537166600000001</v>
      </c>
      <c r="G94">
        <v>10.129419329999999</v>
      </c>
      <c r="H94">
        <v>0.82631355500000003</v>
      </c>
      <c r="I94">
        <v>66.902816770000001</v>
      </c>
      <c r="J94">
        <v>0.60883045199999997</v>
      </c>
      <c r="K94">
        <v>-0.171046436</v>
      </c>
      <c r="L94">
        <v>0.748197377</v>
      </c>
      <c r="M94">
        <v>1.9723167420000001</v>
      </c>
      <c r="N94">
        <v>1.127169251</v>
      </c>
      <c r="O94">
        <v>1.197159171</v>
      </c>
      <c r="P94">
        <v>0.78133529400000001</v>
      </c>
      <c r="Q94">
        <v>0.25440076</v>
      </c>
      <c r="R94">
        <v>8.5885568999999995E-2</v>
      </c>
      <c r="S94">
        <v>0.120983243</v>
      </c>
      <c r="T94">
        <v>1.5648167129999999</v>
      </c>
    </row>
    <row r="95" spans="1:20" x14ac:dyDescent="0.25">
      <c r="A95" t="s">
        <v>127</v>
      </c>
      <c r="B95" t="s">
        <v>54</v>
      </c>
      <c r="C95">
        <v>5.123899937</v>
      </c>
      <c r="D95">
        <v>2.5901664000000001E-2</v>
      </c>
      <c r="E95">
        <v>5.1746673579999998</v>
      </c>
      <c r="F95">
        <v>5.0731325150000002</v>
      </c>
      <c r="G95">
        <v>9.6885681150000007</v>
      </c>
      <c r="H95">
        <v>0.79876059300000002</v>
      </c>
      <c r="I95">
        <v>69.289192200000002</v>
      </c>
      <c r="J95">
        <v>0.898517907</v>
      </c>
      <c r="K95">
        <v>-0.18142575</v>
      </c>
      <c r="L95">
        <v>0.75397110000000001</v>
      </c>
      <c r="M95">
        <v>1.9723167420000001</v>
      </c>
      <c r="N95">
        <v>0.990533412</v>
      </c>
      <c r="O95">
        <v>1.132080674</v>
      </c>
      <c r="P95">
        <v>0.86724853499999999</v>
      </c>
      <c r="Q95">
        <v>0.60160511699999997</v>
      </c>
      <c r="R95">
        <v>7.9021043999999999E-2</v>
      </c>
      <c r="S95">
        <v>0.117255554</v>
      </c>
      <c r="T95">
        <v>1.336181879</v>
      </c>
    </row>
    <row r="96" spans="1:20" x14ac:dyDescent="0.25">
      <c r="A96" t="s">
        <v>128</v>
      </c>
      <c r="B96" t="s">
        <v>69</v>
      </c>
      <c r="C96">
        <v>5.1191000940000002</v>
      </c>
      <c r="D96">
        <v>2.9379816999999999E-2</v>
      </c>
      <c r="E96">
        <v>5.1766843800000002</v>
      </c>
      <c r="F96">
        <v>5.0615158080000002</v>
      </c>
      <c r="G96">
        <v>9.7480325699999995</v>
      </c>
      <c r="H96">
        <v>0.95896619599999999</v>
      </c>
      <c r="I96">
        <v>62.21170807</v>
      </c>
      <c r="J96">
        <v>0.82645702399999998</v>
      </c>
      <c r="K96">
        <v>0.187671542</v>
      </c>
      <c r="L96">
        <v>0.88369184700000003</v>
      </c>
      <c r="M96">
        <v>1.9723167420000001</v>
      </c>
      <c r="N96">
        <v>1.0089635850000001</v>
      </c>
      <c r="O96">
        <v>1.5104769469999999</v>
      </c>
      <c r="P96">
        <v>0.61244803699999995</v>
      </c>
      <c r="Q96">
        <v>0.515236676</v>
      </c>
      <c r="R96">
        <v>0.32312932599999999</v>
      </c>
      <c r="S96">
        <v>3.3503890000000001E-2</v>
      </c>
      <c r="T96">
        <v>1.1153373719999999</v>
      </c>
    </row>
    <row r="97" spans="1:20" x14ac:dyDescent="0.25">
      <c r="A97" t="s">
        <v>129</v>
      </c>
      <c r="B97" t="s">
        <v>47</v>
      </c>
      <c r="C97">
        <v>5.1015000339999999</v>
      </c>
      <c r="D97">
        <v>4.4221169999999997E-2</v>
      </c>
      <c r="E97">
        <v>5.1881732940000003</v>
      </c>
      <c r="F97">
        <v>5.0148267750000004</v>
      </c>
      <c r="G97">
        <v>9.8693189619999995</v>
      </c>
      <c r="H97">
        <v>0.93784034299999997</v>
      </c>
      <c r="I97">
        <v>66.803977970000005</v>
      </c>
      <c r="J97">
        <v>0.74517816299999995</v>
      </c>
      <c r="K97">
        <v>-0.143908441</v>
      </c>
      <c r="L97">
        <v>0.93558514100000001</v>
      </c>
      <c r="M97">
        <v>1.9723167420000001</v>
      </c>
      <c r="N97">
        <v>1.046554685</v>
      </c>
      <c r="O97">
        <v>1.4605789179999999</v>
      </c>
      <c r="P97">
        <v>0.77777689699999997</v>
      </c>
      <c r="Q97">
        <v>0.41782006599999999</v>
      </c>
      <c r="R97">
        <v>0.10383371299999999</v>
      </c>
      <c r="S97">
        <v>0</v>
      </c>
      <c r="T97">
        <v>1.2949614519999999</v>
      </c>
    </row>
    <row r="98" spans="1:20" x14ac:dyDescent="0.25">
      <c r="A98" t="s">
        <v>130</v>
      </c>
      <c r="B98" t="s">
        <v>40</v>
      </c>
      <c r="C98">
        <v>5.0947999949999998</v>
      </c>
      <c r="D98">
        <v>5.5650449999999997E-2</v>
      </c>
      <c r="E98">
        <v>5.2038750650000001</v>
      </c>
      <c r="F98">
        <v>4.9857249259999996</v>
      </c>
      <c r="G98">
        <v>8.9403133389999994</v>
      </c>
      <c r="H98">
        <v>0.59262847900000004</v>
      </c>
      <c r="I98">
        <v>65.896240230000004</v>
      </c>
      <c r="J98">
        <v>0.77207243400000003</v>
      </c>
      <c r="K98">
        <v>-0.24037724699999999</v>
      </c>
      <c r="L98">
        <v>0.81572461100000004</v>
      </c>
      <c r="M98">
        <v>1.9723167420000001</v>
      </c>
      <c r="N98">
        <v>0.75862211000000002</v>
      </c>
      <c r="O98">
        <v>0.64520847800000003</v>
      </c>
      <c r="P98">
        <v>0.74509692199999999</v>
      </c>
      <c r="Q98">
        <v>0.45005413900000002</v>
      </c>
      <c r="R98">
        <v>4.0032551E-2</v>
      </c>
      <c r="S98">
        <v>7.7385603999999997E-2</v>
      </c>
      <c r="T98">
        <v>2.3784024719999999</v>
      </c>
    </row>
    <row r="99" spans="1:20" x14ac:dyDescent="0.25">
      <c r="A99" t="s">
        <v>131</v>
      </c>
      <c r="B99" t="s">
        <v>81</v>
      </c>
      <c r="C99">
        <v>5.0848999020000001</v>
      </c>
      <c r="D99">
        <v>6.7296072999999998E-2</v>
      </c>
      <c r="E99">
        <v>5.216800213</v>
      </c>
      <c r="F99">
        <v>4.9529995920000003</v>
      </c>
      <c r="G99">
        <v>8.1186475750000007</v>
      </c>
      <c r="H99">
        <v>0.70038640500000005</v>
      </c>
      <c r="I99">
        <v>52.704940800000003</v>
      </c>
      <c r="J99">
        <v>0.76305180800000005</v>
      </c>
      <c r="K99">
        <v>-1.4964500000000001E-3</v>
      </c>
      <c r="L99">
        <v>0.85133659800000006</v>
      </c>
      <c r="M99">
        <v>1.9723167420000001</v>
      </c>
      <c r="N99">
        <v>0.50395804600000005</v>
      </c>
      <c r="O99">
        <v>0.89972644999999996</v>
      </c>
      <c r="P99">
        <v>0.27018955300000003</v>
      </c>
      <c r="Q99">
        <v>0.43924248199999999</v>
      </c>
      <c r="R99">
        <v>0.198020101</v>
      </c>
      <c r="S99">
        <v>5.4393421999999997E-2</v>
      </c>
      <c r="T99">
        <v>2.719370842</v>
      </c>
    </row>
    <row r="100" spans="1:20" x14ac:dyDescent="0.25">
      <c r="A100" t="s">
        <v>132</v>
      </c>
      <c r="B100" t="s">
        <v>42</v>
      </c>
      <c r="C100">
        <v>5.0531997679999998</v>
      </c>
      <c r="D100">
        <v>6.4280509999999999E-2</v>
      </c>
      <c r="E100">
        <v>5.1791896819999996</v>
      </c>
      <c r="F100">
        <v>4.927209854</v>
      </c>
      <c r="G100">
        <v>8.9777936940000007</v>
      </c>
      <c r="H100">
        <v>0.89040815799999995</v>
      </c>
      <c r="I100">
        <v>66.505340579999995</v>
      </c>
      <c r="J100">
        <v>0.62327832000000005</v>
      </c>
      <c r="K100">
        <v>-0.169090509</v>
      </c>
      <c r="L100">
        <v>0.83703839800000002</v>
      </c>
      <c r="M100">
        <v>1.9723167420000001</v>
      </c>
      <c r="N100">
        <v>0.77023863800000003</v>
      </c>
      <c r="O100">
        <v>1.3485468629999999</v>
      </c>
      <c r="P100">
        <v>0.76702552999999996</v>
      </c>
      <c r="Q100">
        <v>0.27171722100000001</v>
      </c>
      <c r="R100">
        <v>8.7179153999999995E-2</v>
      </c>
      <c r="S100">
        <v>6.3624776999999993E-2</v>
      </c>
      <c r="T100">
        <v>1.74484086</v>
      </c>
    </row>
    <row r="101" spans="1:20" x14ac:dyDescent="0.25">
      <c r="A101" t="s">
        <v>133</v>
      </c>
      <c r="B101" t="s">
        <v>40</v>
      </c>
      <c r="C101">
        <v>5.0050997730000004</v>
      </c>
      <c r="D101">
        <v>4.4236008E-2</v>
      </c>
      <c r="E101">
        <v>5.0918021199999997</v>
      </c>
      <c r="F101">
        <v>4.9183974270000004</v>
      </c>
      <c r="G101">
        <v>9.5379648209999992</v>
      </c>
      <c r="H101">
        <v>0.80338513899999997</v>
      </c>
      <c r="I101">
        <v>65.905174259999995</v>
      </c>
      <c r="J101">
        <v>0.46661090900000002</v>
      </c>
      <c r="K101">
        <v>-0.121105164</v>
      </c>
      <c r="L101">
        <v>0.73548513699999996</v>
      </c>
      <c r="M101">
        <v>1.9723167420000001</v>
      </c>
      <c r="N101">
        <v>0.943856001</v>
      </c>
      <c r="O101">
        <v>1.143003583</v>
      </c>
      <c r="P101">
        <v>0.74541854900000004</v>
      </c>
      <c r="Q101">
        <v>8.3943798999999999E-2</v>
      </c>
      <c r="R101">
        <v>0.118915014</v>
      </c>
      <c r="S101">
        <v>0.12919065399999999</v>
      </c>
      <c r="T101">
        <v>1.8408117289999999</v>
      </c>
    </row>
    <row r="102" spans="1:20" x14ac:dyDescent="0.25">
      <c r="A102" t="s">
        <v>134</v>
      </c>
      <c r="B102" t="s">
        <v>81</v>
      </c>
      <c r="C102">
        <v>4.9808001519999996</v>
      </c>
      <c r="D102">
        <v>5.2769080000000003E-2</v>
      </c>
      <c r="E102">
        <v>5.0842275619999997</v>
      </c>
      <c r="F102">
        <v>4.8773727420000004</v>
      </c>
      <c r="G102">
        <v>8.1189823150000002</v>
      </c>
      <c r="H102">
        <v>0.72361600400000003</v>
      </c>
      <c r="I102">
        <v>59.59915161</v>
      </c>
      <c r="J102">
        <v>0.69059616300000004</v>
      </c>
      <c r="K102">
        <v>-5.2335154000000002E-2</v>
      </c>
      <c r="L102">
        <v>0.80878514099999999</v>
      </c>
      <c r="M102">
        <v>1.9723167420000001</v>
      </c>
      <c r="N102">
        <v>0.50406181800000005</v>
      </c>
      <c r="O102">
        <v>0.95459342000000003</v>
      </c>
      <c r="P102">
        <v>0.51839190700000004</v>
      </c>
      <c r="Q102">
        <v>0.35240089899999999</v>
      </c>
      <c r="R102">
        <v>0.164397135</v>
      </c>
      <c r="S102">
        <v>8.1865937E-2</v>
      </c>
      <c r="T102">
        <v>2.405123949</v>
      </c>
    </row>
    <row r="103" spans="1:20" x14ac:dyDescent="0.25">
      <c r="A103" t="s">
        <v>135</v>
      </c>
      <c r="B103" t="s">
        <v>81</v>
      </c>
      <c r="C103">
        <v>4.9492998119999996</v>
      </c>
      <c r="D103">
        <v>7.3042229E-2</v>
      </c>
      <c r="E103">
        <v>5.0924625399999996</v>
      </c>
      <c r="F103">
        <v>4.8061370849999996</v>
      </c>
      <c r="G103">
        <v>7.7509903910000002</v>
      </c>
      <c r="H103">
        <v>0.637573481</v>
      </c>
      <c r="I103">
        <v>54.467800140000001</v>
      </c>
      <c r="J103">
        <v>0.70684677399999996</v>
      </c>
      <c r="K103">
        <v>7.6328470999999995E-2</v>
      </c>
      <c r="L103">
        <v>0.76179444799999996</v>
      </c>
      <c r="M103">
        <v>1.9723167420000001</v>
      </c>
      <c r="N103">
        <v>0.39000773399999999</v>
      </c>
      <c r="O103">
        <v>0.75136596</v>
      </c>
      <c r="P103">
        <v>0.33365523800000002</v>
      </c>
      <c r="Q103">
        <v>0.37187805800000001</v>
      </c>
      <c r="R103">
        <v>0.24949084199999999</v>
      </c>
      <c r="S103">
        <v>0.112204559</v>
      </c>
      <c r="T103">
        <v>2.7407298089999999</v>
      </c>
    </row>
    <row r="104" spans="1:20" x14ac:dyDescent="0.25">
      <c r="A104" t="s">
        <v>136</v>
      </c>
      <c r="B104" t="s">
        <v>81</v>
      </c>
      <c r="C104">
        <v>4.9095997809999998</v>
      </c>
      <c r="D104">
        <v>7.7208281000000004E-2</v>
      </c>
      <c r="E104">
        <v>5.0609278680000003</v>
      </c>
      <c r="F104">
        <v>4.7582716940000003</v>
      </c>
      <c r="G104">
        <v>6.8421669009999997</v>
      </c>
      <c r="H104">
        <v>0.61743503799999999</v>
      </c>
      <c r="I104">
        <v>53.500095369999997</v>
      </c>
      <c r="J104">
        <v>0.75977212199999999</v>
      </c>
      <c r="K104">
        <v>1.3860816999999999E-2</v>
      </c>
      <c r="L104">
        <v>0.72253018599999996</v>
      </c>
      <c r="M104">
        <v>1.9723167420000001</v>
      </c>
      <c r="N104">
        <v>0.108330332</v>
      </c>
      <c r="O104">
        <v>0.70380014199999996</v>
      </c>
      <c r="P104">
        <v>0.29881635299999998</v>
      </c>
      <c r="Q104">
        <v>0.43531161499999999</v>
      </c>
      <c r="R104">
        <v>0.208176896</v>
      </c>
      <c r="S104">
        <v>0.137554765</v>
      </c>
      <c r="T104">
        <v>3.0176305769999998</v>
      </c>
    </row>
    <row r="105" spans="1:20" x14ac:dyDescent="0.25">
      <c r="A105" t="s">
        <v>137</v>
      </c>
      <c r="B105" t="s">
        <v>61</v>
      </c>
      <c r="C105">
        <v>4.8885998730000004</v>
      </c>
      <c r="D105">
        <v>4.0268615000000001E-2</v>
      </c>
      <c r="E105">
        <v>4.967526436</v>
      </c>
      <c r="F105">
        <v>4.8096733089999999</v>
      </c>
      <c r="G105">
        <v>8.7985801699999993</v>
      </c>
      <c r="H105">
        <v>0.73750221699999996</v>
      </c>
      <c r="I105">
        <v>58.70992279</v>
      </c>
      <c r="J105">
        <v>0.90721356900000005</v>
      </c>
      <c r="K105">
        <v>0.11137147999999999</v>
      </c>
      <c r="L105">
        <v>0.63467931700000002</v>
      </c>
      <c r="M105">
        <v>1.9723167420000001</v>
      </c>
      <c r="N105">
        <v>0.71469384400000002</v>
      </c>
      <c r="O105">
        <v>0.98739188899999997</v>
      </c>
      <c r="P105">
        <v>0.486378282</v>
      </c>
      <c r="Q105">
        <v>0.61202728699999998</v>
      </c>
      <c r="R105">
        <v>0.27266710999999999</v>
      </c>
      <c r="S105">
        <v>0.19427396399999999</v>
      </c>
      <c r="T105">
        <v>1.621152639</v>
      </c>
    </row>
    <row r="106" spans="1:20" x14ac:dyDescent="0.25">
      <c r="A106" t="s">
        <v>138</v>
      </c>
      <c r="B106" t="s">
        <v>47</v>
      </c>
      <c r="C106">
        <v>4.8826999659999997</v>
      </c>
      <c r="D106">
        <v>5.6115732000000002E-2</v>
      </c>
      <c r="E106">
        <v>4.9926867489999998</v>
      </c>
      <c r="F106">
        <v>4.7727131839999997</v>
      </c>
      <c r="G106">
        <v>9.4179306030000003</v>
      </c>
      <c r="H106">
        <v>0.67107045700000001</v>
      </c>
      <c r="I106">
        <v>68.70813751</v>
      </c>
      <c r="J106">
        <v>0.78199422399999996</v>
      </c>
      <c r="K106">
        <v>-4.2309488999999999E-2</v>
      </c>
      <c r="L106">
        <v>0.896303713</v>
      </c>
      <c r="M106">
        <v>1.9723167420000001</v>
      </c>
      <c r="N106">
        <v>0.90665304700000005</v>
      </c>
      <c r="O106">
        <v>0.83048391300000002</v>
      </c>
      <c r="P106">
        <v>0.84632962899999997</v>
      </c>
      <c r="Q106">
        <v>0.461945891</v>
      </c>
      <c r="R106">
        <v>0.171027765</v>
      </c>
      <c r="S106">
        <v>2.5361285000000001E-2</v>
      </c>
      <c r="T106">
        <v>1.6408970359999999</v>
      </c>
    </row>
    <row r="107" spans="1:20" x14ac:dyDescent="0.25">
      <c r="A107" t="s">
        <v>139</v>
      </c>
      <c r="B107" t="s">
        <v>61</v>
      </c>
      <c r="C107">
        <v>4.8484001159999996</v>
      </c>
      <c r="D107">
        <v>5.8006871000000002E-2</v>
      </c>
      <c r="E107">
        <v>4.9620933530000002</v>
      </c>
      <c r="F107">
        <v>4.734706879</v>
      </c>
      <c r="G107">
        <v>8.2498903269999992</v>
      </c>
      <c r="H107">
        <v>0.77308064700000001</v>
      </c>
      <c r="I107">
        <v>61.529968259999997</v>
      </c>
      <c r="J107">
        <v>0.95970463800000005</v>
      </c>
      <c r="K107">
        <v>5.1911179000000002E-2</v>
      </c>
      <c r="L107">
        <v>0.822769046</v>
      </c>
      <c r="M107">
        <v>1.9723167420000001</v>
      </c>
      <c r="N107">
        <v>0.54463493799999996</v>
      </c>
      <c r="O107">
        <v>1.0714260339999999</v>
      </c>
      <c r="P107">
        <v>0.58790433399999997</v>
      </c>
      <c r="Q107">
        <v>0.67494034800000002</v>
      </c>
      <c r="R107">
        <v>0.23334208100000001</v>
      </c>
      <c r="S107">
        <v>7.2837501999999998E-2</v>
      </c>
      <c r="T107">
        <v>1.663300037</v>
      </c>
    </row>
    <row r="108" spans="1:20" x14ac:dyDescent="0.25">
      <c r="A108" t="s">
        <v>140</v>
      </c>
      <c r="B108" t="s">
        <v>99</v>
      </c>
      <c r="C108">
        <v>4.8327999110000004</v>
      </c>
      <c r="D108">
        <v>4.0124193000000002E-2</v>
      </c>
      <c r="E108">
        <v>4.911443233</v>
      </c>
      <c r="F108">
        <v>4.75415659</v>
      </c>
      <c r="G108">
        <v>8.2870635989999997</v>
      </c>
      <c r="H108">
        <v>0.68729299300000002</v>
      </c>
      <c r="I108">
        <v>64.503067020000003</v>
      </c>
      <c r="J108">
        <v>0.90062498999999996</v>
      </c>
      <c r="K108">
        <v>-3.3664725999999999E-2</v>
      </c>
      <c r="L108">
        <v>0.66184353799999995</v>
      </c>
      <c r="M108">
        <v>1.9723167420000001</v>
      </c>
      <c r="N108">
        <v>0.556156278</v>
      </c>
      <c r="O108">
        <v>0.86880058100000002</v>
      </c>
      <c r="P108">
        <v>0.69494050699999999</v>
      </c>
      <c r="Q108">
        <v>0.60413056600000004</v>
      </c>
      <c r="R108">
        <v>0.17674511700000001</v>
      </c>
      <c r="S108">
        <v>0.176735908</v>
      </c>
      <c r="T108">
        <v>1.7552618980000001</v>
      </c>
    </row>
    <row r="109" spans="1:20" x14ac:dyDescent="0.25">
      <c r="A109" t="s">
        <v>141</v>
      </c>
      <c r="B109" t="s">
        <v>81</v>
      </c>
      <c r="C109">
        <v>4.8292999270000001</v>
      </c>
      <c r="D109">
        <v>6.0268242E-2</v>
      </c>
      <c r="E109">
        <v>4.9474258420000004</v>
      </c>
      <c r="F109">
        <v>4.7111740109999998</v>
      </c>
      <c r="G109">
        <v>9.6805372240000001</v>
      </c>
      <c r="H109">
        <v>0.78788685800000002</v>
      </c>
      <c r="I109">
        <v>59.715339659999998</v>
      </c>
      <c r="J109">
        <v>0.70482921600000004</v>
      </c>
      <c r="K109">
        <v>-0.22226162299999999</v>
      </c>
      <c r="L109">
        <v>0.84915095600000001</v>
      </c>
      <c r="M109">
        <v>1.9723167420000001</v>
      </c>
      <c r="N109">
        <v>0.98804438100000003</v>
      </c>
      <c r="O109">
        <v>1.1063975100000001</v>
      </c>
      <c r="P109">
        <v>0.52257484200000004</v>
      </c>
      <c r="Q109">
        <v>0.36945989699999998</v>
      </c>
      <c r="R109">
        <v>5.2013601999999999E-2</v>
      </c>
      <c r="S109">
        <v>5.5804539E-2</v>
      </c>
      <c r="T109">
        <v>1.735027552</v>
      </c>
    </row>
    <row r="110" spans="1:20" x14ac:dyDescent="0.25">
      <c r="A110" t="s">
        <v>142</v>
      </c>
      <c r="B110" t="s">
        <v>81</v>
      </c>
      <c r="C110">
        <v>4.8140997890000001</v>
      </c>
      <c r="D110">
        <v>6.0023591000000001E-2</v>
      </c>
      <c r="E110">
        <v>4.931746006</v>
      </c>
      <c r="F110">
        <v>4.6964535710000002</v>
      </c>
      <c r="G110">
        <v>9.4033708570000005</v>
      </c>
      <c r="H110">
        <v>0.85253226800000004</v>
      </c>
      <c r="I110">
        <v>56.506011960000002</v>
      </c>
      <c r="J110">
        <v>0.75933009399999996</v>
      </c>
      <c r="K110">
        <v>-0.109777324</v>
      </c>
      <c r="L110">
        <v>0.84342384299999995</v>
      </c>
      <c r="M110">
        <v>1.9723167420000001</v>
      </c>
      <c r="N110">
        <v>0.90214043899999996</v>
      </c>
      <c r="O110">
        <v>1.259086251</v>
      </c>
      <c r="P110">
        <v>0.407034069</v>
      </c>
      <c r="Q110">
        <v>0.43478181999999999</v>
      </c>
      <c r="R110">
        <v>0.12640684799999999</v>
      </c>
      <c r="S110">
        <v>5.9502140000000002E-2</v>
      </c>
      <c r="T110">
        <v>1.625117302</v>
      </c>
    </row>
    <row r="111" spans="1:20" x14ac:dyDescent="0.25">
      <c r="A111" t="s">
        <v>143</v>
      </c>
      <c r="B111" t="s">
        <v>40</v>
      </c>
      <c r="C111">
        <v>4.7848000529999997</v>
      </c>
      <c r="D111">
        <v>7.7791876999999995E-2</v>
      </c>
      <c r="E111">
        <v>4.9372720719999998</v>
      </c>
      <c r="F111">
        <v>4.6323280330000003</v>
      </c>
      <c r="G111">
        <v>9.6610956189999992</v>
      </c>
      <c r="H111">
        <v>0.74769496899999999</v>
      </c>
      <c r="I111">
        <v>59.90354919</v>
      </c>
      <c r="J111">
        <v>0.63318264499999999</v>
      </c>
      <c r="K111">
        <v>-6.9564760000000003E-2</v>
      </c>
      <c r="L111">
        <v>0.82226180999999998</v>
      </c>
      <c r="M111">
        <v>1.9723167420000001</v>
      </c>
      <c r="N111">
        <v>0.98201870899999999</v>
      </c>
      <c r="O111">
        <v>1.0114666219999999</v>
      </c>
      <c r="P111">
        <v>0.52935069800000001</v>
      </c>
      <c r="Q111">
        <v>0.28358805199999998</v>
      </c>
      <c r="R111">
        <v>0.15300206799999999</v>
      </c>
      <c r="S111">
        <v>7.3164991999999998E-2</v>
      </c>
      <c r="T111">
        <v>1.7521736619999999</v>
      </c>
    </row>
    <row r="112" spans="1:20" x14ac:dyDescent="0.25">
      <c r="A112" t="s">
        <v>144</v>
      </c>
      <c r="B112" t="s">
        <v>40</v>
      </c>
      <c r="C112">
        <v>4.7715001109999999</v>
      </c>
      <c r="D112">
        <v>4.3753985000000002E-2</v>
      </c>
      <c r="E112">
        <v>4.8572578430000002</v>
      </c>
      <c r="F112">
        <v>4.6857423779999996</v>
      </c>
      <c r="G112">
        <v>9.3617238999999994</v>
      </c>
      <c r="H112">
        <v>0.824338138</v>
      </c>
      <c r="I112">
        <v>67.106582639999999</v>
      </c>
      <c r="J112">
        <v>0.55135750800000005</v>
      </c>
      <c r="K112">
        <v>-6.1215270000000002E-2</v>
      </c>
      <c r="L112">
        <v>0.90225624999999998</v>
      </c>
      <c r="M112">
        <v>1.9723167420000001</v>
      </c>
      <c r="N112">
        <v>0.88923251599999997</v>
      </c>
      <c r="O112">
        <v>1.1924933200000001</v>
      </c>
      <c r="P112">
        <v>0.78867113600000005</v>
      </c>
      <c r="Q112">
        <v>0.18551666999999999</v>
      </c>
      <c r="R112">
        <v>0.15852414100000001</v>
      </c>
      <c r="S112">
        <v>2.1518147000000001E-2</v>
      </c>
      <c r="T112">
        <v>1.53554225</v>
      </c>
    </row>
    <row r="113" spans="1:20" x14ac:dyDescent="0.25">
      <c r="A113" t="s">
        <v>145</v>
      </c>
      <c r="B113" t="s">
        <v>81</v>
      </c>
      <c r="C113">
        <v>4.7687001230000003</v>
      </c>
      <c r="D113">
        <v>6.2067267000000002E-2</v>
      </c>
      <c r="E113">
        <v>4.8903517719999998</v>
      </c>
      <c r="F113">
        <v>4.6470484729999999</v>
      </c>
      <c r="G113">
        <v>7.46854496</v>
      </c>
      <c r="H113">
        <v>0.71294361399999995</v>
      </c>
      <c r="I113">
        <v>53.889453889999999</v>
      </c>
      <c r="J113">
        <v>0.66556358299999996</v>
      </c>
      <c r="K113">
        <v>-1.9080515999999999E-2</v>
      </c>
      <c r="L113">
        <v>0.73979502900000005</v>
      </c>
      <c r="M113">
        <v>1.9723167420000001</v>
      </c>
      <c r="N113">
        <v>0.30246764399999998</v>
      </c>
      <c r="O113">
        <v>0.92938589999999999</v>
      </c>
      <c r="P113">
        <v>0.31283387499999998</v>
      </c>
      <c r="Q113">
        <v>0.32239815599999999</v>
      </c>
      <c r="R113">
        <v>0.18639060900000001</v>
      </c>
      <c r="S113">
        <v>0.12640805499999999</v>
      </c>
      <c r="T113">
        <v>2.588826418</v>
      </c>
    </row>
    <row r="114" spans="1:20" x14ac:dyDescent="0.25">
      <c r="A114" t="s">
        <v>146</v>
      </c>
      <c r="B114" t="s">
        <v>81</v>
      </c>
      <c r="C114">
        <v>4.7505998610000004</v>
      </c>
      <c r="D114">
        <v>6.7163654000000003E-2</v>
      </c>
      <c r="E114">
        <v>4.8822407720000003</v>
      </c>
      <c r="F114">
        <v>4.6189589499999997</v>
      </c>
      <c r="G114">
        <v>7.3218145369999998</v>
      </c>
      <c r="H114">
        <v>0.69316869999999997</v>
      </c>
      <c r="I114">
        <v>55.012016299999999</v>
      </c>
      <c r="J114">
        <v>0.73316317799999997</v>
      </c>
      <c r="K114">
        <v>0.34319871699999999</v>
      </c>
      <c r="L114">
        <v>0.69071781600000004</v>
      </c>
      <c r="M114">
        <v>1.9723167420000001</v>
      </c>
      <c r="N114">
        <v>0.25699055199999998</v>
      </c>
      <c r="O114">
        <v>0.88267868800000004</v>
      </c>
      <c r="P114">
        <v>0.35324788099999999</v>
      </c>
      <c r="Q114">
        <v>0.40341952399999997</v>
      </c>
      <c r="R114">
        <v>0.42598968700000001</v>
      </c>
      <c r="S114">
        <v>0.15809379500000001</v>
      </c>
      <c r="T114">
        <v>2.2702164649999999</v>
      </c>
    </row>
    <row r="115" spans="1:20" x14ac:dyDescent="0.25">
      <c r="A115" t="s">
        <v>147</v>
      </c>
      <c r="B115" t="s">
        <v>81</v>
      </c>
      <c r="C115">
        <v>4.7293000220000003</v>
      </c>
      <c r="D115">
        <v>6.4362764000000003E-2</v>
      </c>
      <c r="E115">
        <v>4.8554511070000004</v>
      </c>
      <c r="F115">
        <v>4.6031489370000003</v>
      </c>
      <c r="G115">
        <v>7.6298522950000001</v>
      </c>
      <c r="H115">
        <v>0.73146897600000005</v>
      </c>
      <c r="I115">
        <v>51.726982120000002</v>
      </c>
      <c r="J115">
        <v>0.71156615000000001</v>
      </c>
      <c r="K115">
        <v>-4.4366926000000001E-2</v>
      </c>
      <c r="L115">
        <v>0.83932840799999997</v>
      </c>
      <c r="M115">
        <v>1.9723167420000001</v>
      </c>
      <c r="N115">
        <v>0.35246264900000002</v>
      </c>
      <c r="O115">
        <v>0.97314173000000004</v>
      </c>
      <c r="P115">
        <v>0.234981522</v>
      </c>
      <c r="Q115">
        <v>0.37753444899999999</v>
      </c>
      <c r="R115">
        <v>0.16966705000000001</v>
      </c>
      <c r="S115">
        <v>6.2146276E-2</v>
      </c>
      <c r="T115">
        <v>2.559335232</v>
      </c>
    </row>
    <row r="116" spans="1:20" x14ac:dyDescent="0.25">
      <c r="A116" t="s">
        <v>148</v>
      </c>
      <c r="B116" t="s">
        <v>81</v>
      </c>
      <c r="C116">
        <v>4.7241001130000004</v>
      </c>
      <c r="D116">
        <v>5.2116259999999998E-2</v>
      </c>
      <c r="E116">
        <v>4.8262481690000003</v>
      </c>
      <c r="F116">
        <v>4.6219520569999997</v>
      </c>
      <c r="G116">
        <v>8.5766248699999998</v>
      </c>
      <c r="H116">
        <v>0.73721689000000001</v>
      </c>
      <c r="I116">
        <v>49.861907960000003</v>
      </c>
      <c r="J116">
        <v>0.75957840700000001</v>
      </c>
      <c r="K116">
        <v>3.3745807000000003E-2</v>
      </c>
      <c r="L116">
        <v>0.86187434200000002</v>
      </c>
      <c r="M116">
        <v>1.9723167420000001</v>
      </c>
      <c r="N116">
        <v>0.64590185899999997</v>
      </c>
      <c r="O116">
        <v>0.98671793900000004</v>
      </c>
      <c r="P116">
        <v>0.16783593599999999</v>
      </c>
      <c r="Q116">
        <v>0.435079455</v>
      </c>
      <c r="R116">
        <v>0.22132812399999999</v>
      </c>
      <c r="S116">
        <v>4.7589935E-2</v>
      </c>
      <c r="T116">
        <v>2.2196354870000001</v>
      </c>
    </row>
    <row r="117" spans="1:20" x14ac:dyDescent="0.25">
      <c r="A117" t="s">
        <v>149</v>
      </c>
      <c r="B117" t="s">
        <v>69</v>
      </c>
      <c r="C117">
        <v>4.676799774</v>
      </c>
      <c r="D117">
        <v>5.8595356000000001E-2</v>
      </c>
      <c r="E117">
        <v>4.7916464809999999</v>
      </c>
      <c r="F117">
        <v>4.5619530680000002</v>
      </c>
      <c r="G117">
        <v>9.1004762649999993</v>
      </c>
      <c r="H117">
        <v>0.75747942899999998</v>
      </c>
      <c r="I117">
        <v>66.750656129999996</v>
      </c>
      <c r="J117">
        <v>0.71201783399999996</v>
      </c>
      <c r="K117">
        <v>-0.13877961</v>
      </c>
      <c r="L117">
        <v>0.77354478800000004</v>
      </c>
      <c r="M117">
        <v>1.9723167420000001</v>
      </c>
      <c r="N117">
        <v>0.80826240800000004</v>
      </c>
      <c r="O117">
        <v>1.0345768930000001</v>
      </c>
      <c r="P117">
        <v>0.77585727000000004</v>
      </c>
      <c r="Q117">
        <v>0.37807580800000001</v>
      </c>
      <c r="R117">
        <v>0.107225738</v>
      </c>
      <c r="S117">
        <v>0.104618184</v>
      </c>
      <c r="T117">
        <v>1.4681615830000001</v>
      </c>
    </row>
    <row r="118" spans="1:20" x14ac:dyDescent="0.25">
      <c r="A118" t="s">
        <v>150</v>
      </c>
      <c r="B118" t="s">
        <v>69</v>
      </c>
      <c r="C118">
        <v>4.6725997919999998</v>
      </c>
      <c r="D118">
        <v>4.3417413000000002E-2</v>
      </c>
      <c r="E118">
        <v>4.757698059</v>
      </c>
      <c r="F118">
        <v>4.5875015259999996</v>
      </c>
      <c r="G118">
        <v>9.2261009220000005</v>
      </c>
      <c r="H118">
        <v>0.62903302900000002</v>
      </c>
      <c r="I118">
        <v>64.495208739999995</v>
      </c>
      <c r="J118">
        <v>0.80164152399999999</v>
      </c>
      <c r="K118">
        <v>-0.22892037000000001</v>
      </c>
      <c r="L118">
        <v>0.66594469499999998</v>
      </c>
      <c r="M118">
        <v>1.9723167420000001</v>
      </c>
      <c r="N118">
        <v>0.84719806900000005</v>
      </c>
      <c r="O118">
        <v>0.73119389999999995</v>
      </c>
      <c r="P118">
        <v>0.69465762399999997</v>
      </c>
      <c r="Q118">
        <v>0.48549410700000001</v>
      </c>
      <c r="R118">
        <v>4.7609735E-2</v>
      </c>
      <c r="S118">
        <v>0.17408807600000001</v>
      </c>
      <c r="T118">
        <v>1.69239831</v>
      </c>
    </row>
    <row r="119" spans="1:20" x14ac:dyDescent="0.25">
      <c r="A119" t="s">
        <v>151</v>
      </c>
      <c r="B119" t="s">
        <v>40</v>
      </c>
      <c r="C119">
        <v>4.6723999980000004</v>
      </c>
      <c r="D119">
        <v>5.5878021E-2</v>
      </c>
      <c r="E119">
        <v>4.7819209100000002</v>
      </c>
      <c r="F119">
        <v>4.5628790859999997</v>
      </c>
      <c r="G119">
        <v>9.8137197490000005</v>
      </c>
      <c r="H119">
        <v>0.694689691</v>
      </c>
      <c r="I119">
        <v>66.006149289999996</v>
      </c>
      <c r="J119">
        <v>0.64787328200000005</v>
      </c>
      <c r="K119">
        <v>0.117891103</v>
      </c>
      <c r="L119">
        <v>0.71463596799999995</v>
      </c>
      <c r="M119">
        <v>1.9723167420000001</v>
      </c>
      <c r="N119">
        <v>1.0293225050000001</v>
      </c>
      <c r="O119">
        <v>0.88627117899999996</v>
      </c>
      <c r="P119">
        <v>0.74905383599999997</v>
      </c>
      <c r="Q119">
        <v>0.30119547200000002</v>
      </c>
      <c r="R119">
        <v>0.27697894000000001</v>
      </c>
      <c r="S119">
        <v>0.14265151300000001</v>
      </c>
      <c r="T119">
        <v>1.2869694229999999</v>
      </c>
    </row>
    <row r="120" spans="1:20" x14ac:dyDescent="0.25">
      <c r="A120" t="s">
        <v>152</v>
      </c>
      <c r="B120" t="s">
        <v>40</v>
      </c>
      <c r="C120">
        <v>4.6333999629999996</v>
      </c>
      <c r="D120">
        <v>5.8751218000000001E-2</v>
      </c>
      <c r="E120">
        <v>4.7485523220000001</v>
      </c>
      <c r="F120">
        <v>4.5182476039999999</v>
      </c>
      <c r="G120">
        <v>9.0259990689999992</v>
      </c>
      <c r="H120">
        <v>0.80216372000000002</v>
      </c>
      <c r="I120">
        <v>66.799751279999995</v>
      </c>
      <c r="J120">
        <v>0.75104778999999999</v>
      </c>
      <c r="K120">
        <v>-0.16256520199999999</v>
      </c>
      <c r="L120">
        <v>0.70034432400000002</v>
      </c>
      <c r="M120">
        <v>1.9723167420000001</v>
      </c>
      <c r="N120">
        <v>0.78517919800000002</v>
      </c>
      <c r="O120">
        <v>1.140118599</v>
      </c>
      <c r="P120">
        <v>0.77762472599999999</v>
      </c>
      <c r="Q120">
        <v>0.42485508300000002</v>
      </c>
      <c r="R120">
        <v>9.1494769000000004E-2</v>
      </c>
      <c r="S120">
        <v>0.15187862499999999</v>
      </c>
      <c r="T120">
        <v>1.262258053</v>
      </c>
    </row>
    <row r="121" spans="1:20" x14ac:dyDescent="0.25">
      <c r="A121" t="s">
        <v>153</v>
      </c>
      <c r="B121" t="s">
        <v>81</v>
      </c>
      <c r="C121">
        <v>4.6236000060000002</v>
      </c>
      <c r="D121">
        <v>7.9284087000000003E-2</v>
      </c>
      <c r="E121">
        <v>4.7789969440000002</v>
      </c>
      <c r="F121">
        <v>4.4682030680000002</v>
      </c>
      <c r="G121">
        <v>7.0693459509999999</v>
      </c>
      <c r="H121">
        <v>0.723874032</v>
      </c>
      <c r="I121">
        <v>54.205821989999997</v>
      </c>
      <c r="J121">
        <v>0.86445188500000003</v>
      </c>
      <c r="K121">
        <v>3.2375868000000002E-2</v>
      </c>
      <c r="L121">
        <v>0.68301910200000004</v>
      </c>
      <c r="M121">
        <v>1.9723167420000001</v>
      </c>
      <c r="N121">
        <v>0.17874136600000001</v>
      </c>
      <c r="O121">
        <v>0.95520287800000003</v>
      </c>
      <c r="P121">
        <v>0.32422363799999998</v>
      </c>
      <c r="Q121">
        <v>0.56077533999999996</v>
      </c>
      <c r="R121">
        <v>0.22042210400000001</v>
      </c>
      <c r="S121">
        <v>0.16306431599999999</v>
      </c>
      <c r="T121">
        <v>2.2212162019999999</v>
      </c>
    </row>
    <row r="122" spans="1:20" x14ac:dyDescent="0.25">
      <c r="A122" t="s">
        <v>154</v>
      </c>
      <c r="B122" t="s">
        <v>81</v>
      </c>
      <c r="C122">
        <v>4.5830001830000002</v>
      </c>
      <c r="D122">
        <v>6.7804984999999998E-2</v>
      </c>
      <c r="E122">
        <v>4.7158980369999997</v>
      </c>
      <c r="F122">
        <v>4.4501023289999999</v>
      </c>
      <c r="G122">
        <v>8.0297756200000006</v>
      </c>
      <c r="H122">
        <v>0.70265203700000001</v>
      </c>
      <c r="I122">
        <v>60.09693146</v>
      </c>
      <c r="J122">
        <v>0.829747558</v>
      </c>
      <c r="K122">
        <v>0.294681519</v>
      </c>
      <c r="L122">
        <v>0.83149915900000004</v>
      </c>
      <c r="M122">
        <v>1.9723167420000001</v>
      </c>
      <c r="N122">
        <v>0.47641339900000002</v>
      </c>
      <c r="O122">
        <v>0.90507775499999998</v>
      </c>
      <c r="P122">
        <v>0.53631275899999997</v>
      </c>
      <c r="Q122">
        <v>0.51918053600000003</v>
      </c>
      <c r="R122">
        <v>0.39390209300000001</v>
      </c>
      <c r="S122">
        <v>6.7201077999999997E-2</v>
      </c>
      <c r="T122">
        <v>1.684904575</v>
      </c>
    </row>
    <row r="123" spans="1:20" x14ac:dyDescent="0.25">
      <c r="A123" t="s">
        <v>155</v>
      </c>
      <c r="B123" t="s">
        <v>81</v>
      </c>
      <c r="C123">
        <v>4.5711002350000003</v>
      </c>
      <c r="D123">
        <v>6.0983475000000002E-2</v>
      </c>
      <c r="E123">
        <v>4.6906280520000001</v>
      </c>
      <c r="F123">
        <v>4.4515724179999996</v>
      </c>
      <c r="G123">
        <v>9.2031412120000002</v>
      </c>
      <c r="H123">
        <v>0.84688097200000001</v>
      </c>
      <c r="I123">
        <v>56.501487730000001</v>
      </c>
      <c r="J123">
        <v>0.76752096400000003</v>
      </c>
      <c r="K123">
        <v>-0.18530646000000001</v>
      </c>
      <c r="L123">
        <v>0.85144978800000004</v>
      </c>
      <c r="M123">
        <v>1.9723167420000001</v>
      </c>
      <c r="N123">
        <v>0.84008198999999995</v>
      </c>
      <c r="O123">
        <v>1.2457381489999999</v>
      </c>
      <c r="P123">
        <v>0.40687117</v>
      </c>
      <c r="Q123">
        <v>0.44459897300000001</v>
      </c>
      <c r="R123">
        <v>7.6454483000000004E-2</v>
      </c>
      <c r="S123">
        <v>5.4320343E-2</v>
      </c>
      <c r="T123">
        <v>1.5030331610000001</v>
      </c>
    </row>
    <row r="124" spans="1:20" x14ac:dyDescent="0.25">
      <c r="A124" t="s">
        <v>156</v>
      </c>
      <c r="B124" t="s">
        <v>69</v>
      </c>
      <c r="C124">
        <v>4.5606999400000001</v>
      </c>
      <c r="D124">
        <v>4.9683894999999999E-2</v>
      </c>
      <c r="E124">
        <v>4.6580805779999999</v>
      </c>
      <c r="F124">
        <v>4.4633193020000004</v>
      </c>
      <c r="G124">
        <v>9.0106906890000005</v>
      </c>
      <c r="H124">
        <v>0.87887936799999999</v>
      </c>
      <c r="I124">
        <v>64.606781010000006</v>
      </c>
      <c r="J124">
        <v>0.66308188400000001</v>
      </c>
      <c r="K124">
        <v>-3.0933705999999998E-2</v>
      </c>
      <c r="L124">
        <v>0.92063671400000002</v>
      </c>
      <c r="M124">
        <v>1.9723167420000001</v>
      </c>
      <c r="N124">
        <v>0.78043460799999997</v>
      </c>
      <c r="O124">
        <v>1.321316481</v>
      </c>
      <c r="P124">
        <v>0.69867438100000001</v>
      </c>
      <c r="Q124">
        <v>0.319423705</v>
      </c>
      <c r="R124">
        <v>0.17855131599999999</v>
      </c>
      <c r="S124">
        <v>9.6511600000000006E-3</v>
      </c>
      <c r="T124">
        <v>1.2526693339999999</v>
      </c>
    </row>
    <row r="125" spans="1:20" x14ac:dyDescent="0.25">
      <c r="A125" t="s">
        <v>157</v>
      </c>
      <c r="B125" t="s">
        <v>81</v>
      </c>
      <c r="C125">
        <v>4.5578999519999996</v>
      </c>
      <c r="D125">
        <v>8.1956356999999994E-2</v>
      </c>
      <c r="E125">
        <v>4.7185344699999998</v>
      </c>
      <c r="F125">
        <v>4.3972654340000004</v>
      </c>
      <c r="G125">
        <v>7.054380417</v>
      </c>
      <c r="H125">
        <v>0.70928055000000001</v>
      </c>
      <c r="I125">
        <v>56.096313479999999</v>
      </c>
      <c r="J125">
        <v>0.73526871199999999</v>
      </c>
      <c r="K125">
        <v>4.227322E-2</v>
      </c>
      <c r="L125">
        <v>0.85637593300000003</v>
      </c>
      <c r="M125">
        <v>1.9723167420000001</v>
      </c>
      <c r="N125">
        <v>0.174103007</v>
      </c>
      <c r="O125">
        <v>0.92073392899999995</v>
      </c>
      <c r="P125">
        <v>0.39228427399999999</v>
      </c>
      <c r="Q125">
        <v>0.405943096</v>
      </c>
      <c r="R125">
        <v>0.22696787099999999</v>
      </c>
      <c r="S125">
        <v>5.1139876000000001E-2</v>
      </c>
      <c r="T125">
        <v>2.386757851</v>
      </c>
    </row>
    <row r="126" spans="1:20" x14ac:dyDescent="0.25">
      <c r="A126" t="s">
        <v>158</v>
      </c>
      <c r="B126" t="s">
        <v>40</v>
      </c>
      <c r="C126">
        <v>4.5528001790000001</v>
      </c>
      <c r="D126">
        <v>5.5874817E-2</v>
      </c>
      <c r="E126">
        <v>4.6623148920000004</v>
      </c>
      <c r="F126">
        <v>4.4432854649999998</v>
      </c>
      <c r="G126">
        <v>8.3892230990000005</v>
      </c>
      <c r="H126">
        <v>0.82529592500000004</v>
      </c>
      <c r="I126">
        <v>62.25</v>
      </c>
      <c r="J126">
        <v>0.64579182899999998</v>
      </c>
      <c r="K126">
        <v>-0.16207909600000001</v>
      </c>
      <c r="L126">
        <v>0.82419997499999997</v>
      </c>
      <c r="M126">
        <v>1.9723167420000001</v>
      </c>
      <c r="N126">
        <v>0.587819219</v>
      </c>
      <c r="O126">
        <v>1.1947555540000001</v>
      </c>
      <c r="P126">
        <v>0.61382657299999999</v>
      </c>
      <c r="Q126">
        <v>0.29870075000000001</v>
      </c>
      <c r="R126">
        <v>9.1816260999999996E-2</v>
      </c>
      <c r="S126">
        <v>7.1913651999999995E-2</v>
      </c>
      <c r="T126">
        <v>1.6939857009999999</v>
      </c>
    </row>
    <row r="127" spans="1:20" x14ac:dyDescent="0.25">
      <c r="A127" t="s">
        <v>159</v>
      </c>
      <c r="B127" t="s">
        <v>81</v>
      </c>
      <c r="C127">
        <v>4.4320001600000003</v>
      </c>
      <c r="D127">
        <v>6.8495451999999998E-2</v>
      </c>
      <c r="E127">
        <v>4.5662512780000002</v>
      </c>
      <c r="F127">
        <v>4.2977490429999996</v>
      </c>
      <c r="G127">
        <v>7.5003895759999999</v>
      </c>
      <c r="H127">
        <v>0.76499462100000004</v>
      </c>
      <c r="I127">
        <v>55.708202360000001</v>
      </c>
      <c r="J127">
        <v>0.73171395100000003</v>
      </c>
      <c r="K127">
        <v>9.9487431000000001E-2</v>
      </c>
      <c r="L127">
        <v>0.83673781199999997</v>
      </c>
      <c r="M127">
        <v>1.9723167420000001</v>
      </c>
      <c r="N127">
        <v>0.31233742799999997</v>
      </c>
      <c r="O127">
        <v>1.052327394</v>
      </c>
      <c r="P127">
        <v>0.37831166399999999</v>
      </c>
      <c r="Q127">
        <v>0.40168255600000002</v>
      </c>
      <c r="R127">
        <v>0.26480737300000001</v>
      </c>
      <c r="S127">
        <v>6.3818842000000001E-2</v>
      </c>
      <c r="T127">
        <v>1.958671093</v>
      </c>
    </row>
    <row r="128" spans="1:20" x14ac:dyDescent="0.25">
      <c r="A128" t="s">
        <v>160</v>
      </c>
      <c r="B128" t="s">
        <v>81</v>
      </c>
      <c r="C128">
        <v>4.4226999280000001</v>
      </c>
      <c r="D128">
        <v>7.5231321000000004E-2</v>
      </c>
      <c r="E128">
        <v>4.5701532360000003</v>
      </c>
      <c r="F128">
        <v>4.2752466199999999</v>
      </c>
      <c r="G128">
        <v>7.467963696</v>
      </c>
      <c r="H128">
        <v>0.63238805499999995</v>
      </c>
      <c r="I128">
        <v>48.220539090000003</v>
      </c>
      <c r="J128">
        <v>0.58730524799999995</v>
      </c>
      <c r="K128">
        <v>1.7834718999999999E-2</v>
      </c>
      <c r="L128">
        <v>0.80276083899999995</v>
      </c>
      <c r="M128">
        <v>1.9723167420000001</v>
      </c>
      <c r="N128">
        <v>0.30228748900000002</v>
      </c>
      <c r="O128">
        <v>0.73911827799999996</v>
      </c>
      <c r="P128">
        <v>0.1087441</v>
      </c>
      <c r="Q128">
        <v>0.22860176900000001</v>
      </c>
      <c r="R128">
        <v>0.210805088</v>
      </c>
      <c r="S128">
        <v>8.5755408000000005E-2</v>
      </c>
      <c r="T128">
        <v>2.7474265099999999</v>
      </c>
    </row>
    <row r="129" spans="1:20" x14ac:dyDescent="0.25">
      <c r="A129" t="s">
        <v>161</v>
      </c>
      <c r="B129" t="s">
        <v>40</v>
      </c>
      <c r="C129">
        <v>4.3921999930000002</v>
      </c>
      <c r="D129">
        <v>4.9670532000000003E-2</v>
      </c>
      <c r="E129">
        <v>4.4895544049999998</v>
      </c>
      <c r="F129">
        <v>4.2948455809999997</v>
      </c>
      <c r="G129">
        <v>9.3149728780000007</v>
      </c>
      <c r="H129">
        <v>0.68871855699999995</v>
      </c>
      <c r="I129">
        <v>66.897857669999993</v>
      </c>
      <c r="J129">
        <v>0.59336155700000004</v>
      </c>
      <c r="K129">
        <v>-0.21641381100000001</v>
      </c>
      <c r="L129">
        <v>0.86759024900000004</v>
      </c>
      <c r="M129">
        <v>1.9723167420000001</v>
      </c>
      <c r="N129">
        <v>0.87474268700000002</v>
      </c>
      <c r="O129">
        <v>0.87216770600000004</v>
      </c>
      <c r="P129">
        <v>0.78115671900000005</v>
      </c>
      <c r="Q129">
        <v>0.235860556</v>
      </c>
      <c r="R129">
        <v>5.5881143000000001E-2</v>
      </c>
      <c r="S129">
        <v>4.3899572999999997E-2</v>
      </c>
      <c r="T129">
        <v>1.528496742</v>
      </c>
    </row>
    <row r="130" spans="1:20" x14ac:dyDescent="0.25">
      <c r="A130" t="s">
        <v>162</v>
      </c>
      <c r="B130" t="s">
        <v>81</v>
      </c>
      <c r="C130">
        <v>4.3745999339999999</v>
      </c>
      <c r="D130">
        <v>5.5093340999999997E-2</v>
      </c>
      <c r="E130">
        <v>4.4825830460000002</v>
      </c>
      <c r="F130">
        <v>4.2666168210000004</v>
      </c>
      <c r="G130">
        <v>8.2339191439999997</v>
      </c>
      <c r="H130">
        <v>0.79081922800000004</v>
      </c>
      <c r="I130">
        <v>57.01017761</v>
      </c>
      <c r="J130">
        <v>0.55152255299999997</v>
      </c>
      <c r="K130">
        <v>-0.106008142</v>
      </c>
      <c r="L130">
        <v>0.74622350900000001</v>
      </c>
      <c r="M130">
        <v>1.9723167420000001</v>
      </c>
      <c r="N130">
        <v>0.53968489200000003</v>
      </c>
      <c r="O130">
        <v>1.1133235690000001</v>
      </c>
      <c r="P130">
        <v>0.42518481600000002</v>
      </c>
      <c r="Q130">
        <v>0.18571448300000001</v>
      </c>
      <c r="R130">
        <v>0.128899664</v>
      </c>
      <c r="S130">
        <v>0.122257635</v>
      </c>
      <c r="T130">
        <v>1.85955739</v>
      </c>
    </row>
    <row r="131" spans="1:20" x14ac:dyDescent="0.25">
      <c r="A131" t="s">
        <v>163</v>
      </c>
      <c r="B131" t="s">
        <v>99</v>
      </c>
      <c r="C131">
        <v>4.3270001410000001</v>
      </c>
      <c r="D131">
        <v>5.3085525000000001E-2</v>
      </c>
      <c r="E131">
        <v>4.4310479159999998</v>
      </c>
      <c r="F131">
        <v>4.2229523660000003</v>
      </c>
      <c r="G131">
        <v>9.3899698259999997</v>
      </c>
      <c r="H131">
        <v>0.82537406700000004</v>
      </c>
      <c r="I131">
        <v>67.200065609999996</v>
      </c>
      <c r="J131">
        <v>0.83763366900000003</v>
      </c>
      <c r="K131">
        <v>8.1129618000000001E-2</v>
      </c>
      <c r="L131">
        <v>0.85900175599999995</v>
      </c>
      <c r="M131">
        <v>1.9723167420000001</v>
      </c>
      <c r="N131">
        <v>0.89798694800000001</v>
      </c>
      <c r="O131">
        <v>1.19494009</v>
      </c>
      <c r="P131">
        <v>0.79203671200000003</v>
      </c>
      <c r="Q131">
        <v>0.52863246200000003</v>
      </c>
      <c r="R131">
        <v>0.25266614599999998</v>
      </c>
      <c r="S131">
        <v>4.9444564000000003E-2</v>
      </c>
      <c r="T131">
        <v>0.61128854799999999</v>
      </c>
    </row>
    <row r="132" spans="1:20" x14ac:dyDescent="0.25">
      <c r="A132" t="s">
        <v>164</v>
      </c>
      <c r="B132" t="s">
        <v>81</v>
      </c>
      <c r="C132">
        <v>4.3109998699999998</v>
      </c>
      <c r="D132">
        <v>0.108998232</v>
      </c>
      <c r="E132">
        <v>4.5246362690000002</v>
      </c>
      <c r="F132">
        <v>4.0973634719999996</v>
      </c>
      <c r="G132">
        <v>6.6942563059999998</v>
      </c>
      <c r="H132">
        <v>0.67215901600000005</v>
      </c>
      <c r="I132">
        <v>52.900001529999997</v>
      </c>
      <c r="J132">
        <v>0.70079356400000004</v>
      </c>
      <c r="K132">
        <v>8.3637655000000005E-2</v>
      </c>
      <c r="L132">
        <v>0.80940359799999995</v>
      </c>
      <c r="M132">
        <v>1.9723167420000001</v>
      </c>
      <c r="N132">
        <v>6.2487467999999997E-2</v>
      </c>
      <c r="O132">
        <v>0.83305501900000001</v>
      </c>
      <c r="P132">
        <v>0.27721205399999999</v>
      </c>
      <c r="Q132">
        <v>0.36462297999999999</v>
      </c>
      <c r="R132">
        <v>0.254324883</v>
      </c>
      <c r="S132">
        <v>8.1466645000000004E-2</v>
      </c>
      <c r="T132">
        <v>2.4378643040000001</v>
      </c>
    </row>
    <row r="133" spans="1:20" x14ac:dyDescent="0.25">
      <c r="A133" t="s">
        <v>165</v>
      </c>
      <c r="B133" t="s">
        <v>81</v>
      </c>
      <c r="C133">
        <v>4.3081002240000004</v>
      </c>
      <c r="D133">
        <v>7.1451940000000005E-2</v>
      </c>
      <c r="E133">
        <v>4.4481458659999999</v>
      </c>
      <c r="F133">
        <v>4.1680545809999998</v>
      </c>
      <c r="G133">
        <v>9.1626739500000003</v>
      </c>
      <c r="H133">
        <v>0.77029019600000004</v>
      </c>
      <c r="I133">
        <v>51.188236240000002</v>
      </c>
      <c r="J133">
        <v>0.64682227400000003</v>
      </c>
      <c r="K133">
        <v>-0.19920141999999999</v>
      </c>
      <c r="L133">
        <v>0.70826333799999996</v>
      </c>
      <c r="M133">
        <v>1.9723167420000001</v>
      </c>
      <c r="N133">
        <v>0.82753974200000002</v>
      </c>
      <c r="O133">
        <v>1.064835191</v>
      </c>
      <c r="P133">
        <v>0.21558582800000001</v>
      </c>
      <c r="Q133">
        <v>0.29993578799999998</v>
      </c>
      <c r="R133">
        <v>6.7264832999999996E-2</v>
      </c>
      <c r="S133">
        <v>0.14676587299999999</v>
      </c>
      <c r="T133">
        <v>1.6862072939999999</v>
      </c>
    </row>
    <row r="134" spans="1:20" x14ac:dyDescent="0.25">
      <c r="A134" t="s">
        <v>166</v>
      </c>
      <c r="B134" t="s">
        <v>61</v>
      </c>
      <c r="C134">
        <v>4.308000088</v>
      </c>
      <c r="D134">
        <v>4.2949214999999999E-2</v>
      </c>
      <c r="E134">
        <v>4.392180443</v>
      </c>
      <c r="F134">
        <v>4.223819733</v>
      </c>
      <c r="G134">
        <v>8.6804819109999993</v>
      </c>
      <c r="H134">
        <v>0.78440701999999995</v>
      </c>
      <c r="I134">
        <v>58.961711880000003</v>
      </c>
      <c r="J134">
        <v>0.89507520200000001</v>
      </c>
      <c r="K134">
        <v>0.560663998</v>
      </c>
      <c r="L134">
        <v>0.64512431599999998</v>
      </c>
      <c r="M134">
        <v>1.9723167420000001</v>
      </c>
      <c r="N134">
        <v>0.67809092999999998</v>
      </c>
      <c r="O134">
        <v>1.098178267</v>
      </c>
      <c r="P134">
        <v>0.49544307599999998</v>
      </c>
      <c r="Q134">
        <v>0.59747886699999997</v>
      </c>
      <c r="R134">
        <v>0.56981372799999996</v>
      </c>
      <c r="S134">
        <v>0.18753035400000001</v>
      </c>
      <c r="T134">
        <v>0.68146252600000001</v>
      </c>
    </row>
    <row r="135" spans="1:20" x14ac:dyDescent="0.25">
      <c r="A135" t="s">
        <v>167</v>
      </c>
      <c r="B135" t="s">
        <v>81</v>
      </c>
      <c r="C135">
        <v>4.2885999679999998</v>
      </c>
      <c r="D135">
        <v>8.4340191999999994E-2</v>
      </c>
      <c r="E135">
        <v>4.4539065359999999</v>
      </c>
      <c r="F135">
        <v>4.1232933999999997</v>
      </c>
      <c r="G135">
        <v>7.8336300850000002</v>
      </c>
      <c r="H135">
        <v>0.62566244599999998</v>
      </c>
      <c r="I135">
        <v>57.349010470000003</v>
      </c>
      <c r="J135">
        <v>0.54761260700000003</v>
      </c>
      <c r="K135">
        <v>9.0008407999999998E-2</v>
      </c>
      <c r="L135">
        <v>0.780622602</v>
      </c>
      <c r="M135">
        <v>1.9723167420000001</v>
      </c>
      <c r="N135">
        <v>0.41562077400000003</v>
      </c>
      <c r="O135">
        <v>0.72323280599999995</v>
      </c>
      <c r="P135">
        <v>0.43738332400000002</v>
      </c>
      <c r="Q135">
        <v>0.18102823200000001</v>
      </c>
      <c r="R135">
        <v>0.25853827600000001</v>
      </c>
      <c r="S135">
        <v>0.10004853499999999</v>
      </c>
      <c r="T135">
        <v>2.1727690700000002</v>
      </c>
    </row>
    <row r="136" spans="1:20" x14ac:dyDescent="0.25">
      <c r="A136" t="s">
        <v>168</v>
      </c>
      <c r="B136" t="s">
        <v>81</v>
      </c>
      <c r="C136">
        <v>4.1872000690000002</v>
      </c>
      <c r="D136">
        <v>6.2506773000000002E-2</v>
      </c>
      <c r="E136">
        <v>4.3097133640000003</v>
      </c>
      <c r="F136">
        <v>4.0646867750000002</v>
      </c>
      <c r="G136">
        <v>7.3577113150000004</v>
      </c>
      <c r="H136">
        <v>0.551312625</v>
      </c>
      <c r="I136">
        <v>54.719898219999997</v>
      </c>
      <c r="J136">
        <v>0.64982861300000005</v>
      </c>
      <c r="K136">
        <v>2.6678750000000001E-3</v>
      </c>
      <c r="L136">
        <v>0.75773346399999997</v>
      </c>
      <c r="M136">
        <v>1.9723167420000001</v>
      </c>
      <c r="N136">
        <v>0.26811626599999999</v>
      </c>
      <c r="O136">
        <v>0.54762285899999996</v>
      </c>
      <c r="P136">
        <v>0.34273117800000003</v>
      </c>
      <c r="Q136">
        <v>0.30353903799999998</v>
      </c>
      <c r="R136">
        <v>0.20077425199999999</v>
      </c>
      <c r="S136">
        <v>0.11482645599999999</v>
      </c>
      <c r="T136">
        <v>2.4095952509999998</v>
      </c>
    </row>
    <row r="137" spans="1:20" x14ac:dyDescent="0.25">
      <c r="A137" t="s">
        <v>169</v>
      </c>
      <c r="B137" t="s">
        <v>81</v>
      </c>
      <c r="C137">
        <v>4.1862001419999997</v>
      </c>
      <c r="D137">
        <v>3.8915093999999997E-2</v>
      </c>
      <c r="E137">
        <v>4.2624735830000002</v>
      </c>
      <c r="F137">
        <v>4.109926701</v>
      </c>
      <c r="G137">
        <v>7.5093855859999996</v>
      </c>
      <c r="H137">
        <v>0.74330735199999998</v>
      </c>
      <c r="I137">
        <v>58.63959122</v>
      </c>
      <c r="J137">
        <v>0.74079519500000002</v>
      </c>
      <c r="K137">
        <v>4.3377331999999998E-2</v>
      </c>
      <c r="L137">
        <v>0.75369000399999997</v>
      </c>
      <c r="M137">
        <v>1.9723167420000001</v>
      </c>
      <c r="N137">
        <v>0.31512564399999998</v>
      </c>
      <c r="O137">
        <v>1.0011032820000001</v>
      </c>
      <c r="P137">
        <v>0.48384624700000001</v>
      </c>
      <c r="Q137">
        <v>0.41256686999999997</v>
      </c>
      <c r="R137">
        <v>0.22769810300000001</v>
      </c>
      <c r="S137">
        <v>0.117437035</v>
      </c>
      <c r="T137">
        <v>1.6284592149999999</v>
      </c>
    </row>
    <row r="138" spans="1:20" x14ac:dyDescent="0.25">
      <c r="A138" t="s">
        <v>170</v>
      </c>
      <c r="B138" t="s">
        <v>81</v>
      </c>
      <c r="C138">
        <v>4.165599823</v>
      </c>
      <c r="D138">
        <v>5.7542103999999997E-2</v>
      </c>
      <c r="E138">
        <v>4.2783823009999997</v>
      </c>
      <c r="F138">
        <v>4.0528173450000002</v>
      </c>
      <c r="G138">
        <v>7.2816858289999997</v>
      </c>
      <c r="H138">
        <v>0.66819590299999998</v>
      </c>
      <c r="I138">
        <v>59.105426790000003</v>
      </c>
      <c r="J138">
        <v>0.55757409300000005</v>
      </c>
      <c r="K138">
        <v>-1.1823639E-2</v>
      </c>
      <c r="L138">
        <v>0.81748563100000005</v>
      </c>
      <c r="M138">
        <v>1.9723167420000001</v>
      </c>
      <c r="N138">
        <v>0.24455320799999999</v>
      </c>
      <c r="O138">
        <v>0.82369434799999997</v>
      </c>
      <c r="P138">
        <v>0.50061702699999999</v>
      </c>
      <c r="Q138">
        <v>0.19296754899999999</v>
      </c>
      <c r="R138">
        <v>0.19119006399999999</v>
      </c>
      <c r="S138">
        <v>7.6248637999999994E-2</v>
      </c>
      <c r="T138">
        <v>2.136298418</v>
      </c>
    </row>
    <row r="139" spans="1:20" x14ac:dyDescent="0.25">
      <c r="A139" t="s">
        <v>171</v>
      </c>
      <c r="B139" t="s">
        <v>40</v>
      </c>
      <c r="C139">
        <v>4.151400089</v>
      </c>
      <c r="D139">
        <v>3.5979424000000003E-2</v>
      </c>
      <c r="E139">
        <v>4.2219195369999998</v>
      </c>
      <c r="F139">
        <v>4.0808806420000003</v>
      </c>
      <c r="G139">
        <v>9.3165416719999996</v>
      </c>
      <c r="H139">
        <v>0.73544782399999997</v>
      </c>
      <c r="I139">
        <v>61.780151369999999</v>
      </c>
      <c r="J139">
        <v>0.70835417499999997</v>
      </c>
      <c r="K139">
        <v>-0.196878314</v>
      </c>
      <c r="L139">
        <v>0.78772687900000005</v>
      </c>
      <c r="M139">
        <v>1.9723167420000001</v>
      </c>
      <c r="N139">
        <v>0.87522894100000004</v>
      </c>
      <c r="O139">
        <v>0.98253953500000002</v>
      </c>
      <c r="P139">
        <v>0.59691131099999994</v>
      </c>
      <c r="Q139">
        <v>0.37368473400000002</v>
      </c>
      <c r="R139">
        <v>6.8801254000000006E-2</v>
      </c>
      <c r="S139">
        <v>9.5461793000000003E-2</v>
      </c>
      <c r="T139">
        <v>1.158818245</v>
      </c>
    </row>
    <row r="140" spans="1:20" x14ac:dyDescent="0.25">
      <c r="A140" t="s">
        <v>172</v>
      </c>
      <c r="B140" t="s">
        <v>81</v>
      </c>
      <c r="C140">
        <v>3.9263999460000001</v>
      </c>
      <c r="D140">
        <v>6.1150788999999997E-2</v>
      </c>
      <c r="E140">
        <v>4.0462555890000003</v>
      </c>
      <c r="F140">
        <v>3.806544304</v>
      </c>
      <c r="G140">
        <v>7.2688031200000003</v>
      </c>
      <c r="H140">
        <v>0.63614201500000001</v>
      </c>
      <c r="I140">
        <v>50.865142820000003</v>
      </c>
      <c r="J140">
        <v>0.71531504400000001</v>
      </c>
      <c r="K140">
        <v>8.8660746999999998E-2</v>
      </c>
      <c r="L140">
        <v>0.86133068800000001</v>
      </c>
      <c r="M140">
        <v>1.9723167420000001</v>
      </c>
      <c r="N140">
        <v>0.24056038299999999</v>
      </c>
      <c r="O140">
        <v>0.74798494599999998</v>
      </c>
      <c r="P140">
        <v>0.20395396599999999</v>
      </c>
      <c r="Q140">
        <v>0.38202768599999998</v>
      </c>
      <c r="R140">
        <v>0.25764700800000001</v>
      </c>
      <c r="S140">
        <v>4.7940936000000003E-2</v>
      </c>
      <c r="T140">
        <v>2.0462718010000001</v>
      </c>
    </row>
    <row r="141" spans="1:20" x14ac:dyDescent="0.25">
      <c r="A141" t="s">
        <v>173</v>
      </c>
      <c r="B141" t="s">
        <v>81</v>
      </c>
      <c r="C141">
        <v>3.775300026</v>
      </c>
      <c r="D141">
        <v>0.107122384</v>
      </c>
      <c r="E141">
        <v>3.9852600100000002</v>
      </c>
      <c r="F141">
        <v>3.5653400419999999</v>
      </c>
      <c r="G141">
        <v>6.4926424029999996</v>
      </c>
      <c r="H141">
        <v>0.49032571899999999</v>
      </c>
      <c r="I141">
        <v>53.400001529999997</v>
      </c>
      <c r="J141">
        <v>0.62635022399999996</v>
      </c>
      <c r="K141">
        <v>-1.7551596999999999E-2</v>
      </c>
      <c r="L141">
        <v>0.60693454700000005</v>
      </c>
      <c r="M141">
        <v>1.9723167420000001</v>
      </c>
      <c r="N141">
        <v>0</v>
      </c>
      <c r="O141">
        <v>0.40357527100000001</v>
      </c>
      <c r="P141">
        <v>0.29521283500000001</v>
      </c>
      <c r="Q141">
        <v>0.275399059</v>
      </c>
      <c r="R141">
        <v>0.18740178599999999</v>
      </c>
      <c r="S141">
        <v>0.21218682799999999</v>
      </c>
      <c r="T141">
        <v>2.4015073779999998</v>
      </c>
    </row>
    <row r="142" spans="1:20" x14ac:dyDescent="0.25">
      <c r="A142" t="s">
        <v>174</v>
      </c>
      <c r="B142" t="s">
        <v>81</v>
      </c>
      <c r="C142">
        <v>3.7593998910000002</v>
      </c>
      <c r="D142">
        <v>6.0676689999999998E-2</v>
      </c>
      <c r="E142">
        <v>3.878326178</v>
      </c>
      <c r="F142">
        <v>3.6404736039999999</v>
      </c>
      <c r="G142">
        <v>8.2247200009999997</v>
      </c>
      <c r="H142">
        <v>0.69882446499999995</v>
      </c>
      <c r="I142">
        <v>55.299377440000001</v>
      </c>
      <c r="J142">
        <v>0.80650025599999997</v>
      </c>
      <c r="K142">
        <v>7.8037127999999997E-2</v>
      </c>
      <c r="L142">
        <v>0.80128967799999995</v>
      </c>
      <c r="M142">
        <v>1.9723167420000001</v>
      </c>
      <c r="N142">
        <v>0.53683376299999996</v>
      </c>
      <c r="O142">
        <v>0.89603728100000002</v>
      </c>
      <c r="P142">
        <v>0.36359333999999999</v>
      </c>
      <c r="Q142">
        <v>0.49131754</v>
      </c>
      <c r="R142">
        <v>0.25062090199999998</v>
      </c>
      <c r="S142">
        <v>8.6705238000000004E-2</v>
      </c>
      <c r="T142">
        <v>1.134339333</v>
      </c>
    </row>
    <row r="143" spans="1:20" x14ac:dyDescent="0.25">
      <c r="A143" t="s">
        <v>175</v>
      </c>
      <c r="B143" t="s">
        <v>42</v>
      </c>
      <c r="C143">
        <v>3.720799923</v>
      </c>
      <c r="D143">
        <v>0.101463005</v>
      </c>
      <c r="E143">
        <v>3.9196674819999999</v>
      </c>
      <c r="F143">
        <v>3.521932364</v>
      </c>
      <c r="G143">
        <v>7.4113292690000003</v>
      </c>
      <c r="H143">
        <v>0.593247831</v>
      </c>
      <c r="I143">
        <v>55.598625179999999</v>
      </c>
      <c r="J143">
        <v>0.53782516700000005</v>
      </c>
      <c r="K143">
        <v>0.40053456999999998</v>
      </c>
      <c r="L143">
        <v>0.68476724600000005</v>
      </c>
      <c r="M143">
        <v>1.9723167420000001</v>
      </c>
      <c r="N143">
        <v>0.28473442799999998</v>
      </c>
      <c r="O143">
        <v>0.64667135499999995</v>
      </c>
      <c r="P143">
        <v>0.37436672999999998</v>
      </c>
      <c r="Q143">
        <v>0.16929751600000001</v>
      </c>
      <c r="R143">
        <v>0.463909656</v>
      </c>
      <c r="S143">
        <v>0.161935672</v>
      </c>
      <c r="T143">
        <v>1.619916916</v>
      </c>
    </row>
    <row r="144" spans="1:20" x14ac:dyDescent="0.25">
      <c r="A144" t="s">
        <v>176</v>
      </c>
      <c r="B144" t="s">
        <v>81</v>
      </c>
      <c r="C144">
        <v>3.6528000829999998</v>
      </c>
      <c r="D144">
        <v>8.2120984999999994E-2</v>
      </c>
      <c r="E144">
        <v>3.8137571810000002</v>
      </c>
      <c r="F144">
        <v>3.4918429849999999</v>
      </c>
      <c r="G144">
        <v>7.9604883190000004</v>
      </c>
      <c r="H144">
        <v>0.78049570300000004</v>
      </c>
      <c r="I144">
        <v>48.003623959999999</v>
      </c>
      <c r="J144">
        <v>0.73812586099999999</v>
      </c>
      <c r="K144">
        <v>-0.145732045</v>
      </c>
      <c r="L144">
        <v>0.85739207299999998</v>
      </c>
      <c r="M144">
        <v>1.9723167420000001</v>
      </c>
      <c r="N144">
        <v>0.45493874000000001</v>
      </c>
      <c r="O144">
        <v>1.088940024</v>
      </c>
      <c r="P144">
        <v>0.100934811</v>
      </c>
      <c r="Q144">
        <v>0.40936753199999998</v>
      </c>
      <c r="R144">
        <v>0.10262764200000001</v>
      </c>
      <c r="S144">
        <v>5.0483822999999997E-2</v>
      </c>
      <c r="T144">
        <v>1.4455139640000001</v>
      </c>
    </row>
    <row r="145" spans="1:20" x14ac:dyDescent="0.25">
      <c r="A145" t="s">
        <v>177</v>
      </c>
      <c r="B145" t="s">
        <v>99</v>
      </c>
      <c r="C145">
        <v>3.573299885</v>
      </c>
      <c r="D145">
        <v>2.7702234999999999E-2</v>
      </c>
      <c r="E145">
        <v>3.6275963779999998</v>
      </c>
      <c r="F145">
        <v>3.519003391</v>
      </c>
      <c r="G145">
        <v>8.8498239519999995</v>
      </c>
      <c r="H145">
        <v>0.59220093500000004</v>
      </c>
      <c r="I145">
        <v>60.215187069999999</v>
      </c>
      <c r="J145">
        <v>0.88144487100000002</v>
      </c>
      <c r="K145">
        <v>5.7551606999999998E-2</v>
      </c>
      <c r="L145">
        <v>0.77204269199999997</v>
      </c>
      <c r="M145">
        <v>1.9723167420000001</v>
      </c>
      <c r="N145">
        <v>0.73057615799999998</v>
      </c>
      <c r="O145">
        <v>0.64419865600000004</v>
      </c>
      <c r="P145">
        <v>0.54057014000000003</v>
      </c>
      <c r="Q145">
        <v>0.58114224699999995</v>
      </c>
      <c r="R145">
        <v>0.237072483</v>
      </c>
      <c r="S145">
        <v>0.105587982</v>
      </c>
      <c r="T145">
        <v>0.73413085899999997</v>
      </c>
    </row>
    <row r="146" spans="1:20" x14ac:dyDescent="0.25">
      <c r="A146" t="s">
        <v>178</v>
      </c>
      <c r="B146" t="s">
        <v>81</v>
      </c>
      <c r="C146">
        <v>3.5380001069999998</v>
      </c>
      <c r="D146">
        <v>7.0260516999999995E-2</v>
      </c>
      <c r="E146">
        <v>3.6757106780000002</v>
      </c>
      <c r="F146">
        <v>3.4002895359999998</v>
      </c>
      <c r="G146">
        <v>7.0622262950000003</v>
      </c>
      <c r="H146">
        <v>0.54400730100000005</v>
      </c>
      <c r="I146">
        <v>57.592887879999999</v>
      </c>
      <c r="J146">
        <v>0.803223193</v>
      </c>
      <c r="K146">
        <v>2.1433279E-2</v>
      </c>
      <c r="L146">
        <v>0.731700778</v>
      </c>
      <c r="M146">
        <v>1.9723167420000001</v>
      </c>
      <c r="N146">
        <v>0.176534727</v>
      </c>
      <c r="O146">
        <v>0.53036808999999996</v>
      </c>
      <c r="P146">
        <v>0.44616329700000001</v>
      </c>
      <c r="Q146">
        <v>0.48738983299999999</v>
      </c>
      <c r="R146">
        <v>0.21318505700000001</v>
      </c>
      <c r="S146">
        <v>0.131633952</v>
      </c>
      <c r="T146">
        <v>1.5527182820000001</v>
      </c>
    </row>
    <row r="147" spans="1:20" x14ac:dyDescent="0.25">
      <c r="A147" t="s">
        <v>179</v>
      </c>
      <c r="B147" t="s">
        <v>40</v>
      </c>
      <c r="C147">
        <v>3.5274000170000002</v>
      </c>
      <c r="D147">
        <v>5.4158084000000002E-2</v>
      </c>
      <c r="E147">
        <v>3.633549929</v>
      </c>
      <c r="F147">
        <v>3.4212501049999999</v>
      </c>
      <c r="G147">
        <v>7.7596826549999998</v>
      </c>
      <c r="H147">
        <v>0.81798058699999998</v>
      </c>
      <c r="I147">
        <v>56.727283479999997</v>
      </c>
      <c r="J147">
        <v>0.59992027299999995</v>
      </c>
      <c r="K147">
        <v>-0.15773543700000001</v>
      </c>
      <c r="L147">
        <v>0.80028772400000003</v>
      </c>
      <c r="M147">
        <v>1.9723167420000001</v>
      </c>
      <c r="N147">
        <v>0.39270177499999998</v>
      </c>
      <c r="O147">
        <v>1.1774771209999999</v>
      </c>
      <c r="P147">
        <v>0.41500017</v>
      </c>
      <c r="Q147">
        <v>0.24372148499999999</v>
      </c>
      <c r="R147">
        <v>9.4689012000000003E-2</v>
      </c>
      <c r="S147">
        <v>8.7352127000000002E-2</v>
      </c>
      <c r="T147">
        <v>1.1164727210000001</v>
      </c>
    </row>
    <row r="148" spans="1:20" x14ac:dyDescent="0.25">
      <c r="A148" t="s">
        <v>180</v>
      </c>
      <c r="B148" t="s">
        <v>81</v>
      </c>
      <c r="C148">
        <v>3.4788999559999998</v>
      </c>
      <c r="D148">
        <v>6.0542691000000003E-2</v>
      </c>
      <c r="E148">
        <v>3.5975637439999999</v>
      </c>
      <c r="F148">
        <v>3.3602361680000001</v>
      </c>
      <c r="G148">
        <v>9.7112035750000008</v>
      </c>
      <c r="H148">
        <v>0.77912175699999997</v>
      </c>
      <c r="I148">
        <v>58.924453739999997</v>
      </c>
      <c r="J148">
        <v>0.821328104</v>
      </c>
      <c r="K148">
        <v>-0.250394493</v>
      </c>
      <c r="L148">
        <v>0.777930915</v>
      </c>
      <c r="M148">
        <v>1.9723167420000001</v>
      </c>
      <c r="N148">
        <v>0.99754899699999999</v>
      </c>
      <c r="O148">
        <v>1.08569479</v>
      </c>
      <c r="P148">
        <v>0.49410173299999999</v>
      </c>
      <c r="Q148">
        <v>0.50908940999999996</v>
      </c>
      <c r="R148">
        <v>3.3407487E-2</v>
      </c>
      <c r="S148">
        <v>0.101786368</v>
      </c>
      <c r="T148">
        <v>0.25724053400000002</v>
      </c>
    </row>
    <row r="149" spans="1:20" x14ac:dyDescent="0.25">
      <c r="A149" t="s">
        <v>181</v>
      </c>
      <c r="B149" t="s">
        <v>81</v>
      </c>
      <c r="C149">
        <v>3.4762001040000001</v>
      </c>
      <c r="D149">
        <v>6.3209749999999995E-2</v>
      </c>
      <c r="E149">
        <v>3.6000912189999998</v>
      </c>
      <c r="F149">
        <v>3.352308989</v>
      </c>
      <c r="G149">
        <v>7.9676651950000004</v>
      </c>
      <c r="H149">
        <v>0.68893319399999997</v>
      </c>
      <c r="I149">
        <v>57.49607468</v>
      </c>
      <c r="J149">
        <v>0.82153975999999995</v>
      </c>
      <c r="K149">
        <v>0.109668687</v>
      </c>
      <c r="L149">
        <v>0.61979943500000001</v>
      </c>
      <c r="M149">
        <v>1.9723167420000001</v>
      </c>
      <c r="N149">
        <v>0.457163125</v>
      </c>
      <c r="O149">
        <v>0.87267464400000005</v>
      </c>
      <c r="P149">
        <v>0.44267785500000001</v>
      </c>
      <c r="Q149">
        <v>0.50934308800000005</v>
      </c>
      <c r="R149">
        <v>0.27154091000000002</v>
      </c>
      <c r="S149">
        <v>0.203880861</v>
      </c>
      <c r="T149">
        <v>0.71896338500000001</v>
      </c>
    </row>
    <row r="150" spans="1:20" x14ac:dyDescent="0.25">
      <c r="A150" t="s">
        <v>182</v>
      </c>
      <c r="B150" t="s">
        <v>81</v>
      </c>
      <c r="C150">
        <v>3.4758999350000002</v>
      </c>
      <c r="D150">
        <v>0.11518295100000001</v>
      </c>
      <c r="E150">
        <v>3.701658487</v>
      </c>
      <c r="F150">
        <v>3.2501413819999998</v>
      </c>
      <c r="G150">
        <v>6.6251602170000004</v>
      </c>
      <c r="H150">
        <v>0.31945985599999999</v>
      </c>
      <c r="I150">
        <v>45.200000760000002</v>
      </c>
      <c r="J150">
        <v>0.640880644</v>
      </c>
      <c r="K150">
        <v>8.2410358000000003E-2</v>
      </c>
      <c r="L150">
        <v>0.89180666200000003</v>
      </c>
      <c r="M150">
        <v>1.9723167420000001</v>
      </c>
      <c r="N150">
        <v>4.1072082000000003E-2</v>
      </c>
      <c r="O150">
        <v>0</v>
      </c>
      <c r="P150">
        <v>0</v>
      </c>
      <c r="Q150">
        <v>0.29281446300000002</v>
      </c>
      <c r="R150">
        <v>0.25351321700000001</v>
      </c>
      <c r="S150">
        <v>2.8264718000000001E-2</v>
      </c>
      <c r="T150">
        <v>2.860197544</v>
      </c>
    </row>
    <row r="151" spans="1:20" x14ac:dyDescent="0.25">
      <c r="A151" t="s">
        <v>183</v>
      </c>
      <c r="B151" t="s">
        <v>81</v>
      </c>
      <c r="C151">
        <v>3.312299967</v>
      </c>
      <c r="D151">
        <v>5.2425209E-2</v>
      </c>
      <c r="E151">
        <v>3.4150533680000001</v>
      </c>
      <c r="F151">
        <v>3.2095465660000002</v>
      </c>
      <c r="G151">
        <v>7.6001043319999999</v>
      </c>
      <c r="H151">
        <v>0.54083543999999995</v>
      </c>
      <c r="I151">
        <v>61.098846440000003</v>
      </c>
      <c r="J151">
        <v>0.90058940600000004</v>
      </c>
      <c r="K151">
        <v>5.5483952000000003E-2</v>
      </c>
      <c r="L151">
        <v>0.183541179</v>
      </c>
      <c r="M151">
        <v>1.9723167420000001</v>
      </c>
      <c r="N151">
        <v>0.343242675</v>
      </c>
      <c r="O151">
        <v>0.522876322</v>
      </c>
      <c r="P151">
        <v>0.57238328500000002</v>
      </c>
      <c r="Q151">
        <v>0.60408788899999999</v>
      </c>
      <c r="R151">
        <v>0.235704988</v>
      </c>
      <c r="S151">
        <v>0.485542476</v>
      </c>
      <c r="T151">
        <v>0.54844498600000002</v>
      </c>
    </row>
    <row r="152" spans="1:20" x14ac:dyDescent="0.25">
      <c r="A152" t="s">
        <v>184</v>
      </c>
      <c r="B152" t="s">
        <v>81</v>
      </c>
      <c r="C152">
        <v>3.2992000579999998</v>
      </c>
      <c r="D152">
        <v>5.8674461999999997E-2</v>
      </c>
      <c r="E152">
        <v>3.4142019750000001</v>
      </c>
      <c r="F152">
        <v>3.184198141</v>
      </c>
      <c r="G152">
        <v>7.8657116890000003</v>
      </c>
      <c r="H152">
        <v>0.76309275600000004</v>
      </c>
      <c r="I152">
        <v>55.61725998</v>
      </c>
      <c r="J152">
        <v>0.71145790799999997</v>
      </c>
      <c r="K152">
        <v>-7.2063953E-2</v>
      </c>
      <c r="L152">
        <v>0.81023699000000005</v>
      </c>
      <c r="M152">
        <v>1.9723167420000001</v>
      </c>
      <c r="N152">
        <v>0.42556402100000001</v>
      </c>
      <c r="O152">
        <v>1.0478352310000001</v>
      </c>
      <c r="P152">
        <v>0.37503761099999999</v>
      </c>
      <c r="Q152">
        <v>0.37740472000000003</v>
      </c>
      <c r="R152">
        <v>0.151349187</v>
      </c>
      <c r="S152">
        <v>8.0928579E-2</v>
      </c>
      <c r="T152">
        <v>0.84103107499999996</v>
      </c>
    </row>
    <row r="153" spans="1:20" x14ac:dyDescent="0.25">
      <c r="A153" t="s">
        <v>185</v>
      </c>
      <c r="B153" t="s">
        <v>81</v>
      </c>
      <c r="C153">
        <v>2.8166000840000001</v>
      </c>
      <c r="D153">
        <v>0.10761040400000001</v>
      </c>
      <c r="E153">
        <v>3.0275163649999999</v>
      </c>
      <c r="F153">
        <v>2.6056838039999999</v>
      </c>
      <c r="G153">
        <v>7.4253597259999999</v>
      </c>
      <c r="H153">
        <v>0.55370712300000002</v>
      </c>
      <c r="I153">
        <v>51</v>
      </c>
      <c r="J153">
        <v>0.451313615</v>
      </c>
      <c r="K153">
        <v>1.6518548000000001E-2</v>
      </c>
      <c r="L153">
        <v>0.76341730399999996</v>
      </c>
      <c r="M153">
        <v>1.9723167420000001</v>
      </c>
      <c r="N153">
        <v>0.28908297399999999</v>
      </c>
      <c r="O153">
        <v>0.55327850599999995</v>
      </c>
      <c r="P153">
        <v>0.208809033</v>
      </c>
      <c r="Q153">
        <v>6.5609254000000006E-2</v>
      </c>
      <c r="R153">
        <v>0.209934607</v>
      </c>
      <c r="S153">
        <v>0.111156799</v>
      </c>
      <c r="T153">
        <v>1.378751278</v>
      </c>
    </row>
    <row r="154" spans="1:20" x14ac:dyDescent="0.25">
      <c r="A154" t="s">
        <v>186</v>
      </c>
      <c r="B154" t="s">
        <v>99</v>
      </c>
      <c r="C154">
        <v>2.5669000149999999</v>
      </c>
      <c r="D154">
        <v>3.1311426000000003E-2</v>
      </c>
      <c r="E154">
        <v>2.6282703879999998</v>
      </c>
      <c r="F154">
        <v>2.5055296419999999</v>
      </c>
      <c r="G154">
        <v>7.4628605840000004</v>
      </c>
      <c r="H154">
        <v>0.47036695499999998</v>
      </c>
      <c r="I154">
        <v>52.590000150000002</v>
      </c>
      <c r="J154">
        <v>0.39657300699999998</v>
      </c>
      <c r="K154">
        <v>-9.6429399999999998E-2</v>
      </c>
      <c r="L154">
        <v>0.933686554</v>
      </c>
      <c r="M154">
        <v>1.9723167420000001</v>
      </c>
      <c r="N154">
        <v>0.30070585</v>
      </c>
      <c r="O154">
        <v>0.35643383899999997</v>
      </c>
      <c r="P154">
        <v>0.26605153100000001</v>
      </c>
      <c r="Q154">
        <v>0</v>
      </c>
      <c r="R154">
        <v>0.13523471400000001</v>
      </c>
      <c r="S154">
        <v>1.2257850000000001E-3</v>
      </c>
      <c r="T154">
        <v>1.507235646</v>
      </c>
    </row>
  </sheetData>
  <dataValidations count="1">
    <dataValidation type="list" allowBlank="1" showInputMessage="1" showErrorMessage="1" promptTitle="Country" sqref="W2">
      <formula1>$A$2:$A$154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Happiness Data with excel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Aanuoluwapo Olateju</dc:creator>
  <cp:lastModifiedBy>Aanuoluwapo Olateju</cp:lastModifiedBy>
  <dcterms:created xsi:type="dcterms:W3CDTF">2022-04-04T18:38:11Z</dcterms:created>
  <dcterms:modified xsi:type="dcterms:W3CDTF">2022-04-04T18:52:11Z</dcterms:modified>
</cp:coreProperties>
</file>