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 activeTab="1"/>
  </bookViews>
  <sheets>
    <sheet name="Sheet1" sheetId="1" r:id="rId1"/>
    <sheet name="Legends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2" l="1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46" i="2"/>
  <c r="F46" i="2" s="1"/>
  <c r="D45" i="2"/>
  <c r="F45" i="2" s="1"/>
  <c r="D44" i="2"/>
  <c r="F44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34" i="2"/>
  <c r="F34" i="2" s="1"/>
  <c r="D33" i="2"/>
  <c r="F33" i="2" s="1"/>
  <c r="D32" i="2"/>
  <c r="F32" i="2" s="1"/>
  <c r="D31" i="2"/>
  <c r="F31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85" i="6" l="1"/>
  <c r="F85" i="6" s="1"/>
  <c r="D84" i="6"/>
  <c r="F84" i="6" s="1"/>
  <c r="D83" i="6"/>
  <c r="F83" i="6" s="1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1" i="6"/>
  <c r="F71" i="6" s="1"/>
  <c r="D70" i="6"/>
  <c r="F70" i="6" s="1"/>
  <c r="D68" i="6"/>
  <c r="F68" i="6" s="1"/>
  <c r="D67" i="6"/>
  <c r="F67" i="6" s="1"/>
  <c r="D66" i="6"/>
  <c r="F66" i="6" s="1"/>
  <c r="D65" i="6"/>
  <c r="F65" i="6" s="1"/>
  <c r="D64" i="6"/>
  <c r="F64" i="6" s="1"/>
  <c r="D63" i="6"/>
  <c r="F63" i="6" s="1"/>
  <c r="D62" i="6"/>
  <c r="F62" i="6" s="1"/>
  <c r="D61" i="6"/>
  <c r="F61" i="6" s="1"/>
  <c r="D60" i="6"/>
  <c r="F60" i="6" s="1"/>
  <c r="D59" i="6"/>
  <c r="F59" i="6" s="1"/>
  <c r="D57" i="6"/>
  <c r="F57" i="6" s="1"/>
  <c r="D56" i="6"/>
  <c r="F56" i="6" s="1"/>
  <c r="D55" i="6"/>
  <c r="F55" i="6" s="1"/>
  <c r="D54" i="6"/>
  <c r="F54" i="6" s="1"/>
  <c r="D53" i="6"/>
  <c r="F53" i="6" s="1"/>
  <c r="D51" i="6"/>
  <c r="F51" i="6" s="1"/>
  <c r="D50" i="6"/>
  <c r="F50" i="6" s="1"/>
  <c r="D49" i="6"/>
  <c r="F49" i="6" s="1"/>
  <c r="D48" i="6"/>
  <c r="F48" i="6" s="1"/>
  <c r="D47" i="6"/>
  <c r="F47" i="6" s="1"/>
  <c r="D46" i="6"/>
  <c r="F46" i="6" s="1"/>
  <c r="D45" i="6"/>
  <c r="F45" i="6" s="1"/>
  <c r="D43" i="6"/>
  <c r="F43" i="6" s="1"/>
  <c r="D42" i="6"/>
  <c r="F42" i="6" s="1"/>
  <c r="D41" i="6"/>
  <c r="F41" i="6" s="1"/>
  <c r="D40" i="6"/>
  <c r="F40" i="6" s="1"/>
  <c r="D38" i="6"/>
  <c r="F38" i="6" s="1"/>
  <c r="D37" i="6"/>
  <c r="F37" i="6" s="1"/>
  <c r="D36" i="6"/>
  <c r="F36" i="6" s="1"/>
  <c r="D35" i="6"/>
  <c r="F35" i="6" s="1"/>
  <c r="D33" i="6"/>
  <c r="F33" i="6" s="1"/>
  <c r="D32" i="6"/>
  <c r="F32" i="6" s="1"/>
  <c r="D31" i="6"/>
  <c r="F31" i="6" s="1"/>
  <c r="D30" i="6"/>
  <c r="F30" i="6" s="1"/>
  <c r="D29" i="6"/>
  <c r="F29" i="6" s="1"/>
  <c r="D28" i="6"/>
  <c r="F28" i="6" s="1"/>
  <c r="D26" i="6"/>
  <c r="F26" i="6" s="1"/>
  <c r="D25" i="6"/>
  <c r="F25" i="6" s="1"/>
  <c r="D24" i="6"/>
  <c r="F24" i="6" s="1"/>
  <c r="D23" i="6"/>
  <c r="F23" i="6" s="1"/>
  <c r="D22" i="6"/>
  <c r="F22" i="6" s="1"/>
  <c r="D21" i="6"/>
  <c r="F21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8" i="6"/>
  <c r="F8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D85" i="5"/>
  <c r="F85" i="5" s="1"/>
  <c r="D84" i="5"/>
  <c r="F84" i="5" s="1"/>
  <c r="D83" i="5"/>
  <c r="F83" i="5" s="1"/>
  <c r="D82" i="5"/>
  <c r="F82" i="5" s="1"/>
  <c r="D81" i="5"/>
  <c r="F81" i="5" s="1"/>
  <c r="D80" i="5"/>
  <c r="F80" i="5" s="1"/>
  <c r="D79" i="5"/>
  <c r="F79" i="5" s="1"/>
  <c r="D78" i="5"/>
  <c r="F78" i="5" s="1"/>
  <c r="D77" i="5"/>
  <c r="F77" i="5" s="1"/>
  <c r="D76" i="5"/>
  <c r="F76" i="5" s="1"/>
  <c r="D75" i="5"/>
  <c r="F75" i="5" s="1"/>
  <c r="D74" i="5"/>
  <c r="F74" i="5" s="1"/>
  <c r="D73" i="5"/>
  <c r="F73" i="5" s="1"/>
  <c r="D71" i="5"/>
  <c r="F71" i="5" s="1"/>
  <c r="D70" i="5"/>
  <c r="F70" i="5" s="1"/>
  <c r="D68" i="5"/>
  <c r="F68" i="5" s="1"/>
  <c r="D67" i="5"/>
  <c r="F67" i="5" s="1"/>
  <c r="D66" i="5"/>
  <c r="F66" i="5" s="1"/>
  <c r="D65" i="5"/>
  <c r="F65" i="5" s="1"/>
  <c r="D64" i="5"/>
  <c r="F64" i="5" s="1"/>
  <c r="D63" i="5"/>
  <c r="F63" i="5" s="1"/>
  <c r="D62" i="5"/>
  <c r="F62" i="5" s="1"/>
  <c r="D61" i="5"/>
  <c r="F61" i="5" s="1"/>
  <c r="D60" i="5"/>
  <c r="F60" i="5" s="1"/>
  <c r="D59" i="5"/>
  <c r="F59" i="5" s="1"/>
  <c r="D57" i="5"/>
  <c r="F57" i="5" s="1"/>
  <c r="D56" i="5"/>
  <c r="F56" i="5" s="1"/>
  <c r="D55" i="5"/>
  <c r="F55" i="5" s="1"/>
  <c r="D54" i="5"/>
  <c r="F54" i="5" s="1"/>
  <c r="D53" i="5"/>
  <c r="F53" i="5" s="1"/>
  <c r="D51" i="5"/>
  <c r="F51" i="5" s="1"/>
  <c r="D50" i="5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3" i="5"/>
  <c r="F43" i="5" s="1"/>
  <c r="D42" i="5"/>
  <c r="F42" i="5" s="1"/>
  <c r="D41" i="5"/>
  <c r="F41" i="5" s="1"/>
  <c r="D40" i="5"/>
  <c r="F40" i="5" s="1"/>
  <c r="D38" i="5"/>
  <c r="F38" i="5" s="1"/>
  <c r="D37" i="5"/>
  <c r="F37" i="5" s="1"/>
  <c r="D36" i="5"/>
  <c r="F36" i="5" s="1"/>
  <c r="D35" i="5"/>
  <c r="F35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85" i="4"/>
  <c r="F85" i="4" s="1"/>
  <c r="D84" i="4"/>
  <c r="F84" i="4" s="1"/>
  <c r="D83" i="4"/>
  <c r="F83" i="4" s="1"/>
  <c r="D82" i="4"/>
  <c r="F82" i="4" s="1"/>
  <c r="D81" i="4"/>
  <c r="F81" i="4" s="1"/>
  <c r="D80" i="4"/>
  <c r="F80" i="4" s="1"/>
  <c r="D79" i="4"/>
  <c r="F79" i="4" s="1"/>
  <c r="D78" i="4"/>
  <c r="F78" i="4" s="1"/>
  <c r="D77" i="4"/>
  <c r="F77" i="4" s="1"/>
  <c r="D76" i="4"/>
  <c r="F76" i="4" s="1"/>
  <c r="D75" i="4"/>
  <c r="F75" i="4" s="1"/>
  <c r="D74" i="4"/>
  <c r="F74" i="4" s="1"/>
  <c r="D73" i="4"/>
  <c r="F73" i="4" s="1"/>
  <c r="D71" i="4"/>
  <c r="F71" i="4" s="1"/>
  <c r="D70" i="4"/>
  <c r="F70" i="4" s="1"/>
  <c r="D68" i="4"/>
  <c r="F68" i="4" s="1"/>
  <c r="D67" i="4"/>
  <c r="F67" i="4" s="1"/>
  <c r="D66" i="4"/>
  <c r="F66" i="4" s="1"/>
  <c r="D65" i="4"/>
  <c r="F65" i="4" s="1"/>
  <c r="D64" i="4"/>
  <c r="F64" i="4" s="1"/>
  <c r="D63" i="4"/>
  <c r="F63" i="4" s="1"/>
  <c r="D62" i="4"/>
  <c r="F62" i="4" s="1"/>
  <c r="D61" i="4"/>
  <c r="F61" i="4" s="1"/>
  <c r="D60" i="4"/>
  <c r="F60" i="4" s="1"/>
  <c r="D59" i="4"/>
  <c r="F59" i="4" s="1"/>
  <c r="D57" i="4"/>
  <c r="F57" i="4" s="1"/>
  <c r="F56" i="4"/>
  <c r="D56" i="4"/>
  <c r="D55" i="4"/>
  <c r="F55" i="4" s="1"/>
  <c r="F54" i="4"/>
  <c r="D54" i="4"/>
  <c r="D53" i="4"/>
  <c r="F53" i="4" s="1"/>
  <c r="F51" i="4"/>
  <c r="D51" i="4"/>
  <c r="D50" i="4"/>
  <c r="F50" i="4" s="1"/>
  <c r="F49" i="4"/>
  <c r="D49" i="4"/>
  <c r="D48" i="4"/>
  <c r="F48" i="4" s="1"/>
  <c r="F47" i="4"/>
  <c r="D47" i="4"/>
  <c r="D46" i="4"/>
  <c r="F46" i="4" s="1"/>
  <c r="F45" i="4"/>
  <c r="D45" i="4"/>
  <c r="D43" i="4"/>
  <c r="F43" i="4" s="1"/>
  <c r="F42" i="4"/>
  <c r="D42" i="4"/>
  <c r="D41" i="4"/>
  <c r="F41" i="4" s="1"/>
  <c r="F40" i="4"/>
  <c r="D40" i="4"/>
  <c r="D38" i="4"/>
  <c r="F38" i="4" s="1"/>
  <c r="F37" i="4"/>
  <c r="D37" i="4"/>
  <c r="D36" i="4"/>
  <c r="F36" i="4" s="1"/>
  <c r="F35" i="4"/>
  <c r="D35" i="4"/>
  <c r="D33" i="4"/>
  <c r="F33" i="4" s="1"/>
  <c r="F32" i="4"/>
  <c r="D32" i="4"/>
  <c r="D31" i="4"/>
  <c r="F31" i="4" s="1"/>
  <c r="F30" i="4"/>
  <c r="D30" i="4"/>
  <c r="D29" i="4"/>
  <c r="F29" i="4" s="1"/>
  <c r="F28" i="4"/>
  <c r="D28" i="4"/>
  <c r="D26" i="4"/>
  <c r="F26" i="4" s="1"/>
  <c r="F25" i="4"/>
  <c r="D25" i="4"/>
  <c r="D24" i="4"/>
  <c r="F24" i="4" s="1"/>
  <c r="F23" i="4"/>
  <c r="D23" i="4"/>
  <c r="D22" i="4"/>
  <c r="F22" i="4" s="1"/>
  <c r="F21" i="4"/>
  <c r="D21" i="4"/>
  <c r="D18" i="4"/>
  <c r="F18" i="4" s="1"/>
  <c r="F17" i="4"/>
  <c r="D17" i="4"/>
  <c r="D16" i="4"/>
  <c r="F16" i="4" s="1"/>
  <c r="F15" i="4"/>
  <c r="D15" i="4"/>
  <c r="D14" i="4"/>
  <c r="F14" i="4" s="1"/>
  <c r="F13" i="4"/>
  <c r="D13" i="4"/>
  <c r="D12" i="4"/>
  <c r="F12" i="4" s="1"/>
  <c r="F11" i="4"/>
  <c r="D11" i="4"/>
  <c r="D10" i="4"/>
  <c r="F10" i="4" s="1"/>
  <c r="F8" i="4"/>
  <c r="D8" i="4"/>
  <c r="D7" i="4"/>
  <c r="F7" i="4" s="1"/>
  <c r="F6" i="4"/>
  <c r="D6" i="4"/>
  <c r="D5" i="4"/>
  <c r="F5" i="4" s="1"/>
  <c r="F4" i="4"/>
  <c r="D4" i="4"/>
  <c r="D3" i="4"/>
  <c r="F3" i="4" s="1"/>
  <c r="F2" i="4"/>
  <c r="D2" i="4"/>
  <c r="D85" i="3"/>
  <c r="F85" i="3" s="1"/>
  <c r="D84" i="3"/>
  <c r="F84" i="3" s="1"/>
  <c r="D83" i="3"/>
  <c r="F83" i="3" s="1"/>
  <c r="D82" i="3"/>
  <c r="F82" i="3" s="1"/>
  <c r="D81" i="3"/>
  <c r="F81" i="3" s="1"/>
  <c r="D80" i="3"/>
  <c r="F80" i="3" s="1"/>
  <c r="D79" i="3"/>
  <c r="F79" i="3" s="1"/>
  <c r="D78" i="3"/>
  <c r="F78" i="3" s="1"/>
  <c r="D77" i="3"/>
  <c r="F77" i="3" s="1"/>
  <c r="D76" i="3"/>
  <c r="F76" i="3" s="1"/>
  <c r="D75" i="3"/>
  <c r="F75" i="3" s="1"/>
  <c r="D74" i="3"/>
  <c r="F74" i="3" s="1"/>
  <c r="D73" i="3"/>
  <c r="F73" i="3" s="1"/>
  <c r="D71" i="3"/>
  <c r="F71" i="3" s="1"/>
  <c r="D70" i="3"/>
  <c r="F70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F61" i="3"/>
  <c r="D61" i="3"/>
  <c r="D60" i="3"/>
  <c r="F60" i="3" s="1"/>
  <c r="F59" i="3"/>
  <c r="D59" i="3"/>
  <c r="D57" i="3"/>
  <c r="F57" i="3" s="1"/>
  <c r="F56" i="3"/>
  <c r="D56" i="3"/>
  <c r="D55" i="3"/>
  <c r="F55" i="3" s="1"/>
  <c r="F54" i="3"/>
  <c r="D54" i="3"/>
  <c r="D53" i="3"/>
  <c r="F53" i="3" s="1"/>
  <c r="F51" i="3"/>
  <c r="D51" i="3"/>
  <c r="D50" i="3"/>
  <c r="F50" i="3" s="1"/>
  <c r="F49" i="3"/>
  <c r="D49" i="3"/>
  <c r="D48" i="3"/>
  <c r="F48" i="3" s="1"/>
  <c r="F47" i="3"/>
  <c r="D47" i="3"/>
  <c r="D46" i="3"/>
  <c r="F46" i="3" s="1"/>
  <c r="F45" i="3"/>
  <c r="D45" i="3"/>
  <c r="D43" i="3"/>
  <c r="F43" i="3" s="1"/>
  <c r="F42" i="3"/>
  <c r="D42" i="3"/>
  <c r="D41" i="3"/>
  <c r="F41" i="3" s="1"/>
  <c r="F40" i="3"/>
  <c r="D40" i="3"/>
  <c r="D38" i="3"/>
  <c r="F38" i="3" s="1"/>
  <c r="F37" i="3"/>
  <c r="D37" i="3"/>
  <c r="D36" i="3"/>
  <c r="F36" i="3" s="1"/>
  <c r="F35" i="3"/>
  <c r="D35" i="3"/>
  <c r="D33" i="3"/>
  <c r="F33" i="3" s="1"/>
  <c r="F32" i="3"/>
  <c r="D32" i="3"/>
  <c r="D31" i="3"/>
  <c r="F31" i="3" s="1"/>
  <c r="F30" i="3"/>
  <c r="D30" i="3"/>
  <c r="D29" i="3"/>
  <c r="F29" i="3" s="1"/>
  <c r="F28" i="3"/>
  <c r="D28" i="3"/>
  <c r="D26" i="3"/>
  <c r="F26" i="3" s="1"/>
  <c r="F25" i="3"/>
  <c r="D25" i="3"/>
  <c r="D24" i="3"/>
  <c r="F24" i="3" s="1"/>
  <c r="F23" i="3"/>
  <c r="D23" i="3"/>
  <c r="D22" i="3"/>
  <c r="F22" i="3" s="1"/>
  <c r="F21" i="3"/>
  <c r="D21" i="3"/>
  <c r="D18" i="3"/>
  <c r="F18" i="3" s="1"/>
  <c r="F17" i="3"/>
  <c r="D17" i="3"/>
  <c r="D16" i="3"/>
  <c r="F16" i="3" s="1"/>
  <c r="F15" i="3"/>
  <c r="D15" i="3"/>
  <c r="D14" i="3"/>
  <c r="F14" i="3" s="1"/>
  <c r="F13" i="3"/>
  <c r="D13" i="3"/>
  <c r="D12" i="3"/>
  <c r="F12" i="3" s="1"/>
  <c r="F11" i="3"/>
  <c r="D11" i="3"/>
  <c r="D10" i="3"/>
  <c r="F10" i="3" s="1"/>
  <c r="F8" i="3"/>
  <c r="D8" i="3"/>
  <c r="D7" i="3"/>
  <c r="F7" i="3" s="1"/>
  <c r="F6" i="3"/>
  <c r="D6" i="3"/>
  <c r="D5" i="3"/>
  <c r="F5" i="3" s="1"/>
  <c r="F4" i="3"/>
  <c r="D4" i="3"/>
  <c r="D3" i="3"/>
  <c r="F3" i="3" s="1"/>
  <c r="F2" i="3"/>
  <c r="D2" i="3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5" i="1"/>
  <c r="F35" i="1" s="1"/>
  <c r="D36" i="1"/>
  <c r="F36" i="1" s="1"/>
  <c r="D37" i="1"/>
  <c r="F37" i="1" s="1"/>
  <c r="D38" i="1"/>
  <c r="F38" i="1" s="1"/>
  <c r="D40" i="1"/>
  <c r="F40" i="1" s="1"/>
  <c r="D41" i="1"/>
  <c r="F41" i="1" s="1"/>
  <c r="D42" i="1"/>
  <c r="F42" i="1" s="1"/>
  <c r="D43" i="1"/>
  <c r="F43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3" i="1"/>
  <c r="D54" i="1"/>
  <c r="F54" i="1" s="1"/>
  <c r="D55" i="1"/>
  <c r="F55" i="1" s="1"/>
  <c r="D56" i="1"/>
  <c r="F56" i="1" s="1"/>
  <c r="D57" i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70" i="1"/>
  <c r="F70" i="1" s="1"/>
  <c r="D71" i="1"/>
  <c r="F71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2" i="1"/>
  <c r="F2" i="1" s="1"/>
</calcChain>
</file>

<file path=xl/sharedStrings.xml><?xml version="1.0" encoding="utf-8"?>
<sst xmlns="http://schemas.openxmlformats.org/spreadsheetml/2006/main" count="551" uniqueCount="95">
  <si>
    <t>Reference</t>
  </si>
  <si>
    <t>Chabot 2008</t>
  </si>
  <si>
    <t>Fe-Ni-S, 1 atm</t>
  </si>
  <si>
    <t>Corrigan et al</t>
  </si>
  <si>
    <t>Fe-Ni-P</t>
  </si>
  <si>
    <t>5(b)</t>
  </si>
  <si>
    <t>5©</t>
  </si>
  <si>
    <t>Fe-C(5 Gpa) Chabot et al 2008</t>
  </si>
  <si>
    <t>9. Hayden 2011 Fe-S-C</t>
  </si>
  <si>
    <t xml:space="preserve"> 15. Chabot et al 2006 effect of carbon</t>
  </si>
  <si>
    <t>18. Rai 2013 Fe-Fes</t>
  </si>
  <si>
    <t>Test for Henrys law, Chabot 2003</t>
  </si>
  <si>
    <t>Fe-Ni-S-P</t>
  </si>
  <si>
    <t>Run #</t>
  </si>
  <si>
    <t>IT10</t>
  </si>
  <si>
    <t>IT11</t>
  </si>
  <si>
    <t>IT14</t>
  </si>
  <si>
    <t>IT3</t>
  </si>
  <si>
    <t>IT4</t>
  </si>
  <si>
    <t>IT5</t>
  </si>
  <si>
    <t>IT9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</si>
  <si>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</si>
  <si>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</si>
  <si>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</si>
  <si>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r>
      <rPr>
        <sz val="8"/>
        <rFont val="DejaVu Serif"/>
        <family val="1"/>
      </rPr>
      <t>P25</t>
    </r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</si>
  <si>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</si>
  <si>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</si>
  <si>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</si>
  <si>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</si>
  <si>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r>
      <rPr>
        <sz val="8"/>
        <rFont val="DejaVu Serif"/>
        <family val="1"/>
      </rPr>
      <t>P6J</t>
    </r>
  </si>
  <si>
    <t>D gamm/Liq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</si>
  <si>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</si>
  <si>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</si>
  <si>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</si>
  <si>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</si>
  <si>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</si>
  <si>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</si>
  <si>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</si>
  <si>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</si>
  <si>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</si>
  <si>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</si>
  <si>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</si>
  <si>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</si>
  <si>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</si>
  <si>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</si>
  <si>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</si>
  <si>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</si>
  <si>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</si>
  <si>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</si>
  <si>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</si>
  <si>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</si>
  <si>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</si>
  <si>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</si>
  <si>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</si>
  <si>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</si>
  <si>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</si>
  <si>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</si>
  <si>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</si>
  <si>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</si>
  <si>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</si>
  <si>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</si>
  <si>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</si>
  <si>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</si>
  <si>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</si>
  <si>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</si>
  <si>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</si>
  <si>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</si>
  <si>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</si>
  <si>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</si>
  <si>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</si>
  <si>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</si>
  <si>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</si>
  <si>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</si>
  <si>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1A</t>
  </si>
  <si>
    <t>2A</t>
  </si>
  <si>
    <t>E2</t>
  </si>
  <si>
    <t>E4</t>
  </si>
  <si>
    <t>E7</t>
  </si>
  <si>
    <t>E8</t>
  </si>
  <si>
    <t>E9</t>
  </si>
  <si>
    <t>E10</t>
  </si>
  <si>
    <t>E11</t>
  </si>
  <si>
    <t>E14</t>
  </si>
  <si>
    <t>E15</t>
  </si>
  <si>
    <t>E16</t>
  </si>
  <si>
    <t>E17</t>
  </si>
  <si>
    <t>D(Co)</t>
  </si>
  <si>
    <t>1/D</t>
  </si>
  <si>
    <t>Ln Fe domains</t>
  </si>
  <si>
    <t>ln 1/D</t>
  </si>
  <si>
    <t>Effect of Ni on element partiotiong Chabot et al 2007</t>
  </si>
  <si>
    <t>X</t>
  </si>
  <si>
    <t>Dinv</t>
  </si>
  <si>
    <t>LnFeDomains</t>
  </si>
  <si>
    <t>LnDinv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</si>
</sst>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Calibri"/>
      <family val="2"/>
    </font>
    <font>
      <sz val="8"/>
      <color rgb="FF2B2A29"/>
      <name val="Times New Roman"/>
      <family val="2"/>
    </font>
    <font>
      <sz val="10"/>
      <name val="Times New Roman"/>
      <family val="2"/>
    </font>
    <font>
      <sz val="8"/>
      <color rgb="FF000000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7" borderId="1" xfId="0" applyFont="1" applyFill="1" applyBorder="1" applyAlignment="1">
      <alignment horizontal="center" vertical="top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7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horizontal="center" vertical="top" wrapText="1"/>
    </xf>
    <xf numFmtId="0" fontId="11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7" borderId="0" xfId="0" applyFill="1"/>
    <xf numFmtId="0" fontId="2" fillId="12" borderId="0" xfId="0" applyNumberFormat="1" applyFont="1" applyFill="1" applyAlignment="1">
      <alignment horizontal="center"/>
    </xf>
    <xf numFmtId="0" fontId="3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4" fillId="12" borderId="0" xfId="0" applyFont="1" applyFill="1" applyBorder="1" applyAlignment="1">
      <alignment horizontal="center" vertical="top" wrapText="1"/>
    </xf>
    <xf numFmtId="0" fontId="0" fillId="12" borderId="0" xfId="0" applyFill="1" applyAlignment="1">
      <alignment horizontal="center" wrapText="1"/>
    </xf>
    <xf numFmtId="0" fontId="9" fillId="12" borderId="0" xfId="0" applyFont="1" applyFill="1" applyBorder="1" applyAlignment="1">
      <alignment horizontal="center" vertical="top"/>
    </xf>
    <xf numFmtId="164" fontId="7" fillId="12" borderId="0" xfId="0" applyNumberFormat="1" applyFont="1" applyFill="1" applyAlignment="1">
      <alignment horizontal="center"/>
    </xf>
    <xf numFmtId="0" fontId="10" fillId="12" borderId="0" xfId="0" applyNumberFormat="1" applyFont="1" applyFill="1" applyAlignment="1">
      <alignment horizontal="center"/>
    </xf>
    <xf numFmtId="0" fontId="0" fillId="12" borderId="0" xfId="0" applyFill="1"/>
    <xf numFmtId="0" fontId="6" fillId="13" borderId="1" xfId="0" applyFont="1" applyFill="1" applyBorder="1" applyAlignment="1">
      <alignment horizontal="center" vertical="top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097222222222217"/>
                  <c:y val="-0.132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Sheet1!$E$2:$E$85</c:f>
              <c:numCache>
                <c:formatCode>General</c:formatCode>
                <c:ptCount val="84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8">
                  <c:v>-0.31309181975465983</c:v>
                </c:pt>
                <c:pt idx="9">
                  <c:v>-0.35199992317475925</c:v>
                </c:pt>
                <c:pt idx="10">
                  <c:v>-0.25604793076192922</c:v>
                </c:pt>
                <c:pt idx="11">
                  <c:v>-0.25044644684218675</c:v>
                </c:pt>
                <c:pt idx="12">
                  <c:v>-0.25414602903459477</c:v>
                </c:pt>
                <c:pt idx="13">
                  <c:v>-0.16299231010435855</c:v>
                </c:pt>
                <c:pt idx="14">
                  <c:v>-0.12200507328253608</c:v>
                </c:pt>
                <c:pt idx="15">
                  <c:v>-8.4529547150020548E-2</c:v>
                </c:pt>
                <c:pt idx="16">
                  <c:v>-6.8498192792205453E-2</c:v>
                </c:pt>
                <c:pt idx="19">
                  <c:v>-1.5226159216311601</c:v>
                </c:pt>
                <c:pt idx="20">
                  <c:v>-1.2081043565128728</c:v>
                </c:pt>
                <c:pt idx="21">
                  <c:v>-0.94312983301703068</c:v>
                </c:pt>
                <c:pt idx="22">
                  <c:v>-1.0467909598318792</c:v>
                </c:pt>
                <c:pt idx="23">
                  <c:v>-0.61596508169203468</c:v>
                </c:pt>
                <c:pt idx="24">
                  <c:v>-0.68485624319203664</c:v>
                </c:pt>
                <c:pt idx="26">
                  <c:v>-0.58906272493546774</c:v>
                </c:pt>
                <c:pt idx="27">
                  <c:v>-0.52078248908287794</c:v>
                </c:pt>
                <c:pt idx="28">
                  <c:v>-0.45592566935918699</c:v>
                </c:pt>
                <c:pt idx="29">
                  <c:v>-0.39331269181373657</c:v>
                </c:pt>
                <c:pt idx="30">
                  <c:v>-0.15802032209967576</c:v>
                </c:pt>
                <c:pt idx="31">
                  <c:v>-5.8085616562970808E-2</c:v>
                </c:pt>
                <c:pt idx="33">
                  <c:v>-0.96106955033735497</c:v>
                </c:pt>
                <c:pt idx="34">
                  <c:v>-0.40658799444094224</c:v>
                </c:pt>
                <c:pt idx="35">
                  <c:v>-0.14500983146174279</c:v>
                </c:pt>
                <c:pt idx="36">
                  <c:v>-9.2567003723604532E-2</c:v>
                </c:pt>
                <c:pt idx="38">
                  <c:v>-0.34528172058084855</c:v>
                </c:pt>
                <c:pt idx="39">
                  <c:v>-0.32105053988227406</c:v>
                </c:pt>
                <c:pt idx="40">
                  <c:v>-0.30165409629311157</c:v>
                </c:pt>
                <c:pt idx="41">
                  <c:v>-0.25382839429713666</c:v>
                </c:pt>
                <c:pt idx="43">
                  <c:v>-0.10177991224703788</c:v>
                </c:pt>
                <c:pt idx="44">
                  <c:v>-0.15230345075978424</c:v>
                </c:pt>
                <c:pt idx="45">
                  <c:v>-0.259003346244435</c:v>
                </c:pt>
                <c:pt idx="46">
                  <c:v>-0.40285867268742243</c:v>
                </c:pt>
                <c:pt idx="47">
                  <c:v>-0.53086445432624774</c:v>
                </c:pt>
                <c:pt idx="49">
                  <c:v>-0.74811899888671074</c:v>
                </c:pt>
                <c:pt idx="52">
                  <c:v>-2.0019040820113601</c:v>
                </c:pt>
                <c:pt idx="53">
                  <c:v>-1.8595433707294524</c:v>
                </c:pt>
                <c:pt idx="54">
                  <c:v>-1.7213643877406237</c:v>
                </c:pt>
                <c:pt idx="57">
                  <c:v>-0.26083025532706333</c:v>
                </c:pt>
                <c:pt idx="58">
                  <c:v>-0.24684046545803742</c:v>
                </c:pt>
                <c:pt idx="59">
                  <c:v>-0.21197298018336719</c:v>
                </c:pt>
                <c:pt idx="60">
                  <c:v>-0.1865085862845425</c:v>
                </c:pt>
                <c:pt idx="61">
                  <c:v>-0.15090755713762774</c:v>
                </c:pt>
                <c:pt idx="62">
                  <c:v>-0.13832137186480942</c:v>
                </c:pt>
                <c:pt idx="63">
                  <c:v>-0.12094245958978551</c:v>
                </c:pt>
                <c:pt idx="64">
                  <c:v>-0.11113470615753909</c:v>
                </c:pt>
                <c:pt idx="65">
                  <c:v>-7.5593547357423629E-2</c:v>
                </c:pt>
                <c:pt idx="66">
                  <c:v>-5.1716683185269667E-2</c:v>
                </c:pt>
                <c:pt idx="68">
                  <c:v>-1.1895854777584869</c:v>
                </c:pt>
                <c:pt idx="69">
                  <c:v>-1.1638092099951463</c:v>
                </c:pt>
                <c:pt idx="71">
                  <c:v>-1.0056981012549846</c:v>
                </c:pt>
                <c:pt idx="72">
                  <c:v>-0.29258279829884465</c:v>
                </c:pt>
                <c:pt idx="73">
                  <c:v>-1.4252420643592532</c:v>
                </c:pt>
                <c:pt idx="74">
                  <c:v>-1.3768981336830493</c:v>
                </c:pt>
                <c:pt idx="75">
                  <c:v>-0.59953088802459731</c:v>
                </c:pt>
                <c:pt idx="76">
                  <c:v>-0.98638764955993763</c:v>
                </c:pt>
                <c:pt idx="77">
                  <c:v>-0.35350073586408354</c:v>
                </c:pt>
                <c:pt idx="78">
                  <c:v>-1.0760111708047901</c:v>
                </c:pt>
                <c:pt idx="79">
                  <c:v>-0.4800077057788566</c:v>
                </c:pt>
                <c:pt idx="80">
                  <c:v>-9.2811035688959653E-2</c:v>
                </c:pt>
                <c:pt idx="81">
                  <c:v>-4.7822023151585437E-2</c:v>
                </c:pt>
                <c:pt idx="82">
                  <c:v>-1.3323593868995454</c:v>
                </c:pt>
                <c:pt idx="83">
                  <c:v>-1.0837377408194213</c:v>
                </c:pt>
              </c:numCache>
            </c:numRef>
          </c:xVal>
          <c:yVal>
            <c:numRef>
              <c:f>Sheet1!$F$2:$F$85</c:f>
              <c:numCache>
                <c:formatCode>General</c:formatCode>
                <c:ptCount val="84"/>
                <c:pt idx="0">
                  <c:v>-0.2311117209633867</c:v>
                </c:pt>
                <c:pt idx="1">
                  <c:v>-0.45742484703887554</c:v>
                </c:pt>
                <c:pt idx="2">
                  <c:v>-0.69314718055994529</c:v>
                </c:pt>
                <c:pt idx="3">
                  <c:v>-0.69314718055994529</c:v>
                </c:pt>
                <c:pt idx="4">
                  <c:v>-1.3083328196501789</c:v>
                </c:pt>
                <c:pt idx="5">
                  <c:v>-1.3609765531356006</c:v>
                </c:pt>
                <c:pt idx="6">
                  <c:v>-1.7047480922384253</c:v>
                </c:pt>
                <c:pt idx="8">
                  <c:v>-4.8790164169432056E-2</c:v>
                </c:pt>
                <c:pt idx="9">
                  <c:v>-5.8268908123975879E-2</c:v>
                </c:pt>
                <c:pt idx="10">
                  <c:v>-2.9558802241544391E-2</c:v>
                </c:pt>
                <c:pt idx="11">
                  <c:v>-4.8790164169432056E-2</c:v>
                </c:pt>
                <c:pt idx="12">
                  <c:v>-0.26236426446749112</c:v>
                </c:pt>
                <c:pt idx="13">
                  <c:v>-0.26236426446749112</c:v>
                </c:pt>
                <c:pt idx="14">
                  <c:v>-0.2776317365982795</c:v>
                </c:pt>
                <c:pt idx="15">
                  <c:v>-0.15700374880966467</c:v>
                </c:pt>
                <c:pt idx="16">
                  <c:v>-0.24686007793152578</c:v>
                </c:pt>
                <c:pt idx="19">
                  <c:v>-1.5325568680981427</c:v>
                </c:pt>
                <c:pt idx="20">
                  <c:v>-1.2237754316221157</c:v>
                </c:pt>
                <c:pt idx="21">
                  <c:v>-1.2669476034873244</c:v>
                </c:pt>
                <c:pt idx="22">
                  <c:v>-1.1693813595563169</c:v>
                </c:pt>
                <c:pt idx="23">
                  <c:v>-0.74193734472937733</c:v>
                </c:pt>
                <c:pt idx="24">
                  <c:v>-0.78390154382840938</c:v>
                </c:pt>
                <c:pt idx="26">
                  <c:v>-1.2809338454620642</c:v>
                </c:pt>
                <c:pt idx="27">
                  <c:v>-1.0818051703517284</c:v>
                </c:pt>
                <c:pt idx="28">
                  <c:v>-1.050821624831761</c:v>
                </c:pt>
                <c:pt idx="29">
                  <c:v>-0.90421815063988586</c:v>
                </c:pt>
                <c:pt idx="30">
                  <c:v>-0.53062825106217038</c:v>
                </c:pt>
                <c:pt idx="31">
                  <c:v>-0.18232155679395459</c:v>
                </c:pt>
                <c:pt idx="33">
                  <c:v>-0.95551144502743646</c:v>
                </c:pt>
                <c:pt idx="34">
                  <c:v>-0.64185388617239481</c:v>
                </c:pt>
                <c:pt idx="35">
                  <c:v>-0.47000362924573558</c:v>
                </c:pt>
                <c:pt idx="36">
                  <c:v>-0.33647223662121289</c:v>
                </c:pt>
                <c:pt idx="38">
                  <c:v>-0.18232155679395459</c:v>
                </c:pt>
                <c:pt idx="39">
                  <c:v>-0.21511137961694543</c:v>
                </c:pt>
                <c:pt idx="40">
                  <c:v>-0.18232155679395459</c:v>
                </c:pt>
                <c:pt idx="41">
                  <c:v>-0.18232155679395459</c:v>
                </c:pt>
                <c:pt idx="43">
                  <c:v>-0.26236426446749112</c:v>
                </c:pt>
                <c:pt idx="44">
                  <c:v>-0.18232155679395459</c:v>
                </c:pt>
                <c:pt idx="45">
                  <c:v>-0.47000362924573558</c:v>
                </c:pt>
                <c:pt idx="46">
                  <c:v>-0.26236426446749112</c:v>
                </c:pt>
                <c:pt idx="47">
                  <c:v>-0.33647223662121289</c:v>
                </c:pt>
                <c:pt idx="49">
                  <c:v>-0.40546510810816444</c:v>
                </c:pt>
                <c:pt idx="52">
                  <c:v>-1.2237754316221157</c:v>
                </c:pt>
                <c:pt idx="53">
                  <c:v>-1.3350010667323402</c:v>
                </c:pt>
                <c:pt idx="54">
                  <c:v>-1.0296194171811581</c:v>
                </c:pt>
                <c:pt idx="57">
                  <c:v>-0.17395330712343801</c:v>
                </c:pt>
                <c:pt idx="58">
                  <c:v>-0.1397619423751586</c:v>
                </c:pt>
                <c:pt idx="59">
                  <c:v>-7.6961041136128436E-2</c:v>
                </c:pt>
                <c:pt idx="60">
                  <c:v>-5.8268908123975879E-2</c:v>
                </c:pt>
                <c:pt idx="61">
                  <c:v>-3.9220713153281385E-2</c:v>
                </c:pt>
                <c:pt idx="62">
                  <c:v>-5.8268908123975879E-2</c:v>
                </c:pt>
                <c:pt idx="63">
                  <c:v>-9.950330853168092E-3</c:v>
                </c:pt>
                <c:pt idx="64">
                  <c:v>-2.9558802241544391E-2</c:v>
                </c:pt>
                <c:pt idx="65">
                  <c:v>0</c:v>
                </c:pt>
                <c:pt idx="66">
                  <c:v>-9.950330853168092E-3</c:v>
                </c:pt>
                <c:pt idx="68">
                  <c:v>-0.38526240079064494</c:v>
                </c:pt>
                <c:pt idx="69">
                  <c:v>-0.34358970439007686</c:v>
                </c:pt>
                <c:pt idx="71">
                  <c:v>-1.3083328196501789</c:v>
                </c:pt>
                <c:pt idx="72">
                  <c:v>-0.18232155679395459</c:v>
                </c:pt>
                <c:pt idx="73">
                  <c:v>-1.547562508716013</c:v>
                </c:pt>
                <c:pt idx="74">
                  <c:v>-1.4586150226995167</c:v>
                </c:pt>
                <c:pt idx="75">
                  <c:v>-0.64185388617239481</c:v>
                </c:pt>
                <c:pt idx="76">
                  <c:v>-1.3350010667323402</c:v>
                </c:pt>
                <c:pt idx="77">
                  <c:v>-0.40546510810816444</c:v>
                </c:pt>
                <c:pt idx="78">
                  <c:v>-1.3350010667323402</c:v>
                </c:pt>
                <c:pt idx="79">
                  <c:v>-0.5423242908253616</c:v>
                </c:pt>
                <c:pt idx="80">
                  <c:v>-5.8268908123975879E-2</c:v>
                </c:pt>
                <c:pt idx="81">
                  <c:v>-2.9558802241544391E-2</c:v>
                </c:pt>
                <c:pt idx="82">
                  <c:v>-1.3862943611198906</c:v>
                </c:pt>
                <c:pt idx="83">
                  <c:v>-1.6486586255873819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3-4386-A51C-2506895F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858128"/>
        <c:axId val="271858512"/>
      </c:scatterChart>
      <c:valAx>
        <c:axId val="2718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8512"/>
        <c:crosses val="autoZero"/>
        <c:crossBetween val="midCat"/>
      </c:valAx>
      <c:valAx>
        <c:axId val="271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Co</a:t>
            </a:r>
          </a:p>
        </c:rich>
      </c:tx>
      <c:layout>
        <c:manualLayout>
          <c:xMode val="edge"/>
          <c:yMode val="edge"/>
          <c:x val="0.89555555555555555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5699912510935"/>
          <c:y val="3.7037079180131383E-2"/>
          <c:w val="0.83513188976377939"/>
          <c:h val="0.93518518518518523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Legends!$E$2:$E$30</c:f>
              <c:numCache>
                <c:formatCode>General</c:formatCode>
                <c:ptCount val="2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-0.74811899888671074</c:v>
                </c:pt>
              </c:numCache>
            </c:numRef>
          </c:xVal>
          <c:yVal>
            <c:numRef>
              <c:f>Legends!$F$2:$F$30</c:f>
              <c:numCache>
                <c:formatCode>General</c:formatCode>
                <c:ptCount val="29"/>
                <c:pt idx="0">
                  <c:v>-0.2311117209633867</c:v>
                </c:pt>
                <c:pt idx="1">
                  <c:v>-0.45742484703887554</c:v>
                </c:pt>
                <c:pt idx="2">
                  <c:v>-0.69314718055994529</c:v>
                </c:pt>
                <c:pt idx="3">
                  <c:v>-0.69314718055994529</c:v>
                </c:pt>
                <c:pt idx="4">
                  <c:v>-1.3083328196501789</c:v>
                </c:pt>
                <c:pt idx="5">
                  <c:v>-1.3609765531356006</c:v>
                </c:pt>
                <c:pt idx="6">
                  <c:v>-1.7047480922384253</c:v>
                </c:pt>
                <c:pt idx="7">
                  <c:v>-1.5325568680981427</c:v>
                </c:pt>
                <c:pt idx="8">
                  <c:v>-1.2237754316221157</c:v>
                </c:pt>
                <c:pt idx="9">
                  <c:v>-1.2669476034873244</c:v>
                </c:pt>
                <c:pt idx="10">
                  <c:v>-1.1693813595563169</c:v>
                </c:pt>
                <c:pt idx="11">
                  <c:v>-0.74193734472937733</c:v>
                </c:pt>
                <c:pt idx="12">
                  <c:v>-0.78390154382840938</c:v>
                </c:pt>
                <c:pt idx="13">
                  <c:v>-1.2809338454620642</c:v>
                </c:pt>
                <c:pt idx="14">
                  <c:v>-1.0818051703517284</c:v>
                </c:pt>
                <c:pt idx="15">
                  <c:v>-1.050821624831761</c:v>
                </c:pt>
                <c:pt idx="16">
                  <c:v>-0.90421815063988586</c:v>
                </c:pt>
                <c:pt idx="17">
                  <c:v>-0.53062825106217038</c:v>
                </c:pt>
                <c:pt idx="18">
                  <c:v>-0.18232155679395459</c:v>
                </c:pt>
                <c:pt idx="19">
                  <c:v>-0.95551144502743646</c:v>
                </c:pt>
                <c:pt idx="20">
                  <c:v>-0.64185388617239481</c:v>
                </c:pt>
                <c:pt idx="21">
                  <c:v>-0.47000362924573558</c:v>
                </c:pt>
                <c:pt idx="22">
                  <c:v>-0.33647223662121289</c:v>
                </c:pt>
                <c:pt idx="23">
                  <c:v>-0.26236426446749112</c:v>
                </c:pt>
                <c:pt idx="24">
                  <c:v>-0.18232155679395459</c:v>
                </c:pt>
                <c:pt idx="25">
                  <c:v>-0.47000362924573558</c:v>
                </c:pt>
                <c:pt idx="26">
                  <c:v>-0.26236426446749112</c:v>
                </c:pt>
                <c:pt idx="27">
                  <c:v>-0.33647223662121289</c:v>
                </c:pt>
                <c:pt idx="28">
                  <c:v>-0.40546510810816444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54-47C8-825C-5026612C1D61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Legends!$E$47:$E$55</c:f>
              <c:numCache>
                <c:formatCode>General</c:formatCode>
                <c:ptCount val="9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Legends!$F$47:$F$55</c:f>
              <c:numCache>
                <c:formatCode>General</c:formatCode>
                <c:ptCount val="9"/>
                <c:pt idx="0">
                  <c:v>-4.8790164169432056E-2</c:v>
                </c:pt>
                <c:pt idx="1">
                  <c:v>-5.8268908123975879E-2</c:v>
                </c:pt>
                <c:pt idx="2">
                  <c:v>-2.9558802241544391E-2</c:v>
                </c:pt>
                <c:pt idx="3">
                  <c:v>-4.8790164169432056E-2</c:v>
                </c:pt>
                <c:pt idx="4">
                  <c:v>-0.26236426446749112</c:v>
                </c:pt>
                <c:pt idx="5">
                  <c:v>-0.26236426446749112</c:v>
                </c:pt>
                <c:pt idx="6">
                  <c:v>-0.2776317365982795</c:v>
                </c:pt>
                <c:pt idx="7">
                  <c:v>-0.15700374880966467</c:v>
                </c:pt>
                <c:pt idx="8">
                  <c:v>-0.24686007793152578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54-47C8-825C-5026612C1D61}"/>
            </c:ext>
          </c:extLst>
        </c:ser>
        <c:ser>
          <c:idx val="2"/>
          <c:order val="2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Legends!$E$56:$E$68</c:f>
              <c:numCache>
                <c:formatCode>General</c:formatCode>
                <c:ptCount val="13"/>
                <c:pt idx="0">
                  <c:v>-1.0056981012549846</c:v>
                </c:pt>
                <c:pt idx="1">
                  <c:v>-0.29258279829884465</c:v>
                </c:pt>
                <c:pt idx="2">
                  <c:v>-1.4252420643592532</c:v>
                </c:pt>
                <c:pt idx="3">
                  <c:v>-1.3768981336830493</c:v>
                </c:pt>
                <c:pt idx="4">
                  <c:v>-0.59953088802459731</c:v>
                </c:pt>
                <c:pt idx="5">
                  <c:v>-0.98638764955993763</c:v>
                </c:pt>
                <c:pt idx="6">
                  <c:v>-0.35350073586408354</c:v>
                </c:pt>
                <c:pt idx="7">
                  <c:v>-1.0760111708047901</c:v>
                </c:pt>
                <c:pt idx="8">
                  <c:v>-0.4800077057788566</c:v>
                </c:pt>
                <c:pt idx="9">
                  <c:v>-9.2811035688959653E-2</c:v>
                </c:pt>
                <c:pt idx="10">
                  <c:v>-4.7822023151585437E-2</c:v>
                </c:pt>
                <c:pt idx="11">
                  <c:v>-1.3323593868995454</c:v>
                </c:pt>
                <c:pt idx="12">
                  <c:v>-1.0837377408194213</c:v>
                </c:pt>
              </c:numCache>
            </c:numRef>
          </c:xVal>
          <c:yVal>
            <c:numRef>
              <c:f>Legends!$F$56:$F$68</c:f>
              <c:numCache>
                <c:formatCode>General</c:formatCode>
                <c:ptCount val="13"/>
                <c:pt idx="0">
                  <c:v>-1.3083328196501789</c:v>
                </c:pt>
                <c:pt idx="1">
                  <c:v>-0.18232155679395459</c:v>
                </c:pt>
                <c:pt idx="2">
                  <c:v>-1.547562508716013</c:v>
                </c:pt>
                <c:pt idx="3">
                  <c:v>-1.4586150226995167</c:v>
                </c:pt>
                <c:pt idx="4">
                  <c:v>-0.64185388617239481</c:v>
                </c:pt>
                <c:pt idx="5">
                  <c:v>-1.3350010667323402</c:v>
                </c:pt>
                <c:pt idx="6">
                  <c:v>-0.40546510810816444</c:v>
                </c:pt>
                <c:pt idx="7">
                  <c:v>-1.3350010667323402</c:v>
                </c:pt>
                <c:pt idx="8">
                  <c:v>-0.5423242908253616</c:v>
                </c:pt>
                <c:pt idx="9">
                  <c:v>-5.8268908123975879E-2</c:v>
                </c:pt>
                <c:pt idx="10">
                  <c:v>-2.9558802241544391E-2</c:v>
                </c:pt>
                <c:pt idx="11">
                  <c:v>-1.3862943611198906</c:v>
                </c:pt>
                <c:pt idx="12">
                  <c:v>-1.6486586255873819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54-47C8-825C-5026612C1D61}"/>
            </c:ext>
          </c:extLst>
        </c:ser>
        <c:ser>
          <c:idx val="3"/>
          <c:order val="3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Legends!$E$31:$E$43</c:f>
              <c:numCache>
                <c:formatCode>General</c:formatCode>
                <c:ptCount val="13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-5.1716683185269667E-2</c:v>
                </c:pt>
              </c:numCache>
            </c:numRef>
          </c:xVal>
          <c:yVal>
            <c:numRef>
              <c:f>Legends!$F$31:$F$43</c:f>
              <c:numCache>
                <c:formatCode>General</c:formatCode>
                <c:ptCount val="13"/>
                <c:pt idx="0">
                  <c:v>-0.18232155679395459</c:v>
                </c:pt>
                <c:pt idx="1">
                  <c:v>-0.21511137961694543</c:v>
                </c:pt>
                <c:pt idx="2">
                  <c:v>-0.18232155679395459</c:v>
                </c:pt>
                <c:pt idx="3">
                  <c:v>-0.18232155679395459</c:v>
                </c:pt>
                <c:pt idx="4">
                  <c:v>-0.17395330712343801</c:v>
                </c:pt>
                <c:pt idx="5">
                  <c:v>-0.1397619423751586</c:v>
                </c:pt>
                <c:pt idx="6">
                  <c:v>-7.6961041136128436E-2</c:v>
                </c:pt>
                <c:pt idx="7">
                  <c:v>-5.8268908123975879E-2</c:v>
                </c:pt>
                <c:pt idx="8">
                  <c:v>-3.9220713153281385E-2</c:v>
                </c:pt>
                <c:pt idx="9">
                  <c:v>-5.8268908123975879E-2</c:v>
                </c:pt>
                <c:pt idx="10">
                  <c:v>-9.950330853168092E-3</c:v>
                </c:pt>
                <c:pt idx="11">
                  <c:v>-2.9558802241544391E-2</c:v>
                </c:pt>
                <c:pt idx="12">
                  <c:v>-9.950330853168092E-3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854-47C8-825C-5026612C1D61}"/>
            </c:ext>
          </c:extLst>
        </c:ser>
        <c:ser>
          <c:idx val="4"/>
          <c:order val="4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Legends!$E$44:$E$46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Legends!$F$44:$F$46</c:f>
              <c:numCache>
                <c:formatCode>General</c:formatCode>
                <c:ptCount val="3"/>
                <c:pt idx="0">
                  <c:v>-1.2237754316221157</c:v>
                </c:pt>
                <c:pt idx="1">
                  <c:v>-1.3350010667323402</c:v>
                </c:pt>
                <c:pt idx="2">
                  <c:v>-1.0296194171811581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854-47C8-825C-5026612C1D61}"/>
            </c:ext>
          </c:extLst>
        </c:ser>
        <c:ser>
          <c:idx val="5"/>
          <c:order val="5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751859142607179"/>
                  <c:y val="0.18981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Legends!$E$2:$E$68</c:f>
              <c:numCache>
                <c:formatCode>General</c:formatCode>
                <c:ptCount val="67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-0.74811899888671074</c:v>
                </c:pt>
                <c:pt idx="29">
                  <c:v>-0.34528172058084855</c:v>
                </c:pt>
                <c:pt idx="30">
                  <c:v>-0.32105053988227406</c:v>
                </c:pt>
                <c:pt idx="31">
                  <c:v>-0.30165409629311157</c:v>
                </c:pt>
                <c:pt idx="32">
                  <c:v>-0.25382839429713666</c:v>
                </c:pt>
                <c:pt idx="33">
                  <c:v>-0.26083025532706333</c:v>
                </c:pt>
                <c:pt idx="34">
                  <c:v>-0.24684046545803742</c:v>
                </c:pt>
                <c:pt idx="35">
                  <c:v>-0.21197298018336719</c:v>
                </c:pt>
                <c:pt idx="36">
                  <c:v>-0.1865085862845425</c:v>
                </c:pt>
                <c:pt idx="37">
                  <c:v>-0.15090755713762774</c:v>
                </c:pt>
                <c:pt idx="38">
                  <c:v>-0.13832137186480942</c:v>
                </c:pt>
                <c:pt idx="39">
                  <c:v>-0.12094245958978551</c:v>
                </c:pt>
                <c:pt idx="40">
                  <c:v>-0.11113470615753909</c:v>
                </c:pt>
                <c:pt idx="41">
                  <c:v>-5.1716683185269667E-2</c:v>
                </c:pt>
                <c:pt idx="42">
                  <c:v>-2.0019040820113601</c:v>
                </c:pt>
                <c:pt idx="43">
                  <c:v>-1.8595433707294524</c:v>
                </c:pt>
                <c:pt idx="44">
                  <c:v>-1.7213643877406237</c:v>
                </c:pt>
                <c:pt idx="45">
                  <c:v>-0.31309181975465983</c:v>
                </c:pt>
                <c:pt idx="46">
                  <c:v>-0.35199992317475925</c:v>
                </c:pt>
                <c:pt idx="47">
                  <c:v>-0.25604793076192922</c:v>
                </c:pt>
                <c:pt idx="48">
                  <c:v>-0.25044644684218675</c:v>
                </c:pt>
                <c:pt idx="49">
                  <c:v>-0.25414602903459477</c:v>
                </c:pt>
                <c:pt idx="50">
                  <c:v>-0.16299231010435855</c:v>
                </c:pt>
                <c:pt idx="51">
                  <c:v>-0.12200507328253608</c:v>
                </c:pt>
                <c:pt idx="52">
                  <c:v>-8.4529547150020548E-2</c:v>
                </c:pt>
                <c:pt idx="53">
                  <c:v>-6.8498192792205453E-2</c:v>
                </c:pt>
                <c:pt idx="54">
                  <c:v>-1.0056981012549846</c:v>
                </c:pt>
                <c:pt idx="55">
                  <c:v>-0.29258279829884465</c:v>
                </c:pt>
                <c:pt idx="56">
                  <c:v>-1.4252420643592532</c:v>
                </c:pt>
                <c:pt idx="57">
                  <c:v>-1.3768981336830493</c:v>
                </c:pt>
                <c:pt idx="58">
                  <c:v>-0.59953088802459731</c:v>
                </c:pt>
                <c:pt idx="59">
                  <c:v>-0.98638764955993763</c:v>
                </c:pt>
                <c:pt idx="60">
                  <c:v>-0.35350073586408354</c:v>
                </c:pt>
                <c:pt idx="61">
                  <c:v>-1.0760111708047901</c:v>
                </c:pt>
                <c:pt idx="62">
                  <c:v>-0.4800077057788566</c:v>
                </c:pt>
                <c:pt idx="63">
                  <c:v>-9.2811035688959653E-2</c:v>
                </c:pt>
                <c:pt idx="64">
                  <c:v>-4.7822023151585437E-2</c:v>
                </c:pt>
                <c:pt idx="65">
                  <c:v>-1.3323593868995454</c:v>
                </c:pt>
                <c:pt idx="66">
                  <c:v>-1.0837377408194213</c:v>
                </c:pt>
              </c:numCache>
            </c:numRef>
          </c:xVal>
          <c:yVal>
            <c:numRef>
              <c:f>Legends!$F$2:$F$68</c:f>
              <c:numCache>
                <c:formatCode>General</c:formatCode>
                <c:ptCount val="67"/>
                <c:pt idx="0">
                  <c:v>-0.2311117209633867</c:v>
                </c:pt>
                <c:pt idx="1">
                  <c:v>-0.45742484703887554</c:v>
                </c:pt>
                <c:pt idx="2">
                  <c:v>-0.69314718055994529</c:v>
                </c:pt>
                <c:pt idx="3">
                  <c:v>-0.69314718055994529</c:v>
                </c:pt>
                <c:pt idx="4">
                  <c:v>-1.3083328196501789</c:v>
                </c:pt>
                <c:pt idx="5">
                  <c:v>-1.3609765531356006</c:v>
                </c:pt>
                <c:pt idx="6">
                  <c:v>-1.7047480922384253</c:v>
                </c:pt>
                <c:pt idx="7">
                  <c:v>-1.5325568680981427</c:v>
                </c:pt>
                <c:pt idx="8">
                  <c:v>-1.2237754316221157</c:v>
                </c:pt>
                <c:pt idx="9">
                  <c:v>-1.2669476034873244</c:v>
                </c:pt>
                <c:pt idx="10">
                  <c:v>-1.1693813595563169</c:v>
                </c:pt>
                <c:pt idx="11">
                  <c:v>-0.74193734472937733</c:v>
                </c:pt>
                <c:pt idx="12">
                  <c:v>-0.78390154382840938</c:v>
                </c:pt>
                <c:pt idx="13">
                  <c:v>-1.2809338454620642</c:v>
                </c:pt>
                <c:pt idx="14">
                  <c:v>-1.0818051703517284</c:v>
                </c:pt>
                <c:pt idx="15">
                  <c:v>-1.050821624831761</c:v>
                </c:pt>
                <c:pt idx="16">
                  <c:v>-0.90421815063988586</c:v>
                </c:pt>
                <c:pt idx="17">
                  <c:v>-0.53062825106217038</c:v>
                </c:pt>
                <c:pt idx="18">
                  <c:v>-0.18232155679395459</c:v>
                </c:pt>
                <c:pt idx="19">
                  <c:v>-0.95551144502743646</c:v>
                </c:pt>
                <c:pt idx="20">
                  <c:v>-0.64185388617239481</c:v>
                </c:pt>
                <c:pt idx="21">
                  <c:v>-0.47000362924573558</c:v>
                </c:pt>
                <c:pt idx="22">
                  <c:v>-0.33647223662121289</c:v>
                </c:pt>
                <c:pt idx="23">
                  <c:v>-0.26236426446749112</c:v>
                </c:pt>
                <c:pt idx="24">
                  <c:v>-0.18232155679395459</c:v>
                </c:pt>
                <c:pt idx="25">
                  <c:v>-0.47000362924573558</c:v>
                </c:pt>
                <c:pt idx="26">
                  <c:v>-0.26236426446749112</c:v>
                </c:pt>
                <c:pt idx="27">
                  <c:v>-0.33647223662121289</c:v>
                </c:pt>
                <c:pt idx="28">
                  <c:v>-0.40546510810816444</c:v>
                </c:pt>
                <c:pt idx="29">
                  <c:v>-0.18232155679395459</c:v>
                </c:pt>
                <c:pt idx="30">
                  <c:v>-0.21511137961694543</c:v>
                </c:pt>
                <c:pt idx="31">
                  <c:v>-0.18232155679395459</c:v>
                </c:pt>
                <c:pt idx="32">
                  <c:v>-0.18232155679395459</c:v>
                </c:pt>
                <c:pt idx="33">
                  <c:v>-0.17395330712343801</c:v>
                </c:pt>
                <c:pt idx="34">
                  <c:v>-0.1397619423751586</c:v>
                </c:pt>
                <c:pt idx="35">
                  <c:v>-7.6961041136128436E-2</c:v>
                </c:pt>
                <c:pt idx="36">
                  <c:v>-5.8268908123975879E-2</c:v>
                </c:pt>
                <c:pt idx="37">
                  <c:v>-3.9220713153281385E-2</c:v>
                </c:pt>
                <c:pt idx="38">
                  <c:v>-5.8268908123975879E-2</c:v>
                </c:pt>
                <c:pt idx="39">
                  <c:v>-9.950330853168092E-3</c:v>
                </c:pt>
                <c:pt idx="40">
                  <c:v>-2.9558802241544391E-2</c:v>
                </c:pt>
                <c:pt idx="41">
                  <c:v>-9.950330853168092E-3</c:v>
                </c:pt>
                <c:pt idx="42">
                  <c:v>-1.2237754316221157</c:v>
                </c:pt>
                <c:pt idx="43">
                  <c:v>-1.3350010667323402</c:v>
                </c:pt>
                <c:pt idx="44">
                  <c:v>-1.0296194171811581</c:v>
                </c:pt>
                <c:pt idx="45">
                  <c:v>-4.8790164169432056E-2</c:v>
                </c:pt>
                <c:pt idx="46">
                  <c:v>-5.8268908123975879E-2</c:v>
                </c:pt>
                <c:pt idx="47">
                  <c:v>-2.9558802241544391E-2</c:v>
                </c:pt>
                <c:pt idx="48">
                  <c:v>-4.8790164169432056E-2</c:v>
                </c:pt>
                <c:pt idx="49">
                  <c:v>-0.26236426446749112</c:v>
                </c:pt>
                <c:pt idx="50">
                  <c:v>-0.26236426446749112</c:v>
                </c:pt>
                <c:pt idx="51">
                  <c:v>-0.2776317365982795</c:v>
                </c:pt>
                <c:pt idx="52">
                  <c:v>-0.15700374880966467</c:v>
                </c:pt>
                <c:pt idx="53">
                  <c:v>-0.24686007793152578</c:v>
                </c:pt>
                <c:pt idx="54">
                  <c:v>-1.3083328196501789</c:v>
                </c:pt>
                <c:pt idx="55">
                  <c:v>-0.18232155679395459</c:v>
                </c:pt>
                <c:pt idx="56">
                  <c:v>-1.547562508716013</c:v>
                </c:pt>
                <c:pt idx="57">
                  <c:v>-1.4586150226995167</c:v>
                </c:pt>
                <c:pt idx="58">
                  <c:v>-0.64185388617239481</c:v>
                </c:pt>
                <c:pt idx="59">
                  <c:v>-1.3350010667323402</c:v>
                </c:pt>
                <c:pt idx="60">
                  <c:v>-0.40546510810816444</c:v>
                </c:pt>
                <c:pt idx="61">
                  <c:v>-1.3350010667323402</c:v>
                </c:pt>
                <c:pt idx="62">
                  <c:v>-0.5423242908253616</c:v>
                </c:pt>
                <c:pt idx="63">
                  <c:v>-5.8268908123975879E-2</c:v>
                </c:pt>
                <c:pt idx="64">
                  <c:v>-2.9558802241544391E-2</c:v>
                </c:pt>
                <c:pt idx="65">
                  <c:v>-1.3862943611198906</c:v>
                </c:pt>
                <c:pt idx="66">
                  <c:v>-1.6486586255873819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BD7-443B-A22D-FC6030AB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94608"/>
        <c:axId val="271395784"/>
      </c:scatterChart>
      <c:valAx>
        <c:axId val="271394608"/>
        <c:scaling>
          <c:orientation val="minMax"/>
          <c:max val="0.1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95784"/>
        <c:crosses val="autoZero"/>
        <c:crossBetween val="midCat"/>
      </c:valAx>
      <c:valAx>
        <c:axId val="27139578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39460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992563429571289"/>
          <c:y val="0.46895705745115196"/>
          <c:w val="0.13729658792650917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123825</xdr:rowOff>
    </xdr:from>
    <xdr:to>
      <xdr:col>14</xdr:col>
      <xdr:colOff>123825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160020</xdr:rowOff>
    </xdr:from>
    <xdr:to>
      <xdr:col>15</xdr:col>
      <xdr:colOff>289559</xdr:colOff>
      <xdr:row>19</xdr:row>
      <xdr:rowOff>144779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sqref="A1:XFD1048576"/>
    </sheetView>
  </sheetViews>
  <sheetFormatPr defaultRowHeight="14.4"/>
  <cols>
    <col min="1" max="1" width="42.6640625" style="3" customWidth="1"/>
    <col min="2" max="2" width="15.88671875" style="3" customWidth="1"/>
    <col min="3" max="3" width="15.88671875" style="30" customWidth="1"/>
    <col min="4" max="4" width="9.109375" style="36"/>
    <col min="5" max="5" width="12" style="26" customWidth="1"/>
    <col min="6" max="6" width="9.109375" style="27"/>
  </cols>
  <sheetData>
    <row r="1" spans="1:6">
      <c r="A1" s="1" t="s">
        <v>0</v>
      </c>
      <c r="B1" s="12" t="s">
        <v>13</v>
      </c>
      <c r="C1" s="28" t="s">
        <v>86</v>
      </c>
      <c r="D1" s="30" t="s">
        <v>87</v>
      </c>
      <c r="E1" s="24" t="s">
        <v>88</v>
      </c>
      <c r="F1" s="7" t="s">
        <v>89</v>
      </c>
    </row>
    <row r="2" spans="1:6">
      <c r="A2" s="2"/>
      <c r="B2" s="13" t="s">
        <v>14</v>
      </c>
      <c r="C2" s="29">
        <v>1.26</v>
      </c>
      <c r="D2" s="36">
        <f>1/C2</f>
        <v>0.79365079365079361</v>
      </c>
      <c r="E2" s="25">
        <v>-6.3934588926982686E-2</v>
      </c>
      <c r="F2" s="27">
        <f>LN(D2)</f>
        <v>-0.2311117209633867</v>
      </c>
    </row>
    <row r="3" spans="1:6">
      <c r="A3" s="2">
        <v>3</v>
      </c>
      <c r="B3" s="13" t="s">
        <v>15</v>
      </c>
      <c r="C3" s="29">
        <v>1.58</v>
      </c>
      <c r="D3" s="36">
        <f t="shared" ref="D3:D68" si="0">1/C3</f>
        <v>0.63291139240506322</v>
      </c>
      <c r="E3" s="25">
        <v>-0.17153711058817123</v>
      </c>
      <c r="F3" s="27">
        <f t="shared" ref="F3:F61" si="1">LN(D3)</f>
        <v>-0.45742484703887554</v>
      </c>
    </row>
    <row r="4" spans="1:6">
      <c r="A4" s="2" t="s">
        <v>1</v>
      </c>
      <c r="B4" s="13" t="s">
        <v>16</v>
      </c>
      <c r="C4" s="29">
        <v>2</v>
      </c>
      <c r="D4" s="36">
        <f t="shared" si="0"/>
        <v>0.5</v>
      </c>
      <c r="E4" s="25">
        <v>-0.29745708739741872</v>
      </c>
      <c r="F4" s="27">
        <f t="shared" si="1"/>
        <v>-0.69314718055994529</v>
      </c>
    </row>
    <row r="5" spans="1:6">
      <c r="A5" s="2" t="s">
        <v>2</v>
      </c>
      <c r="B5" s="13" t="s">
        <v>17</v>
      </c>
      <c r="C5" s="29">
        <v>2</v>
      </c>
      <c r="D5" s="36">
        <f t="shared" si="0"/>
        <v>0.5</v>
      </c>
      <c r="E5" s="25">
        <v>-0.56559280419710223</v>
      </c>
      <c r="F5" s="27">
        <f t="shared" si="1"/>
        <v>-0.69314718055994529</v>
      </c>
    </row>
    <row r="6" spans="1:6">
      <c r="A6" s="2"/>
      <c r="B6" s="13" t="s">
        <v>18</v>
      </c>
      <c r="C6" s="29">
        <v>3.7</v>
      </c>
      <c r="D6" s="36">
        <f t="shared" si="0"/>
        <v>0.27027027027027023</v>
      </c>
      <c r="E6" s="25">
        <v>-0.81895119407860617</v>
      </c>
      <c r="F6" s="27">
        <f t="shared" si="1"/>
        <v>-1.3083328196501789</v>
      </c>
    </row>
    <row r="7" spans="1:6">
      <c r="A7" s="2"/>
      <c r="B7" s="13" t="s">
        <v>19</v>
      </c>
      <c r="C7" s="29">
        <v>3.9</v>
      </c>
      <c r="D7" s="36">
        <f t="shared" si="0"/>
        <v>0.25641025641025644</v>
      </c>
      <c r="E7" s="25">
        <v>-0.9779941992999891</v>
      </c>
      <c r="F7" s="27">
        <f t="shared" si="1"/>
        <v>-1.3609765531356006</v>
      </c>
    </row>
    <row r="8" spans="1:6">
      <c r="A8" s="2"/>
      <c r="B8" s="13" t="s">
        <v>20</v>
      </c>
      <c r="C8" s="29">
        <v>5.5</v>
      </c>
      <c r="D8" s="36">
        <f t="shared" si="0"/>
        <v>0.18181818181818182</v>
      </c>
      <c r="E8" s="25">
        <v>-1.5406668958717074</v>
      </c>
      <c r="F8" s="27">
        <f t="shared" si="1"/>
        <v>-1.7047480922384253</v>
      </c>
    </row>
    <row r="9" spans="1:6">
      <c r="E9" s="25"/>
    </row>
    <row r="10" spans="1:6">
      <c r="A10" s="4"/>
      <c r="B10" s="14" t="s">
        <v>21</v>
      </c>
      <c r="C10" s="31">
        <v>1.05</v>
      </c>
      <c r="D10" s="36">
        <f t="shared" si="0"/>
        <v>0.95238095238095233</v>
      </c>
      <c r="E10" s="25">
        <v>-0.31309181975465983</v>
      </c>
      <c r="F10" s="27">
        <f t="shared" si="1"/>
        <v>-4.8790164169432056E-2</v>
      </c>
    </row>
    <row r="11" spans="1:6">
      <c r="A11" s="4"/>
      <c r="B11" s="14" t="s">
        <v>22</v>
      </c>
      <c r="C11" s="31">
        <v>1.06</v>
      </c>
      <c r="D11" s="36">
        <f t="shared" si="0"/>
        <v>0.94339622641509424</v>
      </c>
      <c r="E11" s="25">
        <v>-0.35199992317475925</v>
      </c>
      <c r="F11" s="27">
        <f t="shared" si="1"/>
        <v>-5.8268908123975879E-2</v>
      </c>
    </row>
    <row r="12" spans="1:6">
      <c r="A12" s="4">
        <v>4</v>
      </c>
      <c r="B12" s="14" t="s">
        <v>23</v>
      </c>
      <c r="C12" s="31">
        <v>1.03</v>
      </c>
      <c r="D12" s="36">
        <f t="shared" si="0"/>
        <v>0.970873786407767</v>
      </c>
      <c r="E12" s="25">
        <v>-0.25604793076192922</v>
      </c>
      <c r="F12" s="27">
        <f t="shared" si="1"/>
        <v>-2.9558802241544391E-2</v>
      </c>
    </row>
    <row r="13" spans="1:6">
      <c r="A13" s="4" t="s">
        <v>3</v>
      </c>
      <c r="B13" s="14" t="s">
        <v>24</v>
      </c>
      <c r="C13" s="31">
        <v>1.05</v>
      </c>
      <c r="D13" s="36">
        <f t="shared" si="0"/>
        <v>0.95238095238095233</v>
      </c>
      <c r="E13" s="25">
        <v>-0.25044644684218675</v>
      </c>
      <c r="F13" s="27">
        <f t="shared" si="1"/>
        <v>-4.8790164169432056E-2</v>
      </c>
    </row>
    <row r="14" spans="1:6">
      <c r="A14" s="4" t="s">
        <v>4</v>
      </c>
      <c r="B14" s="14" t="s">
        <v>25</v>
      </c>
      <c r="C14" s="31">
        <v>1.3</v>
      </c>
      <c r="D14" s="36">
        <f t="shared" si="0"/>
        <v>0.76923076923076916</v>
      </c>
      <c r="E14" s="25">
        <v>-0.25414602903459477</v>
      </c>
      <c r="F14" s="27">
        <f t="shared" si="1"/>
        <v>-0.26236426446749112</v>
      </c>
    </row>
    <row r="15" spans="1:6">
      <c r="A15" s="4"/>
      <c r="B15" s="14" t="s">
        <v>26</v>
      </c>
      <c r="C15" s="31">
        <v>1.3</v>
      </c>
      <c r="D15" s="36">
        <f t="shared" si="0"/>
        <v>0.76923076923076916</v>
      </c>
      <c r="E15" s="25">
        <v>-0.16299231010435855</v>
      </c>
      <c r="F15" s="27">
        <f t="shared" si="1"/>
        <v>-0.26236426446749112</v>
      </c>
    </row>
    <row r="16" spans="1:6">
      <c r="A16" s="4"/>
      <c r="B16" s="14" t="s">
        <v>27</v>
      </c>
      <c r="C16" s="31">
        <v>1.32</v>
      </c>
      <c r="D16" s="36">
        <f t="shared" si="0"/>
        <v>0.75757575757575757</v>
      </c>
      <c r="E16" s="25">
        <v>-0.12200507328253608</v>
      </c>
      <c r="F16" s="27">
        <f t="shared" si="1"/>
        <v>-0.2776317365982795</v>
      </c>
    </row>
    <row r="17" spans="1:6">
      <c r="A17" s="4"/>
      <c r="B17" s="14" t="s">
        <v>28</v>
      </c>
      <c r="C17" s="31">
        <v>1.17</v>
      </c>
      <c r="D17" s="36">
        <f t="shared" si="0"/>
        <v>0.85470085470085477</v>
      </c>
      <c r="E17" s="25">
        <v>-8.4529547150020548E-2</v>
      </c>
      <c r="F17" s="27">
        <f t="shared" si="1"/>
        <v>-0.15700374880966467</v>
      </c>
    </row>
    <row r="18" spans="1:6">
      <c r="A18" s="4"/>
      <c r="B18" s="14" t="s">
        <v>29</v>
      </c>
      <c r="C18" s="31">
        <v>1.28</v>
      </c>
      <c r="D18" s="36">
        <f t="shared" si="0"/>
        <v>0.78125</v>
      </c>
      <c r="E18" s="25">
        <v>-6.8498192792205453E-2</v>
      </c>
      <c r="F18" s="27">
        <f t="shared" si="1"/>
        <v>-0.24686007793152578</v>
      </c>
    </row>
    <row r="19" spans="1:6">
      <c r="A19" s="5"/>
      <c r="B19" s="15" t="s">
        <v>30</v>
      </c>
      <c r="C19" s="31"/>
    </row>
    <row r="20" spans="1:6">
      <c r="A20" s="5"/>
      <c r="B20" s="23"/>
      <c r="C20" s="31"/>
    </row>
    <row r="21" spans="1:6">
      <c r="A21" s="5"/>
      <c r="B21" s="16" t="s">
        <v>31</v>
      </c>
      <c r="C21" s="32">
        <v>4.63</v>
      </c>
      <c r="D21" s="36">
        <f t="shared" si="0"/>
        <v>0.21598272138228941</v>
      </c>
      <c r="E21" s="25">
        <v>-1.5226159216311601</v>
      </c>
      <c r="F21" s="27">
        <f t="shared" si="1"/>
        <v>-1.5325568680981427</v>
      </c>
    </row>
    <row r="22" spans="1:6">
      <c r="A22" s="5"/>
      <c r="B22" s="16" t="s">
        <v>32</v>
      </c>
      <c r="C22" s="32">
        <v>3.4</v>
      </c>
      <c r="D22" s="36">
        <f t="shared" si="0"/>
        <v>0.29411764705882354</v>
      </c>
      <c r="E22" s="25">
        <v>-1.2081043565128728</v>
      </c>
      <c r="F22" s="27">
        <f t="shared" si="1"/>
        <v>-1.2237754316221157</v>
      </c>
    </row>
    <row r="23" spans="1:6">
      <c r="A23" s="5">
        <v>5</v>
      </c>
      <c r="B23" s="16" t="s">
        <v>33</v>
      </c>
      <c r="C23" s="32">
        <v>3.55</v>
      </c>
      <c r="D23" s="36">
        <f t="shared" si="0"/>
        <v>0.28169014084507044</v>
      </c>
      <c r="E23" s="25">
        <v>-0.94312983301703068</v>
      </c>
      <c r="F23" s="27">
        <f t="shared" si="1"/>
        <v>-1.2669476034873244</v>
      </c>
    </row>
    <row r="24" spans="1:6">
      <c r="A24" s="5" t="s">
        <v>90</v>
      </c>
      <c r="B24" s="16" t="s">
        <v>34</v>
      </c>
      <c r="C24" s="32">
        <v>3.22</v>
      </c>
      <c r="D24" s="36">
        <f t="shared" si="0"/>
        <v>0.3105590062111801</v>
      </c>
      <c r="E24" s="25">
        <v>-1.0467909598318792</v>
      </c>
      <c r="F24" s="27">
        <f t="shared" si="1"/>
        <v>-1.1693813595563169</v>
      </c>
    </row>
    <row r="25" spans="1:6">
      <c r="A25" s="5"/>
      <c r="B25" s="16" t="s">
        <v>35</v>
      </c>
      <c r="C25" s="32">
        <v>2.1</v>
      </c>
      <c r="D25" s="36">
        <f t="shared" si="0"/>
        <v>0.47619047619047616</v>
      </c>
      <c r="E25" s="25">
        <v>-0.61596508169203468</v>
      </c>
      <c r="F25" s="27">
        <f t="shared" si="1"/>
        <v>-0.74193734472937733</v>
      </c>
    </row>
    <row r="26" spans="1:6">
      <c r="A26" s="5"/>
      <c r="B26" s="16" t="s">
        <v>36</v>
      </c>
      <c r="C26" s="32">
        <v>2.19</v>
      </c>
      <c r="D26" s="36">
        <f t="shared" si="0"/>
        <v>0.45662100456621008</v>
      </c>
      <c r="E26" s="25">
        <v>-0.68485624319203664</v>
      </c>
      <c r="F26" s="27">
        <f t="shared" si="1"/>
        <v>-0.78390154382840938</v>
      </c>
    </row>
    <row r="27" spans="1:6">
      <c r="A27" s="5"/>
      <c r="B27" s="16"/>
      <c r="C27" s="32"/>
      <c r="E27" s="25"/>
    </row>
    <row r="28" spans="1:6">
      <c r="A28" s="6"/>
      <c r="B28" s="17" t="s">
        <v>37</v>
      </c>
      <c r="C28" s="32">
        <v>3.6</v>
      </c>
      <c r="D28" s="36">
        <f t="shared" si="0"/>
        <v>0.27777777777777779</v>
      </c>
      <c r="E28" s="25">
        <v>-0.58906272493546774</v>
      </c>
      <c r="F28" s="27">
        <f t="shared" si="1"/>
        <v>-1.2809338454620642</v>
      </c>
    </row>
    <row r="29" spans="1:6">
      <c r="A29" s="6" t="s">
        <v>5</v>
      </c>
      <c r="B29" s="17" t="s">
        <v>38</v>
      </c>
      <c r="C29" s="32">
        <v>2.95</v>
      </c>
      <c r="D29" s="36">
        <f t="shared" si="0"/>
        <v>0.33898305084745761</v>
      </c>
      <c r="E29" s="25">
        <v>-0.52078248908287794</v>
      </c>
      <c r="F29" s="27">
        <f t="shared" si="1"/>
        <v>-1.0818051703517284</v>
      </c>
    </row>
    <row r="30" spans="1:6">
      <c r="A30" s="6"/>
      <c r="B30" s="17" t="s">
        <v>39</v>
      </c>
      <c r="C30" s="32">
        <v>2.86</v>
      </c>
      <c r="D30" s="36">
        <f t="shared" si="0"/>
        <v>0.34965034965034969</v>
      </c>
      <c r="E30" s="25">
        <v>-0.45592566935918699</v>
      </c>
      <c r="F30" s="27">
        <f t="shared" si="1"/>
        <v>-1.050821624831761</v>
      </c>
    </row>
    <row r="31" spans="1:6">
      <c r="A31" s="6"/>
      <c r="B31" s="17" t="s">
        <v>40</v>
      </c>
      <c r="C31" s="32">
        <v>2.4700000000000002</v>
      </c>
      <c r="D31" s="36">
        <f t="shared" si="0"/>
        <v>0.40485829959514169</v>
      </c>
      <c r="E31" s="25">
        <v>-0.39331269181373657</v>
      </c>
      <c r="F31" s="27">
        <f t="shared" si="1"/>
        <v>-0.90421815063988586</v>
      </c>
    </row>
    <row r="32" spans="1:6">
      <c r="A32" s="6"/>
      <c r="B32" s="17" t="s">
        <v>41</v>
      </c>
      <c r="C32" s="32">
        <v>1.7</v>
      </c>
      <c r="D32" s="36">
        <f t="shared" si="0"/>
        <v>0.58823529411764708</v>
      </c>
      <c r="E32" s="25">
        <v>-0.15802032209967576</v>
      </c>
      <c r="F32" s="27">
        <f t="shared" si="1"/>
        <v>-0.53062825106217038</v>
      </c>
    </row>
    <row r="33" spans="1:6">
      <c r="A33" s="6"/>
      <c r="B33" s="17" t="s">
        <v>42</v>
      </c>
      <c r="C33" s="32">
        <v>1.2</v>
      </c>
      <c r="D33" s="36">
        <f t="shared" si="0"/>
        <v>0.83333333333333337</v>
      </c>
      <c r="E33" s="25">
        <v>-5.8085616562970808E-2</v>
      </c>
      <c r="F33" s="27">
        <f t="shared" si="1"/>
        <v>-0.18232155679395459</v>
      </c>
    </row>
    <row r="34" spans="1:6">
      <c r="A34" s="6"/>
      <c r="B34" s="17"/>
      <c r="C34" s="32"/>
      <c r="E34" s="25"/>
    </row>
    <row r="35" spans="1:6">
      <c r="A35" s="7" t="s">
        <v>6</v>
      </c>
      <c r="B35" s="18" t="s">
        <v>43</v>
      </c>
      <c r="C35" s="32">
        <v>2.6</v>
      </c>
      <c r="D35" s="36">
        <f t="shared" si="0"/>
        <v>0.38461538461538458</v>
      </c>
      <c r="E35" s="25">
        <v>-0.96106955033735497</v>
      </c>
      <c r="F35" s="27">
        <f t="shared" si="1"/>
        <v>-0.95551144502743646</v>
      </c>
    </row>
    <row r="36" spans="1:6">
      <c r="A36" s="7"/>
      <c r="B36" s="18" t="s">
        <v>44</v>
      </c>
      <c r="C36" s="32">
        <v>1.9</v>
      </c>
      <c r="D36" s="36">
        <f t="shared" si="0"/>
        <v>0.52631578947368418</v>
      </c>
      <c r="E36" s="25">
        <v>-0.40658799444094224</v>
      </c>
      <c r="F36" s="27">
        <f t="shared" si="1"/>
        <v>-0.64185388617239481</v>
      </c>
    </row>
    <row r="37" spans="1:6">
      <c r="A37" s="7"/>
      <c r="B37" s="18" t="s">
        <v>45</v>
      </c>
      <c r="C37" s="32">
        <v>1.6</v>
      </c>
      <c r="D37" s="36">
        <f t="shared" si="0"/>
        <v>0.625</v>
      </c>
      <c r="E37" s="25">
        <v>-0.14500983146174279</v>
      </c>
      <c r="F37" s="27">
        <f t="shared" si="1"/>
        <v>-0.47000362924573558</v>
      </c>
    </row>
    <row r="38" spans="1:6">
      <c r="A38" s="7"/>
      <c r="B38" s="18" t="s">
        <v>46</v>
      </c>
      <c r="C38" s="32">
        <v>1.4</v>
      </c>
      <c r="D38" s="36">
        <f t="shared" si="0"/>
        <v>0.7142857142857143</v>
      </c>
      <c r="E38" s="25">
        <v>-9.2567003723604532E-2</v>
      </c>
      <c r="F38" s="27">
        <f t="shared" si="1"/>
        <v>-0.33647223662121289</v>
      </c>
    </row>
    <row r="39" spans="1:6">
      <c r="E39" s="25"/>
    </row>
    <row r="40" spans="1:6">
      <c r="A40" s="8">
        <v>6</v>
      </c>
      <c r="B40" s="8" t="s">
        <v>47</v>
      </c>
      <c r="C40" s="30">
        <v>1.2</v>
      </c>
      <c r="D40" s="36">
        <f t="shared" si="0"/>
        <v>0.83333333333333337</v>
      </c>
      <c r="E40" s="25">
        <v>-0.34528172058084855</v>
      </c>
      <c r="F40" s="27">
        <f t="shared" si="1"/>
        <v>-0.18232155679395459</v>
      </c>
    </row>
    <row r="41" spans="1:6">
      <c r="A41" s="8" t="s">
        <v>7</v>
      </c>
      <c r="B41" s="8" t="s">
        <v>48</v>
      </c>
      <c r="C41" s="30">
        <v>1.24</v>
      </c>
      <c r="D41" s="36">
        <f t="shared" si="0"/>
        <v>0.80645161290322587</v>
      </c>
      <c r="E41" s="25">
        <v>-0.32105053988227406</v>
      </c>
      <c r="F41" s="27">
        <f t="shared" si="1"/>
        <v>-0.21511137961694543</v>
      </c>
    </row>
    <row r="42" spans="1:6">
      <c r="A42" s="8"/>
      <c r="B42" s="8" t="s">
        <v>49</v>
      </c>
      <c r="C42" s="30">
        <v>1.2</v>
      </c>
      <c r="D42" s="36">
        <f t="shared" si="0"/>
        <v>0.83333333333333337</v>
      </c>
      <c r="E42" s="25">
        <v>-0.30165409629311157</v>
      </c>
      <c r="F42" s="27">
        <f t="shared" si="1"/>
        <v>-0.18232155679395459</v>
      </c>
    </row>
    <row r="43" spans="1:6">
      <c r="A43" s="8"/>
      <c r="B43" s="8" t="s">
        <v>50</v>
      </c>
      <c r="C43" s="30">
        <v>1.2</v>
      </c>
      <c r="D43" s="36">
        <f t="shared" si="0"/>
        <v>0.83333333333333337</v>
      </c>
      <c r="E43" s="25">
        <v>-0.25382839429713666</v>
      </c>
      <c r="F43" s="27">
        <f t="shared" si="1"/>
        <v>-0.18232155679395459</v>
      </c>
    </row>
    <row r="44" spans="1:6">
      <c r="A44" s="8"/>
      <c r="B44" s="8"/>
      <c r="E44" s="25"/>
    </row>
    <row r="45" spans="1:6">
      <c r="A45" s="9"/>
      <c r="B45" s="9" t="s">
        <v>51</v>
      </c>
      <c r="C45" s="30">
        <v>1.3</v>
      </c>
      <c r="D45" s="36">
        <f t="shared" si="0"/>
        <v>0.76923076923076916</v>
      </c>
      <c r="E45" s="25">
        <v>-0.10177991224703788</v>
      </c>
      <c r="F45" s="27">
        <f t="shared" si="1"/>
        <v>-0.26236426446749112</v>
      </c>
    </row>
    <row r="46" spans="1:6">
      <c r="A46" s="9"/>
      <c r="B46" s="9" t="s">
        <v>52</v>
      </c>
      <c r="C46" s="30">
        <v>1.2</v>
      </c>
      <c r="D46" s="36">
        <f t="shared" si="0"/>
        <v>0.83333333333333337</v>
      </c>
      <c r="E46" s="25">
        <v>-0.15230345075978424</v>
      </c>
      <c r="F46" s="27">
        <f t="shared" si="1"/>
        <v>-0.18232155679395459</v>
      </c>
    </row>
    <row r="47" spans="1:6">
      <c r="A47" s="9">
        <v>7</v>
      </c>
      <c r="B47" s="9" t="s">
        <v>53</v>
      </c>
      <c r="C47" s="30">
        <v>1.6</v>
      </c>
      <c r="D47" s="36">
        <f t="shared" si="0"/>
        <v>0.625</v>
      </c>
      <c r="E47" s="25">
        <v>-0.259003346244435</v>
      </c>
      <c r="F47" s="27">
        <f t="shared" si="1"/>
        <v>-0.47000362924573558</v>
      </c>
    </row>
    <row r="48" spans="1:6">
      <c r="A48" s="9"/>
      <c r="B48" s="9" t="s">
        <v>54</v>
      </c>
      <c r="C48" s="30">
        <v>1.3</v>
      </c>
      <c r="D48" s="36">
        <f t="shared" si="0"/>
        <v>0.76923076923076916</v>
      </c>
      <c r="E48" s="25">
        <v>-0.40285867268742243</v>
      </c>
      <c r="F48" s="27">
        <f t="shared" si="1"/>
        <v>-0.26236426446749112</v>
      </c>
    </row>
    <row r="49" spans="1:6">
      <c r="A49" s="9"/>
      <c r="B49" s="9" t="s">
        <v>55</v>
      </c>
      <c r="C49" s="30">
        <v>1.4</v>
      </c>
      <c r="D49" s="36">
        <f t="shared" si="0"/>
        <v>0.7142857142857143</v>
      </c>
      <c r="E49" s="25">
        <v>-0.53086445432624774</v>
      </c>
      <c r="F49" s="27">
        <f t="shared" si="1"/>
        <v>-0.33647223662121289</v>
      </c>
    </row>
    <row r="50" spans="1:6">
      <c r="A50" s="9"/>
      <c r="B50" s="38" t="s">
        <v>56</v>
      </c>
      <c r="C50" s="30">
        <v>1</v>
      </c>
      <c r="D50" s="36">
        <f t="shared" si="0"/>
        <v>1</v>
      </c>
      <c r="E50" s="25"/>
    </row>
    <row r="51" spans="1:6">
      <c r="A51" s="9"/>
      <c r="B51" s="9" t="s">
        <v>57</v>
      </c>
      <c r="C51" s="30">
        <v>1.5</v>
      </c>
      <c r="D51" s="36">
        <f t="shared" si="0"/>
        <v>0.66666666666666663</v>
      </c>
      <c r="E51" s="25">
        <v>-0.74811899888671074</v>
      </c>
      <c r="F51" s="27">
        <f t="shared" si="1"/>
        <v>-0.40546510810816444</v>
      </c>
    </row>
    <row r="52" spans="1:6">
      <c r="A52" s="9"/>
      <c r="B52" s="9"/>
      <c r="E52" s="25"/>
    </row>
    <row r="53" spans="1:6">
      <c r="A53" s="7"/>
      <c r="B53" s="37" t="s">
        <v>58</v>
      </c>
      <c r="C53" s="33">
        <v>14</v>
      </c>
      <c r="D53" s="36">
        <f t="shared" si="0"/>
        <v>7.1428571428571425E-2</v>
      </c>
      <c r="E53" s="25"/>
    </row>
    <row r="54" spans="1:6">
      <c r="A54" s="7" t="s">
        <v>8</v>
      </c>
      <c r="B54" s="19" t="s">
        <v>59</v>
      </c>
      <c r="C54" s="33">
        <v>3.4</v>
      </c>
      <c r="D54" s="36">
        <f t="shared" si="0"/>
        <v>0.29411764705882354</v>
      </c>
      <c r="E54" s="25">
        <v>-2.0019040820113601</v>
      </c>
      <c r="F54" s="27">
        <f t="shared" si="1"/>
        <v>-1.2237754316221157</v>
      </c>
    </row>
    <row r="55" spans="1:6">
      <c r="A55" s="7"/>
      <c r="B55" s="19" t="s">
        <v>60</v>
      </c>
      <c r="C55" s="33">
        <v>3.8</v>
      </c>
      <c r="D55" s="36">
        <f t="shared" si="0"/>
        <v>0.26315789473684209</v>
      </c>
      <c r="E55" s="25">
        <v>-1.8595433707294524</v>
      </c>
      <c r="F55" s="27">
        <f t="shared" si="1"/>
        <v>-1.3350010667323402</v>
      </c>
    </row>
    <row r="56" spans="1:6">
      <c r="A56" s="7"/>
      <c r="B56" s="19" t="s">
        <v>61</v>
      </c>
      <c r="C56" s="33">
        <v>2.8</v>
      </c>
      <c r="D56" s="36">
        <f t="shared" si="0"/>
        <v>0.35714285714285715</v>
      </c>
      <c r="E56" s="25">
        <v>-1.7213643877406237</v>
      </c>
      <c r="F56" s="27">
        <f t="shared" si="1"/>
        <v>-1.0296194171811581</v>
      </c>
    </row>
    <row r="57" spans="1:6">
      <c r="A57" s="7"/>
      <c r="B57" s="37" t="s">
        <v>62</v>
      </c>
      <c r="C57" s="33">
        <v>2.7</v>
      </c>
      <c r="D57" s="36">
        <f t="shared" si="0"/>
        <v>0.37037037037037035</v>
      </c>
      <c r="E57" s="25"/>
    </row>
    <row r="58" spans="1:6">
      <c r="A58" s="7"/>
      <c r="B58" s="22"/>
      <c r="C58" s="33"/>
      <c r="E58" s="25"/>
    </row>
    <row r="59" spans="1:6">
      <c r="A59" s="10" t="s">
        <v>9</v>
      </c>
      <c r="B59" s="10" t="s">
        <v>63</v>
      </c>
      <c r="C59" s="30">
        <v>1.19</v>
      </c>
      <c r="D59" s="36">
        <f t="shared" si="0"/>
        <v>0.84033613445378152</v>
      </c>
      <c r="E59" s="25">
        <v>-0.26083025532706333</v>
      </c>
      <c r="F59" s="27">
        <f t="shared" si="1"/>
        <v>-0.17395330712343801</v>
      </c>
    </row>
    <row r="60" spans="1:6">
      <c r="A60" s="10"/>
      <c r="B60" s="10" t="s">
        <v>64</v>
      </c>
      <c r="C60" s="30">
        <v>1.1499999999999999</v>
      </c>
      <c r="D60" s="36">
        <f t="shared" si="0"/>
        <v>0.86956521739130443</v>
      </c>
      <c r="E60" s="25">
        <v>-0.24684046545803742</v>
      </c>
      <c r="F60" s="27">
        <f t="shared" si="1"/>
        <v>-0.1397619423751586</v>
      </c>
    </row>
    <row r="61" spans="1:6">
      <c r="A61" s="10"/>
      <c r="B61" s="10" t="s">
        <v>65</v>
      </c>
      <c r="C61" s="30">
        <v>1.08</v>
      </c>
      <c r="D61" s="36">
        <f t="shared" si="0"/>
        <v>0.92592592592592582</v>
      </c>
      <c r="E61" s="25">
        <v>-0.21197298018336719</v>
      </c>
      <c r="F61" s="27">
        <f t="shared" si="1"/>
        <v>-7.6961041136128436E-2</v>
      </c>
    </row>
    <row r="62" spans="1:6">
      <c r="A62" s="10"/>
      <c r="B62" s="10" t="s">
        <v>66</v>
      </c>
      <c r="C62" s="30">
        <v>1.06</v>
      </c>
      <c r="D62" s="36">
        <f t="shared" si="0"/>
        <v>0.94339622641509424</v>
      </c>
      <c r="E62" s="25">
        <v>-0.1865085862845425</v>
      </c>
      <c r="F62" s="27">
        <f t="shared" ref="F62:F85" si="2">LN(D62)</f>
        <v>-5.8268908123975879E-2</v>
      </c>
    </row>
    <row r="63" spans="1:6">
      <c r="A63" s="10"/>
      <c r="B63" s="10" t="s">
        <v>67</v>
      </c>
      <c r="C63" s="30">
        <v>1.04</v>
      </c>
      <c r="D63" s="36">
        <f t="shared" si="0"/>
        <v>0.96153846153846145</v>
      </c>
      <c r="E63" s="25">
        <v>-0.15090755713762774</v>
      </c>
      <c r="F63" s="27">
        <f t="shared" si="2"/>
        <v>-3.9220713153281385E-2</v>
      </c>
    </row>
    <row r="64" spans="1:6">
      <c r="A64" s="10"/>
      <c r="B64" s="10" t="s">
        <v>68</v>
      </c>
      <c r="C64" s="30">
        <v>1.06</v>
      </c>
      <c r="D64" s="36">
        <f t="shared" si="0"/>
        <v>0.94339622641509424</v>
      </c>
      <c r="E64" s="25">
        <v>-0.13832137186480942</v>
      </c>
      <c r="F64" s="27">
        <f t="shared" si="2"/>
        <v>-5.8268908123975879E-2</v>
      </c>
    </row>
    <row r="65" spans="1:6">
      <c r="A65" s="10"/>
      <c r="B65" s="10" t="s">
        <v>69</v>
      </c>
      <c r="C65" s="30">
        <v>1.01</v>
      </c>
      <c r="D65" s="36">
        <f t="shared" si="0"/>
        <v>0.99009900990099009</v>
      </c>
      <c r="E65" s="25">
        <v>-0.12094245958978551</v>
      </c>
      <c r="F65" s="27">
        <f t="shared" si="2"/>
        <v>-9.950330853168092E-3</v>
      </c>
    </row>
    <row r="66" spans="1:6">
      <c r="A66" s="10"/>
      <c r="B66" s="10" t="s">
        <v>70</v>
      </c>
      <c r="C66" s="30">
        <v>1.03</v>
      </c>
      <c r="D66" s="36">
        <f t="shared" si="0"/>
        <v>0.970873786407767</v>
      </c>
      <c r="E66" s="25">
        <v>-0.11113470615753909</v>
      </c>
      <c r="F66" s="27">
        <f t="shared" si="2"/>
        <v>-2.9558802241544391E-2</v>
      </c>
    </row>
    <row r="67" spans="1:6">
      <c r="A67" s="10"/>
      <c r="B67" s="10" t="s">
        <v>71</v>
      </c>
      <c r="C67" s="30">
        <v>1</v>
      </c>
      <c r="D67" s="36">
        <f t="shared" si="0"/>
        <v>1</v>
      </c>
      <c r="E67" s="25">
        <v>-7.5593547357423629E-2</v>
      </c>
      <c r="F67" s="27">
        <f t="shared" si="2"/>
        <v>0</v>
      </c>
    </row>
    <row r="68" spans="1:6">
      <c r="A68" s="10"/>
      <c r="B68" s="10" t="s">
        <v>72</v>
      </c>
      <c r="C68" s="30">
        <v>1.01</v>
      </c>
      <c r="D68" s="36">
        <f t="shared" si="0"/>
        <v>0.99009900990099009</v>
      </c>
      <c r="E68" s="25">
        <v>-5.1716683185269667E-2</v>
      </c>
      <c r="F68" s="27">
        <f t="shared" si="2"/>
        <v>-9.950330853168092E-3</v>
      </c>
    </row>
    <row r="69" spans="1:6">
      <c r="A69" s="10"/>
      <c r="B69" s="10"/>
    </row>
    <row r="70" spans="1:6">
      <c r="B70" s="20" t="s">
        <v>73</v>
      </c>
      <c r="C70" s="34">
        <v>1.47</v>
      </c>
      <c r="D70" s="36">
        <f t="shared" ref="D70:D85" si="3">1/C70</f>
        <v>0.68027210884353739</v>
      </c>
      <c r="E70" s="25">
        <v>-1.1895854777584869</v>
      </c>
      <c r="F70" s="27">
        <f t="shared" si="2"/>
        <v>-0.38526240079064494</v>
      </c>
    </row>
    <row r="71" spans="1:6">
      <c r="A71" s="3" t="s">
        <v>10</v>
      </c>
      <c r="B71" s="20" t="s">
        <v>74</v>
      </c>
      <c r="C71" s="34">
        <v>1.41</v>
      </c>
      <c r="D71" s="36">
        <f t="shared" si="3"/>
        <v>0.70921985815602839</v>
      </c>
      <c r="E71" s="25">
        <v>-1.1638092099951463</v>
      </c>
      <c r="F71" s="27">
        <f t="shared" si="2"/>
        <v>-0.34358970439007686</v>
      </c>
    </row>
    <row r="72" spans="1:6">
      <c r="E72" s="25"/>
    </row>
    <row r="73" spans="1:6">
      <c r="A73" s="11"/>
      <c r="B73" s="21" t="s">
        <v>75</v>
      </c>
      <c r="C73" s="35">
        <v>3.7</v>
      </c>
      <c r="D73" s="36">
        <f t="shared" si="3"/>
        <v>0.27027027027027023</v>
      </c>
      <c r="E73" s="25">
        <v>-1.0056981012549846</v>
      </c>
      <c r="F73" s="27">
        <f t="shared" si="2"/>
        <v>-1.3083328196501789</v>
      </c>
    </row>
    <row r="74" spans="1:6">
      <c r="A74" s="11"/>
      <c r="B74" s="21" t="s">
        <v>75</v>
      </c>
      <c r="C74" s="35">
        <v>1.2</v>
      </c>
      <c r="D74" s="36">
        <f t="shared" si="3"/>
        <v>0.83333333333333337</v>
      </c>
      <c r="E74" s="25">
        <v>-0.29258279829884465</v>
      </c>
      <c r="F74" s="27">
        <f t="shared" si="2"/>
        <v>-0.18232155679395459</v>
      </c>
    </row>
    <row r="75" spans="1:6">
      <c r="A75" s="11"/>
      <c r="B75" s="21" t="s">
        <v>76</v>
      </c>
      <c r="C75" s="35">
        <v>4.7</v>
      </c>
      <c r="D75" s="36">
        <f t="shared" si="3"/>
        <v>0.21276595744680851</v>
      </c>
      <c r="E75" s="25">
        <v>-1.4252420643592532</v>
      </c>
      <c r="F75" s="27">
        <f t="shared" si="2"/>
        <v>-1.547562508716013</v>
      </c>
    </row>
    <row r="76" spans="1:6">
      <c r="A76" s="11"/>
      <c r="B76" s="21" t="s">
        <v>77</v>
      </c>
      <c r="C76" s="35">
        <v>4.3</v>
      </c>
      <c r="D76" s="36">
        <f t="shared" si="3"/>
        <v>0.23255813953488372</v>
      </c>
      <c r="E76" s="25">
        <v>-1.3768981336830493</v>
      </c>
      <c r="F76" s="27">
        <f t="shared" si="2"/>
        <v>-1.4586150226995167</v>
      </c>
    </row>
    <row r="77" spans="1:6">
      <c r="A77" s="11"/>
      <c r="B77" s="21" t="s">
        <v>78</v>
      </c>
      <c r="C77" s="35">
        <v>1.9</v>
      </c>
      <c r="D77" s="36">
        <f t="shared" si="3"/>
        <v>0.52631578947368418</v>
      </c>
      <c r="E77" s="25">
        <v>-0.59953088802459731</v>
      </c>
      <c r="F77" s="27">
        <f t="shared" si="2"/>
        <v>-0.64185388617239481</v>
      </c>
    </row>
    <row r="78" spans="1:6">
      <c r="A78" s="11">
        <v>2</v>
      </c>
      <c r="B78" s="21" t="s">
        <v>79</v>
      </c>
      <c r="C78" s="35">
        <v>3.8</v>
      </c>
      <c r="D78" s="36">
        <f t="shared" si="3"/>
        <v>0.26315789473684209</v>
      </c>
      <c r="E78" s="25">
        <v>-0.98638764955993763</v>
      </c>
      <c r="F78" s="27">
        <f t="shared" si="2"/>
        <v>-1.3350010667323402</v>
      </c>
    </row>
    <row r="79" spans="1:6">
      <c r="A79" s="11" t="s">
        <v>11</v>
      </c>
      <c r="B79" s="21" t="s">
        <v>79</v>
      </c>
      <c r="C79" s="35">
        <v>1.5</v>
      </c>
      <c r="D79" s="36">
        <f t="shared" si="3"/>
        <v>0.66666666666666663</v>
      </c>
      <c r="E79" s="25">
        <v>-0.35350073586408354</v>
      </c>
      <c r="F79" s="27">
        <f t="shared" si="2"/>
        <v>-0.40546510810816444</v>
      </c>
    </row>
    <row r="80" spans="1:6">
      <c r="A80" s="11" t="s">
        <v>12</v>
      </c>
      <c r="B80" s="21" t="s">
        <v>80</v>
      </c>
      <c r="C80" s="35">
        <v>3.8</v>
      </c>
      <c r="D80" s="36">
        <f t="shared" si="3"/>
        <v>0.26315789473684209</v>
      </c>
      <c r="E80" s="25">
        <v>-1.0760111708047901</v>
      </c>
      <c r="F80" s="27">
        <f t="shared" si="2"/>
        <v>-1.3350010667323402</v>
      </c>
    </row>
    <row r="81" spans="1:6">
      <c r="A81" s="11"/>
      <c r="B81" s="21" t="s">
        <v>81</v>
      </c>
      <c r="C81" s="35">
        <v>1.72</v>
      </c>
      <c r="D81" s="36">
        <f t="shared" si="3"/>
        <v>0.58139534883720934</v>
      </c>
      <c r="E81" s="25">
        <v>-0.4800077057788566</v>
      </c>
      <c r="F81" s="27">
        <f t="shared" si="2"/>
        <v>-0.5423242908253616</v>
      </c>
    </row>
    <row r="82" spans="1:6">
      <c r="A82" s="11"/>
      <c r="B82" s="21" t="s">
        <v>82</v>
      </c>
      <c r="C82" s="35">
        <v>1.06</v>
      </c>
      <c r="D82" s="36">
        <f t="shared" si="3"/>
        <v>0.94339622641509424</v>
      </c>
      <c r="E82" s="25">
        <v>-9.2811035688959653E-2</v>
      </c>
      <c r="F82" s="27">
        <f t="shared" si="2"/>
        <v>-5.8268908123975879E-2</v>
      </c>
    </row>
    <row r="83" spans="1:6">
      <c r="A83" s="11"/>
      <c r="B83" s="21" t="s">
        <v>83</v>
      </c>
      <c r="C83" s="35">
        <v>1.03</v>
      </c>
      <c r="D83" s="36">
        <f t="shared" si="3"/>
        <v>0.970873786407767</v>
      </c>
      <c r="E83" s="25">
        <v>-4.7822023151585437E-2</v>
      </c>
      <c r="F83" s="27">
        <f t="shared" si="2"/>
        <v>-2.9558802241544391E-2</v>
      </c>
    </row>
    <row r="84" spans="1:6">
      <c r="A84" s="11"/>
      <c r="B84" s="21" t="s">
        <v>84</v>
      </c>
      <c r="C84" s="35">
        <v>4</v>
      </c>
      <c r="D84" s="36">
        <f t="shared" si="3"/>
        <v>0.25</v>
      </c>
      <c r="E84" s="25">
        <v>-1.3323593868995454</v>
      </c>
      <c r="F84" s="27">
        <f t="shared" si="2"/>
        <v>-1.3862943611198906</v>
      </c>
    </row>
    <row r="85" spans="1:6">
      <c r="A85" s="11"/>
      <c r="B85" s="21" t="s">
        <v>85</v>
      </c>
      <c r="C85" s="35">
        <v>5.2</v>
      </c>
      <c r="D85" s="36">
        <f t="shared" si="3"/>
        <v>0.19230769230769229</v>
      </c>
      <c r="E85" s="25">
        <v>-1.0837377408194213</v>
      </c>
      <c r="F85" s="27">
        <f t="shared" si="2"/>
        <v>-1.6486586255873819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F1" sqref="F1"/>
    </sheetView>
  </sheetViews>
  <sheetFormatPr defaultRowHeight="14.4"/>
  <cols>
    <col min="1" max="1" width="42.6640625" style="3" customWidth="1"/>
    <col min="2" max="2" width="15.88671875" style="3" customWidth="1"/>
    <col min="3" max="3" width="15.88671875" style="30" customWidth="1"/>
    <col min="4" max="4" width="9.109375" style="36"/>
    <col min="5" max="5" width="12" style="26" customWidth="1"/>
    <col min="6" max="6" width="9.109375" style="27"/>
  </cols>
  <sheetData>
    <row r="1" spans="1:7">
      <c r="A1" s="1" t="s">
        <v>0</v>
      </c>
      <c r="B1" s="12" t="s">
        <v>13</v>
      </c>
      <c r="C1" s="28" t="s">
        <v>86</v>
      </c>
      <c r="D1" s="30" t="s">
        <v>92</v>
      </c>
      <c r="E1" s="24" t="s">
        <v>93</v>
      </c>
      <c r="F1" s="7" t="s">
        <v>94</v>
      </c>
      <c r="G1" s="3" t="s">
        <v>91</v>
      </c>
    </row>
    <row r="2" spans="1:7">
      <c r="A2" s="2"/>
      <c r="B2" s="13" t="s">
        <v>14</v>
      </c>
      <c r="C2" s="29">
        <v>1.26</v>
      </c>
      <c r="D2" s="36">
        <f>1/C2</f>
        <v>0.79365079365079361</v>
      </c>
      <c r="E2" s="25">
        <v>-6.3934588926982686E-2</v>
      </c>
      <c r="F2" s="27">
        <f>LN(D2)</f>
        <v>-0.2311117209633867</v>
      </c>
      <c r="G2">
        <v>1</v>
      </c>
    </row>
    <row r="3" spans="1:7">
      <c r="A3" s="2">
        <v>3</v>
      </c>
      <c r="B3" s="13" t="s">
        <v>15</v>
      </c>
      <c r="C3" s="29">
        <v>1.58</v>
      </c>
      <c r="D3" s="36">
        <f t="shared" ref="D3:D46" si="0">1/C3</f>
        <v>0.63291139240506322</v>
      </c>
      <c r="E3" s="25">
        <v>-0.17153711058817123</v>
      </c>
      <c r="F3" s="27">
        <f t="shared" ref="F3:F46" si="1">LN(D3)</f>
        <v>-0.45742484703887554</v>
      </c>
      <c r="G3">
        <v>1</v>
      </c>
    </row>
    <row r="4" spans="1:7">
      <c r="A4" s="2" t="s">
        <v>1</v>
      </c>
      <c r="B4" s="13" t="s">
        <v>16</v>
      </c>
      <c r="C4" s="29">
        <v>2</v>
      </c>
      <c r="D4" s="36">
        <f t="shared" si="0"/>
        <v>0.5</v>
      </c>
      <c r="E4" s="25">
        <v>-0.29745708739741872</v>
      </c>
      <c r="F4" s="27">
        <f t="shared" si="1"/>
        <v>-0.69314718055994529</v>
      </c>
      <c r="G4">
        <v>1</v>
      </c>
    </row>
    <row r="5" spans="1:7">
      <c r="A5" s="2" t="s">
        <v>2</v>
      </c>
      <c r="B5" s="13" t="s">
        <v>17</v>
      </c>
      <c r="C5" s="29">
        <v>2</v>
      </c>
      <c r="D5" s="36">
        <f t="shared" si="0"/>
        <v>0.5</v>
      </c>
      <c r="E5" s="25">
        <v>-0.56559280419710223</v>
      </c>
      <c r="F5" s="27">
        <f t="shared" si="1"/>
        <v>-0.69314718055994529</v>
      </c>
      <c r="G5">
        <v>1</v>
      </c>
    </row>
    <row r="6" spans="1:7">
      <c r="A6" s="2"/>
      <c r="B6" s="13" t="s">
        <v>18</v>
      </c>
      <c r="C6" s="29">
        <v>3.7</v>
      </c>
      <c r="D6" s="36">
        <f t="shared" si="0"/>
        <v>0.27027027027027023</v>
      </c>
      <c r="E6" s="25">
        <v>-0.81895119407860617</v>
      </c>
      <c r="F6" s="27">
        <f t="shared" si="1"/>
        <v>-1.3083328196501789</v>
      </c>
      <c r="G6">
        <v>1</v>
      </c>
    </row>
    <row r="7" spans="1:7">
      <c r="A7" s="2"/>
      <c r="B7" s="13" t="s">
        <v>19</v>
      </c>
      <c r="C7" s="29">
        <v>3.9</v>
      </c>
      <c r="D7" s="36">
        <f t="shared" si="0"/>
        <v>0.25641025641025644</v>
      </c>
      <c r="E7" s="25">
        <v>-0.9779941992999891</v>
      </c>
      <c r="F7" s="27">
        <f t="shared" si="1"/>
        <v>-1.3609765531356006</v>
      </c>
      <c r="G7">
        <v>1</v>
      </c>
    </row>
    <row r="8" spans="1:7">
      <c r="A8" s="2"/>
      <c r="B8" s="13" t="s">
        <v>20</v>
      </c>
      <c r="C8" s="29">
        <v>5.5</v>
      </c>
      <c r="D8" s="36">
        <f t="shared" si="0"/>
        <v>0.18181818181818182</v>
      </c>
      <c r="E8" s="25">
        <v>-1.5406668958717074</v>
      </c>
      <c r="F8" s="27">
        <f t="shared" si="1"/>
        <v>-1.7047480922384253</v>
      </c>
      <c r="G8">
        <v>1</v>
      </c>
    </row>
    <row r="9" spans="1:7">
      <c r="A9" s="5"/>
      <c r="B9" s="16" t="s">
        <v>31</v>
      </c>
      <c r="C9" s="32">
        <v>4.63</v>
      </c>
      <c r="D9" s="36">
        <f t="shared" ref="D9:D14" si="2">1/C9</f>
        <v>0.21598272138228941</v>
      </c>
      <c r="E9" s="25">
        <v>-1.5226159216311601</v>
      </c>
      <c r="F9" s="27">
        <f t="shared" ref="F9:F14" si="3">LN(D9)</f>
        <v>-1.5325568680981427</v>
      </c>
      <c r="G9">
        <v>1</v>
      </c>
    </row>
    <row r="10" spans="1:7">
      <c r="A10" s="5"/>
      <c r="B10" s="16" t="s">
        <v>32</v>
      </c>
      <c r="C10" s="32">
        <v>3.4</v>
      </c>
      <c r="D10" s="36">
        <f t="shared" si="2"/>
        <v>0.29411764705882354</v>
      </c>
      <c r="E10" s="25">
        <v>-1.2081043565128728</v>
      </c>
      <c r="F10" s="27">
        <f t="shared" si="3"/>
        <v>-1.2237754316221157</v>
      </c>
      <c r="G10">
        <v>1</v>
      </c>
    </row>
    <row r="11" spans="1:7">
      <c r="A11" s="5">
        <v>5</v>
      </c>
      <c r="B11" s="16" t="s">
        <v>33</v>
      </c>
      <c r="C11" s="32">
        <v>3.55</v>
      </c>
      <c r="D11" s="36">
        <f t="shared" si="2"/>
        <v>0.28169014084507044</v>
      </c>
      <c r="E11" s="25">
        <v>-0.94312983301703068</v>
      </c>
      <c r="F11" s="27">
        <f t="shared" si="3"/>
        <v>-1.2669476034873244</v>
      </c>
      <c r="G11">
        <v>1</v>
      </c>
    </row>
    <row r="12" spans="1:7">
      <c r="A12" s="5" t="s">
        <v>90</v>
      </c>
      <c r="B12" s="16" t="s">
        <v>34</v>
      </c>
      <c r="C12" s="32">
        <v>3.22</v>
      </c>
      <c r="D12" s="36">
        <f t="shared" si="2"/>
        <v>0.3105590062111801</v>
      </c>
      <c r="E12" s="25">
        <v>-1.0467909598318792</v>
      </c>
      <c r="F12" s="27">
        <f t="shared" si="3"/>
        <v>-1.1693813595563169</v>
      </c>
      <c r="G12">
        <v>1</v>
      </c>
    </row>
    <row r="13" spans="1:7">
      <c r="A13" s="5"/>
      <c r="B13" s="16" t="s">
        <v>35</v>
      </c>
      <c r="C13" s="32">
        <v>2.1</v>
      </c>
      <c r="D13" s="36">
        <f t="shared" si="2"/>
        <v>0.47619047619047616</v>
      </c>
      <c r="E13" s="25">
        <v>-0.61596508169203468</v>
      </c>
      <c r="F13" s="27">
        <f t="shared" si="3"/>
        <v>-0.74193734472937733</v>
      </c>
      <c r="G13">
        <v>1</v>
      </c>
    </row>
    <row r="14" spans="1:7">
      <c r="A14" s="5"/>
      <c r="B14" s="16" t="s">
        <v>36</v>
      </c>
      <c r="C14" s="32">
        <v>2.19</v>
      </c>
      <c r="D14" s="36">
        <f t="shared" si="2"/>
        <v>0.45662100456621008</v>
      </c>
      <c r="E14" s="25">
        <v>-0.68485624319203664</v>
      </c>
      <c r="F14" s="27">
        <f t="shared" si="3"/>
        <v>-0.78390154382840938</v>
      </c>
      <c r="G14">
        <v>1</v>
      </c>
    </row>
    <row r="15" spans="1:7">
      <c r="A15" s="6"/>
      <c r="B15" s="17" t="s">
        <v>37</v>
      </c>
      <c r="C15" s="32">
        <v>3.6</v>
      </c>
      <c r="D15" s="36">
        <f t="shared" ref="D15:D20" si="4">1/C15</f>
        <v>0.27777777777777779</v>
      </c>
      <c r="E15" s="25">
        <v>-0.58906272493546774</v>
      </c>
      <c r="F15" s="27">
        <f t="shared" ref="F15:F20" si="5">LN(D15)</f>
        <v>-1.2809338454620642</v>
      </c>
      <c r="G15">
        <v>1</v>
      </c>
    </row>
    <row r="16" spans="1:7">
      <c r="A16" s="6" t="s">
        <v>5</v>
      </c>
      <c r="B16" s="17" t="s">
        <v>38</v>
      </c>
      <c r="C16" s="32">
        <v>2.95</v>
      </c>
      <c r="D16" s="36">
        <f t="shared" si="4"/>
        <v>0.33898305084745761</v>
      </c>
      <c r="E16" s="25">
        <v>-0.52078248908287794</v>
      </c>
      <c r="F16" s="27">
        <f t="shared" si="5"/>
        <v>-1.0818051703517284</v>
      </c>
      <c r="G16">
        <v>1</v>
      </c>
    </row>
    <row r="17" spans="1:7">
      <c r="A17" s="6"/>
      <c r="B17" s="17" t="s">
        <v>39</v>
      </c>
      <c r="C17" s="32">
        <v>2.86</v>
      </c>
      <c r="D17" s="36">
        <f t="shared" si="4"/>
        <v>0.34965034965034969</v>
      </c>
      <c r="E17" s="25">
        <v>-0.45592566935918699</v>
      </c>
      <c r="F17" s="27">
        <f t="shared" si="5"/>
        <v>-1.050821624831761</v>
      </c>
      <c r="G17">
        <v>1</v>
      </c>
    </row>
    <row r="18" spans="1:7">
      <c r="A18" s="6"/>
      <c r="B18" s="17" t="s">
        <v>40</v>
      </c>
      <c r="C18" s="32">
        <v>2.4700000000000002</v>
      </c>
      <c r="D18" s="36">
        <f t="shared" si="4"/>
        <v>0.40485829959514169</v>
      </c>
      <c r="E18" s="25">
        <v>-0.39331269181373657</v>
      </c>
      <c r="F18" s="27">
        <f t="shared" si="5"/>
        <v>-0.90421815063988586</v>
      </c>
      <c r="G18">
        <v>1</v>
      </c>
    </row>
    <row r="19" spans="1:7">
      <c r="A19" s="6"/>
      <c r="B19" s="17" t="s">
        <v>41</v>
      </c>
      <c r="C19" s="32">
        <v>1.7</v>
      </c>
      <c r="D19" s="36">
        <f t="shared" si="4"/>
        <v>0.58823529411764708</v>
      </c>
      <c r="E19" s="25">
        <v>-0.15802032209967576</v>
      </c>
      <c r="F19" s="27">
        <f t="shared" si="5"/>
        <v>-0.53062825106217038</v>
      </c>
      <c r="G19">
        <v>1</v>
      </c>
    </row>
    <row r="20" spans="1:7">
      <c r="A20" s="6"/>
      <c r="B20" s="17" t="s">
        <v>42</v>
      </c>
      <c r="C20" s="32">
        <v>1.2</v>
      </c>
      <c r="D20" s="36">
        <f t="shared" si="4"/>
        <v>0.83333333333333337</v>
      </c>
      <c r="E20" s="25">
        <v>-5.8085616562970808E-2</v>
      </c>
      <c r="F20" s="27">
        <f t="shared" si="5"/>
        <v>-0.18232155679395459</v>
      </c>
      <c r="G20">
        <v>1</v>
      </c>
    </row>
    <row r="21" spans="1:7">
      <c r="A21" s="7" t="s">
        <v>6</v>
      </c>
      <c r="B21" s="18" t="s">
        <v>43</v>
      </c>
      <c r="C21" s="32">
        <v>2.6</v>
      </c>
      <c r="D21" s="36">
        <f t="shared" ref="D21:D30" si="6">1/C21</f>
        <v>0.38461538461538458</v>
      </c>
      <c r="E21" s="25">
        <v>-0.96106955033735497</v>
      </c>
      <c r="F21" s="27">
        <f t="shared" ref="F21:F29" si="7">LN(D21)</f>
        <v>-0.95551144502743646</v>
      </c>
      <c r="G21">
        <v>1</v>
      </c>
    </row>
    <row r="22" spans="1:7">
      <c r="A22" s="7"/>
      <c r="B22" s="18" t="s">
        <v>44</v>
      </c>
      <c r="C22" s="32">
        <v>1.9</v>
      </c>
      <c r="D22" s="36">
        <f t="shared" si="6"/>
        <v>0.52631578947368418</v>
      </c>
      <c r="E22" s="25">
        <v>-0.40658799444094224</v>
      </c>
      <c r="F22" s="27">
        <f t="shared" si="7"/>
        <v>-0.64185388617239481</v>
      </c>
      <c r="G22">
        <v>1</v>
      </c>
    </row>
    <row r="23" spans="1:7">
      <c r="A23" s="7"/>
      <c r="B23" s="18" t="s">
        <v>45</v>
      </c>
      <c r="C23" s="32">
        <v>1.6</v>
      </c>
      <c r="D23" s="36">
        <f t="shared" si="6"/>
        <v>0.625</v>
      </c>
      <c r="E23" s="25">
        <v>-0.14500983146174279</v>
      </c>
      <c r="F23" s="27">
        <f t="shared" si="7"/>
        <v>-0.47000362924573558</v>
      </c>
      <c r="G23">
        <v>1</v>
      </c>
    </row>
    <row r="24" spans="1:7">
      <c r="A24" s="7"/>
      <c r="B24" s="18" t="s">
        <v>46</v>
      </c>
      <c r="C24" s="32">
        <v>1.4</v>
      </c>
      <c r="D24" s="36">
        <f t="shared" si="6"/>
        <v>0.7142857142857143</v>
      </c>
      <c r="E24" s="25">
        <v>-9.2567003723604532E-2</v>
      </c>
      <c r="F24" s="27">
        <f t="shared" si="7"/>
        <v>-0.33647223662121289</v>
      </c>
      <c r="G24">
        <v>1</v>
      </c>
    </row>
    <row r="25" spans="1:7">
      <c r="A25" s="9"/>
      <c r="B25" s="9" t="s">
        <v>51</v>
      </c>
      <c r="C25" s="30">
        <v>1.3</v>
      </c>
      <c r="D25" s="36">
        <f t="shared" si="6"/>
        <v>0.76923076923076916</v>
      </c>
      <c r="E25" s="25">
        <v>-0.10177991224703788</v>
      </c>
      <c r="F25" s="27">
        <f t="shared" si="7"/>
        <v>-0.26236426446749112</v>
      </c>
      <c r="G25">
        <v>1</v>
      </c>
    </row>
    <row r="26" spans="1:7">
      <c r="A26" s="9"/>
      <c r="B26" s="9" t="s">
        <v>52</v>
      </c>
      <c r="C26" s="30">
        <v>1.2</v>
      </c>
      <c r="D26" s="36">
        <f t="shared" si="6"/>
        <v>0.83333333333333337</v>
      </c>
      <c r="E26" s="25">
        <v>-0.15230345075978424</v>
      </c>
      <c r="F26" s="27">
        <f t="shared" si="7"/>
        <v>-0.18232155679395459</v>
      </c>
      <c r="G26">
        <v>1</v>
      </c>
    </row>
    <row r="27" spans="1:7">
      <c r="A27" s="9">
        <v>7</v>
      </c>
      <c r="B27" s="9" t="s">
        <v>53</v>
      </c>
      <c r="C27" s="30">
        <v>1.6</v>
      </c>
      <c r="D27" s="36">
        <f t="shared" si="6"/>
        <v>0.625</v>
      </c>
      <c r="E27" s="25">
        <v>-0.259003346244435</v>
      </c>
      <c r="F27" s="27">
        <f t="shared" si="7"/>
        <v>-0.47000362924573558</v>
      </c>
      <c r="G27">
        <v>1</v>
      </c>
    </row>
    <row r="28" spans="1:7">
      <c r="A28" s="9"/>
      <c r="B28" s="9" t="s">
        <v>54</v>
      </c>
      <c r="C28" s="30">
        <v>1.3</v>
      </c>
      <c r="D28" s="36">
        <f t="shared" si="6"/>
        <v>0.76923076923076916</v>
      </c>
      <c r="E28" s="25">
        <v>-0.40285867268742243</v>
      </c>
      <c r="F28" s="27">
        <f t="shared" si="7"/>
        <v>-0.26236426446749112</v>
      </c>
      <c r="G28">
        <v>1</v>
      </c>
    </row>
    <row r="29" spans="1:7">
      <c r="A29" s="9"/>
      <c r="B29" s="9" t="s">
        <v>55</v>
      </c>
      <c r="C29" s="30">
        <v>1.4</v>
      </c>
      <c r="D29" s="36">
        <f t="shared" si="6"/>
        <v>0.7142857142857143</v>
      </c>
      <c r="E29" s="25">
        <v>-0.53086445432624774</v>
      </c>
      <c r="F29" s="27">
        <f t="shared" si="7"/>
        <v>-0.33647223662121289</v>
      </c>
      <c r="G29">
        <v>1</v>
      </c>
    </row>
    <row r="30" spans="1:7">
      <c r="A30" s="9"/>
      <c r="B30" s="9" t="s">
        <v>57</v>
      </c>
      <c r="C30" s="30">
        <v>1.5</v>
      </c>
      <c r="D30" s="36">
        <f t="shared" si="6"/>
        <v>0.66666666666666663</v>
      </c>
      <c r="E30" s="25">
        <v>-0.74811899888671074</v>
      </c>
      <c r="F30" s="27">
        <f>LN(D30)</f>
        <v>-0.40546510810816444</v>
      </c>
      <c r="G30">
        <v>1</v>
      </c>
    </row>
    <row r="31" spans="1:7">
      <c r="A31" s="8">
        <v>6</v>
      </c>
      <c r="B31" s="8" t="s">
        <v>47</v>
      </c>
      <c r="C31" s="30">
        <v>1.2</v>
      </c>
      <c r="D31" s="36">
        <f t="shared" si="0"/>
        <v>0.83333333333333337</v>
      </c>
      <c r="E31" s="25">
        <v>-0.34528172058084855</v>
      </c>
      <c r="F31" s="27">
        <f t="shared" si="1"/>
        <v>-0.18232155679395459</v>
      </c>
      <c r="G31">
        <v>3</v>
      </c>
    </row>
    <row r="32" spans="1:7">
      <c r="A32" s="8" t="s">
        <v>7</v>
      </c>
      <c r="B32" s="8" t="s">
        <v>48</v>
      </c>
      <c r="C32" s="30">
        <v>1.24</v>
      </c>
      <c r="D32" s="36">
        <f t="shared" si="0"/>
        <v>0.80645161290322587</v>
      </c>
      <c r="E32" s="25">
        <v>-0.32105053988227406</v>
      </c>
      <c r="F32" s="27">
        <f t="shared" si="1"/>
        <v>-0.21511137961694543</v>
      </c>
      <c r="G32">
        <v>3</v>
      </c>
    </row>
    <row r="33" spans="1:7">
      <c r="A33" s="8"/>
      <c r="B33" s="8" t="s">
        <v>49</v>
      </c>
      <c r="C33" s="30">
        <v>1.2</v>
      </c>
      <c r="D33" s="36">
        <f t="shared" si="0"/>
        <v>0.83333333333333337</v>
      </c>
      <c r="E33" s="25">
        <v>-0.30165409629311157</v>
      </c>
      <c r="F33" s="27">
        <f t="shared" si="1"/>
        <v>-0.18232155679395459</v>
      </c>
      <c r="G33">
        <v>3</v>
      </c>
    </row>
    <row r="34" spans="1:7">
      <c r="A34" s="8"/>
      <c r="B34" s="8" t="s">
        <v>50</v>
      </c>
      <c r="C34" s="30">
        <v>1.2</v>
      </c>
      <c r="D34" s="36">
        <f t="shared" si="0"/>
        <v>0.83333333333333337</v>
      </c>
      <c r="E34" s="25">
        <v>-0.25382839429713666</v>
      </c>
      <c r="F34" s="27">
        <f t="shared" si="1"/>
        <v>-0.18232155679395459</v>
      </c>
      <c r="G34">
        <v>3</v>
      </c>
    </row>
    <row r="35" spans="1:7">
      <c r="A35" s="10" t="s">
        <v>9</v>
      </c>
      <c r="B35" s="10" t="s">
        <v>63</v>
      </c>
      <c r="C35" s="30">
        <v>1.19</v>
      </c>
      <c r="D35" s="36">
        <f t="shared" ref="D35:D43" si="8">1/C35</f>
        <v>0.84033613445378152</v>
      </c>
      <c r="E35" s="25">
        <v>-0.26083025532706333</v>
      </c>
      <c r="F35" s="27">
        <f t="shared" ref="F35:F42" si="9">LN(D35)</f>
        <v>-0.17395330712343801</v>
      </c>
      <c r="G35">
        <v>3</v>
      </c>
    </row>
    <row r="36" spans="1:7">
      <c r="A36" s="10"/>
      <c r="B36" s="10" t="s">
        <v>64</v>
      </c>
      <c r="C36" s="30">
        <v>1.1499999999999999</v>
      </c>
      <c r="D36" s="36">
        <f t="shared" si="8"/>
        <v>0.86956521739130443</v>
      </c>
      <c r="E36" s="25">
        <v>-0.24684046545803742</v>
      </c>
      <c r="F36" s="27">
        <f t="shared" si="9"/>
        <v>-0.1397619423751586</v>
      </c>
      <c r="G36">
        <v>3</v>
      </c>
    </row>
    <row r="37" spans="1:7">
      <c r="A37" s="10"/>
      <c r="B37" s="10" t="s">
        <v>65</v>
      </c>
      <c r="C37" s="30">
        <v>1.08</v>
      </c>
      <c r="D37" s="36">
        <f t="shared" si="8"/>
        <v>0.92592592592592582</v>
      </c>
      <c r="E37" s="25">
        <v>-0.21197298018336719</v>
      </c>
      <c r="F37" s="27">
        <f t="shared" si="9"/>
        <v>-7.6961041136128436E-2</v>
      </c>
      <c r="G37">
        <v>3</v>
      </c>
    </row>
    <row r="38" spans="1:7">
      <c r="A38" s="10"/>
      <c r="B38" s="10" t="s">
        <v>66</v>
      </c>
      <c r="C38" s="30">
        <v>1.06</v>
      </c>
      <c r="D38" s="36">
        <f t="shared" si="8"/>
        <v>0.94339622641509424</v>
      </c>
      <c r="E38" s="25">
        <v>-0.1865085862845425</v>
      </c>
      <c r="F38" s="27">
        <f t="shared" si="9"/>
        <v>-5.8268908123975879E-2</v>
      </c>
      <c r="G38">
        <v>3</v>
      </c>
    </row>
    <row r="39" spans="1:7">
      <c r="A39" s="10"/>
      <c r="B39" s="10" t="s">
        <v>67</v>
      </c>
      <c r="C39" s="30">
        <v>1.04</v>
      </c>
      <c r="D39" s="36">
        <f t="shared" si="8"/>
        <v>0.96153846153846145</v>
      </c>
      <c r="E39" s="25">
        <v>-0.15090755713762774</v>
      </c>
      <c r="F39" s="27">
        <f t="shared" si="9"/>
        <v>-3.9220713153281385E-2</v>
      </c>
      <c r="G39">
        <v>3</v>
      </c>
    </row>
    <row r="40" spans="1:7" ht="14.25" customHeight="1">
      <c r="A40" s="10"/>
      <c r="B40" s="10" t="s">
        <v>68</v>
      </c>
      <c r="C40" s="30">
        <v>1.06</v>
      </c>
      <c r="D40" s="36">
        <f t="shared" si="8"/>
        <v>0.94339622641509424</v>
      </c>
      <c r="E40" s="25">
        <v>-0.13832137186480942</v>
      </c>
      <c r="F40" s="27">
        <f t="shared" si="9"/>
        <v>-5.8268908123975879E-2</v>
      </c>
      <c r="G40">
        <v>3</v>
      </c>
    </row>
    <row r="41" spans="1:7">
      <c r="A41" s="10"/>
      <c r="B41" s="10" t="s">
        <v>69</v>
      </c>
      <c r="C41" s="30">
        <v>1.01</v>
      </c>
      <c r="D41" s="36">
        <f t="shared" si="8"/>
        <v>0.99009900990099009</v>
      </c>
      <c r="E41" s="25">
        <v>-0.12094245958978551</v>
      </c>
      <c r="F41" s="27">
        <f t="shared" si="9"/>
        <v>-9.950330853168092E-3</v>
      </c>
      <c r="G41">
        <v>3</v>
      </c>
    </row>
    <row r="42" spans="1:7">
      <c r="A42" s="10"/>
      <c r="B42" s="10" t="s">
        <v>70</v>
      </c>
      <c r="C42" s="30">
        <v>1.03</v>
      </c>
      <c r="D42" s="36">
        <f t="shared" si="8"/>
        <v>0.970873786407767</v>
      </c>
      <c r="E42" s="25">
        <v>-0.11113470615753909</v>
      </c>
      <c r="F42" s="27">
        <f t="shared" si="9"/>
        <v>-2.9558802241544391E-2</v>
      </c>
      <c r="G42">
        <v>3</v>
      </c>
    </row>
    <row r="43" spans="1:7">
      <c r="A43" s="10"/>
      <c r="B43" s="10" t="s">
        <v>72</v>
      </c>
      <c r="C43" s="30">
        <v>1.01</v>
      </c>
      <c r="D43" s="36">
        <f t="shared" si="8"/>
        <v>0.99009900990099009</v>
      </c>
      <c r="E43" s="25">
        <v>-5.1716683185269667E-2</v>
      </c>
      <c r="F43" s="27">
        <f>LN(D43)</f>
        <v>-9.950330853168092E-3</v>
      </c>
      <c r="G43">
        <v>3</v>
      </c>
    </row>
    <row r="44" spans="1:7">
      <c r="A44" s="7" t="s">
        <v>8</v>
      </c>
      <c r="B44" s="19" t="s">
        <v>59</v>
      </c>
      <c r="C44" s="33">
        <v>3.4</v>
      </c>
      <c r="D44" s="36">
        <f t="shared" si="0"/>
        <v>0.29411764705882354</v>
      </c>
      <c r="E44" s="25">
        <v>-2.0019040820113601</v>
      </c>
      <c r="F44" s="27">
        <f t="shared" si="1"/>
        <v>-1.2237754316221157</v>
      </c>
      <c r="G44">
        <v>5</v>
      </c>
    </row>
    <row r="45" spans="1:7">
      <c r="A45" s="7"/>
      <c r="B45" s="19" t="s">
        <v>60</v>
      </c>
      <c r="C45" s="33">
        <v>3.8</v>
      </c>
      <c r="D45" s="36">
        <f t="shared" si="0"/>
        <v>0.26315789473684209</v>
      </c>
      <c r="E45" s="25">
        <v>-1.8595433707294524</v>
      </c>
      <c r="F45" s="27">
        <f t="shared" si="1"/>
        <v>-1.3350010667323402</v>
      </c>
      <c r="G45">
        <v>5</v>
      </c>
    </row>
    <row r="46" spans="1:7">
      <c r="A46" s="7"/>
      <c r="B46" s="19" t="s">
        <v>61</v>
      </c>
      <c r="C46" s="33">
        <v>2.8</v>
      </c>
      <c r="D46" s="36">
        <f t="shared" si="0"/>
        <v>0.35714285714285715</v>
      </c>
      <c r="E46" s="25">
        <v>-1.7213643877406237</v>
      </c>
      <c r="F46" s="27">
        <f t="shared" si="1"/>
        <v>-1.0296194171811581</v>
      </c>
      <c r="G46">
        <v>5</v>
      </c>
    </row>
    <row r="47" spans="1:7">
      <c r="A47" s="4"/>
      <c r="B47" s="14" t="s">
        <v>21</v>
      </c>
      <c r="C47" s="31">
        <v>1.05</v>
      </c>
      <c r="D47" s="36">
        <f t="shared" ref="D47:D55" si="10">1/C47</f>
        <v>0.95238095238095233</v>
      </c>
      <c r="E47" s="25">
        <v>-0.31309181975465983</v>
      </c>
      <c r="F47" s="27">
        <f t="shared" ref="F47:F55" si="11">LN(D47)</f>
        <v>-4.8790164169432056E-2</v>
      </c>
      <c r="G47">
        <v>2</v>
      </c>
    </row>
    <row r="48" spans="1:7">
      <c r="A48" s="4"/>
      <c r="B48" s="14" t="s">
        <v>22</v>
      </c>
      <c r="C48" s="31">
        <v>1.06</v>
      </c>
      <c r="D48" s="36">
        <f t="shared" si="10"/>
        <v>0.94339622641509424</v>
      </c>
      <c r="E48" s="25">
        <v>-0.35199992317475925</v>
      </c>
      <c r="F48" s="27">
        <f t="shared" si="11"/>
        <v>-5.8268908123975879E-2</v>
      </c>
      <c r="G48">
        <v>2</v>
      </c>
    </row>
    <row r="49" spans="1:7">
      <c r="A49" s="4">
        <v>4</v>
      </c>
      <c r="B49" s="14" t="s">
        <v>23</v>
      </c>
      <c r="C49" s="31">
        <v>1.03</v>
      </c>
      <c r="D49" s="36">
        <f t="shared" si="10"/>
        <v>0.970873786407767</v>
      </c>
      <c r="E49" s="25">
        <v>-0.25604793076192922</v>
      </c>
      <c r="F49" s="27">
        <f t="shared" si="11"/>
        <v>-2.9558802241544391E-2</v>
      </c>
      <c r="G49">
        <v>2</v>
      </c>
    </row>
    <row r="50" spans="1:7">
      <c r="A50" s="4" t="s">
        <v>3</v>
      </c>
      <c r="B50" s="14" t="s">
        <v>24</v>
      </c>
      <c r="C50" s="31">
        <v>1.05</v>
      </c>
      <c r="D50" s="36">
        <f t="shared" si="10"/>
        <v>0.95238095238095233</v>
      </c>
      <c r="E50" s="25">
        <v>-0.25044644684218675</v>
      </c>
      <c r="F50" s="27">
        <f t="shared" si="11"/>
        <v>-4.8790164169432056E-2</v>
      </c>
      <c r="G50">
        <v>2</v>
      </c>
    </row>
    <row r="51" spans="1:7">
      <c r="A51" s="4" t="s">
        <v>4</v>
      </c>
      <c r="B51" s="14" t="s">
        <v>25</v>
      </c>
      <c r="C51" s="31">
        <v>1.3</v>
      </c>
      <c r="D51" s="36">
        <f t="shared" si="10"/>
        <v>0.76923076923076916</v>
      </c>
      <c r="E51" s="25">
        <v>-0.25414602903459477</v>
      </c>
      <c r="F51" s="27">
        <f t="shared" si="11"/>
        <v>-0.26236426446749112</v>
      </c>
      <c r="G51">
        <v>2</v>
      </c>
    </row>
    <row r="52" spans="1:7">
      <c r="A52" s="4"/>
      <c r="B52" s="14" t="s">
        <v>26</v>
      </c>
      <c r="C52" s="31">
        <v>1.3</v>
      </c>
      <c r="D52" s="36">
        <f t="shared" si="10"/>
        <v>0.76923076923076916</v>
      </c>
      <c r="E52" s="25">
        <v>-0.16299231010435855</v>
      </c>
      <c r="F52" s="27">
        <f t="shared" si="11"/>
        <v>-0.26236426446749112</v>
      </c>
      <c r="G52">
        <v>2</v>
      </c>
    </row>
    <row r="53" spans="1:7">
      <c r="A53" s="4"/>
      <c r="B53" s="14" t="s">
        <v>27</v>
      </c>
      <c r="C53" s="31">
        <v>1.32</v>
      </c>
      <c r="D53" s="36">
        <f t="shared" si="10"/>
        <v>0.75757575757575757</v>
      </c>
      <c r="E53" s="25">
        <v>-0.12200507328253608</v>
      </c>
      <c r="F53" s="27">
        <f t="shared" si="11"/>
        <v>-0.2776317365982795</v>
      </c>
      <c r="G53">
        <v>2</v>
      </c>
    </row>
    <row r="54" spans="1:7">
      <c r="A54" s="4"/>
      <c r="B54" s="14" t="s">
        <v>28</v>
      </c>
      <c r="C54" s="31">
        <v>1.17</v>
      </c>
      <c r="D54" s="36">
        <f t="shared" si="10"/>
        <v>0.85470085470085477</v>
      </c>
      <c r="E54" s="25">
        <v>-8.4529547150020548E-2</v>
      </c>
      <c r="F54" s="27">
        <f t="shared" si="11"/>
        <v>-0.15700374880966467</v>
      </c>
      <c r="G54">
        <v>2</v>
      </c>
    </row>
    <row r="55" spans="1:7">
      <c r="A55" s="4"/>
      <c r="B55" s="14" t="s">
        <v>29</v>
      </c>
      <c r="C55" s="31">
        <v>1.28</v>
      </c>
      <c r="D55" s="36">
        <f t="shared" si="10"/>
        <v>0.78125</v>
      </c>
      <c r="E55" s="25">
        <v>-6.8498192792205453E-2</v>
      </c>
      <c r="F55" s="27">
        <f t="shared" si="11"/>
        <v>-0.24686007793152578</v>
      </c>
      <c r="G55">
        <v>2</v>
      </c>
    </row>
    <row r="56" spans="1:7">
      <c r="A56" s="11"/>
      <c r="B56" s="21" t="s">
        <v>75</v>
      </c>
      <c r="C56" s="35">
        <v>3.7</v>
      </c>
      <c r="D56" s="36">
        <f t="shared" ref="D56:D68" si="12">1/C56</f>
        <v>0.27027027027027023</v>
      </c>
      <c r="E56" s="25">
        <v>-1.0056981012549846</v>
      </c>
      <c r="F56" s="27">
        <f t="shared" ref="F56:F68" si="13">LN(D56)</f>
        <v>-1.3083328196501789</v>
      </c>
      <c r="G56">
        <v>6</v>
      </c>
    </row>
    <row r="57" spans="1:7">
      <c r="A57" s="11"/>
      <c r="B57" s="21" t="s">
        <v>75</v>
      </c>
      <c r="C57" s="35">
        <v>1.2</v>
      </c>
      <c r="D57" s="36">
        <f t="shared" si="12"/>
        <v>0.83333333333333337</v>
      </c>
      <c r="E57" s="25">
        <v>-0.29258279829884465</v>
      </c>
      <c r="F57" s="27">
        <f t="shared" si="13"/>
        <v>-0.18232155679395459</v>
      </c>
      <c r="G57">
        <v>6</v>
      </c>
    </row>
    <row r="58" spans="1:7">
      <c r="A58" s="11"/>
      <c r="B58" s="21" t="s">
        <v>76</v>
      </c>
      <c r="C58" s="35">
        <v>4.7</v>
      </c>
      <c r="D58" s="36">
        <f t="shared" si="12"/>
        <v>0.21276595744680851</v>
      </c>
      <c r="E58" s="25">
        <v>-1.4252420643592532</v>
      </c>
      <c r="F58" s="27">
        <f t="shared" si="13"/>
        <v>-1.547562508716013</v>
      </c>
      <c r="G58">
        <v>6</v>
      </c>
    </row>
    <row r="59" spans="1:7">
      <c r="A59" s="11"/>
      <c r="B59" s="21" t="s">
        <v>77</v>
      </c>
      <c r="C59" s="35">
        <v>4.3</v>
      </c>
      <c r="D59" s="36">
        <f t="shared" si="12"/>
        <v>0.23255813953488372</v>
      </c>
      <c r="E59" s="25">
        <v>-1.3768981336830493</v>
      </c>
      <c r="F59" s="27">
        <f t="shared" si="13"/>
        <v>-1.4586150226995167</v>
      </c>
      <c r="G59">
        <v>6</v>
      </c>
    </row>
    <row r="60" spans="1:7">
      <c r="A60" s="11"/>
      <c r="B60" s="21" t="s">
        <v>78</v>
      </c>
      <c r="C60" s="35">
        <v>1.9</v>
      </c>
      <c r="D60" s="36">
        <f t="shared" si="12"/>
        <v>0.52631578947368418</v>
      </c>
      <c r="E60" s="25">
        <v>-0.59953088802459731</v>
      </c>
      <c r="F60" s="27">
        <f t="shared" si="13"/>
        <v>-0.64185388617239481</v>
      </c>
      <c r="G60">
        <v>6</v>
      </c>
    </row>
    <row r="61" spans="1:7">
      <c r="A61" s="11">
        <v>2</v>
      </c>
      <c r="B61" s="21" t="s">
        <v>79</v>
      </c>
      <c r="C61" s="35">
        <v>3.8</v>
      </c>
      <c r="D61" s="36">
        <f t="shared" si="12"/>
        <v>0.26315789473684209</v>
      </c>
      <c r="E61" s="25">
        <v>-0.98638764955993763</v>
      </c>
      <c r="F61" s="27">
        <f t="shared" si="13"/>
        <v>-1.3350010667323402</v>
      </c>
      <c r="G61">
        <v>6</v>
      </c>
    </row>
    <row r="62" spans="1:7">
      <c r="A62" s="11" t="s">
        <v>11</v>
      </c>
      <c r="B62" s="21" t="s">
        <v>79</v>
      </c>
      <c r="C62" s="35">
        <v>1.5</v>
      </c>
      <c r="D62" s="36">
        <f t="shared" si="12"/>
        <v>0.66666666666666663</v>
      </c>
      <c r="E62" s="25">
        <v>-0.35350073586408354</v>
      </c>
      <c r="F62" s="27">
        <f t="shared" si="13"/>
        <v>-0.40546510810816444</v>
      </c>
      <c r="G62">
        <v>6</v>
      </c>
    </row>
    <row r="63" spans="1:7">
      <c r="A63" s="11" t="s">
        <v>12</v>
      </c>
      <c r="B63" s="21" t="s">
        <v>80</v>
      </c>
      <c r="C63" s="35">
        <v>3.8</v>
      </c>
      <c r="D63" s="36">
        <f t="shared" si="12"/>
        <v>0.26315789473684209</v>
      </c>
      <c r="E63" s="25">
        <v>-1.0760111708047901</v>
      </c>
      <c r="F63" s="27">
        <f t="shared" si="13"/>
        <v>-1.3350010667323402</v>
      </c>
      <c r="G63">
        <v>6</v>
      </c>
    </row>
    <row r="64" spans="1:7">
      <c r="A64" s="11"/>
      <c r="B64" s="21" t="s">
        <v>81</v>
      </c>
      <c r="C64" s="35">
        <v>1.72</v>
      </c>
      <c r="D64" s="36">
        <f t="shared" si="12"/>
        <v>0.58139534883720934</v>
      </c>
      <c r="E64" s="25">
        <v>-0.4800077057788566</v>
      </c>
      <c r="F64" s="27">
        <f t="shared" si="13"/>
        <v>-0.5423242908253616</v>
      </c>
      <c r="G64">
        <v>6</v>
      </c>
    </row>
    <row r="65" spans="1:7">
      <c r="A65" s="11"/>
      <c r="B65" s="21" t="s">
        <v>82</v>
      </c>
      <c r="C65" s="35">
        <v>1.06</v>
      </c>
      <c r="D65" s="36">
        <f t="shared" si="12"/>
        <v>0.94339622641509424</v>
      </c>
      <c r="E65" s="25">
        <v>-9.2811035688959653E-2</v>
      </c>
      <c r="F65" s="27">
        <f t="shared" si="13"/>
        <v>-5.8268908123975879E-2</v>
      </c>
      <c r="G65">
        <v>6</v>
      </c>
    </row>
    <row r="66" spans="1:7">
      <c r="A66" s="11"/>
      <c r="B66" s="21" t="s">
        <v>83</v>
      </c>
      <c r="C66" s="35">
        <v>1.03</v>
      </c>
      <c r="D66" s="36">
        <f t="shared" si="12"/>
        <v>0.970873786407767</v>
      </c>
      <c r="E66" s="25">
        <v>-4.7822023151585437E-2</v>
      </c>
      <c r="F66" s="27">
        <f t="shared" si="13"/>
        <v>-2.9558802241544391E-2</v>
      </c>
      <c r="G66">
        <v>6</v>
      </c>
    </row>
    <row r="67" spans="1:7">
      <c r="A67" s="11"/>
      <c r="B67" s="21" t="s">
        <v>84</v>
      </c>
      <c r="C67" s="35">
        <v>4</v>
      </c>
      <c r="D67" s="36">
        <f t="shared" si="12"/>
        <v>0.25</v>
      </c>
      <c r="E67" s="25">
        <v>-1.3323593868995454</v>
      </c>
      <c r="F67" s="27">
        <f t="shared" si="13"/>
        <v>-1.3862943611198906</v>
      </c>
      <c r="G67">
        <v>6</v>
      </c>
    </row>
    <row r="68" spans="1:7">
      <c r="A68" s="11"/>
      <c r="B68" s="21" t="s">
        <v>85</v>
      </c>
      <c r="C68" s="35">
        <v>5.2</v>
      </c>
      <c r="D68" s="36">
        <f t="shared" si="12"/>
        <v>0.19230769230769229</v>
      </c>
      <c r="E68" s="25">
        <v>-1.0837377408194213</v>
      </c>
      <c r="F68" s="27">
        <f t="shared" si="13"/>
        <v>-1.6486586255873819</v>
      </c>
      <c r="G68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sqref="A1:XFD1048576"/>
    </sheetView>
  </sheetViews>
  <sheetFormatPr defaultRowHeight="14.4"/>
  <cols>
    <col min="1" max="1" width="42.6640625" style="3" customWidth="1"/>
    <col min="2" max="2" width="15.88671875" style="3" customWidth="1"/>
    <col min="3" max="3" width="15.88671875" style="30" customWidth="1"/>
    <col min="4" max="4" width="9.109375" style="36"/>
    <col min="5" max="5" width="12" style="26" customWidth="1"/>
    <col min="6" max="6" width="9.109375" style="27"/>
  </cols>
  <sheetData>
    <row r="1" spans="1:6">
      <c r="A1" s="1" t="s">
        <v>0</v>
      </c>
      <c r="B1" s="12" t="s">
        <v>13</v>
      </c>
      <c r="C1" s="28" t="s">
        <v>86</v>
      </c>
      <c r="D1" s="30" t="s">
        <v>87</v>
      </c>
      <c r="E1" s="24" t="s">
        <v>88</v>
      </c>
      <c r="F1" s="7" t="s">
        <v>89</v>
      </c>
    </row>
    <row r="2" spans="1:6">
      <c r="A2" s="2"/>
      <c r="B2" s="13" t="s">
        <v>14</v>
      </c>
      <c r="C2" s="29">
        <v>1.26</v>
      </c>
      <c r="D2" s="36">
        <f>1/C2</f>
        <v>0.79365079365079361</v>
      </c>
      <c r="E2" s="25">
        <v>-6.3934588926982686E-2</v>
      </c>
      <c r="F2" s="27">
        <f>LN(D2)</f>
        <v>-0.2311117209633867</v>
      </c>
    </row>
    <row r="3" spans="1:6">
      <c r="A3" s="2">
        <v>3</v>
      </c>
      <c r="B3" s="13" t="s">
        <v>15</v>
      </c>
      <c r="C3" s="29">
        <v>1.58</v>
      </c>
      <c r="D3" s="36">
        <f t="shared" ref="D3:D68" si="0">1/C3</f>
        <v>0.63291139240506322</v>
      </c>
      <c r="E3" s="25">
        <v>-0.17153711058817123</v>
      </c>
      <c r="F3" s="27">
        <f t="shared" ref="F3:F66" si="1">LN(D3)</f>
        <v>-0.45742484703887554</v>
      </c>
    </row>
    <row r="4" spans="1:6">
      <c r="A4" s="2" t="s">
        <v>1</v>
      </c>
      <c r="B4" s="13" t="s">
        <v>16</v>
      </c>
      <c r="C4" s="29">
        <v>2</v>
      </c>
      <c r="D4" s="36">
        <f t="shared" si="0"/>
        <v>0.5</v>
      </c>
      <c r="E4" s="25">
        <v>-0.29745708739741872</v>
      </c>
      <c r="F4" s="27">
        <f t="shared" si="1"/>
        <v>-0.69314718055994529</v>
      </c>
    </row>
    <row r="5" spans="1:6">
      <c r="A5" s="2" t="s">
        <v>2</v>
      </c>
      <c r="B5" s="13" t="s">
        <v>17</v>
      </c>
      <c r="C5" s="29">
        <v>2</v>
      </c>
      <c r="D5" s="36">
        <f t="shared" si="0"/>
        <v>0.5</v>
      </c>
      <c r="E5" s="25">
        <v>-0.56559280419710223</v>
      </c>
      <c r="F5" s="27">
        <f t="shared" si="1"/>
        <v>-0.69314718055994529</v>
      </c>
    </row>
    <row r="6" spans="1:6">
      <c r="A6" s="2"/>
      <c r="B6" s="13" t="s">
        <v>18</v>
      </c>
      <c r="C6" s="29">
        <v>3.7</v>
      </c>
      <c r="D6" s="36">
        <f t="shared" si="0"/>
        <v>0.27027027027027023</v>
      </c>
      <c r="E6" s="25">
        <v>-0.81895119407860617</v>
      </c>
      <c r="F6" s="27">
        <f t="shared" si="1"/>
        <v>-1.3083328196501789</v>
      </c>
    </row>
    <row r="7" spans="1:6">
      <c r="A7" s="2"/>
      <c r="B7" s="13" t="s">
        <v>19</v>
      </c>
      <c r="C7" s="29">
        <v>3.9</v>
      </c>
      <c r="D7" s="36">
        <f t="shared" si="0"/>
        <v>0.25641025641025644</v>
      </c>
      <c r="E7" s="25">
        <v>-0.9779941992999891</v>
      </c>
      <c r="F7" s="27">
        <f t="shared" si="1"/>
        <v>-1.3609765531356006</v>
      </c>
    </row>
    <row r="8" spans="1:6">
      <c r="A8" s="2"/>
      <c r="B8" s="13" t="s">
        <v>20</v>
      </c>
      <c r="C8" s="29">
        <v>5.5</v>
      </c>
      <c r="D8" s="36">
        <f t="shared" si="0"/>
        <v>0.18181818181818182</v>
      </c>
      <c r="E8" s="25">
        <v>-1.5406668958717074</v>
      </c>
      <c r="F8" s="27">
        <f t="shared" si="1"/>
        <v>-1.7047480922384253</v>
      </c>
    </row>
    <row r="9" spans="1:6">
      <c r="E9" s="25"/>
    </row>
    <row r="10" spans="1:6">
      <c r="A10" s="4"/>
      <c r="B10" s="14" t="s">
        <v>21</v>
      </c>
      <c r="C10" s="31">
        <v>1.05</v>
      </c>
      <c r="D10" s="36">
        <f t="shared" si="0"/>
        <v>0.95238095238095233</v>
      </c>
      <c r="E10" s="25">
        <v>-0.31309181975465983</v>
      </c>
      <c r="F10" s="27">
        <f t="shared" si="1"/>
        <v>-4.8790164169432056E-2</v>
      </c>
    </row>
    <row r="11" spans="1:6">
      <c r="A11" s="4"/>
      <c r="B11" s="14" t="s">
        <v>22</v>
      </c>
      <c r="C11" s="31">
        <v>1.06</v>
      </c>
      <c r="D11" s="36">
        <f t="shared" si="0"/>
        <v>0.94339622641509424</v>
      </c>
      <c r="E11" s="25">
        <v>-0.35199992317475925</v>
      </c>
      <c r="F11" s="27">
        <f t="shared" si="1"/>
        <v>-5.8268908123975879E-2</v>
      </c>
    </row>
    <row r="12" spans="1:6">
      <c r="A12" s="4">
        <v>4</v>
      </c>
      <c r="B12" s="14" t="s">
        <v>23</v>
      </c>
      <c r="C12" s="31">
        <v>1.03</v>
      </c>
      <c r="D12" s="36">
        <f t="shared" si="0"/>
        <v>0.970873786407767</v>
      </c>
      <c r="E12" s="25">
        <v>-0.25604793076192922</v>
      </c>
      <c r="F12" s="27">
        <f t="shared" si="1"/>
        <v>-2.9558802241544391E-2</v>
      </c>
    </row>
    <row r="13" spans="1:6">
      <c r="A13" s="4" t="s">
        <v>3</v>
      </c>
      <c r="B13" s="14" t="s">
        <v>24</v>
      </c>
      <c r="C13" s="31">
        <v>1.05</v>
      </c>
      <c r="D13" s="36">
        <f t="shared" si="0"/>
        <v>0.95238095238095233</v>
      </c>
      <c r="E13" s="25">
        <v>-0.25044644684218675</v>
      </c>
      <c r="F13" s="27">
        <f t="shared" si="1"/>
        <v>-4.8790164169432056E-2</v>
      </c>
    </row>
    <row r="14" spans="1:6">
      <c r="A14" s="4" t="s">
        <v>4</v>
      </c>
      <c r="B14" s="14" t="s">
        <v>25</v>
      </c>
      <c r="C14" s="31">
        <v>1.3</v>
      </c>
      <c r="D14" s="36">
        <f t="shared" si="0"/>
        <v>0.76923076923076916</v>
      </c>
      <c r="E14" s="25">
        <v>-0.25414602903459477</v>
      </c>
      <c r="F14" s="27">
        <f t="shared" si="1"/>
        <v>-0.26236426446749112</v>
      </c>
    </row>
    <row r="15" spans="1:6">
      <c r="A15" s="4"/>
      <c r="B15" s="14" t="s">
        <v>26</v>
      </c>
      <c r="C15" s="31">
        <v>1.3</v>
      </c>
      <c r="D15" s="36">
        <f t="shared" si="0"/>
        <v>0.76923076923076916</v>
      </c>
      <c r="E15" s="25">
        <v>-0.16299231010435855</v>
      </c>
      <c r="F15" s="27">
        <f t="shared" si="1"/>
        <v>-0.26236426446749112</v>
      </c>
    </row>
    <row r="16" spans="1:6">
      <c r="A16" s="4"/>
      <c r="B16" s="14" t="s">
        <v>27</v>
      </c>
      <c r="C16" s="31">
        <v>1.32</v>
      </c>
      <c r="D16" s="36">
        <f t="shared" si="0"/>
        <v>0.75757575757575757</v>
      </c>
      <c r="E16" s="25">
        <v>-0.12200507328253608</v>
      </c>
      <c r="F16" s="27">
        <f t="shared" si="1"/>
        <v>-0.2776317365982795</v>
      </c>
    </row>
    <row r="17" spans="1:6">
      <c r="A17" s="4"/>
      <c r="B17" s="14" t="s">
        <v>28</v>
      </c>
      <c r="C17" s="31">
        <v>1.17</v>
      </c>
      <c r="D17" s="36">
        <f t="shared" si="0"/>
        <v>0.85470085470085477</v>
      </c>
      <c r="E17" s="25">
        <v>-8.4529547150020548E-2</v>
      </c>
      <c r="F17" s="27">
        <f t="shared" si="1"/>
        <v>-0.15700374880966467</v>
      </c>
    </row>
    <row r="18" spans="1:6">
      <c r="A18" s="4"/>
      <c r="B18" s="14" t="s">
        <v>29</v>
      </c>
      <c r="C18" s="31">
        <v>1.28</v>
      </c>
      <c r="D18" s="36">
        <f t="shared" si="0"/>
        <v>0.78125</v>
      </c>
      <c r="E18" s="25">
        <v>-6.8498192792205453E-2</v>
      </c>
      <c r="F18" s="27">
        <f t="shared" si="1"/>
        <v>-0.24686007793152578</v>
      </c>
    </row>
    <row r="19" spans="1:6">
      <c r="A19" s="5"/>
      <c r="B19" s="15" t="s">
        <v>30</v>
      </c>
      <c r="C19" s="31"/>
    </row>
    <row r="20" spans="1:6">
      <c r="A20" s="5"/>
      <c r="B20" s="23"/>
      <c r="C20" s="31"/>
    </row>
    <row r="21" spans="1:6">
      <c r="A21" s="5"/>
      <c r="B21" s="16" t="s">
        <v>31</v>
      </c>
      <c r="C21" s="32">
        <v>4.63</v>
      </c>
      <c r="D21" s="36">
        <f t="shared" si="0"/>
        <v>0.21598272138228941</v>
      </c>
      <c r="E21" s="25">
        <v>-1.5226159216311601</v>
      </c>
      <c r="F21" s="27">
        <f t="shared" si="1"/>
        <v>-1.5325568680981427</v>
      </c>
    </row>
    <row r="22" spans="1:6">
      <c r="A22" s="5"/>
      <c r="B22" s="16" t="s">
        <v>32</v>
      </c>
      <c r="C22" s="32">
        <v>3.4</v>
      </c>
      <c r="D22" s="36">
        <f t="shared" si="0"/>
        <v>0.29411764705882354</v>
      </c>
      <c r="E22" s="25">
        <v>-1.2081043565128728</v>
      </c>
      <c r="F22" s="27">
        <f t="shared" si="1"/>
        <v>-1.2237754316221157</v>
      </c>
    </row>
    <row r="23" spans="1:6">
      <c r="A23" s="5">
        <v>5</v>
      </c>
      <c r="B23" s="16" t="s">
        <v>33</v>
      </c>
      <c r="C23" s="32">
        <v>3.55</v>
      </c>
      <c r="D23" s="36">
        <f t="shared" si="0"/>
        <v>0.28169014084507044</v>
      </c>
      <c r="E23" s="25">
        <v>-0.94312983301703068</v>
      </c>
      <c r="F23" s="27">
        <f t="shared" si="1"/>
        <v>-1.2669476034873244</v>
      </c>
    </row>
    <row r="24" spans="1:6">
      <c r="A24" s="5" t="s">
        <v>90</v>
      </c>
      <c r="B24" s="16" t="s">
        <v>34</v>
      </c>
      <c r="C24" s="32">
        <v>3.22</v>
      </c>
      <c r="D24" s="36">
        <f t="shared" si="0"/>
        <v>0.3105590062111801</v>
      </c>
      <c r="E24" s="25">
        <v>-1.0467909598318792</v>
      </c>
      <c r="F24" s="27">
        <f t="shared" si="1"/>
        <v>-1.1693813595563169</v>
      </c>
    </row>
    <row r="25" spans="1:6">
      <c r="A25" s="5"/>
      <c r="B25" s="16" t="s">
        <v>35</v>
      </c>
      <c r="C25" s="32">
        <v>2.1</v>
      </c>
      <c r="D25" s="36">
        <f t="shared" si="0"/>
        <v>0.47619047619047616</v>
      </c>
      <c r="E25" s="25">
        <v>-0.61596508169203468</v>
      </c>
      <c r="F25" s="27">
        <f t="shared" si="1"/>
        <v>-0.74193734472937733</v>
      </c>
    </row>
    <row r="26" spans="1:6">
      <c r="A26" s="5"/>
      <c r="B26" s="16" t="s">
        <v>36</v>
      </c>
      <c r="C26" s="32">
        <v>2.19</v>
      </c>
      <c r="D26" s="36">
        <f t="shared" si="0"/>
        <v>0.45662100456621008</v>
      </c>
      <c r="E26" s="25">
        <v>-0.68485624319203664</v>
      </c>
      <c r="F26" s="27">
        <f t="shared" si="1"/>
        <v>-0.78390154382840938</v>
      </c>
    </row>
    <row r="27" spans="1:6">
      <c r="A27" s="5"/>
      <c r="B27" s="16"/>
      <c r="C27" s="32"/>
      <c r="E27" s="25"/>
    </row>
    <row r="28" spans="1:6">
      <c r="A28" s="6"/>
      <c r="B28" s="17" t="s">
        <v>37</v>
      </c>
      <c r="C28" s="32">
        <v>3.6</v>
      </c>
      <c r="D28" s="36">
        <f t="shared" si="0"/>
        <v>0.27777777777777779</v>
      </c>
      <c r="E28" s="25">
        <v>-0.58906272493546774</v>
      </c>
      <c r="F28" s="27">
        <f t="shared" si="1"/>
        <v>-1.2809338454620642</v>
      </c>
    </row>
    <row r="29" spans="1:6">
      <c r="A29" s="6" t="s">
        <v>5</v>
      </c>
      <c r="B29" s="17" t="s">
        <v>38</v>
      </c>
      <c r="C29" s="32">
        <v>2.95</v>
      </c>
      <c r="D29" s="36">
        <f t="shared" si="0"/>
        <v>0.33898305084745761</v>
      </c>
      <c r="E29" s="25">
        <v>-0.52078248908287794</v>
      </c>
      <c r="F29" s="27">
        <f t="shared" si="1"/>
        <v>-1.0818051703517284</v>
      </c>
    </row>
    <row r="30" spans="1:6">
      <c r="A30" s="6"/>
      <c r="B30" s="17" t="s">
        <v>39</v>
      </c>
      <c r="C30" s="32">
        <v>2.86</v>
      </c>
      <c r="D30" s="36">
        <f t="shared" si="0"/>
        <v>0.34965034965034969</v>
      </c>
      <c r="E30" s="25">
        <v>-0.45592566935918699</v>
      </c>
      <c r="F30" s="27">
        <f t="shared" si="1"/>
        <v>-1.050821624831761</v>
      </c>
    </row>
    <row r="31" spans="1:6">
      <c r="A31" s="6"/>
      <c r="B31" s="17" t="s">
        <v>40</v>
      </c>
      <c r="C31" s="32">
        <v>2.4700000000000002</v>
      </c>
      <c r="D31" s="36">
        <f t="shared" si="0"/>
        <v>0.40485829959514169</v>
      </c>
      <c r="E31" s="25">
        <v>-0.39331269181373657</v>
      </c>
      <c r="F31" s="27">
        <f t="shared" si="1"/>
        <v>-0.90421815063988586</v>
      </c>
    </row>
    <row r="32" spans="1:6">
      <c r="A32" s="6"/>
      <c r="B32" s="17" t="s">
        <v>41</v>
      </c>
      <c r="C32" s="32">
        <v>1.7</v>
      </c>
      <c r="D32" s="36">
        <f t="shared" si="0"/>
        <v>0.58823529411764708</v>
      </c>
      <c r="E32" s="25">
        <v>-0.15802032209967576</v>
      </c>
      <c r="F32" s="27">
        <f t="shared" si="1"/>
        <v>-0.53062825106217038</v>
      </c>
    </row>
    <row r="33" spans="1:6">
      <c r="A33" s="6"/>
      <c r="B33" s="17" t="s">
        <v>42</v>
      </c>
      <c r="C33" s="32">
        <v>1.2</v>
      </c>
      <c r="D33" s="36">
        <f t="shared" si="0"/>
        <v>0.83333333333333337</v>
      </c>
      <c r="E33" s="25">
        <v>-5.8085616562970808E-2</v>
      </c>
      <c r="F33" s="27">
        <f t="shared" si="1"/>
        <v>-0.18232155679395459</v>
      </c>
    </row>
    <row r="34" spans="1:6">
      <c r="A34" s="6"/>
      <c r="B34" s="17"/>
      <c r="C34" s="32"/>
      <c r="E34" s="25"/>
    </row>
    <row r="35" spans="1:6">
      <c r="A35" s="7" t="s">
        <v>6</v>
      </c>
      <c r="B35" s="18" t="s">
        <v>43</v>
      </c>
      <c r="C35" s="32">
        <v>2.6</v>
      </c>
      <c r="D35" s="36">
        <f t="shared" si="0"/>
        <v>0.38461538461538458</v>
      </c>
      <c r="E35" s="25">
        <v>-0.96106955033735497</v>
      </c>
      <c r="F35" s="27">
        <f t="shared" si="1"/>
        <v>-0.95551144502743646</v>
      </c>
    </row>
    <row r="36" spans="1:6">
      <c r="A36" s="7"/>
      <c r="B36" s="18" t="s">
        <v>44</v>
      </c>
      <c r="C36" s="32">
        <v>1.9</v>
      </c>
      <c r="D36" s="36">
        <f t="shared" si="0"/>
        <v>0.52631578947368418</v>
      </c>
      <c r="E36" s="25">
        <v>-0.40658799444094224</v>
      </c>
      <c r="F36" s="27">
        <f t="shared" si="1"/>
        <v>-0.64185388617239481</v>
      </c>
    </row>
    <row r="37" spans="1:6">
      <c r="A37" s="7"/>
      <c r="B37" s="18" t="s">
        <v>45</v>
      </c>
      <c r="C37" s="32">
        <v>1.6</v>
      </c>
      <c r="D37" s="36">
        <f t="shared" si="0"/>
        <v>0.625</v>
      </c>
      <c r="E37" s="25">
        <v>-0.14500983146174279</v>
      </c>
      <c r="F37" s="27">
        <f t="shared" si="1"/>
        <v>-0.47000362924573558</v>
      </c>
    </row>
    <row r="38" spans="1:6">
      <c r="A38" s="7"/>
      <c r="B38" s="18" t="s">
        <v>46</v>
      </c>
      <c r="C38" s="32">
        <v>1.4</v>
      </c>
      <c r="D38" s="36">
        <f t="shared" si="0"/>
        <v>0.7142857142857143</v>
      </c>
      <c r="E38" s="25">
        <v>-9.2567003723604532E-2</v>
      </c>
      <c r="F38" s="27">
        <f t="shared" si="1"/>
        <v>-0.33647223662121289</v>
      </c>
    </row>
    <row r="39" spans="1:6">
      <c r="E39" s="25"/>
    </row>
    <row r="40" spans="1:6">
      <c r="A40" s="8">
        <v>6</v>
      </c>
      <c r="B40" s="8" t="s">
        <v>47</v>
      </c>
      <c r="C40" s="30">
        <v>1.2</v>
      </c>
      <c r="D40" s="36">
        <f t="shared" si="0"/>
        <v>0.83333333333333337</v>
      </c>
      <c r="E40" s="25">
        <v>-0.34528172058084855</v>
      </c>
      <c r="F40" s="27">
        <f t="shared" si="1"/>
        <v>-0.18232155679395459</v>
      </c>
    </row>
    <row r="41" spans="1:6">
      <c r="A41" s="8" t="s">
        <v>7</v>
      </c>
      <c r="B41" s="8" t="s">
        <v>48</v>
      </c>
      <c r="C41" s="30">
        <v>1.24</v>
      </c>
      <c r="D41" s="36">
        <f t="shared" si="0"/>
        <v>0.80645161290322587</v>
      </c>
      <c r="E41" s="25">
        <v>-0.32105053988227406</v>
      </c>
      <c r="F41" s="27">
        <f t="shared" si="1"/>
        <v>-0.21511137961694543</v>
      </c>
    </row>
    <row r="42" spans="1:6">
      <c r="A42" s="8"/>
      <c r="B42" s="8" t="s">
        <v>49</v>
      </c>
      <c r="C42" s="30">
        <v>1.2</v>
      </c>
      <c r="D42" s="36">
        <f t="shared" si="0"/>
        <v>0.83333333333333337</v>
      </c>
      <c r="E42" s="25">
        <v>-0.30165409629311157</v>
      </c>
      <c r="F42" s="27">
        <f t="shared" si="1"/>
        <v>-0.18232155679395459</v>
      </c>
    </row>
    <row r="43" spans="1:6">
      <c r="A43" s="8"/>
      <c r="B43" s="8" t="s">
        <v>50</v>
      </c>
      <c r="C43" s="30">
        <v>1.2</v>
      </c>
      <c r="D43" s="36">
        <f t="shared" si="0"/>
        <v>0.83333333333333337</v>
      </c>
      <c r="E43" s="25">
        <v>-0.25382839429713666</v>
      </c>
      <c r="F43" s="27">
        <f t="shared" si="1"/>
        <v>-0.18232155679395459</v>
      </c>
    </row>
    <row r="44" spans="1:6">
      <c r="A44" s="8"/>
      <c r="B44" s="8"/>
      <c r="E44" s="25"/>
    </row>
    <row r="45" spans="1:6">
      <c r="A45" s="9"/>
      <c r="B45" s="9" t="s">
        <v>51</v>
      </c>
      <c r="C45" s="30">
        <v>1.3</v>
      </c>
      <c r="D45" s="36">
        <f t="shared" si="0"/>
        <v>0.76923076923076916</v>
      </c>
      <c r="E45" s="25">
        <v>-0.10177991224703788</v>
      </c>
      <c r="F45" s="27">
        <f t="shared" si="1"/>
        <v>-0.26236426446749112</v>
      </c>
    </row>
    <row r="46" spans="1:6">
      <c r="A46" s="9"/>
      <c r="B46" s="9" t="s">
        <v>52</v>
      </c>
      <c r="C46" s="30">
        <v>1.2</v>
      </c>
      <c r="D46" s="36">
        <f t="shared" si="0"/>
        <v>0.83333333333333337</v>
      </c>
      <c r="E46" s="25">
        <v>-0.15230345075978424</v>
      </c>
      <c r="F46" s="27">
        <f t="shared" si="1"/>
        <v>-0.18232155679395459</v>
      </c>
    </row>
    <row r="47" spans="1:6">
      <c r="A47" s="9">
        <v>7</v>
      </c>
      <c r="B47" s="9" t="s">
        <v>53</v>
      </c>
      <c r="C47" s="30">
        <v>1.6</v>
      </c>
      <c r="D47" s="36">
        <f t="shared" si="0"/>
        <v>0.625</v>
      </c>
      <c r="E47" s="25">
        <v>-0.259003346244435</v>
      </c>
      <c r="F47" s="27">
        <f t="shared" si="1"/>
        <v>-0.47000362924573558</v>
      </c>
    </row>
    <row r="48" spans="1:6">
      <c r="A48" s="9"/>
      <c r="B48" s="9" t="s">
        <v>54</v>
      </c>
      <c r="C48" s="30">
        <v>1.3</v>
      </c>
      <c r="D48" s="36">
        <f t="shared" si="0"/>
        <v>0.76923076923076916</v>
      </c>
      <c r="E48" s="25">
        <v>-0.40285867268742243</v>
      </c>
      <c r="F48" s="27">
        <f t="shared" si="1"/>
        <v>-0.26236426446749112</v>
      </c>
    </row>
    <row r="49" spans="1:6">
      <c r="A49" s="9"/>
      <c r="B49" s="9" t="s">
        <v>55</v>
      </c>
      <c r="C49" s="30">
        <v>1.4</v>
      </c>
      <c r="D49" s="36">
        <f t="shared" si="0"/>
        <v>0.7142857142857143</v>
      </c>
      <c r="E49" s="25">
        <v>-0.53086445432624774</v>
      </c>
      <c r="F49" s="27">
        <f t="shared" si="1"/>
        <v>-0.33647223662121289</v>
      </c>
    </row>
    <row r="50" spans="1:6">
      <c r="A50" s="9"/>
      <c r="B50" s="9" t="s">
        <v>56</v>
      </c>
      <c r="C50" s="30">
        <v>1</v>
      </c>
      <c r="D50" s="36">
        <f t="shared" si="0"/>
        <v>1</v>
      </c>
      <c r="E50" s="25">
        <v>-0.6227765222651912</v>
      </c>
      <c r="F50" s="27">
        <f t="shared" si="1"/>
        <v>0</v>
      </c>
    </row>
    <row r="51" spans="1:6">
      <c r="A51" s="9"/>
      <c r="B51" s="9" t="s">
        <v>57</v>
      </c>
      <c r="C51" s="30">
        <v>1.5</v>
      </c>
      <c r="D51" s="36">
        <f t="shared" si="0"/>
        <v>0.66666666666666663</v>
      </c>
      <c r="E51" s="25">
        <v>-0.74811899888671074</v>
      </c>
      <c r="F51" s="27">
        <f t="shared" si="1"/>
        <v>-0.40546510810816444</v>
      </c>
    </row>
    <row r="52" spans="1:6">
      <c r="A52" s="9"/>
      <c r="B52" s="9"/>
      <c r="E52" s="25"/>
    </row>
    <row r="53" spans="1:6">
      <c r="A53" s="7"/>
      <c r="B53" s="19" t="s">
        <v>58</v>
      </c>
      <c r="C53" s="33">
        <v>14</v>
      </c>
      <c r="D53" s="36">
        <f t="shared" si="0"/>
        <v>7.1428571428571425E-2</v>
      </c>
      <c r="E53" s="25">
        <v>0</v>
      </c>
      <c r="F53" s="27">
        <f t="shared" si="1"/>
        <v>-2.6390573296152589</v>
      </c>
    </row>
    <row r="54" spans="1:6">
      <c r="A54" s="7" t="s">
        <v>8</v>
      </c>
      <c r="B54" s="19" t="s">
        <v>59</v>
      </c>
      <c r="C54" s="33">
        <v>3.4</v>
      </c>
      <c r="D54" s="36">
        <f t="shared" si="0"/>
        <v>0.29411764705882354</v>
      </c>
      <c r="E54" s="25">
        <v>-2.0019040820113601</v>
      </c>
      <c r="F54" s="27">
        <f t="shared" si="1"/>
        <v>-1.2237754316221157</v>
      </c>
    </row>
    <row r="55" spans="1:6">
      <c r="A55" s="7"/>
      <c r="B55" s="19" t="s">
        <v>60</v>
      </c>
      <c r="C55" s="33">
        <v>3.8</v>
      </c>
      <c r="D55" s="36">
        <f t="shared" si="0"/>
        <v>0.26315789473684209</v>
      </c>
      <c r="E55" s="25">
        <v>-1.8595433707294524</v>
      </c>
      <c r="F55" s="27">
        <f t="shared" si="1"/>
        <v>-1.3350010667323402</v>
      </c>
    </row>
    <row r="56" spans="1:6">
      <c r="A56" s="7"/>
      <c r="B56" s="19" t="s">
        <v>61</v>
      </c>
      <c r="C56" s="33">
        <v>2.8</v>
      </c>
      <c r="D56" s="36">
        <f t="shared" si="0"/>
        <v>0.35714285714285715</v>
      </c>
      <c r="E56" s="25">
        <v>-1.7213643877406237</v>
      </c>
      <c r="F56" s="27">
        <f t="shared" si="1"/>
        <v>-1.0296194171811581</v>
      </c>
    </row>
    <row r="57" spans="1:6">
      <c r="A57" s="7"/>
      <c r="B57" s="19" t="s">
        <v>62</v>
      </c>
      <c r="C57" s="33">
        <v>2.7</v>
      </c>
      <c r="D57" s="36">
        <f t="shared" si="0"/>
        <v>0.37037037037037035</v>
      </c>
      <c r="E57" s="25">
        <v>-5.6934736337477133E-3</v>
      </c>
      <c r="F57" s="27">
        <f t="shared" si="1"/>
        <v>-0.99325177301028345</v>
      </c>
    </row>
    <row r="58" spans="1:6">
      <c r="A58" s="7"/>
      <c r="B58" s="22"/>
      <c r="C58" s="33"/>
      <c r="E58" s="25"/>
    </row>
    <row r="59" spans="1:6">
      <c r="A59" s="10" t="s">
        <v>9</v>
      </c>
      <c r="B59" s="10" t="s">
        <v>63</v>
      </c>
      <c r="C59" s="30">
        <v>1.19</v>
      </c>
      <c r="D59" s="36">
        <f t="shared" si="0"/>
        <v>0.84033613445378152</v>
      </c>
      <c r="E59" s="25">
        <v>-0.26083025532706333</v>
      </c>
      <c r="F59" s="27">
        <f t="shared" si="1"/>
        <v>-0.17395330712343801</v>
      </c>
    </row>
    <row r="60" spans="1:6">
      <c r="A60" s="10"/>
      <c r="B60" s="10" t="s">
        <v>64</v>
      </c>
      <c r="C60" s="30">
        <v>1.1499999999999999</v>
      </c>
      <c r="D60" s="36">
        <f t="shared" si="0"/>
        <v>0.86956521739130443</v>
      </c>
      <c r="E60" s="25">
        <v>-0.24684046545803742</v>
      </c>
      <c r="F60" s="27">
        <f t="shared" si="1"/>
        <v>-0.1397619423751586</v>
      </c>
    </row>
    <row r="61" spans="1:6">
      <c r="A61" s="10"/>
      <c r="B61" s="10" t="s">
        <v>65</v>
      </c>
      <c r="C61" s="30">
        <v>1.08</v>
      </c>
      <c r="D61" s="36">
        <f t="shared" si="0"/>
        <v>0.92592592592592582</v>
      </c>
      <c r="E61" s="25">
        <v>-0.21197298018336719</v>
      </c>
      <c r="F61" s="27">
        <f t="shared" si="1"/>
        <v>-7.6961041136128436E-2</v>
      </c>
    </row>
    <row r="62" spans="1:6">
      <c r="A62" s="10"/>
      <c r="B62" s="10" t="s">
        <v>66</v>
      </c>
      <c r="C62" s="30">
        <v>1.06</v>
      </c>
      <c r="D62" s="36">
        <f t="shared" si="0"/>
        <v>0.94339622641509424</v>
      </c>
      <c r="E62" s="25">
        <v>-0.1865085862845425</v>
      </c>
      <c r="F62" s="27">
        <f t="shared" si="1"/>
        <v>-5.8268908123975879E-2</v>
      </c>
    </row>
    <row r="63" spans="1:6">
      <c r="A63" s="10"/>
      <c r="B63" s="10" t="s">
        <v>67</v>
      </c>
      <c r="C63" s="30">
        <v>1.04</v>
      </c>
      <c r="D63" s="36">
        <f t="shared" si="0"/>
        <v>0.96153846153846145</v>
      </c>
      <c r="E63" s="25">
        <v>-0.15090755713762774</v>
      </c>
      <c r="F63" s="27">
        <f t="shared" si="1"/>
        <v>-3.9220713153281385E-2</v>
      </c>
    </row>
    <row r="64" spans="1:6">
      <c r="A64" s="10"/>
      <c r="B64" s="10" t="s">
        <v>68</v>
      </c>
      <c r="C64" s="30">
        <v>1.06</v>
      </c>
      <c r="D64" s="36">
        <f t="shared" si="0"/>
        <v>0.94339622641509424</v>
      </c>
      <c r="E64" s="25">
        <v>-0.13832137186480942</v>
      </c>
      <c r="F64" s="27">
        <f t="shared" si="1"/>
        <v>-5.8268908123975879E-2</v>
      </c>
    </row>
    <row r="65" spans="1:6">
      <c r="A65" s="10"/>
      <c r="B65" s="10" t="s">
        <v>69</v>
      </c>
      <c r="C65" s="30">
        <v>1.01</v>
      </c>
      <c r="D65" s="36">
        <f t="shared" si="0"/>
        <v>0.99009900990099009</v>
      </c>
      <c r="E65" s="25">
        <v>-0.12094245958978551</v>
      </c>
      <c r="F65" s="27">
        <f t="shared" si="1"/>
        <v>-9.950330853168092E-3</v>
      </c>
    </row>
    <row r="66" spans="1:6">
      <c r="A66" s="10"/>
      <c r="B66" s="10" t="s">
        <v>70</v>
      </c>
      <c r="C66" s="30">
        <v>1.03</v>
      </c>
      <c r="D66" s="36">
        <f t="shared" si="0"/>
        <v>0.970873786407767</v>
      </c>
      <c r="E66" s="25">
        <v>-0.11113470615753909</v>
      </c>
      <c r="F66" s="27">
        <f t="shared" si="1"/>
        <v>-2.9558802241544391E-2</v>
      </c>
    </row>
    <row r="67" spans="1:6">
      <c r="A67" s="10"/>
      <c r="B67" s="10" t="s">
        <v>71</v>
      </c>
      <c r="C67" s="30">
        <v>1</v>
      </c>
      <c r="D67" s="36">
        <f t="shared" si="0"/>
        <v>1</v>
      </c>
      <c r="E67" s="25">
        <v>-7.5593547357423629E-2</v>
      </c>
      <c r="F67" s="27">
        <f t="shared" ref="F67:F85" si="2">LN(D67)</f>
        <v>0</v>
      </c>
    </row>
    <row r="68" spans="1:6">
      <c r="A68" s="10"/>
      <c r="B68" s="10" t="s">
        <v>72</v>
      </c>
      <c r="C68" s="30">
        <v>1.01</v>
      </c>
      <c r="D68" s="36">
        <f t="shared" si="0"/>
        <v>0.99009900990099009</v>
      </c>
      <c r="E68" s="25">
        <v>-5.1716683185269667E-2</v>
      </c>
      <c r="F68" s="27">
        <f t="shared" si="2"/>
        <v>-9.950330853168092E-3</v>
      </c>
    </row>
    <row r="69" spans="1:6">
      <c r="A69" s="10"/>
      <c r="B69" s="10"/>
    </row>
    <row r="70" spans="1:6">
      <c r="B70" s="20" t="s">
        <v>73</v>
      </c>
      <c r="C70" s="34">
        <v>1.47</v>
      </c>
      <c r="D70" s="36">
        <f t="shared" ref="D70:D85" si="3">1/C70</f>
        <v>0.68027210884353739</v>
      </c>
      <c r="E70" s="25">
        <v>-1.1895854777584869</v>
      </c>
      <c r="F70" s="27">
        <f t="shared" si="2"/>
        <v>-0.38526240079064494</v>
      </c>
    </row>
    <row r="71" spans="1:6">
      <c r="A71" s="3" t="s">
        <v>10</v>
      </c>
      <c r="B71" s="20" t="s">
        <v>74</v>
      </c>
      <c r="C71" s="34">
        <v>1.41</v>
      </c>
      <c r="D71" s="36">
        <f t="shared" si="3"/>
        <v>0.70921985815602839</v>
      </c>
      <c r="E71" s="25">
        <v>-1.1638092099951463</v>
      </c>
      <c r="F71" s="27">
        <f t="shared" si="2"/>
        <v>-0.34358970439007686</v>
      </c>
    </row>
    <row r="72" spans="1:6">
      <c r="E72" s="25"/>
    </row>
    <row r="73" spans="1:6">
      <c r="A73" s="11"/>
      <c r="B73" s="21" t="s">
        <v>75</v>
      </c>
      <c r="C73" s="35">
        <v>3.7</v>
      </c>
      <c r="D73" s="36">
        <f t="shared" si="3"/>
        <v>0.27027027027027023</v>
      </c>
      <c r="E73" s="25">
        <v>-1.0056981012549846</v>
      </c>
      <c r="F73" s="27">
        <f t="shared" si="2"/>
        <v>-1.3083328196501789</v>
      </c>
    </row>
    <row r="74" spans="1:6">
      <c r="A74" s="11"/>
      <c r="B74" s="21" t="s">
        <v>75</v>
      </c>
      <c r="C74" s="35">
        <v>1.2</v>
      </c>
      <c r="D74" s="36">
        <f t="shared" si="3"/>
        <v>0.83333333333333337</v>
      </c>
      <c r="E74" s="25">
        <v>-0.29258279829884465</v>
      </c>
      <c r="F74" s="27">
        <f t="shared" si="2"/>
        <v>-0.18232155679395459</v>
      </c>
    </row>
    <row r="75" spans="1:6">
      <c r="A75" s="11"/>
      <c r="B75" s="21" t="s">
        <v>76</v>
      </c>
      <c r="C75" s="35">
        <v>4.7</v>
      </c>
      <c r="D75" s="36">
        <f t="shared" si="3"/>
        <v>0.21276595744680851</v>
      </c>
      <c r="E75" s="25">
        <v>-1.4252420643592532</v>
      </c>
      <c r="F75" s="27">
        <f t="shared" si="2"/>
        <v>-1.547562508716013</v>
      </c>
    </row>
    <row r="76" spans="1:6">
      <c r="A76" s="11"/>
      <c r="B76" s="21" t="s">
        <v>77</v>
      </c>
      <c r="C76" s="35">
        <v>4.3</v>
      </c>
      <c r="D76" s="36">
        <f t="shared" si="3"/>
        <v>0.23255813953488372</v>
      </c>
      <c r="E76" s="25">
        <v>-1.3768981336830493</v>
      </c>
      <c r="F76" s="27">
        <f t="shared" si="2"/>
        <v>-1.4586150226995167</v>
      </c>
    </row>
    <row r="77" spans="1:6">
      <c r="A77" s="11"/>
      <c r="B77" s="21" t="s">
        <v>78</v>
      </c>
      <c r="C77" s="35">
        <v>1.9</v>
      </c>
      <c r="D77" s="36">
        <f t="shared" si="3"/>
        <v>0.52631578947368418</v>
      </c>
      <c r="E77" s="25">
        <v>-0.59953088802459731</v>
      </c>
      <c r="F77" s="27">
        <f t="shared" si="2"/>
        <v>-0.64185388617239481</v>
      </c>
    </row>
    <row r="78" spans="1:6">
      <c r="A78" s="11">
        <v>2</v>
      </c>
      <c r="B78" s="21" t="s">
        <v>79</v>
      </c>
      <c r="C78" s="35">
        <v>3.8</v>
      </c>
      <c r="D78" s="36">
        <f t="shared" si="3"/>
        <v>0.26315789473684209</v>
      </c>
      <c r="E78" s="25">
        <v>-0.98638764955993763</v>
      </c>
      <c r="F78" s="27">
        <f t="shared" si="2"/>
        <v>-1.3350010667323402</v>
      </c>
    </row>
    <row r="79" spans="1:6">
      <c r="A79" s="11" t="s">
        <v>11</v>
      </c>
      <c r="B79" s="21" t="s">
        <v>79</v>
      </c>
      <c r="C79" s="35">
        <v>1.5</v>
      </c>
      <c r="D79" s="36">
        <f t="shared" si="3"/>
        <v>0.66666666666666663</v>
      </c>
      <c r="E79" s="25">
        <v>-0.35350073586408354</v>
      </c>
      <c r="F79" s="27">
        <f t="shared" si="2"/>
        <v>-0.40546510810816444</v>
      </c>
    </row>
    <row r="80" spans="1:6">
      <c r="A80" s="11" t="s">
        <v>12</v>
      </c>
      <c r="B80" s="21" t="s">
        <v>80</v>
      </c>
      <c r="C80" s="35">
        <v>3.8</v>
      </c>
      <c r="D80" s="36">
        <f t="shared" si="3"/>
        <v>0.26315789473684209</v>
      </c>
      <c r="E80" s="25">
        <v>-1.0760111708047901</v>
      </c>
      <c r="F80" s="27">
        <f t="shared" si="2"/>
        <v>-1.3350010667323402</v>
      </c>
    </row>
    <row r="81" spans="1:6">
      <c r="A81" s="11"/>
      <c r="B81" s="21" t="s">
        <v>81</v>
      </c>
      <c r="C81" s="35">
        <v>1.72</v>
      </c>
      <c r="D81" s="36">
        <f t="shared" si="3"/>
        <v>0.58139534883720934</v>
      </c>
      <c r="E81" s="25">
        <v>-0.4800077057788566</v>
      </c>
      <c r="F81" s="27">
        <f t="shared" si="2"/>
        <v>-0.5423242908253616</v>
      </c>
    </row>
    <row r="82" spans="1:6">
      <c r="A82" s="11"/>
      <c r="B82" s="21" t="s">
        <v>82</v>
      </c>
      <c r="C82" s="35">
        <v>1.06</v>
      </c>
      <c r="D82" s="36">
        <f t="shared" si="3"/>
        <v>0.94339622641509424</v>
      </c>
      <c r="E82" s="25">
        <v>-9.2811035688959653E-2</v>
      </c>
      <c r="F82" s="27">
        <f t="shared" si="2"/>
        <v>-5.8268908123975879E-2</v>
      </c>
    </row>
    <row r="83" spans="1:6">
      <c r="A83" s="11"/>
      <c r="B83" s="21" t="s">
        <v>83</v>
      </c>
      <c r="C83" s="35">
        <v>1.03</v>
      </c>
      <c r="D83" s="36">
        <f t="shared" si="3"/>
        <v>0.970873786407767</v>
      </c>
      <c r="E83" s="25">
        <v>-4.7822023151585437E-2</v>
      </c>
      <c r="F83" s="27">
        <f t="shared" si="2"/>
        <v>-2.9558802241544391E-2</v>
      </c>
    </row>
    <row r="84" spans="1:6">
      <c r="A84" s="11"/>
      <c r="B84" s="21" t="s">
        <v>84</v>
      </c>
      <c r="C84" s="35">
        <v>4</v>
      </c>
      <c r="D84" s="36">
        <f t="shared" si="3"/>
        <v>0.25</v>
      </c>
      <c r="E84" s="25">
        <v>-1.3323593868995454</v>
      </c>
      <c r="F84" s="27">
        <f t="shared" si="2"/>
        <v>-1.3862943611198906</v>
      </c>
    </row>
    <row r="85" spans="1:6">
      <c r="A85" s="11"/>
      <c r="B85" s="21" t="s">
        <v>85</v>
      </c>
      <c r="C85" s="35">
        <v>5.2</v>
      </c>
      <c r="D85" s="36">
        <f t="shared" si="3"/>
        <v>0.19230769230769229</v>
      </c>
      <c r="E85" s="25">
        <v>-1.0837377408194213</v>
      </c>
      <c r="F85" s="27">
        <f t="shared" si="2"/>
        <v>-1.6486586255873819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sqref="A1:XFD1048576"/>
    </sheetView>
  </sheetViews>
  <sheetFormatPr defaultRowHeight="14.4"/>
  <cols>
    <col min="1" max="1" width="42.6640625" style="3" customWidth="1"/>
    <col min="2" max="2" width="15.88671875" style="3" customWidth="1"/>
    <col min="3" max="3" width="15.88671875" style="30" customWidth="1"/>
    <col min="4" max="4" width="9.109375" style="36"/>
    <col min="5" max="5" width="12" style="26" customWidth="1"/>
    <col min="6" max="6" width="9.109375" style="27"/>
  </cols>
  <sheetData>
    <row r="1" spans="1:6">
      <c r="A1" s="1" t="s">
        <v>0</v>
      </c>
      <c r="B1" s="12" t="s">
        <v>13</v>
      </c>
      <c r="C1" s="28" t="s">
        <v>86</v>
      </c>
      <c r="D1" s="30" t="s">
        <v>87</v>
      </c>
      <c r="E1" s="24" t="s">
        <v>88</v>
      </c>
      <c r="F1" s="7" t="s">
        <v>89</v>
      </c>
    </row>
    <row r="2" spans="1:6">
      <c r="A2" s="2"/>
      <c r="B2" s="13" t="s">
        <v>14</v>
      </c>
      <c r="C2" s="29">
        <v>1.26</v>
      </c>
      <c r="D2" s="36">
        <f>1/C2</f>
        <v>0.79365079365079361</v>
      </c>
      <c r="E2" s="25">
        <v>-6.3934588926982686E-2</v>
      </c>
      <c r="F2" s="27">
        <f>LN(D2)</f>
        <v>-0.2311117209633867</v>
      </c>
    </row>
    <row r="3" spans="1:6">
      <c r="A3" s="2">
        <v>3</v>
      </c>
      <c r="B3" s="13" t="s">
        <v>15</v>
      </c>
      <c r="C3" s="29">
        <v>1.58</v>
      </c>
      <c r="D3" s="36">
        <f t="shared" ref="D3:D68" si="0">1/C3</f>
        <v>0.63291139240506322</v>
      </c>
      <c r="E3" s="25">
        <v>-0.17153711058817123</v>
      </c>
      <c r="F3" s="27">
        <f t="shared" ref="F3:F66" si="1">LN(D3)</f>
        <v>-0.45742484703887554</v>
      </c>
    </row>
    <row r="4" spans="1:6">
      <c r="A4" s="2" t="s">
        <v>1</v>
      </c>
      <c r="B4" s="13" t="s">
        <v>16</v>
      </c>
      <c r="C4" s="29">
        <v>2</v>
      </c>
      <c r="D4" s="36">
        <f t="shared" si="0"/>
        <v>0.5</v>
      </c>
      <c r="E4" s="25">
        <v>-0.29745708739741872</v>
      </c>
      <c r="F4" s="27">
        <f t="shared" si="1"/>
        <v>-0.69314718055994529</v>
      </c>
    </row>
    <row r="5" spans="1:6">
      <c r="A5" s="2" t="s">
        <v>2</v>
      </c>
      <c r="B5" s="13" t="s">
        <v>17</v>
      </c>
      <c r="C5" s="29">
        <v>2</v>
      </c>
      <c r="D5" s="36">
        <f t="shared" si="0"/>
        <v>0.5</v>
      </c>
      <c r="E5" s="25">
        <v>-0.56559280419710223</v>
      </c>
      <c r="F5" s="27">
        <f t="shared" si="1"/>
        <v>-0.69314718055994529</v>
      </c>
    </row>
    <row r="6" spans="1:6">
      <c r="A6" s="2"/>
      <c r="B6" s="13" t="s">
        <v>18</v>
      </c>
      <c r="C6" s="29">
        <v>3.7</v>
      </c>
      <c r="D6" s="36">
        <f t="shared" si="0"/>
        <v>0.27027027027027023</v>
      </c>
      <c r="E6" s="25">
        <v>-0.81895119407860617</v>
      </c>
      <c r="F6" s="27">
        <f t="shared" si="1"/>
        <v>-1.3083328196501789</v>
      </c>
    </row>
    <row r="7" spans="1:6">
      <c r="A7" s="2"/>
      <c r="B7" s="13" t="s">
        <v>19</v>
      </c>
      <c r="C7" s="29">
        <v>3.9</v>
      </c>
      <c r="D7" s="36">
        <f t="shared" si="0"/>
        <v>0.25641025641025644</v>
      </c>
      <c r="E7" s="25">
        <v>-0.9779941992999891</v>
      </c>
      <c r="F7" s="27">
        <f t="shared" si="1"/>
        <v>-1.3609765531356006</v>
      </c>
    </row>
    <row r="8" spans="1:6">
      <c r="A8" s="2"/>
      <c r="B8" s="13" t="s">
        <v>20</v>
      </c>
      <c r="C8" s="29">
        <v>5.5</v>
      </c>
      <c r="D8" s="36">
        <f t="shared" si="0"/>
        <v>0.18181818181818182</v>
      </c>
      <c r="E8" s="25">
        <v>-1.5406668958717074</v>
      </c>
      <c r="F8" s="27">
        <f t="shared" si="1"/>
        <v>-1.7047480922384253</v>
      </c>
    </row>
    <row r="9" spans="1:6">
      <c r="E9" s="25"/>
    </row>
    <row r="10" spans="1:6">
      <c r="A10" s="4"/>
      <c r="B10" s="14" t="s">
        <v>21</v>
      </c>
      <c r="C10" s="31">
        <v>1.05</v>
      </c>
      <c r="D10" s="36">
        <f t="shared" si="0"/>
        <v>0.95238095238095233</v>
      </c>
      <c r="E10" s="25">
        <v>-0.31309181975465983</v>
      </c>
      <c r="F10" s="27">
        <f t="shared" si="1"/>
        <v>-4.8790164169432056E-2</v>
      </c>
    </row>
    <row r="11" spans="1:6">
      <c r="A11" s="4"/>
      <c r="B11" s="14" t="s">
        <v>22</v>
      </c>
      <c r="C11" s="31">
        <v>1.06</v>
      </c>
      <c r="D11" s="36">
        <f t="shared" si="0"/>
        <v>0.94339622641509424</v>
      </c>
      <c r="E11" s="25">
        <v>-0.35199992317475925</v>
      </c>
      <c r="F11" s="27">
        <f t="shared" si="1"/>
        <v>-5.8268908123975879E-2</v>
      </c>
    </row>
    <row r="12" spans="1:6">
      <c r="A12" s="4">
        <v>4</v>
      </c>
      <c r="B12" s="14" t="s">
        <v>23</v>
      </c>
      <c r="C12" s="31">
        <v>1.03</v>
      </c>
      <c r="D12" s="36">
        <f t="shared" si="0"/>
        <v>0.970873786407767</v>
      </c>
      <c r="E12" s="25">
        <v>-0.25604793076192922</v>
      </c>
      <c r="F12" s="27">
        <f t="shared" si="1"/>
        <v>-2.9558802241544391E-2</v>
      </c>
    </row>
    <row r="13" spans="1:6">
      <c r="A13" s="4" t="s">
        <v>3</v>
      </c>
      <c r="B13" s="14" t="s">
        <v>24</v>
      </c>
      <c r="C13" s="31">
        <v>1.05</v>
      </c>
      <c r="D13" s="36">
        <f t="shared" si="0"/>
        <v>0.95238095238095233</v>
      </c>
      <c r="E13" s="25">
        <v>-0.25044644684218675</v>
      </c>
      <c r="F13" s="27">
        <f t="shared" si="1"/>
        <v>-4.8790164169432056E-2</v>
      </c>
    </row>
    <row r="14" spans="1:6">
      <c r="A14" s="4" t="s">
        <v>4</v>
      </c>
      <c r="B14" s="14" t="s">
        <v>25</v>
      </c>
      <c r="C14" s="31">
        <v>1.3</v>
      </c>
      <c r="D14" s="36">
        <f t="shared" si="0"/>
        <v>0.76923076923076916</v>
      </c>
      <c r="E14" s="25">
        <v>-0.25414602903459477</v>
      </c>
      <c r="F14" s="27">
        <f t="shared" si="1"/>
        <v>-0.26236426446749112</v>
      </c>
    </row>
    <row r="15" spans="1:6">
      <c r="A15" s="4"/>
      <c r="B15" s="14" t="s">
        <v>26</v>
      </c>
      <c r="C15" s="31">
        <v>1.3</v>
      </c>
      <c r="D15" s="36">
        <f t="shared" si="0"/>
        <v>0.76923076923076916</v>
      </c>
      <c r="E15" s="25">
        <v>-0.16299231010435855</v>
      </c>
      <c r="F15" s="27">
        <f t="shared" si="1"/>
        <v>-0.26236426446749112</v>
      </c>
    </row>
    <row r="16" spans="1:6">
      <c r="A16" s="4"/>
      <c r="B16" s="14" t="s">
        <v>27</v>
      </c>
      <c r="C16" s="31">
        <v>1.32</v>
      </c>
      <c r="D16" s="36">
        <f t="shared" si="0"/>
        <v>0.75757575757575757</v>
      </c>
      <c r="E16" s="25">
        <v>-0.12200507328253608</v>
      </c>
      <c r="F16" s="27">
        <f t="shared" si="1"/>
        <v>-0.2776317365982795</v>
      </c>
    </row>
    <row r="17" spans="1:6">
      <c r="A17" s="4"/>
      <c r="B17" s="14" t="s">
        <v>28</v>
      </c>
      <c r="C17" s="31">
        <v>1.17</v>
      </c>
      <c r="D17" s="36">
        <f t="shared" si="0"/>
        <v>0.85470085470085477</v>
      </c>
      <c r="E17" s="25">
        <v>-8.4529547150020548E-2</v>
      </c>
      <c r="F17" s="27">
        <f t="shared" si="1"/>
        <v>-0.15700374880966467</v>
      </c>
    </row>
    <row r="18" spans="1:6">
      <c r="A18" s="4"/>
      <c r="B18" s="14" t="s">
        <v>29</v>
      </c>
      <c r="C18" s="31">
        <v>1.28</v>
      </c>
      <c r="D18" s="36">
        <f t="shared" si="0"/>
        <v>0.78125</v>
      </c>
      <c r="E18" s="25">
        <v>-6.8498192792205453E-2</v>
      </c>
      <c r="F18" s="27">
        <f t="shared" si="1"/>
        <v>-0.24686007793152578</v>
      </c>
    </row>
    <row r="19" spans="1:6">
      <c r="A19" s="5"/>
      <c r="B19" s="15" t="s">
        <v>30</v>
      </c>
      <c r="C19" s="31"/>
    </row>
    <row r="20" spans="1:6">
      <c r="A20" s="5"/>
      <c r="B20" s="23"/>
      <c r="C20" s="31"/>
    </row>
    <row r="21" spans="1:6">
      <c r="A21" s="5"/>
      <c r="B21" s="16" t="s">
        <v>31</v>
      </c>
      <c r="C21" s="32">
        <v>4.63</v>
      </c>
      <c r="D21" s="36">
        <f t="shared" si="0"/>
        <v>0.21598272138228941</v>
      </c>
      <c r="E21" s="25">
        <v>-1.5226159216311601</v>
      </c>
      <c r="F21" s="27">
        <f t="shared" si="1"/>
        <v>-1.5325568680981427</v>
      </c>
    </row>
    <row r="22" spans="1:6">
      <c r="A22" s="5"/>
      <c r="B22" s="16" t="s">
        <v>32</v>
      </c>
      <c r="C22" s="32">
        <v>3.4</v>
      </c>
      <c r="D22" s="36">
        <f t="shared" si="0"/>
        <v>0.29411764705882354</v>
      </c>
      <c r="E22" s="25">
        <v>-1.2081043565128728</v>
      </c>
      <c r="F22" s="27">
        <f t="shared" si="1"/>
        <v>-1.2237754316221157</v>
      </c>
    </row>
    <row r="23" spans="1:6">
      <c r="A23" s="5">
        <v>5</v>
      </c>
      <c r="B23" s="16" t="s">
        <v>33</v>
      </c>
      <c r="C23" s="32">
        <v>3.55</v>
      </c>
      <c r="D23" s="36">
        <f t="shared" si="0"/>
        <v>0.28169014084507044</v>
      </c>
      <c r="E23" s="25">
        <v>-0.94312983301703068</v>
      </c>
      <c r="F23" s="27">
        <f t="shared" si="1"/>
        <v>-1.2669476034873244</v>
      </c>
    </row>
    <row r="24" spans="1:6">
      <c r="A24" s="5" t="s">
        <v>90</v>
      </c>
      <c r="B24" s="16" t="s">
        <v>34</v>
      </c>
      <c r="C24" s="32">
        <v>3.22</v>
      </c>
      <c r="D24" s="36">
        <f t="shared" si="0"/>
        <v>0.3105590062111801</v>
      </c>
      <c r="E24" s="25">
        <v>-1.0467909598318792</v>
      </c>
      <c r="F24" s="27">
        <f t="shared" si="1"/>
        <v>-1.1693813595563169</v>
      </c>
    </row>
    <row r="25" spans="1:6">
      <c r="A25" s="5"/>
      <c r="B25" s="16" t="s">
        <v>35</v>
      </c>
      <c r="C25" s="32">
        <v>2.1</v>
      </c>
      <c r="D25" s="36">
        <f t="shared" si="0"/>
        <v>0.47619047619047616</v>
      </c>
      <c r="E25" s="25">
        <v>-0.61596508169203468</v>
      </c>
      <c r="F25" s="27">
        <f t="shared" si="1"/>
        <v>-0.74193734472937733</v>
      </c>
    </row>
    <row r="26" spans="1:6">
      <c r="A26" s="5"/>
      <c r="B26" s="16" t="s">
        <v>36</v>
      </c>
      <c r="C26" s="32">
        <v>2.19</v>
      </c>
      <c r="D26" s="36">
        <f t="shared" si="0"/>
        <v>0.45662100456621008</v>
      </c>
      <c r="E26" s="25">
        <v>-0.68485624319203664</v>
      </c>
      <c r="F26" s="27">
        <f t="shared" si="1"/>
        <v>-0.78390154382840938</v>
      </c>
    </row>
    <row r="27" spans="1:6">
      <c r="A27" s="5"/>
      <c r="B27" s="16"/>
      <c r="C27" s="32"/>
      <c r="E27" s="25"/>
    </row>
    <row r="28" spans="1:6">
      <c r="A28" s="6"/>
      <c r="B28" s="17" t="s">
        <v>37</v>
      </c>
      <c r="C28" s="32">
        <v>3.6</v>
      </c>
      <c r="D28" s="36">
        <f t="shared" si="0"/>
        <v>0.27777777777777779</v>
      </c>
      <c r="E28" s="25">
        <v>-0.58906272493546774</v>
      </c>
      <c r="F28" s="27">
        <f t="shared" si="1"/>
        <v>-1.2809338454620642</v>
      </c>
    </row>
    <row r="29" spans="1:6">
      <c r="A29" s="6" t="s">
        <v>5</v>
      </c>
      <c r="B29" s="17" t="s">
        <v>38</v>
      </c>
      <c r="C29" s="32">
        <v>2.95</v>
      </c>
      <c r="D29" s="36">
        <f t="shared" si="0"/>
        <v>0.33898305084745761</v>
      </c>
      <c r="E29" s="25">
        <v>-0.52078248908287794</v>
      </c>
      <c r="F29" s="27">
        <f t="shared" si="1"/>
        <v>-1.0818051703517284</v>
      </c>
    </row>
    <row r="30" spans="1:6">
      <c r="A30" s="6"/>
      <c r="B30" s="17" t="s">
        <v>39</v>
      </c>
      <c r="C30" s="32">
        <v>2.86</v>
      </c>
      <c r="D30" s="36">
        <f t="shared" si="0"/>
        <v>0.34965034965034969</v>
      </c>
      <c r="E30" s="25">
        <v>-0.45592566935918699</v>
      </c>
      <c r="F30" s="27">
        <f t="shared" si="1"/>
        <v>-1.050821624831761</v>
      </c>
    </row>
    <row r="31" spans="1:6">
      <c r="A31" s="6"/>
      <c r="B31" s="17" t="s">
        <v>40</v>
      </c>
      <c r="C31" s="32">
        <v>2.4700000000000002</v>
      </c>
      <c r="D31" s="36">
        <f t="shared" si="0"/>
        <v>0.40485829959514169</v>
      </c>
      <c r="E31" s="25">
        <v>-0.39331269181373657</v>
      </c>
      <c r="F31" s="27">
        <f t="shared" si="1"/>
        <v>-0.90421815063988586</v>
      </c>
    </row>
    <row r="32" spans="1:6">
      <c r="A32" s="6"/>
      <c r="B32" s="17" t="s">
        <v>41</v>
      </c>
      <c r="C32" s="32">
        <v>1.7</v>
      </c>
      <c r="D32" s="36">
        <f t="shared" si="0"/>
        <v>0.58823529411764708</v>
      </c>
      <c r="E32" s="25">
        <v>-0.15802032209967576</v>
      </c>
      <c r="F32" s="27">
        <f t="shared" si="1"/>
        <v>-0.53062825106217038</v>
      </c>
    </row>
    <row r="33" spans="1:6">
      <c r="A33" s="6"/>
      <c r="B33" s="17" t="s">
        <v>42</v>
      </c>
      <c r="C33" s="32">
        <v>1.2</v>
      </c>
      <c r="D33" s="36">
        <f t="shared" si="0"/>
        <v>0.83333333333333337</v>
      </c>
      <c r="E33" s="25">
        <v>-5.8085616562970808E-2</v>
      </c>
      <c r="F33" s="27">
        <f t="shared" si="1"/>
        <v>-0.18232155679395459</v>
      </c>
    </row>
    <row r="34" spans="1:6">
      <c r="A34" s="6"/>
      <c r="B34" s="17"/>
      <c r="C34" s="32"/>
      <c r="E34" s="25"/>
    </row>
    <row r="35" spans="1:6">
      <c r="A35" s="7" t="s">
        <v>6</v>
      </c>
      <c r="B35" s="18" t="s">
        <v>43</v>
      </c>
      <c r="C35" s="32">
        <v>2.6</v>
      </c>
      <c r="D35" s="36">
        <f t="shared" si="0"/>
        <v>0.38461538461538458</v>
      </c>
      <c r="E35" s="25">
        <v>-0.96106955033735497</v>
      </c>
      <c r="F35" s="27">
        <f t="shared" si="1"/>
        <v>-0.95551144502743646</v>
      </c>
    </row>
    <row r="36" spans="1:6">
      <c r="A36" s="7"/>
      <c r="B36" s="18" t="s">
        <v>44</v>
      </c>
      <c r="C36" s="32">
        <v>1.9</v>
      </c>
      <c r="D36" s="36">
        <f t="shared" si="0"/>
        <v>0.52631578947368418</v>
      </c>
      <c r="E36" s="25">
        <v>-0.40658799444094224</v>
      </c>
      <c r="F36" s="27">
        <f t="shared" si="1"/>
        <v>-0.64185388617239481</v>
      </c>
    </row>
    <row r="37" spans="1:6">
      <c r="A37" s="7"/>
      <c r="B37" s="18" t="s">
        <v>45</v>
      </c>
      <c r="C37" s="32">
        <v>1.6</v>
      </c>
      <c r="D37" s="36">
        <f t="shared" si="0"/>
        <v>0.625</v>
      </c>
      <c r="E37" s="25">
        <v>-0.14500983146174279</v>
      </c>
      <c r="F37" s="27">
        <f t="shared" si="1"/>
        <v>-0.47000362924573558</v>
      </c>
    </row>
    <row r="38" spans="1:6">
      <c r="A38" s="7"/>
      <c r="B38" s="18" t="s">
        <v>46</v>
      </c>
      <c r="C38" s="32">
        <v>1.4</v>
      </c>
      <c r="D38" s="36">
        <f t="shared" si="0"/>
        <v>0.7142857142857143</v>
      </c>
      <c r="E38" s="25">
        <v>-9.2567003723604532E-2</v>
      </c>
      <c r="F38" s="27">
        <f t="shared" si="1"/>
        <v>-0.33647223662121289</v>
      </c>
    </row>
    <row r="39" spans="1:6">
      <c r="E39" s="25"/>
    </row>
    <row r="40" spans="1:6">
      <c r="A40" s="8">
        <v>6</v>
      </c>
      <c r="B40" s="8" t="s">
        <v>47</v>
      </c>
      <c r="C40" s="30">
        <v>1.2</v>
      </c>
      <c r="D40" s="36">
        <f t="shared" si="0"/>
        <v>0.83333333333333337</v>
      </c>
      <c r="E40" s="25">
        <v>-0.34528172058084855</v>
      </c>
      <c r="F40" s="27">
        <f t="shared" si="1"/>
        <v>-0.18232155679395459</v>
      </c>
    </row>
    <row r="41" spans="1:6">
      <c r="A41" s="8" t="s">
        <v>7</v>
      </c>
      <c r="B41" s="8" t="s">
        <v>48</v>
      </c>
      <c r="C41" s="30">
        <v>1.24</v>
      </c>
      <c r="D41" s="36">
        <f t="shared" si="0"/>
        <v>0.80645161290322587</v>
      </c>
      <c r="E41" s="25">
        <v>-0.32105053988227406</v>
      </c>
      <c r="F41" s="27">
        <f t="shared" si="1"/>
        <v>-0.21511137961694543</v>
      </c>
    </row>
    <row r="42" spans="1:6">
      <c r="A42" s="8"/>
      <c r="B42" s="8" t="s">
        <v>49</v>
      </c>
      <c r="C42" s="30">
        <v>1.2</v>
      </c>
      <c r="D42" s="36">
        <f t="shared" si="0"/>
        <v>0.83333333333333337</v>
      </c>
      <c r="E42" s="25">
        <v>-0.30165409629311157</v>
      </c>
      <c r="F42" s="27">
        <f t="shared" si="1"/>
        <v>-0.18232155679395459</v>
      </c>
    </row>
    <row r="43" spans="1:6">
      <c r="A43" s="8"/>
      <c r="B43" s="8" t="s">
        <v>50</v>
      </c>
      <c r="C43" s="30">
        <v>1.2</v>
      </c>
      <c r="D43" s="36">
        <f t="shared" si="0"/>
        <v>0.83333333333333337</v>
      </c>
      <c r="E43" s="25">
        <v>-0.25382839429713666</v>
      </c>
      <c r="F43" s="27">
        <f t="shared" si="1"/>
        <v>-0.18232155679395459</v>
      </c>
    </row>
    <row r="44" spans="1:6">
      <c r="A44" s="8"/>
      <c r="B44" s="8"/>
      <c r="E44" s="25"/>
    </row>
    <row r="45" spans="1:6">
      <c r="A45" s="9"/>
      <c r="B45" s="9" t="s">
        <v>51</v>
      </c>
      <c r="C45" s="30">
        <v>1.3</v>
      </c>
      <c r="D45" s="36">
        <f t="shared" si="0"/>
        <v>0.76923076923076916</v>
      </c>
      <c r="E45" s="25">
        <v>-0.10177991224703788</v>
      </c>
      <c r="F45" s="27">
        <f t="shared" si="1"/>
        <v>-0.26236426446749112</v>
      </c>
    </row>
    <row r="46" spans="1:6">
      <c r="A46" s="9"/>
      <c r="B46" s="9" t="s">
        <v>52</v>
      </c>
      <c r="C46" s="30">
        <v>1.2</v>
      </c>
      <c r="D46" s="36">
        <f t="shared" si="0"/>
        <v>0.83333333333333337</v>
      </c>
      <c r="E46" s="25">
        <v>-0.15230345075978424</v>
      </c>
      <c r="F46" s="27">
        <f t="shared" si="1"/>
        <v>-0.18232155679395459</v>
      </c>
    </row>
    <row r="47" spans="1:6">
      <c r="A47" s="9">
        <v>7</v>
      </c>
      <c r="B47" s="9" t="s">
        <v>53</v>
      </c>
      <c r="C47" s="30">
        <v>1.6</v>
      </c>
      <c r="D47" s="36">
        <f t="shared" si="0"/>
        <v>0.625</v>
      </c>
      <c r="E47" s="25">
        <v>-0.259003346244435</v>
      </c>
      <c r="F47" s="27">
        <f t="shared" si="1"/>
        <v>-0.47000362924573558</v>
      </c>
    </row>
    <row r="48" spans="1:6">
      <c r="A48" s="9"/>
      <c r="B48" s="9" t="s">
        <v>54</v>
      </c>
      <c r="C48" s="30">
        <v>1.3</v>
      </c>
      <c r="D48" s="36">
        <f t="shared" si="0"/>
        <v>0.76923076923076916</v>
      </c>
      <c r="E48" s="25">
        <v>-0.40285867268742243</v>
      </c>
      <c r="F48" s="27">
        <f t="shared" si="1"/>
        <v>-0.26236426446749112</v>
      </c>
    </row>
    <row r="49" spans="1:6">
      <c r="A49" s="9"/>
      <c r="B49" s="9" t="s">
        <v>55</v>
      </c>
      <c r="C49" s="30">
        <v>1.4</v>
      </c>
      <c r="D49" s="36">
        <f t="shared" si="0"/>
        <v>0.7142857142857143</v>
      </c>
      <c r="E49" s="25">
        <v>-0.53086445432624774</v>
      </c>
      <c r="F49" s="27">
        <f t="shared" si="1"/>
        <v>-0.33647223662121289</v>
      </c>
    </row>
    <row r="50" spans="1:6">
      <c r="A50" s="9"/>
      <c r="B50" s="9" t="s">
        <v>56</v>
      </c>
      <c r="C50" s="30">
        <v>1</v>
      </c>
      <c r="D50" s="36">
        <f t="shared" si="0"/>
        <v>1</v>
      </c>
      <c r="E50" s="25">
        <v>-0.6227765222651912</v>
      </c>
      <c r="F50" s="27">
        <f t="shared" si="1"/>
        <v>0</v>
      </c>
    </row>
    <row r="51" spans="1:6">
      <c r="A51" s="9"/>
      <c r="B51" s="9" t="s">
        <v>57</v>
      </c>
      <c r="C51" s="30">
        <v>1.5</v>
      </c>
      <c r="D51" s="36">
        <f t="shared" si="0"/>
        <v>0.66666666666666663</v>
      </c>
      <c r="E51" s="25">
        <v>-0.74811899888671074</v>
      </c>
      <c r="F51" s="27">
        <f t="shared" si="1"/>
        <v>-0.40546510810816444</v>
      </c>
    </row>
    <row r="52" spans="1:6">
      <c r="A52" s="9"/>
      <c r="B52" s="9"/>
      <c r="E52" s="25"/>
    </row>
    <row r="53" spans="1:6">
      <c r="A53" s="7"/>
      <c r="B53" s="19" t="s">
        <v>58</v>
      </c>
      <c r="C53" s="33">
        <v>14</v>
      </c>
      <c r="D53" s="36">
        <f t="shared" si="0"/>
        <v>7.1428571428571425E-2</v>
      </c>
      <c r="E53" s="25">
        <v>0</v>
      </c>
      <c r="F53" s="27">
        <f t="shared" si="1"/>
        <v>-2.6390573296152589</v>
      </c>
    </row>
    <row r="54" spans="1:6">
      <c r="A54" s="7" t="s">
        <v>8</v>
      </c>
      <c r="B54" s="19" t="s">
        <v>59</v>
      </c>
      <c r="C54" s="33">
        <v>3.4</v>
      </c>
      <c r="D54" s="36">
        <f t="shared" si="0"/>
        <v>0.29411764705882354</v>
      </c>
      <c r="E54" s="25">
        <v>-2.0019040820113601</v>
      </c>
      <c r="F54" s="27">
        <f t="shared" si="1"/>
        <v>-1.2237754316221157</v>
      </c>
    </row>
    <row r="55" spans="1:6">
      <c r="A55" s="7"/>
      <c r="B55" s="19" t="s">
        <v>60</v>
      </c>
      <c r="C55" s="33">
        <v>3.8</v>
      </c>
      <c r="D55" s="36">
        <f t="shared" si="0"/>
        <v>0.26315789473684209</v>
      </c>
      <c r="E55" s="25">
        <v>-1.8595433707294524</v>
      </c>
      <c r="F55" s="27">
        <f t="shared" si="1"/>
        <v>-1.3350010667323402</v>
      </c>
    </row>
    <row r="56" spans="1:6">
      <c r="A56" s="7"/>
      <c r="B56" s="19" t="s">
        <v>61</v>
      </c>
      <c r="C56" s="33">
        <v>2.8</v>
      </c>
      <c r="D56" s="36">
        <f t="shared" si="0"/>
        <v>0.35714285714285715</v>
      </c>
      <c r="E56" s="25">
        <v>-1.7213643877406237</v>
      </c>
      <c r="F56" s="27">
        <f t="shared" si="1"/>
        <v>-1.0296194171811581</v>
      </c>
    </row>
    <row r="57" spans="1:6">
      <c r="A57" s="7"/>
      <c r="B57" s="19" t="s">
        <v>62</v>
      </c>
      <c r="C57" s="33">
        <v>2.7</v>
      </c>
      <c r="D57" s="36">
        <f t="shared" si="0"/>
        <v>0.37037037037037035</v>
      </c>
      <c r="E57" s="25">
        <v>-5.6934736337477133E-3</v>
      </c>
      <c r="F57" s="27">
        <f t="shared" si="1"/>
        <v>-0.99325177301028345</v>
      </c>
    </row>
    <row r="58" spans="1:6">
      <c r="A58" s="7"/>
      <c r="B58" s="22"/>
      <c r="C58" s="33"/>
      <c r="E58" s="25"/>
    </row>
    <row r="59" spans="1:6">
      <c r="A59" s="10" t="s">
        <v>9</v>
      </c>
      <c r="B59" s="10" t="s">
        <v>63</v>
      </c>
      <c r="C59" s="30">
        <v>1.19</v>
      </c>
      <c r="D59" s="36">
        <f t="shared" si="0"/>
        <v>0.84033613445378152</v>
      </c>
      <c r="E59" s="25">
        <v>-0.26083025532706333</v>
      </c>
      <c r="F59" s="27">
        <f t="shared" si="1"/>
        <v>-0.17395330712343801</v>
      </c>
    </row>
    <row r="60" spans="1:6">
      <c r="A60" s="10"/>
      <c r="B60" s="10" t="s">
        <v>64</v>
      </c>
      <c r="C60" s="30">
        <v>1.1499999999999999</v>
      </c>
      <c r="D60" s="36">
        <f t="shared" si="0"/>
        <v>0.86956521739130443</v>
      </c>
      <c r="E60" s="25">
        <v>-0.24684046545803742</v>
      </c>
      <c r="F60" s="27">
        <f t="shared" si="1"/>
        <v>-0.1397619423751586</v>
      </c>
    </row>
    <row r="61" spans="1:6">
      <c r="A61" s="10"/>
      <c r="B61" s="10" t="s">
        <v>65</v>
      </c>
      <c r="C61" s="30">
        <v>1.08</v>
      </c>
      <c r="D61" s="36">
        <f t="shared" si="0"/>
        <v>0.92592592592592582</v>
      </c>
      <c r="E61" s="25">
        <v>-0.21197298018336719</v>
      </c>
      <c r="F61" s="27">
        <f t="shared" si="1"/>
        <v>-7.6961041136128436E-2</v>
      </c>
    </row>
    <row r="62" spans="1:6">
      <c r="A62" s="10"/>
      <c r="B62" s="10" t="s">
        <v>66</v>
      </c>
      <c r="C62" s="30">
        <v>1.06</v>
      </c>
      <c r="D62" s="36">
        <f t="shared" si="0"/>
        <v>0.94339622641509424</v>
      </c>
      <c r="E62" s="25">
        <v>-0.1865085862845425</v>
      </c>
      <c r="F62" s="27">
        <f t="shared" si="1"/>
        <v>-5.8268908123975879E-2</v>
      </c>
    </row>
    <row r="63" spans="1:6">
      <c r="A63" s="10"/>
      <c r="B63" s="10" t="s">
        <v>67</v>
      </c>
      <c r="C63" s="30">
        <v>1.04</v>
      </c>
      <c r="D63" s="36">
        <f t="shared" si="0"/>
        <v>0.96153846153846145</v>
      </c>
      <c r="E63" s="25">
        <v>-0.15090755713762774</v>
      </c>
      <c r="F63" s="27">
        <f t="shared" si="1"/>
        <v>-3.9220713153281385E-2</v>
      </c>
    </row>
    <row r="64" spans="1:6">
      <c r="A64" s="10"/>
      <c r="B64" s="10" t="s">
        <v>68</v>
      </c>
      <c r="C64" s="30">
        <v>1.06</v>
      </c>
      <c r="D64" s="36">
        <f t="shared" si="0"/>
        <v>0.94339622641509424</v>
      </c>
      <c r="E64" s="25">
        <v>-0.13832137186480942</v>
      </c>
      <c r="F64" s="27">
        <f t="shared" si="1"/>
        <v>-5.8268908123975879E-2</v>
      </c>
    </row>
    <row r="65" spans="1:6">
      <c r="A65" s="10"/>
      <c r="B65" s="10" t="s">
        <v>69</v>
      </c>
      <c r="C65" s="30">
        <v>1.01</v>
      </c>
      <c r="D65" s="36">
        <f t="shared" si="0"/>
        <v>0.99009900990099009</v>
      </c>
      <c r="E65" s="25">
        <v>-0.12094245958978551</v>
      </c>
      <c r="F65" s="27">
        <f t="shared" si="1"/>
        <v>-9.950330853168092E-3</v>
      </c>
    </row>
    <row r="66" spans="1:6">
      <c r="A66" s="10"/>
      <c r="B66" s="10" t="s">
        <v>70</v>
      </c>
      <c r="C66" s="30">
        <v>1.03</v>
      </c>
      <c r="D66" s="36">
        <f t="shared" si="0"/>
        <v>0.970873786407767</v>
      </c>
      <c r="E66" s="25">
        <v>-0.11113470615753909</v>
      </c>
      <c r="F66" s="27">
        <f t="shared" si="1"/>
        <v>-2.9558802241544391E-2</v>
      </c>
    </row>
    <row r="67" spans="1:6">
      <c r="A67" s="10"/>
      <c r="B67" s="10" t="s">
        <v>71</v>
      </c>
      <c r="C67" s="30">
        <v>1</v>
      </c>
      <c r="D67" s="36">
        <f t="shared" si="0"/>
        <v>1</v>
      </c>
      <c r="E67" s="25">
        <v>-7.5593547357423629E-2</v>
      </c>
      <c r="F67" s="27">
        <f t="shared" ref="F67:F85" si="2">LN(D67)</f>
        <v>0</v>
      </c>
    </row>
    <row r="68" spans="1:6">
      <c r="A68" s="10"/>
      <c r="B68" s="10" t="s">
        <v>72</v>
      </c>
      <c r="C68" s="30">
        <v>1.01</v>
      </c>
      <c r="D68" s="36">
        <f t="shared" si="0"/>
        <v>0.99009900990099009</v>
      </c>
      <c r="E68" s="25">
        <v>-5.1716683185269667E-2</v>
      </c>
      <c r="F68" s="27">
        <f t="shared" si="2"/>
        <v>-9.950330853168092E-3</v>
      </c>
    </row>
    <row r="69" spans="1:6">
      <c r="A69" s="10"/>
      <c r="B69" s="10"/>
    </row>
    <row r="70" spans="1:6">
      <c r="B70" s="20" t="s">
        <v>73</v>
      </c>
      <c r="C70" s="34">
        <v>1.47</v>
      </c>
      <c r="D70" s="36">
        <f t="shared" ref="D70:D85" si="3">1/C70</f>
        <v>0.68027210884353739</v>
      </c>
      <c r="E70" s="25">
        <v>-1.1895854777584869</v>
      </c>
      <c r="F70" s="27">
        <f t="shared" si="2"/>
        <v>-0.38526240079064494</v>
      </c>
    </row>
    <row r="71" spans="1:6">
      <c r="A71" s="3" t="s">
        <v>10</v>
      </c>
      <c r="B71" s="20" t="s">
        <v>74</v>
      </c>
      <c r="C71" s="34">
        <v>1.41</v>
      </c>
      <c r="D71" s="36">
        <f t="shared" si="3"/>
        <v>0.70921985815602839</v>
      </c>
      <c r="E71" s="25">
        <v>-1.1638092099951463</v>
      </c>
      <c r="F71" s="27">
        <f t="shared" si="2"/>
        <v>-0.34358970439007686</v>
      </c>
    </row>
    <row r="72" spans="1:6">
      <c r="E72" s="25"/>
    </row>
    <row r="73" spans="1:6">
      <c r="A73" s="11"/>
      <c r="B73" s="21" t="s">
        <v>75</v>
      </c>
      <c r="C73" s="35">
        <v>3.7</v>
      </c>
      <c r="D73" s="36">
        <f t="shared" si="3"/>
        <v>0.27027027027027023</v>
      </c>
      <c r="E73" s="25">
        <v>-1.0056981012549846</v>
      </c>
      <c r="F73" s="27">
        <f t="shared" si="2"/>
        <v>-1.3083328196501789</v>
      </c>
    </row>
    <row r="74" spans="1:6">
      <c r="A74" s="11"/>
      <c r="B74" s="21" t="s">
        <v>75</v>
      </c>
      <c r="C74" s="35">
        <v>1.2</v>
      </c>
      <c r="D74" s="36">
        <f t="shared" si="3"/>
        <v>0.83333333333333337</v>
      </c>
      <c r="E74" s="25">
        <v>-0.29258279829884465</v>
      </c>
      <c r="F74" s="27">
        <f t="shared" si="2"/>
        <v>-0.18232155679395459</v>
      </c>
    </row>
    <row r="75" spans="1:6">
      <c r="A75" s="11"/>
      <c r="B75" s="21" t="s">
        <v>76</v>
      </c>
      <c r="C75" s="35">
        <v>4.7</v>
      </c>
      <c r="D75" s="36">
        <f t="shared" si="3"/>
        <v>0.21276595744680851</v>
      </c>
      <c r="E75" s="25">
        <v>-1.4252420643592532</v>
      </c>
      <c r="F75" s="27">
        <f t="shared" si="2"/>
        <v>-1.547562508716013</v>
      </c>
    </row>
    <row r="76" spans="1:6">
      <c r="A76" s="11"/>
      <c r="B76" s="21" t="s">
        <v>77</v>
      </c>
      <c r="C76" s="35">
        <v>4.3</v>
      </c>
      <c r="D76" s="36">
        <f t="shared" si="3"/>
        <v>0.23255813953488372</v>
      </c>
      <c r="E76" s="25">
        <v>-1.3768981336830493</v>
      </c>
      <c r="F76" s="27">
        <f t="shared" si="2"/>
        <v>-1.4586150226995167</v>
      </c>
    </row>
    <row r="77" spans="1:6">
      <c r="A77" s="11"/>
      <c r="B77" s="21" t="s">
        <v>78</v>
      </c>
      <c r="C77" s="35">
        <v>1.9</v>
      </c>
      <c r="D77" s="36">
        <f t="shared" si="3"/>
        <v>0.52631578947368418</v>
      </c>
      <c r="E77" s="25">
        <v>-0.59953088802459731</v>
      </c>
      <c r="F77" s="27">
        <f t="shared" si="2"/>
        <v>-0.64185388617239481</v>
      </c>
    </row>
    <row r="78" spans="1:6">
      <c r="A78" s="11">
        <v>2</v>
      </c>
      <c r="B78" s="21" t="s">
        <v>79</v>
      </c>
      <c r="C78" s="35">
        <v>3.8</v>
      </c>
      <c r="D78" s="36">
        <f t="shared" si="3"/>
        <v>0.26315789473684209</v>
      </c>
      <c r="E78" s="25">
        <v>-0.98638764955993763</v>
      </c>
      <c r="F78" s="27">
        <f t="shared" si="2"/>
        <v>-1.3350010667323402</v>
      </c>
    </row>
    <row r="79" spans="1:6">
      <c r="A79" s="11" t="s">
        <v>11</v>
      </c>
      <c r="B79" s="21" t="s">
        <v>79</v>
      </c>
      <c r="C79" s="35">
        <v>1.5</v>
      </c>
      <c r="D79" s="36">
        <f t="shared" si="3"/>
        <v>0.66666666666666663</v>
      </c>
      <c r="E79" s="25">
        <v>-0.35350073586408354</v>
      </c>
      <c r="F79" s="27">
        <f t="shared" si="2"/>
        <v>-0.40546510810816444</v>
      </c>
    </row>
    <row r="80" spans="1:6">
      <c r="A80" s="11" t="s">
        <v>12</v>
      </c>
      <c r="B80" s="21" t="s">
        <v>80</v>
      </c>
      <c r="C80" s="35">
        <v>3.8</v>
      </c>
      <c r="D80" s="36">
        <f t="shared" si="3"/>
        <v>0.26315789473684209</v>
      </c>
      <c r="E80" s="25">
        <v>-1.0760111708047901</v>
      </c>
      <c r="F80" s="27">
        <f t="shared" si="2"/>
        <v>-1.3350010667323402</v>
      </c>
    </row>
    <row r="81" spans="1:6">
      <c r="A81" s="11"/>
      <c r="B81" s="21" t="s">
        <v>81</v>
      </c>
      <c r="C81" s="35">
        <v>1.72</v>
      </c>
      <c r="D81" s="36">
        <f t="shared" si="3"/>
        <v>0.58139534883720934</v>
      </c>
      <c r="E81" s="25">
        <v>-0.4800077057788566</v>
      </c>
      <c r="F81" s="27">
        <f t="shared" si="2"/>
        <v>-0.5423242908253616</v>
      </c>
    </row>
    <row r="82" spans="1:6">
      <c r="A82" s="11"/>
      <c r="B82" s="21" t="s">
        <v>82</v>
      </c>
      <c r="C82" s="35">
        <v>1.06</v>
      </c>
      <c r="D82" s="36">
        <f t="shared" si="3"/>
        <v>0.94339622641509424</v>
      </c>
      <c r="E82" s="25">
        <v>-9.2811035688959653E-2</v>
      </c>
      <c r="F82" s="27">
        <f t="shared" si="2"/>
        <v>-5.8268908123975879E-2</v>
      </c>
    </row>
    <row r="83" spans="1:6">
      <c r="A83" s="11"/>
      <c r="B83" s="21" t="s">
        <v>83</v>
      </c>
      <c r="C83" s="35">
        <v>1.03</v>
      </c>
      <c r="D83" s="36">
        <f t="shared" si="3"/>
        <v>0.970873786407767</v>
      </c>
      <c r="E83" s="25">
        <v>-4.7822023151585437E-2</v>
      </c>
      <c r="F83" s="27">
        <f t="shared" si="2"/>
        <v>-2.9558802241544391E-2</v>
      </c>
    </row>
    <row r="84" spans="1:6">
      <c r="A84" s="11"/>
      <c r="B84" s="21" t="s">
        <v>84</v>
      </c>
      <c r="C84" s="35">
        <v>4</v>
      </c>
      <c r="D84" s="36">
        <f t="shared" si="3"/>
        <v>0.25</v>
      </c>
      <c r="E84" s="25">
        <v>-1.3323593868995454</v>
      </c>
      <c r="F84" s="27">
        <f t="shared" si="2"/>
        <v>-1.3862943611198906</v>
      </c>
    </row>
    <row r="85" spans="1:6">
      <c r="A85" s="11"/>
      <c r="B85" s="21" t="s">
        <v>85</v>
      </c>
      <c r="C85" s="35">
        <v>5.2</v>
      </c>
      <c r="D85" s="36">
        <f t="shared" si="3"/>
        <v>0.19230769230769229</v>
      </c>
      <c r="E85" s="25">
        <v>-1.0837377408194213</v>
      </c>
      <c r="F85" s="27">
        <f t="shared" si="2"/>
        <v>-1.6486586255873819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sqref="A1:XFD1048576"/>
    </sheetView>
  </sheetViews>
  <sheetFormatPr defaultRowHeight="14.4"/>
  <cols>
    <col min="1" max="1" width="42.6640625" style="3" customWidth="1"/>
    <col min="2" max="2" width="15.88671875" style="3" customWidth="1"/>
    <col min="3" max="3" width="15.88671875" style="30" customWidth="1"/>
    <col min="4" max="4" width="9.109375" style="36"/>
    <col min="5" max="5" width="12" style="26" customWidth="1"/>
    <col min="6" max="6" width="9.109375" style="27"/>
  </cols>
  <sheetData>
    <row r="1" spans="1:6">
      <c r="A1" s="1" t="s">
        <v>0</v>
      </c>
      <c r="B1" s="12" t="s">
        <v>13</v>
      </c>
      <c r="C1" s="28" t="s">
        <v>86</v>
      </c>
      <c r="D1" s="30" t="s">
        <v>87</v>
      </c>
      <c r="E1" s="24" t="s">
        <v>88</v>
      </c>
      <c r="F1" s="7" t="s">
        <v>89</v>
      </c>
    </row>
    <row r="2" spans="1:6">
      <c r="A2" s="2"/>
      <c r="B2" s="13" t="s">
        <v>14</v>
      </c>
      <c r="C2" s="29">
        <v>1.26</v>
      </c>
      <c r="D2" s="36">
        <f>1/C2</f>
        <v>0.79365079365079361</v>
      </c>
      <c r="E2" s="25">
        <v>-6.3934588926982686E-2</v>
      </c>
      <c r="F2" s="27">
        <f>LN(D2)</f>
        <v>-0.2311117209633867</v>
      </c>
    </row>
    <row r="3" spans="1:6">
      <c r="A3" s="2">
        <v>3</v>
      </c>
      <c r="B3" s="13" t="s">
        <v>15</v>
      </c>
      <c r="C3" s="29">
        <v>1.58</v>
      </c>
      <c r="D3" s="36">
        <f t="shared" ref="D3:D68" si="0">1/C3</f>
        <v>0.63291139240506322</v>
      </c>
      <c r="E3" s="25">
        <v>-0.17153711058817123</v>
      </c>
      <c r="F3" s="27">
        <f t="shared" ref="F3:F66" si="1">LN(D3)</f>
        <v>-0.45742484703887554</v>
      </c>
    </row>
    <row r="4" spans="1:6">
      <c r="A4" s="2" t="s">
        <v>1</v>
      </c>
      <c r="B4" s="13" t="s">
        <v>16</v>
      </c>
      <c r="C4" s="29">
        <v>2</v>
      </c>
      <c r="D4" s="36">
        <f t="shared" si="0"/>
        <v>0.5</v>
      </c>
      <c r="E4" s="25">
        <v>-0.29745708739741872</v>
      </c>
      <c r="F4" s="27">
        <f t="shared" si="1"/>
        <v>-0.69314718055994529</v>
      </c>
    </row>
    <row r="5" spans="1:6">
      <c r="A5" s="2" t="s">
        <v>2</v>
      </c>
      <c r="B5" s="13" t="s">
        <v>17</v>
      </c>
      <c r="C5" s="29">
        <v>2</v>
      </c>
      <c r="D5" s="36">
        <f t="shared" si="0"/>
        <v>0.5</v>
      </c>
      <c r="E5" s="25">
        <v>-0.56559280419710223</v>
      </c>
      <c r="F5" s="27">
        <f t="shared" si="1"/>
        <v>-0.69314718055994529</v>
      </c>
    </row>
    <row r="6" spans="1:6">
      <c r="A6" s="2"/>
      <c r="B6" s="13" t="s">
        <v>18</v>
      </c>
      <c r="C6" s="29">
        <v>3.7</v>
      </c>
      <c r="D6" s="36">
        <f t="shared" si="0"/>
        <v>0.27027027027027023</v>
      </c>
      <c r="E6" s="25">
        <v>-0.81895119407860617</v>
      </c>
      <c r="F6" s="27">
        <f t="shared" si="1"/>
        <v>-1.3083328196501789</v>
      </c>
    </row>
    <row r="7" spans="1:6">
      <c r="A7" s="2"/>
      <c r="B7" s="13" t="s">
        <v>19</v>
      </c>
      <c r="C7" s="29">
        <v>3.9</v>
      </c>
      <c r="D7" s="36">
        <f t="shared" si="0"/>
        <v>0.25641025641025644</v>
      </c>
      <c r="E7" s="25">
        <v>-0.9779941992999891</v>
      </c>
      <c r="F7" s="27">
        <f t="shared" si="1"/>
        <v>-1.3609765531356006</v>
      </c>
    </row>
    <row r="8" spans="1:6">
      <c r="A8" s="2"/>
      <c r="B8" s="13" t="s">
        <v>20</v>
      </c>
      <c r="C8" s="29">
        <v>5.5</v>
      </c>
      <c r="D8" s="36">
        <f t="shared" si="0"/>
        <v>0.18181818181818182</v>
      </c>
      <c r="E8" s="25">
        <v>-1.5406668958717074</v>
      </c>
      <c r="F8" s="27">
        <f t="shared" si="1"/>
        <v>-1.7047480922384253</v>
      </c>
    </row>
    <row r="9" spans="1:6">
      <c r="E9" s="25"/>
    </row>
    <row r="10" spans="1:6">
      <c r="A10" s="4"/>
      <c r="B10" s="14" t="s">
        <v>21</v>
      </c>
      <c r="C10" s="31">
        <v>1.05</v>
      </c>
      <c r="D10" s="36">
        <f t="shared" si="0"/>
        <v>0.95238095238095233</v>
      </c>
      <c r="E10" s="25">
        <v>-0.31309181975465983</v>
      </c>
      <c r="F10" s="27">
        <f t="shared" si="1"/>
        <v>-4.8790164169432056E-2</v>
      </c>
    </row>
    <row r="11" spans="1:6">
      <c r="A11" s="4"/>
      <c r="B11" s="14" t="s">
        <v>22</v>
      </c>
      <c r="C11" s="31">
        <v>1.06</v>
      </c>
      <c r="D11" s="36">
        <f t="shared" si="0"/>
        <v>0.94339622641509424</v>
      </c>
      <c r="E11" s="25">
        <v>-0.35199992317475925</v>
      </c>
      <c r="F11" s="27">
        <f t="shared" si="1"/>
        <v>-5.8268908123975879E-2</v>
      </c>
    </row>
    <row r="12" spans="1:6">
      <c r="A12" s="4">
        <v>4</v>
      </c>
      <c r="B12" s="14" t="s">
        <v>23</v>
      </c>
      <c r="C12" s="31">
        <v>1.03</v>
      </c>
      <c r="D12" s="36">
        <f t="shared" si="0"/>
        <v>0.970873786407767</v>
      </c>
      <c r="E12" s="25">
        <v>-0.25604793076192922</v>
      </c>
      <c r="F12" s="27">
        <f t="shared" si="1"/>
        <v>-2.9558802241544391E-2</v>
      </c>
    </row>
    <row r="13" spans="1:6">
      <c r="A13" s="4" t="s">
        <v>3</v>
      </c>
      <c r="B13" s="14" t="s">
        <v>24</v>
      </c>
      <c r="C13" s="31">
        <v>1.05</v>
      </c>
      <c r="D13" s="36">
        <f t="shared" si="0"/>
        <v>0.95238095238095233</v>
      </c>
      <c r="E13" s="25">
        <v>-0.25044644684218675</v>
      </c>
      <c r="F13" s="27">
        <f t="shared" si="1"/>
        <v>-4.8790164169432056E-2</v>
      </c>
    </row>
    <row r="14" spans="1:6">
      <c r="A14" s="4" t="s">
        <v>4</v>
      </c>
      <c r="B14" s="14" t="s">
        <v>25</v>
      </c>
      <c r="C14" s="31">
        <v>1.3</v>
      </c>
      <c r="D14" s="36">
        <f t="shared" si="0"/>
        <v>0.76923076923076916</v>
      </c>
      <c r="E14" s="25">
        <v>-0.25414602903459477</v>
      </c>
      <c r="F14" s="27">
        <f t="shared" si="1"/>
        <v>-0.26236426446749112</v>
      </c>
    </row>
    <row r="15" spans="1:6">
      <c r="A15" s="4"/>
      <c r="B15" s="14" t="s">
        <v>26</v>
      </c>
      <c r="C15" s="31">
        <v>1.3</v>
      </c>
      <c r="D15" s="36">
        <f t="shared" si="0"/>
        <v>0.76923076923076916</v>
      </c>
      <c r="E15" s="25">
        <v>-0.16299231010435855</v>
      </c>
      <c r="F15" s="27">
        <f t="shared" si="1"/>
        <v>-0.26236426446749112</v>
      </c>
    </row>
    <row r="16" spans="1:6">
      <c r="A16" s="4"/>
      <c r="B16" s="14" t="s">
        <v>27</v>
      </c>
      <c r="C16" s="31">
        <v>1.32</v>
      </c>
      <c r="D16" s="36">
        <f t="shared" si="0"/>
        <v>0.75757575757575757</v>
      </c>
      <c r="E16" s="25">
        <v>-0.12200507328253608</v>
      </c>
      <c r="F16" s="27">
        <f t="shared" si="1"/>
        <v>-0.2776317365982795</v>
      </c>
    </row>
    <row r="17" spans="1:6">
      <c r="A17" s="4"/>
      <c r="B17" s="14" t="s">
        <v>28</v>
      </c>
      <c r="C17" s="31">
        <v>1.17</v>
      </c>
      <c r="D17" s="36">
        <f t="shared" si="0"/>
        <v>0.85470085470085477</v>
      </c>
      <c r="E17" s="25">
        <v>-8.4529547150020548E-2</v>
      </c>
      <c r="F17" s="27">
        <f t="shared" si="1"/>
        <v>-0.15700374880966467</v>
      </c>
    </row>
    <row r="18" spans="1:6">
      <c r="A18" s="4"/>
      <c r="B18" s="14" t="s">
        <v>29</v>
      </c>
      <c r="C18" s="31">
        <v>1.28</v>
      </c>
      <c r="D18" s="36">
        <f t="shared" si="0"/>
        <v>0.78125</v>
      </c>
      <c r="E18" s="25">
        <v>-6.8498192792205453E-2</v>
      </c>
      <c r="F18" s="27">
        <f t="shared" si="1"/>
        <v>-0.24686007793152578</v>
      </c>
    </row>
    <row r="19" spans="1:6">
      <c r="A19" s="5"/>
      <c r="B19" s="15" t="s">
        <v>30</v>
      </c>
      <c r="C19" s="31"/>
    </row>
    <row r="20" spans="1:6">
      <c r="A20" s="5"/>
      <c r="B20" s="23"/>
      <c r="C20" s="31"/>
    </row>
    <row r="21" spans="1:6">
      <c r="A21" s="5"/>
      <c r="B21" s="16" t="s">
        <v>31</v>
      </c>
      <c r="C21" s="32">
        <v>4.63</v>
      </c>
      <c r="D21" s="36">
        <f t="shared" si="0"/>
        <v>0.21598272138228941</v>
      </c>
      <c r="E21" s="25">
        <v>-1.5226159216311601</v>
      </c>
      <c r="F21" s="27">
        <f t="shared" si="1"/>
        <v>-1.5325568680981427</v>
      </c>
    </row>
    <row r="22" spans="1:6">
      <c r="A22" s="5"/>
      <c r="B22" s="16" t="s">
        <v>32</v>
      </c>
      <c r="C22" s="32">
        <v>3.4</v>
      </c>
      <c r="D22" s="36">
        <f t="shared" si="0"/>
        <v>0.29411764705882354</v>
      </c>
      <c r="E22" s="25">
        <v>-1.2081043565128728</v>
      </c>
      <c r="F22" s="27">
        <f t="shared" si="1"/>
        <v>-1.2237754316221157</v>
      </c>
    </row>
    <row r="23" spans="1:6">
      <c r="A23" s="5">
        <v>5</v>
      </c>
      <c r="B23" s="16" t="s">
        <v>33</v>
      </c>
      <c r="C23" s="32">
        <v>3.55</v>
      </c>
      <c r="D23" s="36">
        <f t="shared" si="0"/>
        <v>0.28169014084507044</v>
      </c>
      <c r="E23" s="25">
        <v>-0.94312983301703068</v>
      </c>
      <c r="F23" s="27">
        <f t="shared" si="1"/>
        <v>-1.2669476034873244</v>
      </c>
    </row>
    <row r="24" spans="1:6">
      <c r="A24" s="5" t="s">
        <v>90</v>
      </c>
      <c r="B24" s="16" t="s">
        <v>34</v>
      </c>
      <c r="C24" s="32">
        <v>3.22</v>
      </c>
      <c r="D24" s="36">
        <f t="shared" si="0"/>
        <v>0.3105590062111801</v>
      </c>
      <c r="E24" s="25">
        <v>-1.0467909598318792</v>
      </c>
      <c r="F24" s="27">
        <f t="shared" si="1"/>
        <v>-1.1693813595563169</v>
      </c>
    </row>
    <row r="25" spans="1:6">
      <c r="A25" s="5"/>
      <c r="B25" s="16" t="s">
        <v>35</v>
      </c>
      <c r="C25" s="32">
        <v>2.1</v>
      </c>
      <c r="D25" s="36">
        <f t="shared" si="0"/>
        <v>0.47619047619047616</v>
      </c>
      <c r="E25" s="25">
        <v>-0.61596508169203468</v>
      </c>
      <c r="F25" s="27">
        <f t="shared" si="1"/>
        <v>-0.74193734472937733</v>
      </c>
    </row>
    <row r="26" spans="1:6">
      <c r="A26" s="5"/>
      <c r="B26" s="16" t="s">
        <v>36</v>
      </c>
      <c r="C26" s="32">
        <v>2.19</v>
      </c>
      <c r="D26" s="36">
        <f t="shared" si="0"/>
        <v>0.45662100456621008</v>
      </c>
      <c r="E26" s="25">
        <v>-0.68485624319203664</v>
      </c>
      <c r="F26" s="27">
        <f t="shared" si="1"/>
        <v>-0.78390154382840938</v>
      </c>
    </row>
    <row r="27" spans="1:6">
      <c r="A27" s="5"/>
      <c r="B27" s="16"/>
      <c r="C27" s="32"/>
      <c r="E27" s="25"/>
    </row>
    <row r="28" spans="1:6">
      <c r="A28" s="6"/>
      <c r="B28" s="17" t="s">
        <v>37</v>
      </c>
      <c r="C28" s="32">
        <v>3.6</v>
      </c>
      <c r="D28" s="36">
        <f t="shared" si="0"/>
        <v>0.27777777777777779</v>
      </c>
      <c r="E28" s="25">
        <v>-0.58906272493546774</v>
      </c>
      <c r="F28" s="27">
        <f t="shared" si="1"/>
        <v>-1.2809338454620642</v>
      </c>
    </row>
    <row r="29" spans="1:6">
      <c r="A29" s="6" t="s">
        <v>5</v>
      </c>
      <c r="B29" s="17" t="s">
        <v>38</v>
      </c>
      <c r="C29" s="32">
        <v>2.95</v>
      </c>
      <c r="D29" s="36">
        <f t="shared" si="0"/>
        <v>0.33898305084745761</v>
      </c>
      <c r="E29" s="25">
        <v>-0.52078248908287794</v>
      </c>
      <c r="F29" s="27">
        <f t="shared" si="1"/>
        <v>-1.0818051703517284</v>
      </c>
    </row>
    <row r="30" spans="1:6">
      <c r="A30" s="6"/>
      <c r="B30" s="17" t="s">
        <v>39</v>
      </c>
      <c r="C30" s="32">
        <v>2.86</v>
      </c>
      <c r="D30" s="36">
        <f t="shared" si="0"/>
        <v>0.34965034965034969</v>
      </c>
      <c r="E30" s="25">
        <v>-0.45592566935918699</v>
      </c>
      <c r="F30" s="27">
        <f t="shared" si="1"/>
        <v>-1.050821624831761</v>
      </c>
    </row>
    <row r="31" spans="1:6">
      <c r="A31" s="6"/>
      <c r="B31" s="17" t="s">
        <v>40</v>
      </c>
      <c r="C31" s="32">
        <v>2.4700000000000002</v>
      </c>
      <c r="D31" s="36">
        <f t="shared" si="0"/>
        <v>0.40485829959514169</v>
      </c>
      <c r="E31" s="25">
        <v>-0.39331269181373657</v>
      </c>
      <c r="F31" s="27">
        <f t="shared" si="1"/>
        <v>-0.90421815063988586</v>
      </c>
    </row>
    <row r="32" spans="1:6">
      <c r="A32" s="6"/>
      <c r="B32" s="17" t="s">
        <v>41</v>
      </c>
      <c r="C32" s="32">
        <v>1.7</v>
      </c>
      <c r="D32" s="36">
        <f t="shared" si="0"/>
        <v>0.58823529411764708</v>
      </c>
      <c r="E32" s="25">
        <v>-0.15802032209967576</v>
      </c>
      <c r="F32" s="27">
        <f t="shared" si="1"/>
        <v>-0.53062825106217038</v>
      </c>
    </row>
    <row r="33" spans="1:6">
      <c r="A33" s="6"/>
      <c r="B33" s="17" t="s">
        <v>42</v>
      </c>
      <c r="C33" s="32">
        <v>1.2</v>
      </c>
      <c r="D33" s="36">
        <f t="shared" si="0"/>
        <v>0.83333333333333337</v>
      </c>
      <c r="E33" s="25">
        <v>-5.8085616562970808E-2</v>
      </c>
      <c r="F33" s="27">
        <f t="shared" si="1"/>
        <v>-0.18232155679395459</v>
      </c>
    </row>
    <row r="34" spans="1:6">
      <c r="A34" s="6"/>
      <c r="B34" s="17"/>
      <c r="C34" s="32"/>
      <c r="E34" s="25"/>
    </row>
    <row r="35" spans="1:6">
      <c r="A35" s="7" t="s">
        <v>6</v>
      </c>
      <c r="B35" s="18" t="s">
        <v>43</v>
      </c>
      <c r="C35" s="32">
        <v>2.6</v>
      </c>
      <c r="D35" s="36">
        <f t="shared" si="0"/>
        <v>0.38461538461538458</v>
      </c>
      <c r="E35" s="25">
        <v>-0.96106955033735497</v>
      </c>
      <c r="F35" s="27">
        <f t="shared" si="1"/>
        <v>-0.95551144502743646</v>
      </c>
    </row>
    <row r="36" spans="1:6">
      <c r="A36" s="7"/>
      <c r="B36" s="18" t="s">
        <v>44</v>
      </c>
      <c r="C36" s="32">
        <v>1.9</v>
      </c>
      <c r="D36" s="36">
        <f t="shared" si="0"/>
        <v>0.52631578947368418</v>
      </c>
      <c r="E36" s="25">
        <v>-0.40658799444094224</v>
      </c>
      <c r="F36" s="27">
        <f t="shared" si="1"/>
        <v>-0.64185388617239481</v>
      </c>
    </row>
    <row r="37" spans="1:6">
      <c r="A37" s="7"/>
      <c r="B37" s="18" t="s">
        <v>45</v>
      </c>
      <c r="C37" s="32">
        <v>1.6</v>
      </c>
      <c r="D37" s="36">
        <f t="shared" si="0"/>
        <v>0.625</v>
      </c>
      <c r="E37" s="25">
        <v>-0.14500983146174279</v>
      </c>
      <c r="F37" s="27">
        <f t="shared" si="1"/>
        <v>-0.47000362924573558</v>
      </c>
    </row>
    <row r="38" spans="1:6">
      <c r="A38" s="7"/>
      <c r="B38" s="18" t="s">
        <v>46</v>
      </c>
      <c r="C38" s="32">
        <v>1.4</v>
      </c>
      <c r="D38" s="36">
        <f t="shared" si="0"/>
        <v>0.7142857142857143</v>
      </c>
      <c r="E38" s="25">
        <v>-9.2567003723604532E-2</v>
      </c>
      <c r="F38" s="27">
        <f t="shared" si="1"/>
        <v>-0.33647223662121289</v>
      </c>
    </row>
    <row r="39" spans="1:6">
      <c r="E39" s="25"/>
    </row>
    <row r="40" spans="1:6">
      <c r="A40" s="8">
        <v>6</v>
      </c>
      <c r="B40" s="8" t="s">
        <v>47</v>
      </c>
      <c r="C40" s="30">
        <v>1.2</v>
      </c>
      <c r="D40" s="36">
        <f t="shared" si="0"/>
        <v>0.83333333333333337</v>
      </c>
      <c r="E40" s="25">
        <v>-0.34528172058084855</v>
      </c>
      <c r="F40" s="27">
        <f t="shared" si="1"/>
        <v>-0.18232155679395459</v>
      </c>
    </row>
    <row r="41" spans="1:6">
      <c r="A41" s="8" t="s">
        <v>7</v>
      </c>
      <c r="B41" s="8" t="s">
        <v>48</v>
      </c>
      <c r="C41" s="30">
        <v>1.24</v>
      </c>
      <c r="D41" s="36">
        <f t="shared" si="0"/>
        <v>0.80645161290322587</v>
      </c>
      <c r="E41" s="25">
        <v>-0.32105053988227406</v>
      </c>
      <c r="F41" s="27">
        <f t="shared" si="1"/>
        <v>-0.21511137961694543</v>
      </c>
    </row>
    <row r="42" spans="1:6">
      <c r="A42" s="8"/>
      <c r="B42" s="8" t="s">
        <v>49</v>
      </c>
      <c r="C42" s="30">
        <v>1.2</v>
      </c>
      <c r="D42" s="36">
        <f t="shared" si="0"/>
        <v>0.83333333333333337</v>
      </c>
      <c r="E42" s="25">
        <v>-0.30165409629311157</v>
      </c>
      <c r="F42" s="27">
        <f t="shared" si="1"/>
        <v>-0.18232155679395459</v>
      </c>
    </row>
    <row r="43" spans="1:6">
      <c r="A43" s="8"/>
      <c r="B43" s="8" t="s">
        <v>50</v>
      </c>
      <c r="C43" s="30">
        <v>1.2</v>
      </c>
      <c r="D43" s="36">
        <f t="shared" si="0"/>
        <v>0.83333333333333337</v>
      </c>
      <c r="E43" s="25">
        <v>-0.25382839429713666</v>
      </c>
      <c r="F43" s="27">
        <f t="shared" si="1"/>
        <v>-0.18232155679395459</v>
      </c>
    </row>
    <row r="44" spans="1:6">
      <c r="A44" s="8"/>
      <c r="B44" s="8"/>
      <c r="E44" s="25"/>
    </row>
    <row r="45" spans="1:6">
      <c r="A45" s="9"/>
      <c r="B45" s="9" t="s">
        <v>51</v>
      </c>
      <c r="C45" s="30">
        <v>1.3</v>
      </c>
      <c r="D45" s="36">
        <f t="shared" si="0"/>
        <v>0.76923076923076916</v>
      </c>
      <c r="E45" s="25">
        <v>-0.10177991224703788</v>
      </c>
      <c r="F45" s="27">
        <f t="shared" si="1"/>
        <v>-0.26236426446749112</v>
      </c>
    </row>
    <row r="46" spans="1:6">
      <c r="A46" s="9"/>
      <c r="B46" s="9" t="s">
        <v>52</v>
      </c>
      <c r="C46" s="30">
        <v>1.2</v>
      </c>
      <c r="D46" s="36">
        <f t="shared" si="0"/>
        <v>0.83333333333333337</v>
      </c>
      <c r="E46" s="25">
        <v>-0.15230345075978424</v>
      </c>
      <c r="F46" s="27">
        <f t="shared" si="1"/>
        <v>-0.18232155679395459</v>
      </c>
    </row>
    <row r="47" spans="1:6">
      <c r="A47" s="9">
        <v>7</v>
      </c>
      <c r="B47" s="9" t="s">
        <v>53</v>
      </c>
      <c r="C47" s="30">
        <v>1.6</v>
      </c>
      <c r="D47" s="36">
        <f t="shared" si="0"/>
        <v>0.625</v>
      </c>
      <c r="E47" s="25">
        <v>-0.259003346244435</v>
      </c>
      <c r="F47" s="27">
        <f t="shared" si="1"/>
        <v>-0.47000362924573558</v>
      </c>
    </row>
    <row r="48" spans="1:6">
      <c r="A48" s="9"/>
      <c r="B48" s="9" t="s">
        <v>54</v>
      </c>
      <c r="C48" s="30">
        <v>1.3</v>
      </c>
      <c r="D48" s="36">
        <f t="shared" si="0"/>
        <v>0.76923076923076916</v>
      </c>
      <c r="E48" s="25">
        <v>-0.40285867268742243</v>
      </c>
      <c r="F48" s="27">
        <f t="shared" si="1"/>
        <v>-0.26236426446749112</v>
      </c>
    </row>
    <row r="49" spans="1:6">
      <c r="A49" s="9"/>
      <c r="B49" s="9" t="s">
        <v>55</v>
      </c>
      <c r="C49" s="30">
        <v>1.4</v>
      </c>
      <c r="D49" s="36">
        <f t="shared" si="0"/>
        <v>0.7142857142857143</v>
      </c>
      <c r="E49" s="25">
        <v>-0.53086445432624774</v>
      </c>
      <c r="F49" s="27">
        <f t="shared" si="1"/>
        <v>-0.33647223662121289</v>
      </c>
    </row>
    <row r="50" spans="1:6">
      <c r="A50" s="9"/>
      <c r="B50" s="9" t="s">
        <v>56</v>
      </c>
      <c r="C50" s="30">
        <v>1</v>
      </c>
      <c r="D50" s="36">
        <f t="shared" si="0"/>
        <v>1</v>
      </c>
      <c r="E50" s="25">
        <v>-0.6227765222651912</v>
      </c>
      <c r="F50" s="27">
        <f t="shared" si="1"/>
        <v>0</v>
      </c>
    </row>
    <row r="51" spans="1:6">
      <c r="A51" s="9"/>
      <c r="B51" s="9" t="s">
        <v>57</v>
      </c>
      <c r="C51" s="30">
        <v>1.5</v>
      </c>
      <c r="D51" s="36">
        <f t="shared" si="0"/>
        <v>0.66666666666666663</v>
      </c>
      <c r="E51" s="25">
        <v>-0.74811899888671074</v>
      </c>
      <c r="F51" s="27">
        <f t="shared" si="1"/>
        <v>-0.40546510810816444</v>
      </c>
    </row>
    <row r="52" spans="1:6">
      <c r="A52" s="9"/>
      <c r="B52" s="9"/>
      <c r="E52" s="25"/>
    </row>
    <row r="53" spans="1:6">
      <c r="A53" s="7"/>
      <c r="B53" s="19" t="s">
        <v>58</v>
      </c>
      <c r="C53" s="33">
        <v>14</v>
      </c>
      <c r="D53" s="36">
        <f t="shared" si="0"/>
        <v>7.1428571428571425E-2</v>
      </c>
      <c r="E53" s="25">
        <v>0</v>
      </c>
      <c r="F53" s="27">
        <f t="shared" si="1"/>
        <v>-2.6390573296152589</v>
      </c>
    </row>
    <row r="54" spans="1:6">
      <c r="A54" s="7" t="s">
        <v>8</v>
      </c>
      <c r="B54" s="19" t="s">
        <v>59</v>
      </c>
      <c r="C54" s="33">
        <v>3.4</v>
      </c>
      <c r="D54" s="36">
        <f t="shared" si="0"/>
        <v>0.29411764705882354</v>
      </c>
      <c r="E54" s="25">
        <v>-2.0019040820113601</v>
      </c>
      <c r="F54" s="27">
        <f t="shared" si="1"/>
        <v>-1.2237754316221157</v>
      </c>
    </row>
    <row r="55" spans="1:6">
      <c r="A55" s="7"/>
      <c r="B55" s="19" t="s">
        <v>60</v>
      </c>
      <c r="C55" s="33">
        <v>3.8</v>
      </c>
      <c r="D55" s="36">
        <f t="shared" si="0"/>
        <v>0.26315789473684209</v>
      </c>
      <c r="E55" s="25">
        <v>-1.8595433707294524</v>
      </c>
      <c r="F55" s="27">
        <f t="shared" si="1"/>
        <v>-1.3350010667323402</v>
      </c>
    </row>
    <row r="56" spans="1:6">
      <c r="A56" s="7"/>
      <c r="B56" s="19" t="s">
        <v>61</v>
      </c>
      <c r="C56" s="33">
        <v>2.8</v>
      </c>
      <c r="D56" s="36">
        <f t="shared" si="0"/>
        <v>0.35714285714285715</v>
      </c>
      <c r="E56" s="25">
        <v>-1.7213643877406237</v>
      </c>
      <c r="F56" s="27">
        <f t="shared" si="1"/>
        <v>-1.0296194171811581</v>
      </c>
    </row>
    <row r="57" spans="1:6">
      <c r="A57" s="7"/>
      <c r="B57" s="19" t="s">
        <v>62</v>
      </c>
      <c r="C57" s="33">
        <v>2.7</v>
      </c>
      <c r="D57" s="36">
        <f t="shared" si="0"/>
        <v>0.37037037037037035</v>
      </c>
      <c r="E57" s="25">
        <v>-5.6934736337477133E-3</v>
      </c>
      <c r="F57" s="27">
        <f t="shared" si="1"/>
        <v>-0.99325177301028345</v>
      </c>
    </row>
    <row r="58" spans="1:6">
      <c r="A58" s="7"/>
      <c r="B58" s="22"/>
      <c r="C58" s="33"/>
      <c r="E58" s="25"/>
    </row>
    <row r="59" spans="1:6">
      <c r="A59" s="10" t="s">
        <v>9</v>
      </c>
      <c r="B59" s="10" t="s">
        <v>63</v>
      </c>
      <c r="C59" s="30">
        <v>1.19</v>
      </c>
      <c r="D59" s="36">
        <f t="shared" si="0"/>
        <v>0.84033613445378152</v>
      </c>
      <c r="E59" s="25">
        <v>-0.26083025532706333</v>
      </c>
      <c r="F59" s="27">
        <f t="shared" si="1"/>
        <v>-0.17395330712343801</v>
      </c>
    </row>
    <row r="60" spans="1:6">
      <c r="A60" s="10"/>
      <c r="B60" s="10" t="s">
        <v>64</v>
      </c>
      <c r="C60" s="30">
        <v>1.1499999999999999</v>
      </c>
      <c r="D60" s="36">
        <f t="shared" si="0"/>
        <v>0.86956521739130443</v>
      </c>
      <c r="E60" s="25">
        <v>-0.24684046545803742</v>
      </c>
      <c r="F60" s="27">
        <f t="shared" si="1"/>
        <v>-0.1397619423751586</v>
      </c>
    </row>
    <row r="61" spans="1:6">
      <c r="A61" s="10"/>
      <c r="B61" s="10" t="s">
        <v>65</v>
      </c>
      <c r="C61" s="30">
        <v>1.08</v>
      </c>
      <c r="D61" s="36">
        <f t="shared" si="0"/>
        <v>0.92592592592592582</v>
      </c>
      <c r="E61" s="25">
        <v>-0.21197298018336719</v>
      </c>
      <c r="F61" s="27">
        <f t="shared" si="1"/>
        <v>-7.6961041136128436E-2</v>
      </c>
    </row>
    <row r="62" spans="1:6">
      <c r="A62" s="10"/>
      <c r="B62" s="10" t="s">
        <v>66</v>
      </c>
      <c r="C62" s="30">
        <v>1.06</v>
      </c>
      <c r="D62" s="36">
        <f t="shared" si="0"/>
        <v>0.94339622641509424</v>
      </c>
      <c r="E62" s="25">
        <v>-0.1865085862845425</v>
      </c>
      <c r="F62" s="27">
        <f t="shared" si="1"/>
        <v>-5.8268908123975879E-2</v>
      </c>
    </row>
    <row r="63" spans="1:6">
      <c r="A63" s="10"/>
      <c r="B63" s="10" t="s">
        <v>67</v>
      </c>
      <c r="C63" s="30">
        <v>1.04</v>
      </c>
      <c r="D63" s="36">
        <f t="shared" si="0"/>
        <v>0.96153846153846145</v>
      </c>
      <c r="E63" s="25">
        <v>-0.15090755713762774</v>
      </c>
      <c r="F63" s="27">
        <f t="shared" si="1"/>
        <v>-3.9220713153281385E-2</v>
      </c>
    </row>
    <row r="64" spans="1:6">
      <c r="A64" s="10"/>
      <c r="B64" s="10" t="s">
        <v>68</v>
      </c>
      <c r="C64" s="30">
        <v>1.06</v>
      </c>
      <c r="D64" s="36">
        <f t="shared" si="0"/>
        <v>0.94339622641509424</v>
      </c>
      <c r="E64" s="25">
        <v>-0.13832137186480942</v>
      </c>
      <c r="F64" s="27">
        <f t="shared" si="1"/>
        <v>-5.8268908123975879E-2</v>
      </c>
    </row>
    <row r="65" spans="1:6">
      <c r="A65" s="10"/>
      <c r="B65" s="10" t="s">
        <v>69</v>
      </c>
      <c r="C65" s="30">
        <v>1.01</v>
      </c>
      <c r="D65" s="36">
        <f t="shared" si="0"/>
        <v>0.99009900990099009</v>
      </c>
      <c r="E65" s="25">
        <v>-0.12094245958978551</v>
      </c>
      <c r="F65" s="27">
        <f t="shared" si="1"/>
        <v>-9.950330853168092E-3</v>
      </c>
    </row>
    <row r="66" spans="1:6">
      <c r="A66" s="10"/>
      <c r="B66" s="10" t="s">
        <v>70</v>
      </c>
      <c r="C66" s="30">
        <v>1.03</v>
      </c>
      <c r="D66" s="36">
        <f t="shared" si="0"/>
        <v>0.970873786407767</v>
      </c>
      <c r="E66" s="25">
        <v>-0.11113470615753909</v>
      </c>
      <c r="F66" s="27">
        <f t="shared" si="1"/>
        <v>-2.9558802241544391E-2</v>
      </c>
    </row>
    <row r="67" spans="1:6">
      <c r="A67" s="10"/>
      <c r="B67" s="10" t="s">
        <v>71</v>
      </c>
      <c r="C67" s="30">
        <v>1</v>
      </c>
      <c r="D67" s="36">
        <f t="shared" si="0"/>
        <v>1</v>
      </c>
      <c r="E67" s="25">
        <v>-7.5593547357423629E-2</v>
      </c>
      <c r="F67" s="27">
        <f t="shared" ref="F67:F85" si="2">LN(D67)</f>
        <v>0</v>
      </c>
    </row>
    <row r="68" spans="1:6">
      <c r="A68" s="10"/>
      <c r="B68" s="10" t="s">
        <v>72</v>
      </c>
      <c r="C68" s="30">
        <v>1.01</v>
      </c>
      <c r="D68" s="36">
        <f t="shared" si="0"/>
        <v>0.99009900990099009</v>
      </c>
      <c r="E68" s="25">
        <v>-5.1716683185269667E-2</v>
      </c>
      <c r="F68" s="27">
        <f t="shared" si="2"/>
        <v>-9.950330853168092E-3</v>
      </c>
    </row>
    <row r="69" spans="1:6">
      <c r="A69" s="10"/>
      <c r="B69" s="10"/>
    </row>
    <row r="70" spans="1:6">
      <c r="B70" s="20" t="s">
        <v>73</v>
      </c>
      <c r="C70" s="34">
        <v>1.47</v>
      </c>
      <c r="D70" s="36">
        <f t="shared" ref="D70:D85" si="3">1/C70</f>
        <v>0.68027210884353739</v>
      </c>
      <c r="E70" s="25">
        <v>-1.1895854777584869</v>
      </c>
      <c r="F70" s="27">
        <f t="shared" si="2"/>
        <v>-0.38526240079064494</v>
      </c>
    </row>
    <row r="71" spans="1:6">
      <c r="A71" s="3" t="s">
        <v>10</v>
      </c>
      <c r="B71" s="20" t="s">
        <v>74</v>
      </c>
      <c r="C71" s="34">
        <v>1.41</v>
      </c>
      <c r="D71" s="36">
        <f t="shared" si="3"/>
        <v>0.70921985815602839</v>
      </c>
      <c r="E71" s="25">
        <v>-1.1638092099951463</v>
      </c>
      <c r="F71" s="27">
        <f t="shared" si="2"/>
        <v>-0.34358970439007686</v>
      </c>
    </row>
    <row r="72" spans="1:6">
      <c r="E72" s="25"/>
    </row>
    <row r="73" spans="1:6">
      <c r="A73" s="11"/>
      <c r="B73" s="21" t="s">
        <v>75</v>
      </c>
      <c r="C73" s="35">
        <v>3.7</v>
      </c>
      <c r="D73" s="36">
        <f t="shared" si="3"/>
        <v>0.27027027027027023</v>
      </c>
      <c r="E73" s="25">
        <v>-1.0056981012549846</v>
      </c>
      <c r="F73" s="27">
        <f t="shared" si="2"/>
        <v>-1.3083328196501789</v>
      </c>
    </row>
    <row r="74" spans="1:6">
      <c r="A74" s="11"/>
      <c r="B74" s="21" t="s">
        <v>75</v>
      </c>
      <c r="C74" s="35">
        <v>1.2</v>
      </c>
      <c r="D74" s="36">
        <f t="shared" si="3"/>
        <v>0.83333333333333337</v>
      </c>
      <c r="E74" s="25">
        <v>-0.29258279829884465</v>
      </c>
      <c r="F74" s="27">
        <f t="shared" si="2"/>
        <v>-0.18232155679395459</v>
      </c>
    </row>
    <row r="75" spans="1:6">
      <c r="A75" s="11"/>
      <c r="B75" s="21" t="s">
        <v>76</v>
      </c>
      <c r="C75" s="35">
        <v>4.7</v>
      </c>
      <c r="D75" s="36">
        <f t="shared" si="3"/>
        <v>0.21276595744680851</v>
      </c>
      <c r="E75" s="25">
        <v>-1.4252420643592532</v>
      </c>
      <c r="F75" s="27">
        <f t="shared" si="2"/>
        <v>-1.547562508716013</v>
      </c>
    </row>
    <row r="76" spans="1:6">
      <c r="A76" s="11"/>
      <c r="B76" s="21" t="s">
        <v>77</v>
      </c>
      <c r="C76" s="35">
        <v>4.3</v>
      </c>
      <c r="D76" s="36">
        <f t="shared" si="3"/>
        <v>0.23255813953488372</v>
      </c>
      <c r="E76" s="25">
        <v>-1.3768981336830493</v>
      </c>
      <c r="F76" s="27">
        <f t="shared" si="2"/>
        <v>-1.4586150226995167</v>
      </c>
    </row>
    <row r="77" spans="1:6">
      <c r="A77" s="11"/>
      <c r="B77" s="21" t="s">
        <v>78</v>
      </c>
      <c r="C77" s="35">
        <v>1.9</v>
      </c>
      <c r="D77" s="36">
        <f t="shared" si="3"/>
        <v>0.52631578947368418</v>
      </c>
      <c r="E77" s="25">
        <v>-0.59953088802459731</v>
      </c>
      <c r="F77" s="27">
        <f t="shared" si="2"/>
        <v>-0.64185388617239481</v>
      </c>
    </row>
    <row r="78" spans="1:6">
      <c r="A78" s="11">
        <v>2</v>
      </c>
      <c r="B78" s="21" t="s">
        <v>79</v>
      </c>
      <c r="C78" s="35">
        <v>3.8</v>
      </c>
      <c r="D78" s="36">
        <f t="shared" si="3"/>
        <v>0.26315789473684209</v>
      </c>
      <c r="E78" s="25">
        <v>-0.98638764955993763</v>
      </c>
      <c r="F78" s="27">
        <f t="shared" si="2"/>
        <v>-1.3350010667323402</v>
      </c>
    </row>
    <row r="79" spans="1:6">
      <c r="A79" s="11" t="s">
        <v>11</v>
      </c>
      <c r="B79" s="21" t="s">
        <v>79</v>
      </c>
      <c r="C79" s="35">
        <v>1.5</v>
      </c>
      <c r="D79" s="36">
        <f t="shared" si="3"/>
        <v>0.66666666666666663</v>
      </c>
      <c r="E79" s="25">
        <v>-0.35350073586408354</v>
      </c>
      <c r="F79" s="27">
        <f t="shared" si="2"/>
        <v>-0.40546510810816444</v>
      </c>
    </row>
    <row r="80" spans="1:6">
      <c r="A80" s="11" t="s">
        <v>12</v>
      </c>
      <c r="B80" s="21" t="s">
        <v>80</v>
      </c>
      <c r="C80" s="35">
        <v>3.8</v>
      </c>
      <c r="D80" s="36">
        <f t="shared" si="3"/>
        <v>0.26315789473684209</v>
      </c>
      <c r="E80" s="25">
        <v>-1.0760111708047901</v>
      </c>
      <c r="F80" s="27">
        <f t="shared" si="2"/>
        <v>-1.3350010667323402</v>
      </c>
    </row>
    <row r="81" spans="1:6">
      <c r="A81" s="11"/>
      <c r="B81" s="21" t="s">
        <v>81</v>
      </c>
      <c r="C81" s="35">
        <v>1.72</v>
      </c>
      <c r="D81" s="36">
        <f t="shared" si="3"/>
        <v>0.58139534883720934</v>
      </c>
      <c r="E81" s="25">
        <v>-0.4800077057788566</v>
      </c>
      <c r="F81" s="27">
        <f t="shared" si="2"/>
        <v>-0.5423242908253616</v>
      </c>
    </row>
    <row r="82" spans="1:6">
      <c r="A82" s="11"/>
      <c r="B82" s="21" t="s">
        <v>82</v>
      </c>
      <c r="C82" s="35">
        <v>1.06</v>
      </c>
      <c r="D82" s="36">
        <f t="shared" si="3"/>
        <v>0.94339622641509424</v>
      </c>
      <c r="E82" s="25">
        <v>-9.2811035688959653E-2</v>
      </c>
      <c r="F82" s="27">
        <f t="shared" si="2"/>
        <v>-5.8268908123975879E-2</v>
      </c>
    </row>
    <row r="83" spans="1:6">
      <c r="A83" s="11"/>
      <c r="B83" s="21" t="s">
        <v>83</v>
      </c>
      <c r="C83" s="35">
        <v>1.03</v>
      </c>
      <c r="D83" s="36">
        <f t="shared" si="3"/>
        <v>0.970873786407767</v>
      </c>
      <c r="E83" s="25">
        <v>-4.7822023151585437E-2</v>
      </c>
      <c r="F83" s="27">
        <f t="shared" si="2"/>
        <v>-2.9558802241544391E-2</v>
      </c>
    </row>
    <row r="84" spans="1:6">
      <c r="A84" s="11"/>
      <c r="B84" s="21" t="s">
        <v>84</v>
      </c>
      <c r="C84" s="35">
        <v>4</v>
      </c>
      <c r="D84" s="36">
        <f t="shared" si="3"/>
        <v>0.25</v>
      </c>
      <c r="E84" s="25">
        <v>-1.3323593868995454</v>
      </c>
      <c r="F84" s="27">
        <f t="shared" si="2"/>
        <v>-1.3862943611198906</v>
      </c>
    </row>
    <row r="85" spans="1:6">
      <c r="A85" s="11"/>
      <c r="B85" s="21" t="s">
        <v>85</v>
      </c>
      <c r="C85" s="35">
        <v>5.2</v>
      </c>
      <c r="D85" s="36">
        <f t="shared" si="3"/>
        <v>0.19230769230769229</v>
      </c>
      <c r="E85" s="25">
        <v>-1.0837377408194213</v>
      </c>
      <c r="F85" s="27">
        <f t="shared" si="2"/>
        <v>-1.6486586255873819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sqref="A1:XFD1048576"/>
    </sheetView>
  </sheetViews>
  <sheetFormatPr defaultRowHeight="14.4"/>
  <cols>
    <col min="1" max="1" width="42.6640625" style="3" customWidth="1"/>
    <col min="2" max="2" width="15.88671875" style="3" customWidth="1"/>
    <col min="3" max="3" width="15.88671875" style="30" customWidth="1"/>
    <col min="4" max="4" width="9.109375" style="36"/>
    <col min="5" max="5" width="12" style="26" customWidth="1"/>
    <col min="6" max="6" width="9.109375" style="27"/>
  </cols>
  <sheetData>
    <row r="1" spans="1:6">
      <c r="A1" s="1" t="s">
        <v>0</v>
      </c>
      <c r="B1" s="12" t="s">
        <v>13</v>
      </c>
      <c r="C1" s="28" t="s">
        <v>86</v>
      </c>
      <c r="D1" s="30" t="s">
        <v>87</v>
      </c>
      <c r="E1" s="24" t="s">
        <v>88</v>
      </c>
      <c r="F1" s="7" t="s">
        <v>89</v>
      </c>
    </row>
    <row r="2" spans="1:6">
      <c r="A2" s="2"/>
      <c r="B2" s="13" t="s">
        <v>14</v>
      </c>
      <c r="C2" s="29">
        <v>1.26</v>
      </c>
      <c r="D2" s="36">
        <f>1/C2</f>
        <v>0.79365079365079361</v>
      </c>
      <c r="E2" s="25">
        <v>-6.3934588926982686E-2</v>
      </c>
      <c r="F2" s="27">
        <f>LN(D2)</f>
        <v>-0.2311117209633867</v>
      </c>
    </row>
    <row r="3" spans="1:6">
      <c r="A3" s="2">
        <v>3</v>
      </c>
      <c r="B3" s="13" t="s">
        <v>15</v>
      </c>
      <c r="C3" s="29">
        <v>1.58</v>
      </c>
      <c r="D3" s="36">
        <f t="shared" ref="D3:D68" si="0">1/C3</f>
        <v>0.63291139240506322</v>
      </c>
      <c r="E3" s="25">
        <v>-0.17153711058817123</v>
      </c>
      <c r="F3" s="27">
        <f t="shared" ref="F3:F66" si="1">LN(D3)</f>
        <v>-0.45742484703887554</v>
      </c>
    </row>
    <row r="4" spans="1:6">
      <c r="A4" s="2" t="s">
        <v>1</v>
      </c>
      <c r="B4" s="13" t="s">
        <v>16</v>
      </c>
      <c r="C4" s="29">
        <v>2</v>
      </c>
      <c r="D4" s="36">
        <f t="shared" si="0"/>
        <v>0.5</v>
      </c>
      <c r="E4" s="25">
        <v>-0.29745708739741872</v>
      </c>
      <c r="F4" s="27">
        <f t="shared" si="1"/>
        <v>-0.69314718055994529</v>
      </c>
    </row>
    <row r="5" spans="1:6">
      <c r="A5" s="2" t="s">
        <v>2</v>
      </c>
      <c r="B5" s="13" t="s">
        <v>17</v>
      </c>
      <c r="C5" s="29">
        <v>2</v>
      </c>
      <c r="D5" s="36">
        <f t="shared" si="0"/>
        <v>0.5</v>
      </c>
      <c r="E5" s="25">
        <v>-0.56559280419710223</v>
      </c>
      <c r="F5" s="27">
        <f t="shared" si="1"/>
        <v>-0.69314718055994529</v>
      </c>
    </row>
    <row r="6" spans="1:6">
      <c r="A6" s="2"/>
      <c r="B6" s="13" t="s">
        <v>18</v>
      </c>
      <c r="C6" s="29">
        <v>3.7</v>
      </c>
      <c r="D6" s="36">
        <f t="shared" si="0"/>
        <v>0.27027027027027023</v>
      </c>
      <c r="E6" s="25">
        <v>-0.81895119407860617</v>
      </c>
      <c r="F6" s="27">
        <f t="shared" si="1"/>
        <v>-1.3083328196501789</v>
      </c>
    </row>
    <row r="7" spans="1:6">
      <c r="A7" s="2"/>
      <c r="B7" s="13" t="s">
        <v>19</v>
      </c>
      <c r="C7" s="29">
        <v>3.9</v>
      </c>
      <c r="D7" s="36">
        <f t="shared" si="0"/>
        <v>0.25641025641025644</v>
      </c>
      <c r="E7" s="25">
        <v>-0.9779941992999891</v>
      </c>
      <c r="F7" s="27">
        <f t="shared" si="1"/>
        <v>-1.3609765531356006</v>
      </c>
    </row>
    <row r="8" spans="1:6">
      <c r="A8" s="2"/>
      <c r="B8" s="13" t="s">
        <v>20</v>
      </c>
      <c r="C8" s="29">
        <v>5.5</v>
      </c>
      <c r="D8" s="36">
        <f t="shared" si="0"/>
        <v>0.18181818181818182</v>
      </c>
      <c r="E8" s="25">
        <v>-1.5406668958717074</v>
      </c>
      <c r="F8" s="27">
        <f t="shared" si="1"/>
        <v>-1.7047480922384253</v>
      </c>
    </row>
    <row r="9" spans="1:6">
      <c r="E9" s="25"/>
    </row>
    <row r="10" spans="1:6">
      <c r="A10" s="4"/>
      <c r="B10" s="14" t="s">
        <v>21</v>
      </c>
      <c r="C10" s="31">
        <v>1.05</v>
      </c>
      <c r="D10" s="36">
        <f t="shared" si="0"/>
        <v>0.95238095238095233</v>
      </c>
      <c r="E10" s="25">
        <v>-0.31309181975465983</v>
      </c>
      <c r="F10" s="27">
        <f t="shared" si="1"/>
        <v>-4.8790164169432056E-2</v>
      </c>
    </row>
    <row r="11" spans="1:6">
      <c r="A11" s="4"/>
      <c r="B11" s="14" t="s">
        <v>22</v>
      </c>
      <c r="C11" s="31">
        <v>1.06</v>
      </c>
      <c r="D11" s="36">
        <f t="shared" si="0"/>
        <v>0.94339622641509424</v>
      </c>
      <c r="E11" s="25">
        <v>-0.35199992317475925</v>
      </c>
      <c r="F11" s="27">
        <f t="shared" si="1"/>
        <v>-5.8268908123975879E-2</v>
      </c>
    </row>
    <row r="12" spans="1:6">
      <c r="A12" s="4">
        <v>4</v>
      </c>
      <c r="B12" s="14" t="s">
        <v>23</v>
      </c>
      <c r="C12" s="31">
        <v>1.03</v>
      </c>
      <c r="D12" s="36">
        <f t="shared" si="0"/>
        <v>0.970873786407767</v>
      </c>
      <c r="E12" s="25">
        <v>-0.25604793076192922</v>
      </c>
      <c r="F12" s="27">
        <f t="shared" si="1"/>
        <v>-2.9558802241544391E-2</v>
      </c>
    </row>
    <row r="13" spans="1:6">
      <c r="A13" s="4" t="s">
        <v>3</v>
      </c>
      <c r="B13" s="14" t="s">
        <v>24</v>
      </c>
      <c r="C13" s="31">
        <v>1.05</v>
      </c>
      <c r="D13" s="36">
        <f t="shared" si="0"/>
        <v>0.95238095238095233</v>
      </c>
      <c r="E13" s="25">
        <v>-0.25044644684218675</v>
      </c>
      <c r="F13" s="27">
        <f t="shared" si="1"/>
        <v>-4.8790164169432056E-2</v>
      </c>
    </row>
    <row r="14" spans="1:6">
      <c r="A14" s="4" t="s">
        <v>4</v>
      </c>
      <c r="B14" s="14" t="s">
        <v>25</v>
      </c>
      <c r="C14" s="31">
        <v>1.3</v>
      </c>
      <c r="D14" s="36">
        <f t="shared" si="0"/>
        <v>0.76923076923076916</v>
      </c>
      <c r="E14" s="25">
        <v>-0.25414602903459477</v>
      </c>
      <c r="F14" s="27">
        <f t="shared" si="1"/>
        <v>-0.26236426446749112</v>
      </c>
    </row>
    <row r="15" spans="1:6">
      <c r="A15" s="4"/>
      <c r="B15" s="14" t="s">
        <v>26</v>
      </c>
      <c r="C15" s="31">
        <v>1.3</v>
      </c>
      <c r="D15" s="36">
        <f t="shared" si="0"/>
        <v>0.76923076923076916</v>
      </c>
      <c r="E15" s="25">
        <v>-0.16299231010435855</v>
      </c>
      <c r="F15" s="27">
        <f t="shared" si="1"/>
        <v>-0.26236426446749112</v>
      </c>
    </row>
    <row r="16" spans="1:6">
      <c r="A16" s="4"/>
      <c r="B16" s="14" t="s">
        <v>27</v>
      </c>
      <c r="C16" s="31">
        <v>1.32</v>
      </c>
      <c r="D16" s="36">
        <f t="shared" si="0"/>
        <v>0.75757575757575757</v>
      </c>
      <c r="E16" s="25">
        <v>-0.12200507328253608</v>
      </c>
      <c r="F16" s="27">
        <f t="shared" si="1"/>
        <v>-0.2776317365982795</v>
      </c>
    </row>
    <row r="17" spans="1:6">
      <c r="A17" s="4"/>
      <c r="B17" s="14" t="s">
        <v>28</v>
      </c>
      <c r="C17" s="31">
        <v>1.17</v>
      </c>
      <c r="D17" s="36">
        <f t="shared" si="0"/>
        <v>0.85470085470085477</v>
      </c>
      <c r="E17" s="25">
        <v>-8.4529547150020548E-2</v>
      </c>
      <c r="F17" s="27">
        <f t="shared" si="1"/>
        <v>-0.15700374880966467</v>
      </c>
    </row>
    <row r="18" spans="1:6">
      <c r="A18" s="4"/>
      <c r="B18" s="14" t="s">
        <v>29</v>
      </c>
      <c r="C18" s="31">
        <v>1.28</v>
      </c>
      <c r="D18" s="36">
        <f t="shared" si="0"/>
        <v>0.78125</v>
      </c>
      <c r="E18" s="25">
        <v>-6.8498192792205453E-2</v>
      </c>
      <c r="F18" s="27">
        <f t="shared" si="1"/>
        <v>-0.24686007793152578</v>
      </c>
    </row>
    <row r="19" spans="1:6">
      <c r="A19" s="5"/>
      <c r="B19" s="15" t="s">
        <v>30</v>
      </c>
      <c r="C19" s="31"/>
    </row>
    <row r="20" spans="1:6">
      <c r="A20" s="5"/>
      <c r="B20" s="23"/>
      <c r="C20" s="31"/>
    </row>
    <row r="21" spans="1:6">
      <c r="A21" s="5"/>
      <c r="B21" s="16" t="s">
        <v>31</v>
      </c>
      <c r="C21" s="32">
        <v>4.63</v>
      </c>
      <c r="D21" s="36">
        <f t="shared" si="0"/>
        <v>0.21598272138228941</v>
      </c>
      <c r="E21" s="25">
        <v>-1.5226159216311601</v>
      </c>
      <c r="F21" s="27">
        <f t="shared" si="1"/>
        <v>-1.5325568680981427</v>
      </c>
    </row>
    <row r="22" spans="1:6">
      <c r="A22" s="5"/>
      <c r="B22" s="16" t="s">
        <v>32</v>
      </c>
      <c r="C22" s="32">
        <v>3.4</v>
      </c>
      <c r="D22" s="36">
        <f t="shared" si="0"/>
        <v>0.29411764705882354</v>
      </c>
      <c r="E22" s="25">
        <v>-1.2081043565128728</v>
      </c>
      <c r="F22" s="27">
        <f t="shared" si="1"/>
        <v>-1.2237754316221157</v>
      </c>
    </row>
    <row r="23" spans="1:6">
      <c r="A23" s="5">
        <v>5</v>
      </c>
      <c r="B23" s="16" t="s">
        <v>33</v>
      </c>
      <c r="C23" s="32">
        <v>3.55</v>
      </c>
      <c r="D23" s="36">
        <f t="shared" si="0"/>
        <v>0.28169014084507044</v>
      </c>
      <c r="E23" s="25">
        <v>-0.94312983301703068</v>
      </c>
      <c r="F23" s="27">
        <f t="shared" si="1"/>
        <v>-1.2669476034873244</v>
      </c>
    </row>
    <row r="24" spans="1:6">
      <c r="A24" s="5" t="s">
        <v>90</v>
      </c>
      <c r="B24" s="16" t="s">
        <v>34</v>
      </c>
      <c r="C24" s="32">
        <v>3.22</v>
      </c>
      <c r="D24" s="36">
        <f t="shared" si="0"/>
        <v>0.3105590062111801</v>
      </c>
      <c r="E24" s="25">
        <v>-1.0467909598318792</v>
      </c>
      <c r="F24" s="27">
        <f t="shared" si="1"/>
        <v>-1.1693813595563169</v>
      </c>
    </row>
    <row r="25" spans="1:6">
      <c r="A25" s="5"/>
      <c r="B25" s="16" t="s">
        <v>35</v>
      </c>
      <c r="C25" s="32">
        <v>2.1</v>
      </c>
      <c r="D25" s="36">
        <f t="shared" si="0"/>
        <v>0.47619047619047616</v>
      </c>
      <c r="E25" s="25">
        <v>-0.61596508169203468</v>
      </c>
      <c r="F25" s="27">
        <f t="shared" si="1"/>
        <v>-0.74193734472937733</v>
      </c>
    </row>
    <row r="26" spans="1:6">
      <c r="A26" s="5"/>
      <c r="B26" s="16" t="s">
        <v>36</v>
      </c>
      <c r="C26" s="32">
        <v>2.19</v>
      </c>
      <c r="D26" s="36">
        <f t="shared" si="0"/>
        <v>0.45662100456621008</v>
      </c>
      <c r="E26" s="25">
        <v>-0.68485624319203664</v>
      </c>
      <c r="F26" s="27">
        <f t="shared" si="1"/>
        <v>-0.78390154382840938</v>
      </c>
    </row>
    <row r="27" spans="1:6">
      <c r="A27" s="5"/>
      <c r="B27" s="16"/>
      <c r="C27" s="32"/>
      <c r="E27" s="25"/>
    </row>
    <row r="28" spans="1:6">
      <c r="A28" s="6"/>
      <c r="B28" s="17" t="s">
        <v>37</v>
      </c>
      <c r="C28" s="32">
        <v>3.6</v>
      </c>
      <c r="D28" s="36">
        <f t="shared" si="0"/>
        <v>0.27777777777777779</v>
      </c>
      <c r="E28" s="25">
        <v>-0.58906272493546774</v>
      </c>
      <c r="F28" s="27">
        <f t="shared" si="1"/>
        <v>-1.2809338454620642</v>
      </c>
    </row>
    <row r="29" spans="1:6">
      <c r="A29" s="6" t="s">
        <v>5</v>
      </c>
      <c r="B29" s="17" t="s">
        <v>38</v>
      </c>
      <c r="C29" s="32">
        <v>2.95</v>
      </c>
      <c r="D29" s="36">
        <f t="shared" si="0"/>
        <v>0.33898305084745761</v>
      </c>
      <c r="E29" s="25">
        <v>-0.52078248908287794</v>
      </c>
      <c r="F29" s="27">
        <f t="shared" si="1"/>
        <v>-1.0818051703517284</v>
      </c>
    </row>
    <row r="30" spans="1:6">
      <c r="A30" s="6"/>
      <c r="B30" s="17" t="s">
        <v>39</v>
      </c>
      <c r="C30" s="32">
        <v>2.86</v>
      </c>
      <c r="D30" s="36">
        <f t="shared" si="0"/>
        <v>0.34965034965034969</v>
      </c>
      <c r="E30" s="25">
        <v>-0.45592566935918699</v>
      </c>
      <c r="F30" s="27">
        <f t="shared" si="1"/>
        <v>-1.050821624831761</v>
      </c>
    </row>
    <row r="31" spans="1:6">
      <c r="A31" s="6"/>
      <c r="B31" s="17" t="s">
        <v>40</v>
      </c>
      <c r="C31" s="32">
        <v>2.4700000000000002</v>
      </c>
      <c r="D31" s="36">
        <f t="shared" si="0"/>
        <v>0.40485829959514169</v>
      </c>
      <c r="E31" s="25">
        <v>-0.39331269181373657</v>
      </c>
      <c r="F31" s="27">
        <f t="shared" si="1"/>
        <v>-0.90421815063988586</v>
      </c>
    </row>
    <row r="32" spans="1:6">
      <c r="A32" s="6"/>
      <c r="B32" s="17" t="s">
        <v>41</v>
      </c>
      <c r="C32" s="32">
        <v>1.7</v>
      </c>
      <c r="D32" s="36">
        <f t="shared" si="0"/>
        <v>0.58823529411764708</v>
      </c>
      <c r="E32" s="25">
        <v>-0.15802032209967576</v>
      </c>
      <c r="F32" s="27">
        <f t="shared" si="1"/>
        <v>-0.53062825106217038</v>
      </c>
    </row>
    <row r="33" spans="1:6">
      <c r="A33" s="6"/>
      <c r="B33" s="17" t="s">
        <v>42</v>
      </c>
      <c r="C33" s="32">
        <v>1.2</v>
      </c>
      <c r="D33" s="36">
        <f t="shared" si="0"/>
        <v>0.83333333333333337</v>
      </c>
      <c r="E33" s="25">
        <v>-5.8085616562970808E-2</v>
      </c>
      <c r="F33" s="27">
        <f t="shared" si="1"/>
        <v>-0.18232155679395459</v>
      </c>
    </row>
    <row r="34" spans="1:6">
      <c r="A34" s="6"/>
      <c r="B34" s="17"/>
      <c r="C34" s="32"/>
      <c r="E34" s="25"/>
    </row>
    <row r="35" spans="1:6">
      <c r="A35" s="7" t="s">
        <v>6</v>
      </c>
      <c r="B35" s="18" t="s">
        <v>43</v>
      </c>
      <c r="C35" s="32">
        <v>2.6</v>
      </c>
      <c r="D35" s="36">
        <f t="shared" si="0"/>
        <v>0.38461538461538458</v>
      </c>
      <c r="E35" s="25">
        <v>-0.96106955033735497</v>
      </c>
      <c r="F35" s="27">
        <f t="shared" si="1"/>
        <v>-0.95551144502743646</v>
      </c>
    </row>
    <row r="36" spans="1:6">
      <c r="A36" s="7"/>
      <c r="B36" s="18" t="s">
        <v>44</v>
      </c>
      <c r="C36" s="32">
        <v>1.9</v>
      </c>
      <c r="D36" s="36">
        <f t="shared" si="0"/>
        <v>0.52631578947368418</v>
      </c>
      <c r="E36" s="25">
        <v>-0.40658799444094224</v>
      </c>
      <c r="F36" s="27">
        <f t="shared" si="1"/>
        <v>-0.64185388617239481</v>
      </c>
    </row>
    <row r="37" spans="1:6">
      <c r="A37" s="7"/>
      <c r="B37" s="18" t="s">
        <v>45</v>
      </c>
      <c r="C37" s="32">
        <v>1.6</v>
      </c>
      <c r="D37" s="36">
        <f t="shared" si="0"/>
        <v>0.625</v>
      </c>
      <c r="E37" s="25">
        <v>-0.14500983146174279</v>
      </c>
      <c r="F37" s="27">
        <f t="shared" si="1"/>
        <v>-0.47000362924573558</v>
      </c>
    </row>
    <row r="38" spans="1:6">
      <c r="A38" s="7"/>
      <c r="B38" s="18" t="s">
        <v>46</v>
      </c>
      <c r="C38" s="32">
        <v>1.4</v>
      </c>
      <c r="D38" s="36">
        <f t="shared" si="0"/>
        <v>0.7142857142857143</v>
      </c>
      <c r="E38" s="25">
        <v>-9.2567003723604532E-2</v>
      </c>
      <c r="F38" s="27">
        <f t="shared" si="1"/>
        <v>-0.33647223662121289</v>
      </c>
    </row>
    <row r="39" spans="1:6">
      <c r="E39" s="25"/>
    </row>
    <row r="40" spans="1:6">
      <c r="A40" s="8">
        <v>6</v>
      </c>
      <c r="B40" s="8" t="s">
        <v>47</v>
      </c>
      <c r="C40" s="30">
        <v>1.2</v>
      </c>
      <c r="D40" s="36">
        <f t="shared" si="0"/>
        <v>0.83333333333333337</v>
      </c>
      <c r="E40" s="25">
        <v>-0.34528172058084855</v>
      </c>
      <c r="F40" s="27">
        <f t="shared" si="1"/>
        <v>-0.18232155679395459</v>
      </c>
    </row>
    <row r="41" spans="1:6">
      <c r="A41" s="8" t="s">
        <v>7</v>
      </c>
      <c r="B41" s="8" t="s">
        <v>48</v>
      </c>
      <c r="C41" s="30">
        <v>1.24</v>
      </c>
      <c r="D41" s="36">
        <f t="shared" si="0"/>
        <v>0.80645161290322587</v>
      </c>
      <c r="E41" s="25">
        <v>-0.32105053988227406</v>
      </c>
      <c r="F41" s="27">
        <f t="shared" si="1"/>
        <v>-0.21511137961694543</v>
      </c>
    </row>
    <row r="42" spans="1:6">
      <c r="A42" s="8"/>
      <c r="B42" s="8" t="s">
        <v>49</v>
      </c>
      <c r="C42" s="30">
        <v>1.2</v>
      </c>
      <c r="D42" s="36">
        <f t="shared" si="0"/>
        <v>0.83333333333333337</v>
      </c>
      <c r="E42" s="25">
        <v>-0.30165409629311157</v>
      </c>
      <c r="F42" s="27">
        <f t="shared" si="1"/>
        <v>-0.18232155679395459</v>
      </c>
    </row>
    <row r="43" spans="1:6">
      <c r="A43" s="8"/>
      <c r="B43" s="8" t="s">
        <v>50</v>
      </c>
      <c r="C43" s="30">
        <v>1.2</v>
      </c>
      <c r="D43" s="36">
        <f t="shared" si="0"/>
        <v>0.83333333333333337</v>
      </c>
      <c r="E43" s="25">
        <v>-0.25382839429713666</v>
      </c>
      <c r="F43" s="27">
        <f t="shared" si="1"/>
        <v>-0.18232155679395459</v>
      </c>
    </row>
    <row r="44" spans="1:6">
      <c r="A44" s="8"/>
      <c r="B44" s="8"/>
      <c r="E44" s="25"/>
    </row>
    <row r="45" spans="1:6">
      <c r="A45" s="9"/>
      <c r="B45" s="9" t="s">
        <v>51</v>
      </c>
      <c r="C45" s="30">
        <v>1.3</v>
      </c>
      <c r="D45" s="36">
        <f t="shared" si="0"/>
        <v>0.76923076923076916</v>
      </c>
      <c r="E45" s="25">
        <v>-0.10177991224703788</v>
      </c>
      <c r="F45" s="27">
        <f t="shared" si="1"/>
        <v>-0.26236426446749112</v>
      </c>
    </row>
    <row r="46" spans="1:6">
      <c r="A46" s="9"/>
      <c r="B46" s="9" t="s">
        <v>52</v>
      </c>
      <c r="C46" s="30">
        <v>1.2</v>
      </c>
      <c r="D46" s="36">
        <f t="shared" si="0"/>
        <v>0.83333333333333337</v>
      </c>
      <c r="E46" s="25">
        <v>-0.15230345075978424</v>
      </c>
      <c r="F46" s="27">
        <f t="shared" si="1"/>
        <v>-0.18232155679395459</v>
      </c>
    </row>
    <row r="47" spans="1:6">
      <c r="A47" s="9">
        <v>7</v>
      </c>
      <c r="B47" s="9" t="s">
        <v>53</v>
      </c>
      <c r="C47" s="30">
        <v>1.6</v>
      </c>
      <c r="D47" s="36">
        <f t="shared" si="0"/>
        <v>0.625</v>
      </c>
      <c r="E47" s="25">
        <v>-0.259003346244435</v>
      </c>
      <c r="F47" s="27">
        <f t="shared" si="1"/>
        <v>-0.47000362924573558</v>
      </c>
    </row>
    <row r="48" spans="1:6">
      <c r="A48" s="9"/>
      <c r="B48" s="9" t="s">
        <v>54</v>
      </c>
      <c r="C48" s="30">
        <v>1.3</v>
      </c>
      <c r="D48" s="36">
        <f t="shared" si="0"/>
        <v>0.76923076923076916</v>
      </c>
      <c r="E48" s="25">
        <v>-0.40285867268742243</v>
      </c>
      <c r="F48" s="27">
        <f t="shared" si="1"/>
        <v>-0.26236426446749112</v>
      </c>
    </row>
    <row r="49" spans="1:6">
      <c r="A49" s="9"/>
      <c r="B49" s="9" t="s">
        <v>55</v>
      </c>
      <c r="C49" s="30">
        <v>1.4</v>
      </c>
      <c r="D49" s="36">
        <f t="shared" si="0"/>
        <v>0.7142857142857143</v>
      </c>
      <c r="E49" s="25">
        <v>-0.53086445432624774</v>
      </c>
      <c r="F49" s="27">
        <f t="shared" si="1"/>
        <v>-0.33647223662121289</v>
      </c>
    </row>
    <row r="50" spans="1:6">
      <c r="A50" s="9"/>
      <c r="B50" s="9" t="s">
        <v>56</v>
      </c>
      <c r="C50" s="30">
        <v>1</v>
      </c>
      <c r="D50" s="36">
        <f t="shared" si="0"/>
        <v>1</v>
      </c>
      <c r="E50" s="25">
        <v>-0.6227765222651912</v>
      </c>
      <c r="F50" s="27">
        <f t="shared" si="1"/>
        <v>0</v>
      </c>
    </row>
    <row r="51" spans="1:6">
      <c r="A51" s="9"/>
      <c r="B51" s="9" t="s">
        <v>57</v>
      </c>
      <c r="C51" s="30">
        <v>1.5</v>
      </c>
      <c r="D51" s="36">
        <f t="shared" si="0"/>
        <v>0.66666666666666663</v>
      </c>
      <c r="E51" s="25">
        <v>-0.74811899888671074</v>
      </c>
      <c r="F51" s="27">
        <f t="shared" si="1"/>
        <v>-0.40546510810816444</v>
      </c>
    </row>
    <row r="52" spans="1:6">
      <c r="A52" s="9"/>
      <c r="B52" s="9"/>
      <c r="E52" s="25"/>
    </row>
    <row r="53" spans="1:6">
      <c r="A53" s="7"/>
      <c r="B53" s="19" t="s">
        <v>58</v>
      </c>
      <c r="C53" s="33">
        <v>14</v>
      </c>
      <c r="D53" s="36">
        <f t="shared" si="0"/>
        <v>7.1428571428571425E-2</v>
      </c>
      <c r="E53" s="25">
        <v>0</v>
      </c>
      <c r="F53" s="27">
        <f t="shared" si="1"/>
        <v>-2.6390573296152589</v>
      </c>
    </row>
    <row r="54" spans="1:6">
      <c r="A54" s="7" t="s">
        <v>8</v>
      </c>
      <c r="B54" s="19" t="s">
        <v>59</v>
      </c>
      <c r="C54" s="33">
        <v>3.4</v>
      </c>
      <c r="D54" s="36">
        <f t="shared" si="0"/>
        <v>0.29411764705882354</v>
      </c>
      <c r="E54" s="25">
        <v>-2.0019040820113601</v>
      </c>
      <c r="F54" s="27">
        <f t="shared" si="1"/>
        <v>-1.2237754316221157</v>
      </c>
    </row>
    <row r="55" spans="1:6">
      <c r="A55" s="7"/>
      <c r="B55" s="19" t="s">
        <v>60</v>
      </c>
      <c r="C55" s="33">
        <v>3.8</v>
      </c>
      <c r="D55" s="36">
        <f t="shared" si="0"/>
        <v>0.26315789473684209</v>
      </c>
      <c r="E55" s="25">
        <v>-1.8595433707294524</v>
      </c>
      <c r="F55" s="27">
        <f t="shared" si="1"/>
        <v>-1.3350010667323402</v>
      </c>
    </row>
    <row r="56" spans="1:6">
      <c r="A56" s="7"/>
      <c r="B56" s="19" t="s">
        <v>61</v>
      </c>
      <c r="C56" s="33">
        <v>2.8</v>
      </c>
      <c r="D56" s="36">
        <f t="shared" si="0"/>
        <v>0.35714285714285715</v>
      </c>
      <c r="E56" s="25">
        <v>-1.7213643877406237</v>
      </c>
      <c r="F56" s="27">
        <f t="shared" si="1"/>
        <v>-1.0296194171811581</v>
      </c>
    </row>
    <row r="57" spans="1:6">
      <c r="A57" s="7"/>
      <c r="B57" s="19" t="s">
        <v>62</v>
      </c>
      <c r="C57" s="33">
        <v>2.7</v>
      </c>
      <c r="D57" s="36">
        <f t="shared" si="0"/>
        <v>0.37037037037037035</v>
      </c>
      <c r="E57" s="25">
        <v>-5.6934736337477133E-3</v>
      </c>
      <c r="F57" s="27">
        <f t="shared" si="1"/>
        <v>-0.99325177301028345</v>
      </c>
    </row>
    <row r="58" spans="1:6">
      <c r="A58" s="7"/>
      <c r="B58" s="22"/>
      <c r="C58" s="33"/>
      <c r="E58" s="25"/>
    </row>
    <row r="59" spans="1:6">
      <c r="A59" s="10" t="s">
        <v>9</v>
      </c>
      <c r="B59" s="10" t="s">
        <v>63</v>
      </c>
      <c r="C59" s="30">
        <v>1.19</v>
      </c>
      <c r="D59" s="36">
        <f t="shared" si="0"/>
        <v>0.84033613445378152</v>
      </c>
      <c r="E59" s="25">
        <v>-0.26083025532706333</v>
      </c>
      <c r="F59" s="27">
        <f t="shared" si="1"/>
        <v>-0.17395330712343801</v>
      </c>
    </row>
    <row r="60" spans="1:6">
      <c r="A60" s="10"/>
      <c r="B60" s="10" t="s">
        <v>64</v>
      </c>
      <c r="C60" s="30">
        <v>1.1499999999999999</v>
      </c>
      <c r="D60" s="36">
        <f t="shared" si="0"/>
        <v>0.86956521739130443</v>
      </c>
      <c r="E60" s="25">
        <v>-0.24684046545803742</v>
      </c>
      <c r="F60" s="27">
        <f t="shared" si="1"/>
        <v>-0.1397619423751586</v>
      </c>
    </row>
    <row r="61" spans="1:6">
      <c r="A61" s="10"/>
      <c r="B61" s="10" t="s">
        <v>65</v>
      </c>
      <c r="C61" s="30">
        <v>1.08</v>
      </c>
      <c r="D61" s="36">
        <f t="shared" si="0"/>
        <v>0.92592592592592582</v>
      </c>
      <c r="E61" s="25">
        <v>-0.21197298018336719</v>
      </c>
      <c r="F61" s="27">
        <f t="shared" si="1"/>
        <v>-7.6961041136128436E-2</v>
      </c>
    </row>
    <row r="62" spans="1:6">
      <c r="A62" s="10"/>
      <c r="B62" s="10" t="s">
        <v>66</v>
      </c>
      <c r="C62" s="30">
        <v>1.06</v>
      </c>
      <c r="D62" s="36">
        <f t="shared" si="0"/>
        <v>0.94339622641509424</v>
      </c>
      <c r="E62" s="25">
        <v>-0.1865085862845425</v>
      </c>
      <c r="F62" s="27">
        <f t="shared" si="1"/>
        <v>-5.8268908123975879E-2</v>
      </c>
    </row>
    <row r="63" spans="1:6">
      <c r="A63" s="10"/>
      <c r="B63" s="10" t="s">
        <v>67</v>
      </c>
      <c r="C63" s="30">
        <v>1.04</v>
      </c>
      <c r="D63" s="36">
        <f t="shared" si="0"/>
        <v>0.96153846153846145</v>
      </c>
      <c r="E63" s="25">
        <v>-0.15090755713762774</v>
      </c>
      <c r="F63" s="27">
        <f t="shared" si="1"/>
        <v>-3.9220713153281385E-2</v>
      </c>
    </row>
    <row r="64" spans="1:6">
      <c r="A64" s="10"/>
      <c r="B64" s="10" t="s">
        <v>68</v>
      </c>
      <c r="C64" s="30">
        <v>1.06</v>
      </c>
      <c r="D64" s="36">
        <f t="shared" si="0"/>
        <v>0.94339622641509424</v>
      </c>
      <c r="E64" s="25">
        <v>-0.13832137186480942</v>
      </c>
      <c r="F64" s="27">
        <f t="shared" si="1"/>
        <v>-5.8268908123975879E-2</v>
      </c>
    </row>
    <row r="65" spans="1:6">
      <c r="A65" s="10"/>
      <c r="B65" s="10" t="s">
        <v>69</v>
      </c>
      <c r="C65" s="30">
        <v>1.01</v>
      </c>
      <c r="D65" s="36">
        <f t="shared" si="0"/>
        <v>0.99009900990099009</v>
      </c>
      <c r="E65" s="25">
        <v>-0.12094245958978551</v>
      </c>
      <c r="F65" s="27">
        <f t="shared" si="1"/>
        <v>-9.950330853168092E-3</v>
      </c>
    </row>
    <row r="66" spans="1:6">
      <c r="A66" s="10"/>
      <c r="B66" s="10" t="s">
        <v>70</v>
      </c>
      <c r="C66" s="30">
        <v>1.03</v>
      </c>
      <c r="D66" s="36">
        <f t="shared" si="0"/>
        <v>0.970873786407767</v>
      </c>
      <c r="E66" s="25">
        <v>-0.11113470615753909</v>
      </c>
      <c r="F66" s="27">
        <f t="shared" si="1"/>
        <v>-2.9558802241544391E-2</v>
      </c>
    </row>
    <row r="67" spans="1:6">
      <c r="A67" s="10"/>
      <c r="B67" s="10" t="s">
        <v>71</v>
      </c>
      <c r="C67" s="30">
        <v>1</v>
      </c>
      <c r="D67" s="36">
        <f t="shared" si="0"/>
        <v>1</v>
      </c>
      <c r="E67" s="25">
        <v>-7.5593547357423629E-2</v>
      </c>
      <c r="F67" s="27">
        <f t="shared" ref="F67:F85" si="2">LN(D67)</f>
        <v>0</v>
      </c>
    </row>
    <row r="68" spans="1:6">
      <c r="A68" s="10"/>
      <c r="B68" s="10" t="s">
        <v>72</v>
      </c>
      <c r="C68" s="30">
        <v>1.01</v>
      </c>
      <c r="D68" s="36">
        <f t="shared" si="0"/>
        <v>0.99009900990099009</v>
      </c>
      <c r="E68" s="25">
        <v>-5.1716683185269667E-2</v>
      </c>
      <c r="F68" s="27">
        <f t="shared" si="2"/>
        <v>-9.950330853168092E-3</v>
      </c>
    </row>
    <row r="69" spans="1:6">
      <c r="A69" s="10"/>
      <c r="B69" s="10"/>
    </row>
    <row r="70" spans="1:6">
      <c r="B70" s="20" t="s">
        <v>73</v>
      </c>
      <c r="C70" s="34">
        <v>1.47</v>
      </c>
      <c r="D70" s="36">
        <f t="shared" ref="D70:D85" si="3">1/C70</f>
        <v>0.68027210884353739</v>
      </c>
      <c r="E70" s="25">
        <v>-1.1895854777584869</v>
      </c>
      <c r="F70" s="27">
        <f t="shared" si="2"/>
        <v>-0.38526240079064494</v>
      </c>
    </row>
    <row r="71" spans="1:6">
      <c r="A71" s="3" t="s">
        <v>10</v>
      </c>
      <c r="B71" s="20" t="s">
        <v>74</v>
      </c>
      <c r="C71" s="34">
        <v>1.41</v>
      </c>
      <c r="D71" s="36">
        <f t="shared" si="3"/>
        <v>0.70921985815602839</v>
      </c>
      <c r="E71" s="25">
        <v>-1.1638092099951463</v>
      </c>
      <c r="F71" s="27">
        <f t="shared" si="2"/>
        <v>-0.34358970439007686</v>
      </c>
    </row>
    <row r="72" spans="1:6">
      <c r="E72" s="25"/>
    </row>
    <row r="73" spans="1:6">
      <c r="A73" s="11"/>
      <c r="B73" s="21" t="s">
        <v>75</v>
      </c>
      <c r="C73" s="35">
        <v>3.7</v>
      </c>
      <c r="D73" s="36">
        <f t="shared" si="3"/>
        <v>0.27027027027027023</v>
      </c>
      <c r="E73" s="25">
        <v>-1.0056981012549846</v>
      </c>
      <c r="F73" s="27">
        <f t="shared" si="2"/>
        <v>-1.3083328196501789</v>
      </c>
    </row>
    <row r="74" spans="1:6">
      <c r="A74" s="11"/>
      <c r="B74" s="21" t="s">
        <v>75</v>
      </c>
      <c r="C74" s="35">
        <v>1.2</v>
      </c>
      <c r="D74" s="36">
        <f t="shared" si="3"/>
        <v>0.83333333333333337</v>
      </c>
      <c r="E74" s="25">
        <v>-0.29258279829884465</v>
      </c>
      <c r="F74" s="27">
        <f t="shared" si="2"/>
        <v>-0.18232155679395459</v>
      </c>
    </row>
    <row r="75" spans="1:6">
      <c r="A75" s="11"/>
      <c r="B75" s="21" t="s">
        <v>76</v>
      </c>
      <c r="C75" s="35">
        <v>4.7</v>
      </c>
      <c r="D75" s="36">
        <f t="shared" si="3"/>
        <v>0.21276595744680851</v>
      </c>
      <c r="E75" s="25">
        <v>-1.4252420643592532</v>
      </c>
      <c r="F75" s="27">
        <f t="shared" si="2"/>
        <v>-1.547562508716013</v>
      </c>
    </row>
    <row r="76" spans="1:6">
      <c r="A76" s="11"/>
      <c r="B76" s="21" t="s">
        <v>77</v>
      </c>
      <c r="C76" s="35">
        <v>4.3</v>
      </c>
      <c r="D76" s="36">
        <f t="shared" si="3"/>
        <v>0.23255813953488372</v>
      </c>
      <c r="E76" s="25">
        <v>-1.3768981336830493</v>
      </c>
      <c r="F76" s="27">
        <f t="shared" si="2"/>
        <v>-1.4586150226995167</v>
      </c>
    </row>
    <row r="77" spans="1:6">
      <c r="A77" s="11"/>
      <c r="B77" s="21" t="s">
        <v>78</v>
      </c>
      <c r="C77" s="35">
        <v>1.9</v>
      </c>
      <c r="D77" s="36">
        <f t="shared" si="3"/>
        <v>0.52631578947368418</v>
      </c>
      <c r="E77" s="25">
        <v>-0.59953088802459731</v>
      </c>
      <c r="F77" s="27">
        <f t="shared" si="2"/>
        <v>-0.64185388617239481</v>
      </c>
    </row>
    <row r="78" spans="1:6">
      <c r="A78" s="11">
        <v>2</v>
      </c>
      <c r="B78" s="21" t="s">
        <v>79</v>
      </c>
      <c r="C78" s="35">
        <v>3.8</v>
      </c>
      <c r="D78" s="36">
        <f t="shared" si="3"/>
        <v>0.26315789473684209</v>
      </c>
      <c r="E78" s="25">
        <v>-0.98638764955993763</v>
      </c>
      <c r="F78" s="27">
        <f t="shared" si="2"/>
        <v>-1.3350010667323402</v>
      </c>
    </row>
    <row r="79" spans="1:6">
      <c r="A79" s="11" t="s">
        <v>11</v>
      </c>
      <c r="B79" s="21" t="s">
        <v>79</v>
      </c>
      <c r="C79" s="35">
        <v>1.5</v>
      </c>
      <c r="D79" s="36">
        <f t="shared" si="3"/>
        <v>0.66666666666666663</v>
      </c>
      <c r="E79" s="25">
        <v>-0.35350073586408354</v>
      </c>
      <c r="F79" s="27">
        <f t="shared" si="2"/>
        <v>-0.40546510810816444</v>
      </c>
    </row>
    <row r="80" spans="1:6">
      <c r="A80" s="11" t="s">
        <v>12</v>
      </c>
      <c r="B80" s="21" t="s">
        <v>80</v>
      </c>
      <c r="C80" s="35">
        <v>3.8</v>
      </c>
      <c r="D80" s="36">
        <f t="shared" si="3"/>
        <v>0.26315789473684209</v>
      </c>
      <c r="E80" s="25">
        <v>-1.0760111708047901</v>
      </c>
      <c r="F80" s="27">
        <f t="shared" si="2"/>
        <v>-1.3350010667323402</v>
      </c>
    </row>
    <row r="81" spans="1:6">
      <c r="A81" s="11"/>
      <c r="B81" s="21" t="s">
        <v>81</v>
      </c>
      <c r="C81" s="35">
        <v>1.72</v>
      </c>
      <c r="D81" s="36">
        <f t="shared" si="3"/>
        <v>0.58139534883720934</v>
      </c>
      <c r="E81" s="25">
        <v>-0.4800077057788566</v>
      </c>
      <c r="F81" s="27">
        <f t="shared" si="2"/>
        <v>-0.5423242908253616</v>
      </c>
    </row>
    <row r="82" spans="1:6">
      <c r="A82" s="11"/>
      <c r="B82" s="21" t="s">
        <v>82</v>
      </c>
      <c r="C82" s="35">
        <v>1.06</v>
      </c>
      <c r="D82" s="36">
        <f t="shared" si="3"/>
        <v>0.94339622641509424</v>
      </c>
      <c r="E82" s="25">
        <v>-9.2811035688959653E-2</v>
      </c>
      <c r="F82" s="27">
        <f t="shared" si="2"/>
        <v>-5.8268908123975879E-2</v>
      </c>
    </row>
    <row r="83" spans="1:6">
      <c r="A83" s="11"/>
      <c r="B83" s="21" t="s">
        <v>83</v>
      </c>
      <c r="C83" s="35">
        <v>1.03</v>
      </c>
      <c r="D83" s="36">
        <f t="shared" si="3"/>
        <v>0.970873786407767</v>
      </c>
      <c r="E83" s="25">
        <v>-4.7822023151585437E-2</v>
      </c>
      <c r="F83" s="27">
        <f t="shared" si="2"/>
        <v>-2.9558802241544391E-2</v>
      </c>
    </row>
    <row r="84" spans="1:6">
      <c r="A84" s="11"/>
      <c r="B84" s="21" t="s">
        <v>84</v>
      </c>
      <c r="C84" s="35">
        <v>4</v>
      </c>
      <c r="D84" s="36">
        <f t="shared" si="3"/>
        <v>0.25</v>
      </c>
      <c r="E84" s="25">
        <v>-1.3323593868995454</v>
      </c>
      <c r="F84" s="27">
        <f t="shared" si="2"/>
        <v>-1.3862943611198906</v>
      </c>
    </row>
    <row r="85" spans="1:6">
      <c r="A85" s="11"/>
      <c r="B85" s="21" t="s">
        <v>85</v>
      </c>
      <c r="C85" s="35">
        <v>5.2</v>
      </c>
      <c r="D85" s="36">
        <f t="shared" si="3"/>
        <v>0.19230769230769229</v>
      </c>
      <c r="E85" s="25">
        <v>-1.0837377408194213</v>
      </c>
      <c r="F85" s="27">
        <f t="shared" si="2"/>
        <v>-1.6486586255873819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Legends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2018-12-16T13:20:30Z</dcterms:modified>
</cp:coreProperties>
</file>