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38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" i="5" l="1"/>
  <c r="F59" i="5" s="1"/>
  <c r="D58" i="5"/>
  <c r="F58" i="5" s="1"/>
  <c r="D56" i="5"/>
  <c r="F56" i="5" s="1"/>
  <c r="D55" i="5"/>
  <c r="F55" i="5" s="1"/>
  <c r="D54" i="5"/>
  <c r="F54" i="5" s="1"/>
  <c r="D53" i="5"/>
  <c r="F53" i="5" s="1"/>
  <c r="D52" i="5"/>
  <c r="F52" i="5" s="1"/>
  <c r="D50" i="5"/>
  <c r="F50" i="5" s="1"/>
  <c r="D49" i="5"/>
  <c r="F49" i="5" s="1"/>
  <c r="D48" i="5"/>
  <c r="F48" i="5" s="1"/>
  <c r="D47" i="5"/>
  <c r="F47" i="5" s="1"/>
  <c r="D46" i="5"/>
  <c r="F46" i="5" s="1"/>
  <c r="D45" i="5"/>
  <c r="F45" i="5" s="1"/>
  <c r="D44" i="5"/>
  <c r="F44" i="5" s="1"/>
  <c r="D42" i="5"/>
  <c r="F42" i="5" s="1"/>
  <c r="D41" i="5"/>
  <c r="F41" i="5" s="1"/>
  <c r="D40" i="5"/>
  <c r="F40" i="5" s="1"/>
  <c r="D39" i="5"/>
  <c r="F39" i="5" s="1"/>
  <c r="D37" i="5"/>
  <c r="F37" i="5" s="1"/>
  <c r="D36" i="5"/>
  <c r="F36" i="5" s="1"/>
  <c r="D35" i="5"/>
  <c r="F35" i="5" s="1"/>
  <c r="D34" i="5"/>
  <c r="F34" i="5" s="1"/>
  <c r="D32" i="5"/>
  <c r="F32" i="5" s="1"/>
  <c r="D31" i="5"/>
  <c r="F31" i="5" s="1"/>
  <c r="D30" i="5"/>
  <c r="F30" i="5" s="1"/>
  <c r="D29" i="5"/>
  <c r="F29" i="5" s="1"/>
  <c r="D28" i="5"/>
  <c r="F28" i="5" s="1"/>
  <c r="D25" i="5"/>
  <c r="F25" i="5" s="1"/>
  <c r="D24" i="5"/>
  <c r="F24" i="5" s="1"/>
  <c r="D23" i="5"/>
  <c r="F23" i="5" s="1"/>
  <c r="D22" i="5"/>
  <c r="F22" i="5" s="1"/>
  <c r="D21" i="5"/>
  <c r="F21" i="5" s="1"/>
  <c r="D20" i="5"/>
  <c r="F20" i="5" s="1"/>
  <c r="D18" i="5"/>
  <c r="F18" i="5" s="1"/>
  <c r="D17" i="5"/>
  <c r="F17" i="5" s="1"/>
  <c r="D16" i="5"/>
  <c r="F16" i="5" s="1"/>
  <c r="D15" i="5"/>
  <c r="F15" i="5" s="1"/>
  <c r="D14" i="5"/>
  <c r="F14" i="5" s="1"/>
  <c r="D13" i="5"/>
  <c r="F13" i="5" s="1"/>
  <c r="D12" i="5"/>
  <c r="F12" i="5" s="1"/>
  <c r="D11" i="5"/>
  <c r="F11" i="5" s="1"/>
  <c r="D10" i="5"/>
  <c r="F10" i="5" s="1"/>
  <c r="D8" i="5"/>
  <c r="F8" i="5" s="1"/>
  <c r="D7" i="5"/>
  <c r="F7" i="5" s="1"/>
  <c r="D6" i="5"/>
  <c r="F6" i="5" s="1"/>
  <c r="D5" i="5"/>
  <c r="F5" i="5" s="1"/>
  <c r="D4" i="5"/>
  <c r="F4" i="5" s="1"/>
  <c r="D3" i="5"/>
  <c r="F3" i="5" s="1"/>
  <c r="D2" i="5"/>
  <c r="F2" i="5" s="1"/>
  <c r="D59" i="4"/>
  <c r="F59" i="4" s="1"/>
  <c r="D58" i="4"/>
  <c r="F58" i="4" s="1"/>
  <c r="D56" i="4"/>
  <c r="F56" i="4" s="1"/>
  <c r="D55" i="4"/>
  <c r="F55" i="4" s="1"/>
  <c r="D54" i="4"/>
  <c r="F54" i="4" s="1"/>
  <c r="D53" i="4"/>
  <c r="F53" i="4" s="1"/>
  <c r="D52" i="4"/>
  <c r="F52" i="4" s="1"/>
  <c r="D50" i="4"/>
  <c r="F50" i="4" s="1"/>
  <c r="D49" i="4"/>
  <c r="F49" i="4" s="1"/>
  <c r="D48" i="4"/>
  <c r="F48" i="4" s="1"/>
  <c r="D47" i="4"/>
  <c r="F47" i="4" s="1"/>
  <c r="D46" i="4"/>
  <c r="F46" i="4" s="1"/>
  <c r="D45" i="4"/>
  <c r="F45" i="4" s="1"/>
  <c r="D44" i="4"/>
  <c r="F44" i="4" s="1"/>
  <c r="D42" i="4"/>
  <c r="F42" i="4" s="1"/>
  <c r="D41" i="4"/>
  <c r="F41" i="4" s="1"/>
  <c r="D40" i="4"/>
  <c r="F40" i="4" s="1"/>
  <c r="D39" i="4"/>
  <c r="F39" i="4" s="1"/>
  <c r="D37" i="4"/>
  <c r="F37" i="4" s="1"/>
  <c r="D36" i="4"/>
  <c r="F36" i="4" s="1"/>
  <c r="D35" i="4"/>
  <c r="F35" i="4" s="1"/>
  <c r="D34" i="4"/>
  <c r="F34" i="4" s="1"/>
  <c r="D32" i="4"/>
  <c r="F32" i="4" s="1"/>
  <c r="D31" i="4"/>
  <c r="F31" i="4" s="1"/>
  <c r="D30" i="4"/>
  <c r="F30" i="4" s="1"/>
  <c r="D29" i="4"/>
  <c r="F29" i="4" s="1"/>
  <c r="D28" i="4"/>
  <c r="F28" i="4" s="1"/>
  <c r="D25" i="4"/>
  <c r="F25" i="4" s="1"/>
  <c r="D24" i="4"/>
  <c r="F24" i="4" s="1"/>
  <c r="D23" i="4"/>
  <c r="F23" i="4" s="1"/>
  <c r="D22" i="4"/>
  <c r="F22" i="4" s="1"/>
  <c r="D21" i="4"/>
  <c r="F21" i="4" s="1"/>
  <c r="D20" i="4"/>
  <c r="F20" i="4" s="1"/>
  <c r="D18" i="4"/>
  <c r="F18" i="4" s="1"/>
  <c r="D17" i="4"/>
  <c r="F17" i="4" s="1"/>
  <c r="D16" i="4"/>
  <c r="F16" i="4" s="1"/>
  <c r="D15" i="4"/>
  <c r="F15" i="4" s="1"/>
  <c r="D14" i="4"/>
  <c r="F14" i="4" s="1"/>
  <c r="D13" i="4"/>
  <c r="F13" i="4" s="1"/>
  <c r="D12" i="4"/>
  <c r="F12" i="4" s="1"/>
  <c r="D11" i="4"/>
  <c r="F11" i="4" s="1"/>
  <c r="D10" i="4"/>
  <c r="F10" i="4" s="1"/>
  <c r="D8" i="4"/>
  <c r="F8" i="4" s="1"/>
  <c r="D7" i="4"/>
  <c r="F7" i="4" s="1"/>
  <c r="D6" i="4"/>
  <c r="F6" i="4" s="1"/>
  <c r="D5" i="4"/>
  <c r="F5" i="4" s="1"/>
  <c r="D4" i="4"/>
  <c r="F4" i="4" s="1"/>
  <c r="D3" i="4"/>
  <c r="F3" i="4" s="1"/>
  <c r="D2" i="4"/>
  <c r="F2" i="4" s="1"/>
  <c r="D59" i="3"/>
  <c r="F59" i="3" s="1"/>
  <c r="D58" i="3"/>
  <c r="F58" i="3" s="1"/>
  <c r="D56" i="3"/>
  <c r="F56" i="3" s="1"/>
  <c r="D55" i="3"/>
  <c r="F55" i="3" s="1"/>
  <c r="D54" i="3"/>
  <c r="F54" i="3" s="1"/>
  <c r="D53" i="3"/>
  <c r="F53" i="3" s="1"/>
  <c r="D52" i="3"/>
  <c r="F52" i="3" s="1"/>
  <c r="D50" i="3"/>
  <c r="F50" i="3" s="1"/>
  <c r="D49" i="3"/>
  <c r="F49" i="3" s="1"/>
  <c r="D48" i="3"/>
  <c r="F48" i="3" s="1"/>
  <c r="D47" i="3"/>
  <c r="F47" i="3" s="1"/>
  <c r="D46" i="3"/>
  <c r="F46" i="3" s="1"/>
  <c r="D45" i="3"/>
  <c r="F45" i="3" s="1"/>
  <c r="D44" i="3"/>
  <c r="F44" i="3" s="1"/>
  <c r="D42" i="3"/>
  <c r="F42" i="3" s="1"/>
  <c r="D41" i="3"/>
  <c r="F41" i="3" s="1"/>
  <c r="D40" i="3"/>
  <c r="F40" i="3" s="1"/>
  <c r="D39" i="3"/>
  <c r="F39" i="3" s="1"/>
  <c r="D37" i="3"/>
  <c r="F37" i="3" s="1"/>
  <c r="D36" i="3"/>
  <c r="F36" i="3" s="1"/>
  <c r="D35" i="3"/>
  <c r="F35" i="3" s="1"/>
  <c r="D34" i="3"/>
  <c r="F34" i="3" s="1"/>
  <c r="D32" i="3"/>
  <c r="F32" i="3" s="1"/>
  <c r="D31" i="3"/>
  <c r="F31" i="3" s="1"/>
  <c r="D30" i="3"/>
  <c r="F30" i="3" s="1"/>
  <c r="D29" i="3"/>
  <c r="F29" i="3" s="1"/>
  <c r="D28" i="3"/>
  <c r="F28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8" i="3"/>
  <c r="F8" i="3" s="1"/>
  <c r="D7" i="3"/>
  <c r="F7" i="3" s="1"/>
  <c r="D6" i="3"/>
  <c r="F6" i="3" s="1"/>
  <c r="D5" i="3"/>
  <c r="F5" i="3" s="1"/>
  <c r="D4" i="3"/>
  <c r="F4" i="3" s="1"/>
  <c r="D3" i="3"/>
  <c r="F3" i="3" s="1"/>
  <c r="D2" i="3"/>
  <c r="F2" i="3" s="1"/>
  <c r="D59" i="2"/>
  <c r="F59" i="2" s="1"/>
  <c r="D58" i="2"/>
  <c r="F58" i="2" s="1"/>
  <c r="D56" i="2"/>
  <c r="F56" i="2" s="1"/>
  <c r="D55" i="2"/>
  <c r="F55" i="2" s="1"/>
  <c r="D54" i="2"/>
  <c r="F54" i="2" s="1"/>
  <c r="D53" i="2"/>
  <c r="F53" i="2" s="1"/>
  <c r="D52" i="2"/>
  <c r="F52" i="2" s="1"/>
  <c r="D50" i="2"/>
  <c r="F50" i="2" s="1"/>
  <c r="D49" i="2"/>
  <c r="F49" i="2" s="1"/>
  <c r="D48" i="2"/>
  <c r="F48" i="2" s="1"/>
  <c r="D47" i="2"/>
  <c r="F47" i="2" s="1"/>
  <c r="D46" i="2"/>
  <c r="F46" i="2" s="1"/>
  <c r="D45" i="2"/>
  <c r="F45" i="2" s="1"/>
  <c r="D44" i="2"/>
  <c r="F44" i="2" s="1"/>
  <c r="D42" i="2"/>
  <c r="F42" i="2" s="1"/>
  <c r="D41" i="2"/>
  <c r="F41" i="2" s="1"/>
  <c r="D40" i="2"/>
  <c r="F40" i="2" s="1"/>
  <c r="D39" i="2"/>
  <c r="F39" i="2" s="1"/>
  <c r="D37" i="2"/>
  <c r="F37" i="2" s="1"/>
  <c r="D36" i="2"/>
  <c r="F36" i="2" s="1"/>
  <c r="D35" i="2"/>
  <c r="F35" i="2" s="1"/>
  <c r="D34" i="2"/>
  <c r="F34" i="2" s="1"/>
  <c r="D32" i="2"/>
  <c r="F32" i="2" s="1"/>
  <c r="D31" i="2"/>
  <c r="F31" i="2" s="1"/>
  <c r="D30" i="2"/>
  <c r="F30" i="2" s="1"/>
  <c r="D29" i="2"/>
  <c r="F29" i="2" s="1"/>
  <c r="D28" i="2"/>
  <c r="F28" i="2" s="1"/>
  <c r="D25" i="2"/>
  <c r="F25" i="2" s="1"/>
  <c r="D24" i="2"/>
  <c r="F24" i="2" s="1"/>
  <c r="F23" i="2"/>
  <c r="D23" i="2"/>
  <c r="D22" i="2"/>
  <c r="F22" i="2" s="1"/>
  <c r="F21" i="2"/>
  <c r="D21" i="2"/>
  <c r="D20" i="2"/>
  <c r="F20" i="2" s="1"/>
  <c r="F18" i="2"/>
  <c r="D18" i="2"/>
  <c r="D17" i="2"/>
  <c r="F17" i="2" s="1"/>
  <c r="F16" i="2"/>
  <c r="D16" i="2"/>
  <c r="D15" i="2"/>
  <c r="F15" i="2" s="1"/>
  <c r="F14" i="2"/>
  <c r="D14" i="2"/>
  <c r="D13" i="2"/>
  <c r="F13" i="2" s="1"/>
  <c r="F12" i="2"/>
  <c r="D12" i="2"/>
  <c r="D11" i="2"/>
  <c r="F11" i="2" s="1"/>
  <c r="F10" i="2"/>
  <c r="D10" i="2"/>
  <c r="D8" i="2"/>
  <c r="F8" i="2" s="1"/>
  <c r="F7" i="2"/>
  <c r="D7" i="2"/>
  <c r="D6" i="2"/>
  <c r="F6" i="2" s="1"/>
  <c r="F5" i="2"/>
  <c r="D5" i="2"/>
  <c r="D4" i="2"/>
  <c r="F4" i="2" s="1"/>
  <c r="F3" i="2"/>
  <c r="D3" i="2"/>
  <c r="D2" i="2"/>
  <c r="F2" i="2" s="1"/>
  <c r="D44" i="1" l="1"/>
  <c r="F44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D16" i="1"/>
  <c r="D17" i="1"/>
  <c r="D18" i="1"/>
  <c r="F18" i="1" s="1"/>
  <c r="D19" i="1"/>
  <c r="F19" i="1" s="1"/>
  <c r="D20" i="1"/>
  <c r="F20" i="1" s="1"/>
  <c r="D21" i="1"/>
  <c r="F21" i="1" s="1"/>
  <c r="D22" i="1"/>
  <c r="D45" i="1"/>
  <c r="F45" i="1" s="1"/>
  <c r="D46" i="1"/>
  <c r="F46" i="1" s="1"/>
  <c r="D47" i="1"/>
  <c r="F47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D29" i="1"/>
  <c r="D32" i="1"/>
  <c r="F32" i="1" s="1"/>
  <c r="D33" i="1"/>
  <c r="F33" i="1" s="1"/>
  <c r="D34" i="1"/>
  <c r="F34" i="1" s="1"/>
  <c r="D30" i="1"/>
  <c r="F30" i="1" s="1"/>
  <c r="D31" i="1"/>
  <c r="F31" i="1" s="1"/>
  <c r="D2" i="1"/>
  <c r="F2" i="1" s="1"/>
</calcChain>
</file>

<file path=xl/sharedStrings.xml><?xml version="1.0" encoding="utf-8"?>
<sst xmlns="http://schemas.openxmlformats.org/spreadsheetml/2006/main" count="326" uniqueCount="70">
  <si>
    <t>Reference</t>
  </si>
  <si>
    <t>Chabot 2008</t>
  </si>
  <si>
    <t>Fe-Ni-S, 1 atm</t>
  </si>
  <si>
    <t>Corrigan et al</t>
  </si>
  <si>
    <t>Fe-Ni-P</t>
  </si>
  <si>
    <t>5. Effect of Ni on element partiotiong Chabot et al 2007</t>
  </si>
  <si>
    <t>5(b)</t>
  </si>
  <si>
    <t>5©</t>
  </si>
  <si>
    <t>Fe-C(5 Gpa) Chabot et al 2008</t>
  </si>
  <si>
    <t>9. Hayden 2011 Fe-S-C</t>
  </si>
  <si>
    <t>18. Rai 2013 Fe-Fes</t>
  </si>
  <si>
    <t>Run #</t>
  </si>
  <si>
    <t>IT10</t>
  </si>
  <si>
    <t>IT11</t>
  </si>
  <si>
    <t>IT14</t>
  </si>
  <si>
    <t>IT3</t>
  </si>
  <si>
    <t>IT4</t>
  </si>
  <si>
    <t>IT5</t>
  </si>
  <si>
    <t>IT9</t>
  </si>
  <si>
    <r>
      <rPr>
        <sz val="8"/>
        <rFont val="DejaVu Serif"/>
        <family val="1"/>
      </rPr>
      <t>P24</t>
    </r>
  </si>
  <si>
    <r>
      <rPr>
        <sz val="8"/>
        <rFont val="DejaVu Serif"/>
        <family val="1"/>
      </rPr>
      <t>P20</t>
    </r>
  </si>
  <si>
    <r>
      <rPr>
        <sz val="8"/>
        <rFont val="DejaVu Serif"/>
        <family val="1"/>
      </rPr>
      <t>P22</t>
    </r>
  </si>
  <si>
    <r>
      <rPr>
        <sz val="8"/>
        <rFont val="DejaVu Serif"/>
        <family val="1"/>
      </rPr>
      <t>P25</t>
    </r>
  </si>
  <si>
    <r>
      <rPr>
        <sz val="8"/>
        <rFont val="DejaVu Serif"/>
        <family val="1"/>
      </rPr>
      <t>P11</t>
    </r>
  </si>
  <si>
    <r>
      <rPr>
        <sz val="8"/>
        <rFont val="DejaVu Serif"/>
        <family val="1"/>
      </rPr>
      <t>P4</t>
    </r>
  </si>
  <si>
    <r>
      <rPr>
        <sz val="8"/>
        <rFont val="DejaVu Serif"/>
        <family val="1"/>
      </rPr>
      <t>P1J</t>
    </r>
  </si>
  <si>
    <r>
      <rPr>
        <sz val="8"/>
        <rFont val="DejaVu Serif"/>
        <family val="1"/>
      </rPr>
      <t>P5J</t>
    </r>
  </si>
  <si>
    <r>
      <rPr>
        <sz val="8"/>
        <rFont val="DejaVu Serif"/>
        <family val="1"/>
      </rPr>
      <t>P6J</t>
    </r>
  </si>
  <si>
    <t>SS1</t>
  </si>
  <si>
    <t>SS2</t>
  </si>
  <si>
    <t>SS3</t>
  </si>
  <si>
    <t>SS4</t>
  </si>
  <si>
    <t>SS5</t>
  </si>
  <si>
    <t>SS6</t>
  </si>
  <si>
    <t>NN4</t>
  </si>
  <si>
    <t>NN5</t>
  </si>
  <si>
    <t>NN6</t>
  </si>
  <si>
    <t>NN7</t>
  </si>
  <si>
    <t>NN8</t>
  </si>
  <si>
    <t>NN9</t>
  </si>
  <si>
    <t>DD2</t>
  </si>
  <si>
    <t>DD6</t>
  </si>
  <si>
    <t>DD3</t>
  </si>
  <si>
    <t>DD5</t>
  </si>
  <si>
    <t>A174</t>
  </si>
  <si>
    <t>A168</t>
  </si>
  <si>
    <t>A177</t>
  </si>
  <si>
    <t>A176</t>
  </si>
  <si>
    <t>A433</t>
  </si>
  <si>
    <t>A435</t>
  </si>
  <si>
    <t>A432</t>
  </si>
  <si>
    <t>A436</t>
  </si>
  <si>
    <t>A434</t>
  </si>
  <si>
    <t>A439</t>
  </si>
  <si>
    <t>A437</t>
  </si>
  <si>
    <t>S16</t>
  </si>
  <si>
    <t>S6</t>
  </si>
  <si>
    <t>S4</t>
  </si>
  <si>
    <t>S5</t>
  </si>
  <si>
    <t>S7</t>
  </si>
  <si>
    <t>1A</t>
  </si>
  <si>
    <t>2A</t>
  </si>
  <si>
    <t>D(Mo)</t>
  </si>
  <si>
    <t>1/D</t>
  </si>
  <si>
    <t>Ln Fe domains</t>
  </si>
  <si>
    <t>ln 1/D</t>
  </si>
  <si>
    <t>Dinv</t>
  </si>
  <si>
    <t>LnFeDomains</t>
  </si>
  <si>
    <t>LnDinv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</si>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</sst>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>
    <font>
      <sz val="11"/>
      <color theme="1"/>
      <name val="Calibri"/>
      <family val="2"/>
      <scheme val="minor"/>
    </font>
    <font>
      <sz val="9"/>
      <color theme="1"/>
      <name val="Times New Roman"/>
      <family val="2"/>
    </font>
    <font>
      <sz val="9"/>
      <name val="Times New Roman"/>
      <family val="2"/>
    </font>
    <font>
      <sz val="8"/>
      <name val="DejaVu Serif"/>
    </font>
    <font>
      <sz val="8"/>
      <name val="DejaVu Serif"/>
      <family val="1"/>
    </font>
    <font>
      <sz val="9"/>
      <color rgb="FF000000"/>
      <name val="Calibri"/>
      <family val="2"/>
    </font>
    <font>
      <sz val="8"/>
      <color rgb="FF2B2A29"/>
      <name val="Times New Roman"/>
      <family val="2"/>
    </font>
    <font>
      <sz val="8"/>
      <color rgb="FF000000"/>
      <name val="Calibri"/>
      <family val="2"/>
    </font>
    <font>
      <sz val="1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2" fillId="3" borderId="0" xfId="0" applyNumberFormat="1" applyFont="1" applyFill="1" applyAlignment="1">
      <alignment horizontal="center"/>
    </xf>
    <xf numFmtId="0" fontId="3" fillId="4" borderId="1" xfId="0" applyFont="1" applyFill="1" applyBorder="1" applyAlignment="1">
      <alignment horizontal="center" vertical="top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5" fillId="7" borderId="1" xfId="0" applyFont="1" applyFill="1" applyBorder="1" applyAlignment="1">
      <alignment horizontal="center" vertical="top"/>
    </xf>
    <xf numFmtId="0" fontId="6" fillId="0" borderId="0" xfId="0" applyNumberFormat="1" applyFont="1" applyAlignment="1">
      <alignment horizontal="center"/>
    </xf>
    <xf numFmtId="0" fontId="8" fillId="10" borderId="0" xfId="0" applyNumberFormat="1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/>
    <xf numFmtId="0" fontId="0" fillId="7" borderId="0" xfId="0" applyFill="1"/>
    <xf numFmtId="0" fontId="1" fillId="11" borderId="0" xfId="0" applyNumberFormat="1" applyFont="1" applyFill="1" applyAlignment="1">
      <alignment horizontal="center"/>
    </xf>
    <xf numFmtId="0" fontId="0" fillId="11" borderId="0" xfId="0" applyFill="1" applyAlignment="1">
      <alignment horizontal="center"/>
    </xf>
    <xf numFmtId="0" fontId="2" fillId="11" borderId="0" xfId="0" applyNumberFormat="1" applyFont="1" applyFill="1" applyAlignment="1">
      <alignment horizontal="center"/>
    </xf>
    <xf numFmtId="0" fontId="0" fillId="11" borderId="0" xfId="0" applyFill="1"/>
    <xf numFmtId="0" fontId="3" fillId="11" borderId="0" xfId="0" applyFont="1" applyFill="1" applyBorder="1" applyAlignment="1">
      <alignment horizontal="center" vertical="top" wrapText="1"/>
    </xf>
    <xf numFmtId="0" fontId="0" fillId="11" borderId="0" xfId="0" applyFill="1" applyAlignment="1">
      <alignment horizontal="center" wrapText="1"/>
    </xf>
    <xf numFmtId="0" fontId="7" fillId="11" borderId="0" xfId="0" applyFont="1" applyFill="1" applyBorder="1" applyAlignment="1">
      <alignment horizontal="center" vertical="top"/>
    </xf>
    <xf numFmtId="164" fontId="6" fillId="11" borderId="0" xfId="0" applyNumberFormat="1" applyFont="1" applyFill="1" applyAlignment="1">
      <alignment horizontal="center"/>
    </xf>
    <xf numFmtId="2" fontId="6" fillId="11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/>
              <a:t>Mo</a:t>
            </a:r>
          </a:p>
        </c:rich>
      </c:tx>
      <c:layout>
        <c:manualLayout>
          <c:xMode val="edge"/>
          <c:yMode val="edge"/>
          <c:x val="0.89256233595800527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01443569553805E-2"/>
          <c:y val="5.0925925925925923E-2"/>
          <c:w val="0.81100218722659678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86489501312336"/>
                  <c:y val="-0.10792687372411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Sheet1!$E$2:$E$47</c:f>
              <c:numCache>
                <c:formatCode>General</c:formatCode>
                <c:ptCount val="46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7">
                  <c:v>-1.5226159216311601</c:v>
                </c:pt>
                <c:pt idx="8">
                  <c:v>-1.2081043565128728</c:v>
                </c:pt>
                <c:pt idx="9">
                  <c:v>-0.94312983301703068</c:v>
                </c:pt>
                <c:pt idx="10">
                  <c:v>-1.0467909598318792</c:v>
                </c:pt>
                <c:pt idx="11">
                  <c:v>-0.61596508169203468</c:v>
                </c:pt>
                <c:pt idx="12">
                  <c:v>-0.68485624319203664</c:v>
                </c:pt>
                <c:pt idx="13">
                  <c:v>-0.45592566935918699</c:v>
                </c:pt>
                <c:pt idx="14">
                  <c:v>-0.39331269181373657</c:v>
                </c:pt>
                <c:pt idx="15">
                  <c:v>-0.15802032209967576</c:v>
                </c:pt>
                <c:pt idx="16">
                  <c:v>-5.8085616562970808E-2</c:v>
                </c:pt>
                <c:pt idx="17">
                  <c:v>-0.96106955033735497</c:v>
                </c:pt>
                <c:pt idx="18">
                  <c:v>-0.40658799444094224</c:v>
                </c:pt>
                <c:pt idx="19">
                  <c:v>-0.14500983146174279</c:v>
                </c:pt>
                <c:pt idx="20">
                  <c:v>-9.2567003723604532E-2</c:v>
                </c:pt>
                <c:pt idx="21">
                  <c:v>-0.10177991224703788</c:v>
                </c:pt>
                <c:pt idx="22">
                  <c:v>-0.15230345075978424</c:v>
                </c:pt>
                <c:pt idx="23">
                  <c:v>-0.259003346244435</c:v>
                </c:pt>
                <c:pt idx="24">
                  <c:v>-0.40285867268742243</c:v>
                </c:pt>
                <c:pt idx="25">
                  <c:v>-0.53086445432624774</c:v>
                </c:pt>
                <c:pt idx="26">
                  <c:v>-0.6227765222651912</c:v>
                </c:pt>
                <c:pt idx="27">
                  <c:v>-0.74811899888671074</c:v>
                </c:pt>
                <c:pt idx="28">
                  <c:v>-1.1895854777584869</c:v>
                </c:pt>
                <c:pt idx="29">
                  <c:v>-1.1638092099951463</c:v>
                </c:pt>
                <c:pt idx="30">
                  <c:v>-2.0019040820113601</c:v>
                </c:pt>
                <c:pt idx="31">
                  <c:v>-1.8595433707294524</c:v>
                </c:pt>
                <c:pt idx="32">
                  <c:v>-1.7213643877406237</c:v>
                </c:pt>
                <c:pt idx="33">
                  <c:v>-0.31309181975465999</c:v>
                </c:pt>
                <c:pt idx="34">
                  <c:v>-0.35199992317475925</c:v>
                </c:pt>
                <c:pt idx="35">
                  <c:v>-0.25604793076192922</c:v>
                </c:pt>
                <c:pt idx="36">
                  <c:v>-0.25044644684218675</c:v>
                </c:pt>
                <c:pt idx="37">
                  <c:v>-0.25414602903459477</c:v>
                </c:pt>
                <c:pt idx="38">
                  <c:v>-0.16299231010435855</c:v>
                </c:pt>
                <c:pt idx="39">
                  <c:v>-0.12200507328253608</c:v>
                </c:pt>
                <c:pt idx="40">
                  <c:v>-8.4529547150020548E-2</c:v>
                </c:pt>
                <c:pt idx="41">
                  <c:v>-6.8498192792205453E-2</c:v>
                </c:pt>
                <c:pt idx="42">
                  <c:v>-0.34528172058084899</c:v>
                </c:pt>
                <c:pt idx="43">
                  <c:v>-0.32105053988227406</c:v>
                </c:pt>
                <c:pt idx="44">
                  <c:v>-0.30165409629311157</c:v>
                </c:pt>
                <c:pt idx="45">
                  <c:v>-0.25382839429713666</c:v>
                </c:pt>
              </c:numCache>
            </c:numRef>
          </c:xVal>
          <c:yVal>
            <c:numRef>
              <c:f>Sheet1!$F$2:$F$47</c:f>
              <c:numCache>
                <c:formatCode>General</c:formatCode>
                <c:ptCount val="46"/>
                <c:pt idx="0">
                  <c:v>0.22314355131420976</c:v>
                </c:pt>
                <c:pt idx="1">
                  <c:v>0.15082288973458369</c:v>
                </c:pt>
                <c:pt idx="2">
                  <c:v>-0.20701416938432615</c:v>
                </c:pt>
                <c:pt idx="3">
                  <c:v>-0.18232155679395459</c:v>
                </c:pt>
                <c:pt idx="4">
                  <c:v>-1.1314021114911006</c:v>
                </c:pt>
                <c:pt idx="5">
                  <c:v>-0.99325177301028345</c:v>
                </c:pt>
                <c:pt idx="6">
                  <c:v>-1.1314021114911006</c:v>
                </c:pt>
                <c:pt idx="7">
                  <c:v>-1.3609765531356006</c:v>
                </c:pt>
                <c:pt idx="8">
                  <c:v>-1.0647107369924282</c:v>
                </c:pt>
                <c:pt idx="9">
                  <c:v>-1.1631508098056809</c:v>
                </c:pt>
                <c:pt idx="10">
                  <c:v>-1.000631880307906</c:v>
                </c:pt>
                <c:pt idx="11">
                  <c:v>-0.57661336430399368</c:v>
                </c:pt>
                <c:pt idx="12">
                  <c:v>-0.55961578793542277</c:v>
                </c:pt>
                <c:pt idx="13">
                  <c:v>-1.9169214000000001</c:v>
                </c:pt>
                <c:pt idx="14">
                  <c:v>-1.5686175</c:v>
                </c:pt>
                <c:pt idx="15">
                  <c:v>-0.95165880000000003</c:v>
                </c:pt>
                <c:pt idx="16">
                  <c:v>-0.26236426446749112</c:v>
                </c:pt>
                <c:pt idx="17">
                  <c:v>-0.83290912293510388</c:v>
                </c:pt>
                <c:pt idx="18">
                  <c:v>-0.40546510810816444</c:v>
                </c:pt>
                <c:pt idx="19">
                  <c:v>-0.33647223662121289</c:v>
                </c:pt>
                <c:pt idx="20">
                  <c:v>0</c:v>
                </c:pt>
                <c:pt idx="21">
                  <c:v>0.51082562376599072</c:v>
                </c:pt>
                <c:pt idx="22">
                  <c:v>0.94160853985844484</c:v>
                </c:pt>
                <c:pt idx="23">
                  <c:v>0.91629073187415511</c:v>
                </c:pt>
                <c:pt idx="24">
                  <c:v>0.91629073187415511</c:v>
                </c:pt>
                <c:pt idx="25">
                  <c:v>0.91629073187415511</c:v>
                </c:pt>
                <c:pt idx="26">
                  <c:v>1.660731</c:v>
                </c:pt>
                <c:pt idx="27">
                  <c:v>1.2038720000000001</c:v>
                </c:pt>
                <c:pt idx="28">
                  <c:v>0.10536051565782635</c:v>
                </c:pt>
                <c:pt idx="29">
                  <c:v>7.2570692834835374E-2</c:v>
                </c:pt>
                <c:pt idx="30">
                  <c:v>-1.9021075263969205</c:v>
                </c:pt>
                <c:pt idx="31">
                  <c:v>-2.0541237336955458</c:v>
                </c:pt>
                <c:pt idx="32">
                  <c:v>-1.9315214116032136</c:v>
                </c:pt>
                <c:pt idx="33">
                  <c:v>1.2039728043259361</c:v>
                </c:pt>
                <c:pt idx="34">
                  <c:v>1.1711829815029453</c:v>
                </c:pt>
                <c:pt idx="35">
                  <c:v>1.0788096613719298</c:v>
                </c:pt>
                <c:pt idx="36">
                  <c:v>0.9942522733438669</c:v>
                </c:pt>
                <c:pt idx="37">
                  <c:v>0.69314718055994529</c:v>
                </c:pt>
                <c:pt idx="38">
                  <c:v>0.54472717544167215</c:v>
                </c:pt>
                <c:pt idx="39">
                  <c:v>0.44628710262841953</c:v>
                </c:pt>
                <c:pt idx="40">
                  <c:v>0.43078291609245417</c:v>
                </c:pt>
                <c:pt idx="41">
                  <c:v>0.37106368139083212</c:v>
                </c:pt>
                <c:pt idx="42">
                  <c:v>1.3862943611198906</c:v>
                </c:pt>
                <c:pt idx="43">
                  <c:v>1.3470736479666092</c:v>
                </c:pt>
                <c:pt idx="44">
                  <c:v>1.5141277326297755</c:v>
                </c:pt>
                <c:pt idx="45">
                  <c:v>1.3093333199837622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66-41ED-84A0-2427CFE864E1}"/>
            </c:ext>
          </c:extLst>
        </c:ser>
        <c:ser>
          <c:idx val="1"/>
          <c:order val="1"/>
          <c:tx>
            <c:v>Fe-Ni-S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Sheet1!$E$2:$E$31</c:f>
              <c:numCache>
                <c:formatCode>General</c:formatCode>
                <c:ptCount val="30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7">
                  <c:v>-1.5226159216311601</c:v>
                </c:pt>
                <c:pt idx="8">
                  <c:v>-1.2081043565128728</c:v>
                </c:pt>
                <c:pt idx="9">
                  <c:v>-0.94312983301703068</c:v>
                </c:pt>
                <c:pt idx="10">
                  <c:v>-1.0467909598318792</c:v>
                </c:pt>
                <c:pt idx="11">
                  <c:v>-0.61596508169203468</c:v>
                </c:pt>
                <c:pt idx="12">
                  <c:v>-0.68485624319203664</c:v>
                </c:pt>
                <c:pt idx="13">
                  <c:v>-0.45592566935918699</c:v>
                </c:pt>
                <c:pt idx="14">
                  <c:v>-0.39331269181373657</c:v>
                </c:pt>
                <c:pt idx="15">
                  <c:v>-0.15802032209967576</c:v>
                </c:pt>
                <c:pt idx="16">
                  <c:v>-5.8085616562970808E-2</c:v>
                </c:pt>
                <c:pt idx="17">
                  <c:v>-0.96106955033735497</c:v>
                </c:pt>
                <c:pt idx="18">
                  <c:v>-0.40658799444094224</c:v>
                </c:pt>
                <c:pt idx="19">
                  <c:v>-0.14500983146174279</c:v>
                </c:pt>
                <c:pt idx="20">
                  <c:v>-9.2567003723604532E-2</c:v>
                </c:pt>
                <c:pt idx="21">
                  <c:v>-0.10177991224703788</c:v>
                </c:pt>
                <c:pt idx="22">
                  <c:v>-0.15230345075978424</c:v>
                </c:pt>
                <c:pt idx="23">
                  <c:v>-0.259003346244435</c:v>
                </c:pt>
                <c:pt idx="24">
                  <c:v>-0.40285867268742243</c:v>
                </c:pt>
                <c:pt idx="25">
                  <c:v>-0.53086445432624774</c:v>
                </c:pt>
                <c:pt idx="26">
                  <c:v>-0.6227765222651912</c:v>
                </c:pt>
                <c:pt idx="27">
                  <c:v>-0.74811899888671074</c:v>
                </c:pt>
                <c:pt idx="28">
                  <c:v>-1.1895854777584869</c:v>
                </c:pt>
                <c:pt idx="29">
                  <c:v>-1.1638092099951463</c:v>
                </c:pt>
              </c:numCache>
            </c:numRef>
          </c:xVal>
          <c:yVal>
            <c:numRef>
              <c:f>Sheet1!$F$2:$F$31</c:f>
              <c:numCache>
                <c:formatCode>General</c:formatCode>
                <c:ptCount val="30"/>
                <c:pt idx="0">
                  <c:v>0.22314355131420976</c:v>
                </c:pt>
                <c:pt idx="1">
                  <c:v>0.15082288973458369</c:v>
                </c:pt>
                <c:pt idx="2">
                  <c:v>-0.20701416938432615</c:v>
                </c:pt>
                <c:pt idx="3">
                  <c:v>-0.18232155679395459</c:v>
                </c:pt>
                <c:pt idx="4">
                  <c:v>-1.1314021114911006</c:v>
                </c:pt>
                <c:pt idx="5">
                  <c:v>-0.99325177301028345</c:v>
                </c:pt>
                <c:pt idx="6">
                  <c:v>-1.1314021114911006</c:v>
                </c:pt>
                <c:pt idx="7">
                  <c:v>-1.3609765531356006</c:v>
                </c:pt>
                <c:pt idx="8">
                  <c:v>-1.0647107369924282</c:v>
                </c:pt>
                <c:pt idx="9">
                  <c:v>-1.1631508098056809</c:v>
                </c:pt>
                <c:pt idx="10">
                  <c:v>-1.000631880307906</c:v>
                </c:pt>
                <c:pt idx="11">
                  <c:v>-0.57661336430399368</c:v>
                </c:pt>
                <c:pt idx="12">
                  <c:v>-0.55961578793542277</c:v>
                </c:pt>
                <c:pt idx="13">
                  <c:v>-1.9169214000000001</c:v>
                </c:pt>
                <c:pt idx="14">
                  <c:v>-1.5686175</c:v>
                </c:pt>
                <c:pt idx="15">
                  <c:v>-0.95165880000000003</c:v>
                </c:pt>
                <c:pt idx="16">
                  <c:v>-0.26236426446749112</c:v>
                </c:pt>
                <c:pt idx="17">
                  <c:v>-0.83290912293510388</c:v>
                </c:pt>
                <c:pt idx="18">
                  <c:v>-0.40546510810816444</c:v>
                </c:pt>
                <c:pt idx="19">
                  <c:v>-0.33647223662121289</c:v>
                </c:pt>
                <c:pt idx="20">
                  <c:v>0</c:v>
                </c:pt>
                <c:pt idx="21">
                  <c:v>0.51082562376599072</c:v>
                </c:pt>
                <c:pt idx="22">
                  <c:v>0.94160853985844484</c:v>
                </c:pt>
                <c:pt idx="23">
                  <c:v>0.91629073187415511</c:v>
                </c:pt>
                <c:pt idx="24">
                  <c:v>0.91629073187415511</c:v>
                </c:pt>
                <c:pt idx="25">
                  <c:v>0.91629073187415511</c:v>
                </c:pt>
                <c:pt idx="26">
                  <c:v>1.660731</c:v>
                </c:pt>
                <c:pt idx="27">
                  <c:v>1.2038720000000001</c:v>
                </c:pt>
                <c:pt idx="28">
                  <c:v>0.10536051565782635</c:v>
                </c:pt>
                <c:pt idx="29">
                  <c:v>7.2570692834835374E-2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66-41ED-84A0-2427CFE864E1}"/>
            </c:ext>
          </c:extLst>
        </c:ser>
        <c:ser>
          <c:idx val="2"/>
          <c:order val="2"/>
          <c:tx>
            <c:v>Fe-S-C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Sheet1!$E$32:$E$34</c:f>
              <c:numCache>
                <c:formatCode>General</c:formatCode>
                <c:ptCount val="3"/>
                <c:pt idx="0">
                  <c:v>-2.0019040820113601</c:v>
                </c:pt>
                <c:pt idx="1">
                  <c:v>-1.8595433707294524</c:v>
                </c:pt>
                <c:pt idx="2">
                  <c:v>-1.7213643877406237</c:v>
                </c:pt>
              </c:numCache>
            </c:numRef>
          </c:xVal>
          <c:yVal>
            <c:numRef>
              <c:f>Sheet1!$F$32:$F$34</c:f>
              <c:numCache>
                <c:formatCode>General</c:formatCode>
                <c:ptCount val="3"/>
                <c:pt idx="0">
                  <c:v>-1.9021075263969205</c:v>
                </c:pt>
                <c:pt idx="1">
                  <c:v>-2.0541237336955458</c:v>
                </c:pt>
                <c:pt idx="2">
                  <c:v>-1.9315214116032136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066-41ED-84A0-2427CFE864E1}"/>
            </c:ext>
          </c:extLst>
        </c:ser>
        <c:ser>
          <c:idx val="3"/>
          <c:order val="3"/>
          <c:tx>
            <c:v>Fe-Ni-P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Sheet1!$E$35:$E$43</c:f>
              <c:numCache>
                <c:formatCode>General</c:formatCode>
                <c:ptCount val="9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</c:numCache>
            </c:numRef>
          </c:xVal>
          <c:yVal>
            <c:numRef>
              <c:f>Sheet1!$F$35:$F$43</c:f>
              <c:numCache>
                <c:formatCode>General</c:formatCode>
                <c:ptCount val="9"/>
                <c:pt idx="0">
                  <c:v>1.2039728043259361</c:v>
                </c:pt>
                <c:pt idx="1">
                  <c:v>1.1711829815029453</c:v>
                </c:pt>
                <c:pt idx="2">
                  <c:v>1.0788096613719298</c:v>
                </c:pt>
                <c:pt idx="3">
                  <c:v>0.9942522733438669</c:v>
                </c:pt>
                <c:pt idx="4">
                  <c:v>0.69314718055994529</c:v>
                </c:pt>
                <c:pt idx="5">
                  <c:v>0.54472717544167215</c:v>
                </c:pt>
                <c:pt idx="6">
                  <c:v>0.44628710262841953</c:v>
                </c:pt>
                <c:pt idx="7">
                  <c:v>0.43078291609245417</c:v>
                </c:pt>
                <c:pt idx="8">
                  <c:v>0.37106368139083212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066-41ED-84A0-2427CFE864E1}"/>
            </c:ext>
          </c:extLst>
        </c:ser>
        <c:ser>
          <c:idx val="4"/>
          <c:order val="4"/>
          <c:tx>
            <c:v>Fe-Ni-C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Sheet1!$E$44:$E$47</c:f>
              <c:numCache>
                <c:formatCode>General</c:formatCode>
                <c:ptCount val="4"/>
                <c:pt idx="0">
                  <c:v>-0.34528172058084899</c:v>
                </c:pt>
                <c:pt idx="1">
                  <c:v>-0.32105053988227406</c:v>
                </c:pt>
                <c:pt idx="2">
                  <c:v>-0.30165409629311157</c:v>
                </c:pt>
                <c:pt idx="3">
                  <c:v>-0.25382839429713666</c:v>
                </c:pt>
              </c:numCache>
            </c:numRef>
          </c:xVal>
          <c:yVal>
            <c:numRef>
              <c:f>Sheet1!$F$44:$F$47</c:f>
              <c:numCache>
                <c:formatCode>General</c:formatCode>
                <c:ptCount val="4"/>
                <c:pt idx="0">
                  <c:v>1.3862943611198906</c:v>
                </c:pt>
                <c:pt idx="1">
                  <c:v>1.3470736479666092</c:v>
                </c:pt>
                <c:pt idx="2">
                  <c:v>1.5141277326297755</c:v>
                </c:pt>
                <c:pt idx="3">
                  <c:v>1.3093333199837622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066-41ED-84A0-2427CFE86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155704"/>
        <c:axId val="233156488"/>
      </c:scatterChart>
      <c:valAx>
        <c:axId val="233155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56488"/>
        <c:crosses val="autoZero"/>
        <c:crossBetween val="midCat"/>
      </c:valAx>
      <c:valAx>
        <c:axId val="23315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55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7864807524059485"/>
          <c:y val="0.34374890638670164"/>
          <c:w val="0.11301859142607174"/>
          <c:h val="0.31250218722659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198120</xdr:colOff>
      <xdr:row>4</xdr:row>
      <xdr:rowOff>114300</xdr:rowOff>
    </xdr:from>
    <xdr:to>
      <xdr:col>17</xdr:col>
      <xdr:colOff>502920</xdr:colOff>
      <xdr:row>15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topLeftCell="A16" workbookViewId="0">
      <selection activeCell="A34" sqref="A34:XFD34"/>
    </sheetView>
  </sheetViews>
  <sheetFormatPr defaultRowHeight="14.4"/>
  <cols>
    <col min="1" max="1" width="35.33203125" style="3" customWidth="1"/>
    <col min="2" max="2" width="9.109375" style="3"/>
    <col min="3" max="3" width="9.109375" style="23"/>
    <col min="4" max="4" width="9.109375" style="25"/>
    <col min="5" max="5" width="13.44140625" style="20" customWidth="1"/>
    <col min="6" max="6" width="9.109375" style="21"/>
  </cols>
  <sheetData>
    <row r="1" spans="1:7">
      <c r="A1" s="1" t="s">
        <v>0</v>
      </c>
      <c r="B1" s="10" t="s">
        <v>11</v>
      </c>
      <c r="C1" s="22" t="s">
        <v>62</v>
      </c>
      <c r="D1" s="23" t="s">
        <v>66</v>
      </c>
      <c r="E1" s="18" t="s">
        <v>67</v>
      </c>
      <c r="F1" s="7" t="s">
        <v>68</v>
      </c>
      <c r="G1" t="s">
        <v>69</v>
      </c>
    </row>
    <row r="2" spans="1:7">
      <c r="A2" s="2"/>
      <c r="B2" s="11" t="s">
        <v>12</v>
      </c>
      <c r="C2" s="24">
        <v>0.8</v>
      </c>
      <c r="D2" s="25">
        <f>1/C2</f>
        <v>1.25</v>
      </c>
      <c r="E2" s="19">
        <v>-6.3934588926982686E-2</v>
      </c>
      <c r="F2" s="21">
        <f>LN(D2)</f>
        <v>0.22314355131420976</v>
      </c>
      <c r="G2">
        <v>1</v>
      </c>
    </row>
    <row r="3" spans="1:7">
      <c r="A3" s="2">
        <v>3</v>
      </c>
      <c r="B3" s="11" t="s">
        <v>13</v>
      </c>
      <c r="C3" s="24">
        <v>0.86</v>
      </c>
      <c r="D3" s="25">
        <f t="shared" ref="D3:D34" si="0">1/C3</f>
        <v>1.1627906976744187</v>
      </c>
      <c r="E3" s="19">
        <v>-0.17153711058817123</v>
      </c>
      <c r="F3" s="21">
        <f t="shared" ref="F3:F34" si="1">LN(D3)</f>
        <v>0.15082288973458369</v>
      </c>
      <c r="G3">
        <v>1</v>
      </c>
    </row>
    <row r="4" spans="1:7">
      <c r="A4" s="2" t="s">
        <v>1</v>
      </c>
      <c r="B4" s="11" t="s">
        <v>14</v>
      </c>
      <c r="C4" s="24">
        <v>1.23</v>
      </c>
      <c r="D4" s="25">
        <f t="shared" si="0"/>
        <v>0.81300813008130079</v>
      </c>
      <c r="E4" s="19">
        <v>-0.29745708739741872</v>
      </c>
      <c r="F4" s="21">
        <f t="shared" si="1"/>
        <v>-0.20701416938432615</v>
      </c>
      <c r="G4">
        <v>1</v>
      </c>
    </row>
    <row r="5" spans="1:7">
      <c r="A5" s="2" t="s">
        <v>2</v>
      </c>
      <c r="B5" s="11" t="s">
        <v>15</v>
      </c>
      <c r="C5" s="24">
        <v>1.2</v>
      </c>
      <c r="D5" s="25">
        <f t="shared" si="0"/>
        <v>0.83333333333333337</v>
      </c>
      <c r="E5" s="19">
        <v>-0.56559280419710223</v>
      </c>
      <c r="F5" s="21">
        <f t="shared" si="1"/>
        <v>-0.18232155679395459</v>
      </c>
      <c r="G5">
        <v>1</v>
      </c>
    </row>
    <row r="6" spans="1:7">
      <c r="A6" s="2"/>
      <c r="B6" s="11" t="s">
        <v>16</v>
      </c>
      <c r="C6" s="24">
        <v>3.1</v>
      </c>
      <c r="D6" s="25">
        <f t="shared" si="0"/>
        <v>0.32258064516129031</v>
      </c>
      <c r="E6" s="19">
        <v>-0.81895119407860617</v>
      </c>
      <c r="F6" s="21">
        <f t="shared" si="1"/>
        <v>-1.1314021114911006</v>
      </c>
      <c r="G6">
        <v>1</v>
      </c>
    </row>
    <row r="7" spans="1:7">
      <c r="A7" s="2"/>
      <c r="B7" s="11" t="s">
        <v>17</v>
      </c>
      <c r="C7" s="24">
        <v>2.7</v>
      </c>
      <c r="D7" s="25">
        <f t="shared" si="0"/>
        <v>0.37037037037037035</v>
      </c>
      <c r="E7" s="19">
        <v>-0.9779941992999891</v>
      </c>
      <c r="F7" s="21">
        <f t="shared" si="1"/>
        <v>-0.99325177301028345</v>
      </c>
      <c r="G7">
        <v>1</v>
      </c>
    </row>
    <row r="8" spans="1:7" ht="18.75" customHeight="1">
      <c r="A8" s="2"/>
      <c r="B8" s="11" t="s">
        <v>18</v>
      </c>
      <c r="C8" s="24">
        <v>3.1</v>
      </c>
      <c r="D8" s="25">
        <f t="shared" si="0"/>
        <v>0.32258064516129031</v>
      </c>
      <c r="E8" s="19">
        <v>-1.5406668958717074</v>
      </c>
      <c r="F8" s="21">
        <f t="shared" si="1"/>
        <v>-1.1314021114911006</v>
      </c>
      <c r="G8">
        <v>1</v>
      </c>
    </row>
    <row r="9" spans="1:7">
      <c r="A9" s="5"/>
      <c r="B9" s="13" t="s">
        <v>28</v>
      </c>
      <c r="C9" s="27">
        <v>3.9</v>
      </c>
      <c r="D9" s="25">
        <f t="shared" si="0"/>
        <v>0.25641025641025644</v>
      </c>
      <c r="E9" s="19">
        <v>-1.5226159216311601</v>
      </c>
      <c r="F9" s="21">
        <f t="shared" si="1"/>
        <v>-1.3609765531356006</v>
      </c>
      <c r="G9">
        <v>1</v>
      </c>
    </row>
    <row r="10" spans="1:7">
      <c r="A10" s="5"/>
      <c r="B10" s="13" t="s">
        <v>29</v>
      </c>
      <c r="C10" s="27">
        <v>2.9</v>
      </c>
      <c r="D10" s="25">
        <f t="shared" si="0"/>
        <v>0.34482758620689657</v>
      </c>
      <c r="E10" s="19">
        <v>-1.2081043565128728</v>
      </c>
      <c r="F10" s="21">
        <f t="shared" si="1"/>
        <v>-1.0647107369924282</v>
      </c>
      <c r="G10">
        <v>1</v>
      </c>
    </row>
    <row r="11" spans="1:7">
      <c r="A11" s="5"/>
      <c r="B11" s="13" t="s">
        <v>30</v>
      </c>
      <c r="C11" s="27">
        <v>3.2</v>
      </c>
      <c r="D11" s="25">
        <f t="shared" si="0"/>
        <v>0.3125</v>
      </c>
      <c r="E11" s="19">
        <v>-0.94312983301703068</v>
      </c>
      <c r="F11" s="21">
        <f t="shared" si="1"/>
        <v>-1.1631508098056809</v>
      </c>
      <c r="G11">
        <v>1</v>
      </c>
    </row>
    <row r="12" spans="1:7">
      <c r="A12" s="5" t="s">
        <v>5</v>
      </c>
      <c r="B12" s="13" t="s">
        <v>31</v>
      </c>
      <c r="C12" s="27">
        <v>2.72</v>
      </c>
      <c r="D12" s="25">
        <f t="shared" si="0"/>
        <v>0.36764705882352938</v>
      </c>
      <c r="E12" s="19">
        <v>-1.0467909598318792</v>
      </c>
      <c r="F12" s="21">
        <f t="shared" si="1"/>
        <v>-1.000631880307906</v>
      </c>
      <c r="G12">
        <v>1</v>
      </c>
    </row>
    <row r="13" spans="1:7">
      <c r="A13" s="5"/>
      <c r="B13" s="13" t="s">
        <v>32</v>
      </c>
      <c r="C13" s="27">
        <v>1.78</v>
      </c>
      <c r="D13" s="25">
        <f t="shared" si="0"/>
        <v>0.5617977528089888</v>
      </c>
      <c r="E13" s="19">
        <v>-0.61596508169203468</v>
      </c>
      <c r="F13" s="21">
        <f t="shared" si="1"/>
        <v>-0.57661336430399368</v>
      </c>
      <c r="G13">
        <v>1</v>
      </c>
    </row>
    <row r="14" spans="1:7">
      <c r="A14" s="5"/>
      <c r="B14" s="13" t="s">
        <v>33</v>
      </c>
      <c r="C14" s="27">
        <v>1.75</v>
      </c>
      <c r="D14" s="25">
        <f t="shared" si="0"/>
        <v>0.5714285714285714</v>
      </c>
      <c r="E14" s="19">
        <v>-0.68485624319203664</v>
      </c>
      <c r="F14" s="21">
        <f t="shared" si="1"/>
        <v>-0.55961578793542277</v>
      </c>
      <c r="G14">
        <v>1</v>
      </c>
    </row>
    <row r="15" spans="1:7">
      <c r="A15" s="6"/>
      <c r="B15" s="14" t="s">
        <v>36</v>
      </c>
      <c r="C15" s="27">
        <v>6.8</v>
      </c>
      <c r="D15" s="25">
        <f t="shared" si="0"/>
        <v>0.14705882352941177</v>
      </c>
      <c r="E15" s="19">
        <v>-0.45592566935918699</v>
      </c>
      <c r="F15" s="21">
        <v>-1.9169214000000001</v>
      </c>
      <c r="G15">
        <v>1</v>
      </c>
    </row>
    <row r="16" spans="1:7">
      <c r="A16" s="6"/>
      <c r="B16" s="14" t="s">
        <v>37</v>
      </c>
      <c r="C16" s="27">
        <v>4.8</v>
      </c>
      <c r="D16" s="25">
        <f t="shared" si="0"/>
        <v>0.20833333333333334</v>
      </c>
      <c r="E16" s="19">
        <v>-0.39331269181373657</v>
      </c>
      <c r="F16" s="21">
        <v>-1.5686175</v>
      </c>
      <c r="G16">
        <v>1</v>
      </c>
    </row>
    <row r="17" spans="1:7">
      <c r="A17" s="6"/>
      <c r="B17" s="14" t="s">
        <v>38</v>
      </c>
      <c r="C17" s="27">
        <v>2.59</v>
      </c>
      <c r="D17" s="25">
        <f t="shared" si="0"/>
        <v>0.38610038610038611</v>
      </c>
      <c r="E17" s="19">
        <v>-0.15802032209967576</v>
      </c>
      <c r="F17" s="21">
        <v>-0.95165880000000003</v>
      </c>
      <c r="G17">
        <v>1</v>
      </c>
    </row>
    <row r="18" spans="1:7">
      <c r="A18" s="6"/>
      <c r="B18" s="14" t="s">
        <v>39</v>
      </c>
      <c r="C18" s="27">
        <v>1.3</v>
      </c>
      <c r="D18" s="25">
        <f t="shared" si="0"/>
        <v>0.76923076923076916</v>
      </c>
      <c r="E18" s="19">
        <v>-5.8085616562970808E-2</v>
      </c>
      <c r="F18" s="21">
        <f t="shared" si="1"/>
        <v>-0.26236426446749112</v>
      </c>
      <c r="G18">
        <v>1</v>
      </c>
    </row>
    <row r="19" spans="1:7">
      <c r="A19" s="7" t="s">
        <v>7</v>
      </c>
      <c r="B19" s="15" t="s">
        <v>40</v>
      </c>
      <c r="C19" s="27">
        <v>2.2999999999999998</v>
      </c>
      <c r="D19" s="25">
        <f t="shared" si="0"/>
        <v>0.43478260869565222</v>
      </c>
      <c r="E19" s="19">
        <v>-0.96106955033735497</v>
      </c>
      <c r="F19" s="21">
        <f t="shared" si="1"/>
        <v>-0.83290912293510388</v>
      </c>
      <c r="G19">
        <v>1</v>
      </c>
    </row>
    <row r="20" spans="1:7">
      <c r="A20" s="7"/>
      <c r="B20" s="15" t="s">
        <v>41</v>
      </c>
      <c r="C20" s="27">
        <v>1.5</v>
      </c>
      <c r="D20" s="25">
        <f t="shared" si="0"/>
        <v>0.66666666666666663</v>
      </c>
      <c r="E20" s="19">
        <v>-0.40658799444094224</v>
      </c>
      <c r="F20" s="21">
        <f t="shared" si="1"/>
        <v>-0.40546510810816444</v>
      </c>
      <c r="G20">
        <v>1</v>
      </c>
    </row>
    <row r="21" spans="1:7">
      <c r="A21" s="7"/>
      <c r="B21" s="15" t="s">
        <v>42</v>
      </c>
      <c r="C21" s="27">
        <v>1.4</v>
      </c>
      <c r="D21" s="25">
        <f t="shared" si="0"/>
        <v>0.7142857142857143</v>
      </c>
      <c r="E21" s="19">
        <v>-0.14500983146174279</v>
      </c>
      <c r="F21" s="21">
        <f t="shared" si="1"/>
        <v>-0.33647223662121289</v>
      </c>
      <c r="G21">
        <v>1</v>
      </c>
    </row>
    <row r="22" spans="1:7">
      <c r="A22" s="7"/>
      <c r="B22" s="15" t="s">
        <v>43</v>
      </c>
      <c r="C22" s="27">
        <v>1</v>
      </c>
      <c r="D22" s="25">
        <f t="shared" si="0"/>
        <v>1</v>
      </c>
      <c r="E22" s="19">
        <v>-9.2567003723604532E-2</v>
      </c>
      <c r="F22" s="21">
        <v>0</v>
      </c>
      <c r="G22">
        <v>1</v>
      </c>
    </row>
    <row r="23" spans="1:7">
      <c r="A23" s="9"/>
      <c r="B23" s="9" t="s">
        <v>48</v>
      </c>
      <c r="C23" s="23">
        <v>0.6</v>
      </c>
      <c r="D23" s="25">
        <f t="shared" si="0"/>
        <v>1.6666666666666667</v>
      </c>
      <c r="E23" s="19">
        <v>-0.10177991224703788</v>
      </c>
      <c r="F23" s="21">
        <f t="shared" si="1"/>
        <v>0.51082562376599072</v>
      </c>
      <c r="G23">
        <v>1</v>
      </c>
    </row>
    <row r="24" spans="1:7">
      <c r="A24" s="9">
        <v>7</v>
      </c>
      <c r="B24" s="9" t="s">
        <v>49</v>
      </c>
      <c r="C24" s="23">
        <v>0.39</v>
      </c>
      <c r="D24" s="25">
        <f t="shared" si="0"/>
        <v>2.5641025641025639</v>
      </c>
      <c r="E24" s="19">
        <v>-0.15230345075978424</v>
      </c>
      <c r="F24" s="21">
        <f t="shared" si="1"/>
        <v>0.94160853985844484</v>
      </c>
      <c r="G24">
        <v>1</v>
      </c>
    </row>
    <row r="25" spans="1:7">
      <c r="A25" s="9">
        <v>7</v>
      </c>
      <c r="B25" s="9" t="s">
        <v>50</v>
      </c>
      <c r="C25" s="23">
        <v>0.4</v>
      </c>
      <c r="D25" s="25">
        <f t="shared" si="0"/>
        <v>2.5</v>
      </c>
      <c r="E25" s="19">
        <v>-0.259003346244435</v>
      </c>
      <c r="F25" s="21">
        <f t="shared" si="1"/>
        <v>0.91629073187415511</v>
      </c>
      <c r="G25">
        <v>1</v>
      </c>
    </row>
    <row r="26" spans="1:7">
      <c r="A26" s="9"/>
      <c r="B26" s="9" t="s">
        <v>51</v>
      </c>
      <c r="C26" s="23">
        <v>0.4</v>
      </c>
      <c r="D26" s="25">
        <f t="shared" si="0"/>
        <v>2.5</v>
      </c>
      <c r="E26" s="19">
        <v>-0.40285867268742243</v>
      </c>
      <c r="F26" s="21">
        <f t="shared" si="1"/>
        <v>0.91629073187415511</v>
      </c>
      <c r="G26">
        <v>1</v>
      </c>
    </row>
    <row r="27" spans="1:7">
      <c r="A27" s="9"/>
      <c r="B27" s="9" t="s">
        <v>52</v>
      </c>
      <c r="C27" s="23">
        <v>0.4</v>
      </c>
      <c r="D27" s="25">
        <f t="shared" si="0"/>
        <v>2.5</v>
      </c>
      <c r="E27" s="19">
        <v>-0.53086445432624774</v>
      </c>
      <c r="F27" s="21">
        <f t="shared" si="1"/>
        <v>0.91629073187415511</v>
      </c>
      <c r="G27">
        <v>1</v>
      </c>
    </row>
    <row r="28" spans="1:7">
      <c r="A28" s="9"/>
      <c r="B28" s="9" t="s">
        <v>53</v>
      </c>
      <c r="C28" s="23">
        <v>0.19</v>
      </c>
      <c r="D28" s="25">
        <f t="shared" si="0"/>
        <v>5.2631578947368425</v>
      </c>
      <c r="E28" s="19">
        <v>-0.6227765222651912</v>
      </c>
      <c r="F28" s="21">
        <v>1.660731</v>
      </c>
      <c r="G28">
        <v>1</v>
      </c>
    </row>
    <row r="29" spans="1:7">
      <c r="A29" s="9"/>
      <c r="B29" s="9" t="s">
        <v>54</v>
      </c>
      <c r="C29" s="23">
        <v>0.3</v>
      </c>
      <c r="D29" s="25">
        <f t="shared" si="0"/>
        <v>3.3333333333333335</v>
      </c>
      <c r="E29" s="19">
        <v>-0.74811899888671074</v>
      </c>
      <c r="F29" s="21">
        <v>1.2038720000000001</v>
      </c>
      <c r="G29">
        <v>1</v>
      </c>
    </row>
    <row r="30" spans="1:7">
      <c r="B30" s="17" t="s">
        <v>60</v>
      </c>
      <c r="C30" s="29">
        <v>0.9</v>
      </c>
      <c r="D30" s="25">
        <f t="shared" ref="D30:D31" si="2">1/C30</f>
        <v>1.1111111111111112</v>
      </c>
      <c r="E30" s="19">
        <v>-1.1895854777584869</v>
      </c>
      <c r="F30" s="21">
        <f>LN(D30)</f>
        <v>0.10536051565782635</v>
      </c>
      <c r="G30">
        <v>1</v>
      </c>
    </row>
    <row r="31" spans="1:7">
      <c r="A31" s="3" t="s">
        <v>10</v>
      </c>
      <c r="B31" s="17" t="s">
        <v>61</v>
      </c>
      <c r="C31" s="30">
        <v>0.93</v>
      </c>
      <c r="D31" s="25">
        <f t="shared" si="2"/>
        <v>1.075268817204301</v>
      </c>
      <c r="E31" s="19">
        <v>-1.1638092099951463</v>
      </c>
      <c r="F31" s="21">
        <f>LN(D31)</f>
        <v>7.2570692834835374E-2</v>
      </c>
      <c r="G31">
        <v>1</v>
      </c>
    </row>
    <row r="32" spans="1:7">
      <c r="A32" s="7" t="s">
        <v>9</v>
      </c>
      <c r="B32" s="16" t="s">
        <v>56</v>
      </c>
      <c r="C32" s="28">
        <v>6.7</v>
      </c>
      <c r="D32" s="25">
        <f t="shared" si="0"/>
        <v>0.14925373134328357</v>
      </c>
      <c r="E32" s="19">
        <v>-2.0019040820113601</v>
      </c>
      <c r="F32" s="21">
        <f t="shared" si="1"/>
        <v>-1.9021075263969205</v>
      </c>
      <c r="G32">
        <v>5</v>
      </c>
    </row>
    <row r="33" spans="1:7">
      <c r="A33" s="7"/>
      <c r="B33" s="16" t="s">
        <v>57</v>
      </c>
      <c r="C33" s="28">
        <v>7.8</v>
      </c>
      <c r="D33" s="25">
        <f t="shared" si="0"/>
        <v>0.12820512820512822</v>
      </c>
      <c r="E33" s="19">
        <v>-1.8595433707294524</v>
      </c>
      <c r="F33" s="21">
        <f t="shared" si="1"/>
        <v>-2.0541237336955458</v>
      </c>
      <c r="G33">
        <v>5</v>
      </c>
    </row>
    <row r="34" spans="1:7">
      <c r="A34" s="7"/>
      <c r="B34" s="16" t="s">
        <v>58</v>
      </c>
      <c r="C34" s="28">
        <v>6.9</v>
      </c>
      <c r="D34" s="25">
        <f t="shared" si="0"/>
        <v>0.14492753623188406</v>
      </c>
      <c r="E34" s="19">
        <v>-1.7213643877406237</v>
      </c>
      <c r="F34" s="21">
        <f t="shared" si="1"/>
        <v>-1.9315214116032136</v>
      </c>
      <c r="G34">
        <v>5</v>
      </c>
    </row>
    <row r="35" spans="1:7">
      <c r="A35" s="4"/>
      <c r="B35" s="12" t="s">
        <v>19</v>
      </c>
      <c r="C35" s="26">
        <v>0.3</v>
      </c>
      <c r="D35" s="25">
        <f t="shared" ref="D35:D43" si="3">1/C35</f>
        <v>3.3333333333333335</v>
      </c>
      <c r="E35" s="19">
        <v>-0.31309181975465999</v>
      </c>
      <c r="F35" s="21">
        <f t="shared" ref="F35:F43" si="4">LN(D35)</f>
        <v>1.2039728043259361</v>
      </c>
      <c r="G35">
        <v>2</v>
      </c>
    </row>
    <row r="36" spans="1:7">
      <c r="A36" s="4"/>
      <c r="B36" s="12" t="s">
        <v>20</v>
      </c>
      <c r="C36" s="26">
        <v>0.31</v>
      </c>
      <c r="D36" s="25">
        <f t="shared" si="3"/>
        <v>3.2258064516129035</v>
      </c>
      <c r="E36" s="19">
        <v>-0.35199992317475925</v>
      </c>
      <c r="F36" s="21">
        <f t="shared" si="4"/>
        <v>1.1711829815029453</v>
      </c>
      <c r="G36">
        <v>2</v>
      </c>
    </row>
    <row r="37" spans="1:7">
      <c r="A37" s="4">
        <v>4</v>
      </c>
      <c r="B37" s="12" t="s">
        <v>21</v>
      </c>
      <c r="C37" s="26">
        <v>0.34</v>
      </c>
      <c r="D37" s="25">
        <f t="shared" si="3"/>
        <v>2.9411764705882351</v>
      </c>
      <c r="E37" s="19">
        <v>-0.25604793076192922</v>
      </c>
      <c r="F37" s="21">
        <f t="shared" si="4"/>
        <v>1.0788096613719298</v>
      </c>
      <c r="G37">
        <v>2</v>
      </c>
    </row>
    <row r="38" spans="1:7">
      <c r="A38" s="4" t="s">
        <v>3</v>
      </c>
      <c r="B38" s="12" t="s">
        <v>22</v>
      </c>
      <c r="C38" s="26">
        <v>0.37</v>
      </c>
      <c r="D38" s="25">
        <f t="shared" si="3"/>
        <v>2.7027027027027026</v>
      </c>
      <c r="E38" s="19">
        <v>-0.25044644684218675</v>
      </c>
      <c r="F38" s="21">
        <f t="shared" si="4"/>
        <v>0.9942522733438669</v>
      </c>
      <c r="G38">
        <v>2</v>
      </c>
    </row>
    <row r="39" spans="1:7">
      <c r="A39" s="4" t="s">
        <v>4</v>
      </c>
      <c r="B39" s="12" t="s">
        <v>23</v>
      </c>
      <c r="C39" s="26">
        <v>0.5</v>
      </c>
      <c r="D39" s="25">
        <f t="shared" si="3"/>
        <v>2</v>
      </c>
      <c r="E39" s="19">
        <v>-0.25414602903459477</v>
      </c>
      <c r="F39" s="21">
        <f t="shared" si="4"/>
        <v>0.69314718055994529</v>
      </c>
      <c r="G39">
        <v>2</v>
      </c>
    </row>
    <row r="40" spans="1:7">
      <c r="A40" s="4"/>
      <c r="B40" s="12" t="s">
        <v>24</v>
      </c>
      <c r="C40" s="26">
        <v>0.57999999999999996</v>
      </c>
      <c r="D40" s="25">
        <f t="shared" si="3"/>
        <v>1.7241379310344829</v>
      </c>
      <c r="E40" s="19">
        <v>-0.16299231010435855</v>
      </c>
      <c r="F40" s="21">
        <f t="shared" si="4"/>
        <v>0.54472717544167215</v>
      </c>
      <c r="G40">
        <v>2</v>
      </c>
    </row>
    <row r="41" spans="1:7">
      <c r="A41" s="4"/>
      <c r="B41" s="12" t="s">
        <v>25</v>
      </c>
      <c r="C41" s="26">
        <v>0.64</v>
      </c>
      <c r="D41" s="25">
        <f t="shared" si="3"/>
        <v>1.5625</v>
      </c>
      <c r="E41" s="19">
        <v>-0.12200507328253608</v>
      </c>
      <c r="F41" s="21">
        <f t="shared" si="4"/>
        <v>0.44628710262841953</v>
      </c>
      <c r="G41">
        <v>2</v>
      </c>
    </row>
    <row r="42" spans="1:7">
      <c r="A42" s="4"/>
      <c r="B42" s="12" t="s">
        <v>26</v>
      </c>
      <c r="C42" s="26">
        <v>0.65</v>
      </c>
      <c r="D42" s="25">
        <f t="shared" si="3"/>
        <v>1.5384615384615383</v>
      </c>
      <c r="E42" s="19">
        <v>-8.4529547150020548E-2</v>
      </c>
      <c r="F42" s="21">
        <f t="shared" si="4"/>
        <v>0.43078291609245417</v>
      </c>
      <c r="G42">
        <v>2</v>
      </c>
    </row>
    <row r="43" spans="1:7">
      <c r="A43" s="4"/>
      <c r="B43" s="12" t="s">
        <v>27</v>
      </c>
      <c r="C43" s="26">
        <v>0.69</v>
      </c>
      <c r="D43" s="25">
        <f t="shared" si="3"/>
        <v>1.4492753623188408</v>
      </c>
      <c r="E43" s="19">
        <v>-6.8498192792205453E-2</v>
      </c>
      <c r="F43" s="21">
        <f t="shared" si="4"/>
        <v>0.37106368139083212</v>
      </c>
      <c r="G43">
        <v>2</v>
      </c>
    </row>
    <row r="44" spans="1:7">
      <c r="A44" s="8">
        <v>6</v>
      </c>
      <c r="B44" s="8" t="s">
        <v>44</v>
      </c>
      <c r="C44" s="23">
        <v>0.25</v>
      </c>
      <c r="D44" s="25">
        <f>1/C44</f>
        <v>4</v>
      </c>
      <c r="E44" s="19">
        <v>-0.34528172058084899</v>
      </c>
      <c r="F44" s="21">
        <f>LN(D44)</f>
        <v>1.3862943611198906</v>
      </c>
      <c r="G44">
        <v>3</v>
      </c>
    </row>
    <row r="45" spans="1:7">
      <c r="A45" s="8" t="s">
        <v>8</v>
      </c>
      <c r="B45" s="8" t="s">
        <v>45</v>
      </c>
      <c r="C45" s="23">
        <v>0.26</v>
      </c>
      <c r="D45" s="25">
        <f>1/C45</f>
        <v>3.8461538461538458</v>
      </c>
      <c r="E45" s="19">
        <v>-0.32105053988227406</v>
      </c>
      <c r="F45" s="21">
        <f>LN(D45)</f>
        <v>1.3470736479666092</v>
      </c>
      <c r="G45">
        <v>3</v>
      </c>
    </row>
    <row r="46" spans="1:7">
      <c r="A46" s="8"/>
      <c r="B46" s="8" t="s">
        <v>46</v>
      </c>
      <c r="C46" s="23">
        <v>0.22</v>
      </c>
      <c r="D46" s="25">
        <f>1/C46</f>
        <v>4.5454545454545459</v>
      </c>
      <c r="E46" s="19">
        <v>-0.30165409629311157</v>
      </c>
      <c r="F46" s="21">
        <f>LN(D46)</f>
        <v>1.5141277326297755</v>
      </c>
      <c r="G46">
        <v>3</v>
      </c>
    </row>
    <row r="47" spans="1:7">
      <c r="A47" s="8"/>
      <c r="B47" s="8" t="s">
        <v>47</v>
      </c>
      <c r="C47" s="23">
        <v>0.27</v>
      </c>
      <c r="D47" s="25">
        <f>1/C47</f>
        <v>3.7037037037037033</v>
      </c>
      <c r="E47" s="19">
        <v>-0.25382839429713666</v>
      </c>
      <c r="F47" s="21">
        <f>LN(D47)</f>
        <v>1.3093333199837622</v>
      </c>
      <c r="G47">
        <v>3</v>
      </c>
    </row>
    <row r="48" spans="1:7">
      <c r="A48" s="8"/>
      <c r="B48" s="8"/>
      <c r="E48" s="1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sqref="A1:XFD1048576"/>
    </sheetView>
  </sheetViews>
  <sheetFormatPr defaultRowHeight="14.4"/>
  <cols>
    <col min="1" max="1" width="35.33203125" style="3" customWidth="1"/>
    <col min="2" max="2" width="9.109375" style="3"/>
    <col min="3" max="3" width="9.109375" style="23"/>
    <col min="4" max="4" width="9.109375" style="25"/>
    <col min="5" max="5" width="13.44140625" style="20" customWidth="1"/>
    <col min="6" max="6" width="9.109375" style="21"/>
  </cols>
  <sheetData>
    <row r="1" spans="1:6">
      <c r="A1" s="1" t="s">
        <v>0</v>
      </c>
      <c r="B1" s="10" t="s">
        <v>11</v>
      </c>
      <c r="C1" s="22" t="s">
        <v>62</v>
      </c>
      <c r="D1" s="23" t="s">
        <v>63</v>
      </c>
      <c r="E1" s="18" t="s">
        <v>64</v>
      </c>
      <c r="F1" s="7" t="s">
        <v>65</v>
      </c>
    </row>
    <row r="2" spans="1:6">
      <c r="A2" s="2"/>
      <c r="B2" s="11" t="s">
        <v>12</v>
      </c>
      <c r="C2" s="24">
        <v>0.8</v>
      </c>
      <c r="D2" s="25">
        <f>1/C2</f>
        <v>1.25</v>
      </c>
      <c r="E2" s="19">
        <v>-6.3934588926982686E-2</v>
      </c>
      <c r="F2" s="21">
        <f>LN(D2)</f>
        <v>0.22314355131420976</v>
      </c>
    </row>
    <row r="3" spans="1:6">
      <c r="A3" s="2">
        <v>3</v>
      </c>
      <c r="B3" s="11" t="s">
        <v>13</v>
      </c>
      <c r="C3" s="24">
        <v>0.86</v>
      </c>
      <c r="D3" s="25">
        <f t="shared" ref="D3:D56" si="0">1/C3</f>
        <v>1.1627906976744187</v>
      </c>
      <c r="E3" s="19">
        <v>-0.17153711058817123</v>
      </c>
      <c r="F3" s="21">
        <f t="shared" ref="F3:F59" si="1">LN(D3)</f>
        <v>0.15082288973458369</v>
      </c>
    </row>
    <row r="4" spans="1:6">
      <c r="A4" s="2" t="s">
        <v>1</v>
      </c>
      <c r="B4" s="11" t="s">
        <v>14</v>
      </c>
      <c r="C4" s="24">
        <v>1.23</v>
      </c>
      <c r="D4" s="25">
        <f t="shared" si="0"/>
        <v>0.81300813008130079</v>
      </c>
      <c r="E4" s="19">
        <v>-0.29745708739741872</v>
      </c>
      <c r="F4" s="21">
        <f t="shared" si="1"/>
        <v>-0.20701416938432615</v>
      </c>
    </row>
    <row r="5" spans="1:6">
      <c r="A5" s="2" t="s">
        <v>2</v>
      </c>
      <c r="B5" s="11" t="s">
        <v>15</v>
      </c>
      <c r="C5" s="24">
        <v>1.2</v>
      </c>
      <c r="D5" s="25">
        <f t="shared" si="0"/>
        <v>0.83333333333333337</v>
      </c>
      <c r="E5" s="19">
        <v>-0.56559280419710223</v>
      </c>
      <c r="F5" s="21">
        <f t="shared" si="1"/>
        <v>-0.18232155679395459</v>
      </c>
    </row>
    <row r="6" spans="1:6">
      <c r="A6" s="2"/>
      <c r="B6" s="11" t="s">
        <v>16</v>
      </c>
      <c r="C6" s="24">
        <v>3.1</v>
      </c>
      <c r="D6" s="25">
        <f t="shared" si="0"/>
        <v>0.32258064516129031</v>
      </c>
      <c r="E6" s="19">
        <v>-0.81895119407860617</v>
      </c>
      <c r="F6" s="21">
        <f t="shared" si="1"/>
        <v>-1.1314021114911006</v>
      </c>
    </row>
    <row r="7" spans="1:6">
      <c r="A7" s="2"/>
      <c r="B7" s="11" t="s">
        <v>17</v>
      </c>
      <c r="C7" s="24">
        <v>2.7</v>
      </c>
      <c r="D7" s="25">
        <f t="shared" si="0"/>
        <v>0.37037037037037035</v>
      </c>
      <c r="E7" s="19">
        <v>-0.9779941992999891</v>
      </c>
      <c r="F7" s="21">
        <f t="shared" si="1"/>
        <v>-0.99325177301028345</v>
      </c>
    </row>
    <row r="8" spans="1:6">
      <c r="A8" s="2"/>
      <c r="B8" s="11" t="s">
        <v>18</v>
      </c>
      <c r="C8" s="24">
        <v>3.1</v>
      </c>
      <c r="D8" s="25">
        <f t="shared" si="0"/>
        <v>0.32258064516129031</v>
      </c>
      <c r="E8" s="19">
        <v>-1.5406668958717074</v>
      </c>
      <c r="F8" s="21">
        <f t="shared" si="1"/>
        <v>-1.1314021114911006</v>
      </c>
    </row>
    <row r="9" spans="1:6">
      <c r="E9" s="19"/>
    </row>
    <row r="10" spans="1:6">
      <c r="A10" s="4"/>
      <c r="B10" s="12" t="s">
        <v>19</v>
      </c>
      <c r="C10" s="26">
        <v>0.3</v>
      </c>
      <c r="D10" s="25">
        <f t="shared" si="0"/>
        <v>3.3333333333333335</v>
      </c>
      <c r="E10" s="19">
        <v>-0.31309181975465999</v>
      </c>
      <c r="F10" s="21">
        <f t="shared" si="1"/>
        <v>1.2039728043259361</v>
      </c>
    </row>
    <row r="11" spans="1:6">
      <c r="A11" s="4"/>
      <c r="B11" s="12" t="s">
        <v>20</v>
      </c>
      <c r="C11" s="26">
        <v>0.31</v>
      </c>
      <c r="D11" s="25">
        <f t="shared" si="0"/>
        <v>3.2258064516129035</v>
      </c>
      <c r="E11" s="19">
        <v>-0.35199992317475925</v>
      </c>
      <c r="F11" s="21">
        <f t="shared" si="1"/>
        <v>1.1711829815029453</v>
      </c>
    </row>
    <row r="12" spans="1:6">
      <c r="A12" s="4">
        <v>4</v>
      </c>
      <c r="B12" s="12" t="s">
        <v>21</v>
      </c>
      <c r="C12" s="26">
        <v>0.34</v>
      </c>
      <c r="D12" s="25">
        <f t="shared" si="0"/>
        <v>2.9411764705882351</v>
      </c>
      <c r="E12" s="19">
        <v>-0.25604793076192922</v>
      </c>
      <c r="F12" s="21">
        <f t="shared" si="1"/>
        <v>1.0788096613719298</v>
      </c>
    </row>
    <row r="13" spans="1:6">
      <c r="A13" s="4" t="s">
        <v>3</v>
      </c>
      <c r="B13" s="12" t="s">
        <v>22</v>
      </c>
      <c r="C13" s="26">
        <v>0.37</v>
      </c>
      <c r="D13" s="25">
        <f t="shared" si="0"/>
        <v>2.7027027027027026</v>
      </c>
      <c r="E13" s="19">
        <v>-0.25044644684218675</v>
      </c>
      <c r="F13" s="21">
        <f t="shared" si="1"/>
        <v>0.9942522733438669</v>
      </c>
    </row>
    <row r="14" spans="1:6">
      <c r="A14" s="4" t="s">
        <v>4</v>
      </c>
      <c r="B14" s="12" t="s">
        <v>23</v>
      </c>
      <c r="C14" s="26">
        <v>0.5</v>
      </c>
      <c r="D14" s="25">
        <f t="shared" si="0"/>
        <v>2</v>
      </c>
      <c r="E14" s="19">
        <v>-0.25414602903459477</v>
      </c>
      <c r="F14" s="21">
        <f t="shared" si="1"/>
        <v>0.69314718055994529</v>
      </c>
    </row>
    <row r="15" spans="1:6">
      <c r="A15" s="4"/>
      <c r="B15" s="12" t="s">
        <v>24</v>
      </c>
      <c r="C15" s="26">
        <v>0.57999999999999996</v>
      </c>
      <c r="D15" s="25">
        <f t="shared" si="0"/>
        <v>1.7241379310344829</v>
      </c>
      <c r="E15" s="19">
        <v>-0.16299231010435855</v>
      </c>
      <c r="F15" s="21">
        <f t="shared" si="1"/>
        <v>0.54472717544167215</v>
      </c>
    </row>
    <row r="16" spans="1:6">
      <c r="A16" s="4"/>
      <c r="B16" s="12" t="s">
        <v>25</v>
      </c>
      <c r="C16" s="26">
        <v>0.64</v>
      </c>
      <c r="D16" s="25">
        <f t="shared" si="0"/>
        <v>1.5625</v>
      </c>
      <c r="E16" s="19">
        <v>-0.12200507328253608</v>
      </c>
      <c r="F16" s="21">
        <f t="shared" si="1"/>
        <v>0.44628710262841953</v>
      </c>
    </row>
    <row r="17" spans="1:6">
      <c r="A17" s="4"/>
      <c r="B17" s="12" t="s">
        <v>26</v>
      </c>
      <c r="C17" s="26">
        <v>0.65</v>
      </c>
      <c r="D17" s="25">
        <f t="shared" si="0"/>
        <v>1.5384615384615383</v>
      </c>
      <c r="E17" s="19">
        <v>-8.4529547150020548E-2</v>
      </c>
      <c r="F17" s="21">
        <f t="shared" si="1"/>
        <v>0.43078291609245417</v>
      </c>
    </row>
    <row r="18" spans="1:6">
      <c r="A18" s="4"/>
      <c r="B18" s="12" t="s">
        <v>27</v>
      </c>
      <c r="C18" s="26">
        <v>0.69</v>
      </c>
      <c r="D18" s="25">
        <f t="shared" si="0"/>
        <v>1.4492753623188408</v>
      </c>
      <c r="E18" s="19">
        <v>-6.8498192792205453E-2</v>
      </c>
      <c r="F18" s="21">
        <f t="shared" si="1"/>
        <v>0.37106368139083212</v>
      </c>
    </row>
    <row r="20" spans="1:6">
      <c r="A20" s="5"/>
      <c r="B20" s="13" t="s">
        <v>28</v>
      </c>
      <c r="C20" s="27">
        <v>3.9</v>
      </c>
      <c r="D20" s="25">
        <f t="shared" si="0"/>
        <v>0.25641025641025644</v>
      </c>
      <c r="E20" s="19">
        <v>-1.5226159216311601</v>
      </c>
      <c r="F20" s="21">
        <f t="shared" si="1"/>
        <v>-1.3609765531356006</v>
      </c>
    </row>
    <row r="21" spans="1:6">
      <c r="A21" s="5"/>
      <c r="B21" s="13" t="s">
        <v>29</v>
      </c>
      <c r="C21" s="27">
        <v>2.9</v>
      </c>
      <c r="D21" s="25">
        <f t="shared" si="0"/>
        <v>0.34482758620689657</v>
      </c>
      <c r="E21" s="19">
        <v>-1.2081043565128728</v>
      </c>
      <c r="F21" s="21">
        <f t="shared" si="1"/>
        <v>-1.0647107369924282</v>
      </c>
    </row>
    <row r="22" spans="1:6">
      <c r="A22" s="5"/>
      <c r="B22" s="13" t="s">
        <v>30</v>
      </c>
      <c r="C22" s="27">
        <v>3.2</v>
      </c>
      <c r="D22" s="25">
        <f t="shared" si="0"/>
        <v>0.3125</v>
      </c>
      <c r="E22" s="19">
        <v>-0.94312983301703068</v>
      </c>
      <c r="F22" s="21">
        <f t="shared" si="1"/>
        <v>-1.1631508098056809</v>
      </c>
    </row>
    <row r="23" spans="1:6">
      <c r="A23" s="5" t="s">
        <v>5</v>
      </c>
      <c r="B23" s="13" t="s">
        <v>31</v>
      </c>
      <c r="C23" s="27">
        <v>2.72</v>
      </c>
      <c r="D23" s="25">
        <f t="shared" si="0"/>
        <v>0.36764705882352938</v>
      </c>
      <c r="E23" s="19">
        <v>-1.0467909598318792</v>
      </c>
      <c r="F23" s="21">
        <f t="shared" si="1"/>
        <v>-1.000631880307906</v>
      </c>
    </row>
    <row r="24" spans="1:6">
      <c r="A24" s="5"/>
      <c r="B24" s="13" t="s">
        <v>32</v>
      </c>
      <c r="C24" s="27">
        <v>1.78</v>
      </c>
      <c r="D24" s="25">
        <f t="shared" si="0"/>
        <v>0.5617977528089888</v>
      </c>
      <c r="E24" s="19">
        <v>-0.61596508169203468</v>
      </c>
      <c r="F24" s="21">
        <f t="shared" si="1"/>
        <v>-0.57661336430399368</v>
      </c>
    </row>
    <row r="25" spans="1:6">
      <c r="A25" s="5"/>
      <c r="B25" s="13" t="s">
        <v>33</v>
      </c>
      <c r="C25" s="27">
        <v>1.75</v>
      </c>
      <c r="D25" s="25">
        <f t="shared" si="0"/>
        <v>0.5714285714285714</v>
      </c>
      <c r="E25" s="19">
        <v>-0.68485624319203664</v>
      </c>
      <c r="F25" s="21">
        <f t="shared" si="1"/>
        <v>-0.55961578793542277</v>
      </c>
    </row>
    <row r="26" spans="1:6">
      <c r="A26" s="5"/>
      <c r="B26" s="13"/>
      <c r="C26" s="27"/>
      <c r="E26" s="19"/>
    </row>
    <row r="27" spans="1:6">
      <c r="A27" s="6"/>
      <c r="B27" s="14" t="s">
        <v>34</v>
      </c>
      <c r="C27" s="27"/>
      <c r="E27" s="19">
        <v>-0.58906272493546774</v>
      </c>
    </row>
    <row r="28" spans="1:6">
      <c r="A28" s="6" t="s">
        <v>6</v>
      </c>
      <c r="B28" s="14" t="s">
        <v>35</v>
      </c>
      <c r="C28" s="27">
        <v>10.4</v>
      </c>
      <c r="D28" s="25">
        <f t="shared" si="0"/>
        <v>9.6153846153846145E-2</v>
      </c>
      <c r="E28" s="19">
        <v>-0.52078248908287794</v>
      </c>
      <c r="F28" s="21">
        <f t="shared" si="1"/>
        <v>-2.341805806147327</v>
      </c>
    </row>
    <row r="29" spans="1:6">
      <c r="A29" s="6"/>
      <c r="B29" s="14" t="s">
        <v>36</v>
      </c>
      <c r="C29" s="27">
        <v>6.8</v>
      </c>
      <c r="D29" s="25">
        <f t="shared" si="0"/>
        <v>0.14705882352941177</v>
      </c>
      <c r="E29" s="19">
        <v>-0.45592566935918699</v>
      </c>
      <c r="F29" s="21">
        <f t="shared" si="1"/>
        <v>-1.9169226121820611</v>
      </c>
    </row>
    <row r="30" spans="1:6">
      <c r="A30" s="6"/>
      <c r="B30" s="14" t="s">
        <v>37</v>
      </c>
      <c r="C30" s="27">
        <v>4.8</v>
      </c>
      <c r="D30" s="25">
        <f t="shared" si="0"/>
        <v>0.20833333333333334</v>
      </c>
      <c r="E30" s="19">
        <v>-0.39331269181373657</v>
      </c>
      <c r="F30" s="21">
        <f t="shared" si="1"/>
        <v>-1.5686159179138452</v>
      </c>
    </row>
    <row r="31" spans="1:6">
      <c r="A31" s="6"/>
      <c r="B31" s="14" t="s">
        <v>38</v>
      </c>
      <c r="C31" s="27">
        <v>2.59</v>
      </c>
      <c r="D31" s="25">
        <f t="shared" si="0"/>
        <v>0.38610038610038611</v>
      </c>
      <c r="E31" s="19">
        <v>-0.15802032209967576</v>
      </c>
      <c r="F31" s="21">
        <f t="shared" si="1"/>
        <v>-0.95165787571144633</v>
      </c>
    </row>
    <row r="32" spans="1:6">
      <c r="A32" s="6"/>
      <c r="B32" s="14" t="s">
        <v>39</v>
      </c>
      <c r="C32" s="27">
        <v>1.3</v>
      </c>
      <c r="D32" s="25">
        <f t="shared" si="0"/>
        <v>0.76923076923076916</v>
      </c>
      <c r="E32" s="19">
        <v>-5.8085616562970808E-2</v>
      </c>
      <c r="F32" s="21">
        <f t="shared" si="1"/>
        <v>-0.26236426446749112</v>
      </c>
    </row>
    <row r="33" spans="1:6">
      <c r="A33" s="6"/>
      <c r="B33" s="14"/>
      <c r="C33" s="27"/>
      <c r="E33" s="19"/>
    </row>
    <row r="34" spans="1:6">
      <c r="A34" s="7" t="s">
        <v>7</v>
      </c>
      <c r="B34" s="15" t="s">
        <v>40</v>
      </c>
      <c r="C34" s="27">
        <v>2.2999999999999998</v>
      </c>
      <c r="D34" s="25">
        <f t="shared" si="0"/>
        <v>0.43478260869565222</v>
      </c>
      <c r="E34" s="19">
        <v>-0.96106955033735497</v>
      </c>
      <c r="F34" s="21">
        <f t="shared" si="1"/>
        <v>-0.83290912293510388</v>
      </c>
    </row>
    <row r="35" spans="1:6">
      <c r="A35" s="7"/>
      <c r="B35" s="15" t="s">
        <v>41</v>
      </c>
      <c r="C35" s="27">
        <v>1.5</v>
      </c>
      <c r="D35" s="25">
        <f t="shared" si="0"/>
        <v>0.66666666666666663</v>
      </c>
      <c r="E35" s="19">
        <v>-0.40658799444094224</v>
      </c>
      <c r="F35" s="21">
        <f t="shared" si="1"/>
        <v>-0.40546510810816444</v>
      </c>
    </row>
    <row r="36" spans="1:6">
      <c r="A36" s="7"/>
      <c r="B36" s="15" t="s">
        <v>42</v>
      </c>
      <c r="C36" s="27">
        <v>1.4</v>
      </c>
      <c r="D36" s="25">
        <f t="shared" si="0"/>
        <v>0.7142857142857143</v>
      </c>
      <c r="E36" s="19">
        <v>-0.14500983146174279</v>
      </c>
      <c r="F36" s="21">
        <f t="shared" si="1"/>
        <v>-0.33647223662121289</v>
      </c>
    </row>
    <row r="37" spans="1:6">
      <c r="A37" s="7"/>
      <c r="B37" s="15" t="s">
        <v>43</v>
      </c>
      <c r="C37" s="27">
        <v>1</v>
      </c>
      <c r="D37" s="25">
        <f t="shared" si="0"/>
        <v>1</v>
      </c>
      <c r="E37" s="19">
        <v>-9.2567003723604532E-2</v>
      </c>
      <c r="F37" s="21">
        <f t="shared" si="1"/>
        <v>0</v>
      </c>
    </row>
    <row r="38" spans="1:6">
      <c r="E38" s="19"/>
    </row>
    <row r="39" spans="1:6">
      <c r="A39" s="8">
        <v>6</v>
      </c>
      <c r="B39" s="8" t="s">
        <v>44</v>
      </c>
      <c r="C39" s="23">
        <v>0.25</v>
      </c>
      <c r="D39" s="25">
        <f t="shared" si="0"/>
        <v>4</v>
      </c>
      <c r="E39" s="19">
        <v>-0.34528172058084899</v>
      </c>
      <c r="F39" s="21">
        <f t="shared" si="1"/>
        <v>1.3862943611198906</v>
      </c>
    </row>
    <row r="40" spans="1:6">
      <c r="A40" s="8" t="s">
        <v>8</v>
      </c>
      <c r="B40" s="8" t="s">
        <v>45</v>
      </c>
      <c r="C40" s="23">
        <v>0.26</v>
      </c>
      <c r="D40" s="25">
        <f t="shared" si="0"/>
        <v>3.8461538461538458</v>
      </c>
      <c r="E40" s="19">
        <v>-0.32105053988227406</v>
      </c>
      <c r="F40" s="21">
        <f t="shared" si="1"/>
        <v>1.3470736479666092</v>
      </c>
    </row>
    <row r="41" spans="1:6">
      <c r="A41" s="8"/>
      <c r="B41" s="8" t="s">
        <v>46</v>
      </c>
      <c r="C41" s="23">
        <v>0.22</v>
      </c>
      <c r="D41" s="25">
        <f t="shared" si="0"/>
        <v>4.5454545454545459</v>
      </c>
      <c r="E41" s="19">
        <v>-0.30165409629311157</v>
      </c>
      <c r="F41" s="21">
        <f t="shared" si="1"/>
        <v>1.5141277326297755</v>
      </c>
    </row>
    <row r="42" spans="1:6">
      <c r="A42" s="8"/>
      <c r="B42" s="8" t="s">
        <v>47</v>
      </c>
      <c r="C42" s="23">
        <v>0.27</v>
      </c>
      <c r="D42" s="25">
        <f t="shared" si="0"/>
        <v>3.7037037037037033</v>
      </c>
      <c r="E42" s="19">
        <v>-0.25382839429713666</v>
      </c>
      <c r="F42" s="21">
        <f t="shared" si="1"/>
        <v>1.3093333199837622</v>
      </c>
    </row>
    <row r="43" spans="1:6">
      <c r="A43" s="8"/>
      <c r="B43" s="8"/>
      <c r="E43" s="19"/>
    </row>
    <row r="44" spans="1:6">
      <c r="A44" s="9"/>
      <c r="B44" s="9" t="s">
        <v>48</v>
      </c>
      <c r="C44" s="23">
        <v>0.6</v>
      </c>
      <c r="D44" s="25">
        <f t="shared" si="0"/>
        <v>1.6666666666666667</v>
      </c>
      <c r="E44" s="19">
        <v>-0.10177991224703788</v>
      </c>
      <c r="F44" s="21">
        <f t="shared" si="1"/>
        <v>0.51082562376599072</v>
      </c>
    </row>
    <row r="45" spans="1:6">
      <c r="A45" s="9">
        <v>7</v>
      </c>
      <c r="B45" s="9" t="s">
        <v>49</v>
      </c>
      <c r="C45" s="23">
        <v>0.39</v>
      </c>
      <c r="D45" s="25">
        <f t="shared" si="0"/>
        <v>2.5641025641025639</v>
      </c>
      <c r="E45" s="19">
        <v>-0.15230345075978424</v>
      </c>
      <c r="F45" s="21">
        <f t="shared" si="1"/>
        <v>0.94160853985844484</v>
      </c>
    </row>
    <row r="46" spans="1:6">
      <c r="A46" s="9">
        <v>7</v>
      </c>
      <c r="B46" s="9" t="s">
        <v>50</v>
      </c>
      <c r="C46" s="23">
        <v>0.4</v>
      </c>
      <c r="D46" s="25">
        <f t="shared" si="0"/>
        <v>2.5</v>
      </c>
      <c r="E46" s="19">
        <v>-0.259003346244435</v>
      </c>
      <c r="F46" s="21">
        <f t="shared" si="1"/>
        <v>0.91629073187415511</v>
      </c>
    </row>
    <row r="47" spans="1:6">
      <c r="A47" s="9"/>
      <c r="B47" s="9" t="s">
        <v>51</v>
      </c>
      <c r="C47" s="23">
        <v>0.4</v>
      </c>
      <c r="D47" s="25">
        <f t="shared" si="0"/>
        <v>2.5</v>
      </c>
      <c r="E47" s="19">
        <v>-0.40285867268742243</v>
      </c>
      <c r="F47" s="21">
        <f t="shared" si="1"/>
        <v>0.91629073187415511</v>
      </c>
    </row>
    <row r="48" spans="1:6">
      <c r="A48" s="9"/>
      <c r="B48" s="9" t="s">
        <v>52</v>
      </c>
      <c r="C48" s="23">
        <v>0.4</v>
      </c>
      <c r="D48" s="25">
        <f t="shared" si="0"/>
        <v>2.5</v>
      </c>
      <c r="E48" s="19">
        <v>-0.53086445432624774</v>
      </c>
      <c r="F48" s="21">
        <f t="shared" si="1"/>
        <v>0.91629073187415511</v>
      </c>
    </row>
    <row r="49" spans="1:6">
      <c r="A49" s="9"/>
      <c r="B49" s="9" t="s">
        <v>53</v>
      </c>
      <c r="C49" s="23">
        <v>0.19</v>
      </c>
      <c r="D49" s="25">
        <f t="shared" si="0"/>
        <v>5.2631578947368425</v>
      </c>
      <c r="E49" s="19">
        <v>-0.6227765222651912</v>
      </c>
      <c r="F49" s="21">
        <f t="shared" si="1"/>
        <v>1.6607312068216509</v>
      </c>
    </row>
    <row r="50" spans="1:6">
      <c r="A50" s="9"/>
      <c r="B50" s="9" t="s">
        <v>54</v>
      </c>
      <c r="C50" s="23">
        <v>0.3</v>
      </c>
      <c r="D50" s="25">
        <f t="shared" si="0"/>
        <v>3.3333333333333335</v>
      </c>
      <c r="E50" s="19">
        <v>-0.74811899888671074</v>
      </c>
      <c r="F50" s="21">
        <f t="shared" si="1"/>
        <v>1.2039728043259361</v>
      </c>
    </row>
    <row r="51" spans="1:6">
      <c r="A51" s="9"/>
      <c r="B51" s="9"/>
      <c r="E51" s="19"/>
    </row>
    <row r="52" spans="1:6">
      <c r="A52" s="7"/>
      <c r="B52" s="16" t="s">
        <v>55</v>
      </c>
      <c r="C52" s="28">
        <v>4.0999999999999996</v>
      </c>
      <c r="D52" s="25">
        <f t="shared" si="0"/>
        <v>0.24390243902439027</v>
      </c>
      <c r="E52" s="19">
        <v>0</v>
      </c>
      <c r="F52" s="21">
        <f t="shared" si="1"/>
        <v>-1.410986973710262</v>
      </c>
    </row>
    <row r="53" spans="1:6">
      <c r="A53" s="7" t="s">
        <v>9</v>
      </c>
      <c r="B53" s="16" t="s">
        <v>56</v>
      </c>
      <c r="C53" s="28">
        <v>6.7</v>
      </c>
      <c r="D53" s="25">
        <f t="shared" si="0"/>
        <v>0.14925373134328357</v>
      </c>
      <c r="E53" s="19">
        <v>-2.0019040820113601</v>
      </c>
      <c r="F53" s="21">
        <f t="shared" si="1"/>
        <v>-1.9021075263969205</v>
      </c>
    </row>
    <row r="54" spans="1:6">
      <c r="A54" s="7"/>
      <c r="B54" s="16" t="s">
        <v>57</v>
      </c>
      <c r="C54" s="28">
        <v>7.8</v>
      </c>
      <c r="D54" s="25">
        <f t="shared" si="0"/>
        <v>0.12820512820512822</v>
      </c>
      <c r="E54" s="19">
        <v>-1.8595433707294524</v>
      </c>
      <c r="F54" s="21">
        <f t="shared" si="1"/>
        <v>-2.0541237336955458</v>
      </c>
    </row>
    <row r="55" spans="1:6">
      <c r="A55" s="7"/>
      <c r="B55" s="16" t="s">
        <v>58</v>
      </c>
      <c r="C55" s="28">
        <v>6.9</v>
      </c>
      <c r="D55" s="25">
        <f t="shared" si="0"/>
        <v>0.14492753623188406</v>
      </c>
      <c r="E55" s="19">
        <v>-1.7213643877406237</v>
      </c>
      <c r="F55" s="21">
        <f t="shared" si="1"/>
        <v>-1.9315214116032136</v>
      </c>
    </row>
    <row r="56" spans="1:6">
      <c r="A56" s="7"/>
      <c r="B56" s="16" t="s">
        <v>59</v>
      </c>
      <c r="C56" s="28">
        <v>7.9</v>
      </c>
      <c r="D56" s="25">
        <f t="shared" si="0"/>
        <v>0.12658227848101264</v>
      </c>
      <c r="E56" s="19">
        <v>-5.6934736337477133E-3</v>
      </c>
      <c r="F56" s="21">
        <f t="shared" si="1"/>
        <v>-2.066862759472976</v>
      </c>
    </row>
    <row r="58" spans="1:6">
      <c r="B58" s="17" t="s">
        <v>60</v>
      </c>
      <c r="C58" s="29">
        <v>0.9</v>
      </c>
      <c r="D58" s="25">
        <f t="shared" ref="D58:D59" si="2">1/C58</f>
        <v>1.1111111111111112</v>
      </c>
      <c r="E58" s="19">
        <v>-1.1895854777584869</v>
      </c>
      <c r="F58" s="21">
        <f t="shared" si="1"/>
        <v>0.10536051565782635</v>
      </c>
    </row>
    <row r="59" spans="1:6">
      <c r="A59" s="3" t="s">
        <v>10</v>
      </c>
      <c r="B59" s="17" t="s">
        <v>61</v>
      </c>
      <c r="C59" s="30">
        <v>0.93</v>
      </c>
      <c r="D59" s="25">
        <f t="shared" si="2"/>
        <v>1.075268817204301</v>
      </c>
      <c r="E59" s="19">
        <v>-1.1638092099951463</v>
      </c>
      <c r="F59" s="21">
        <f t="shared" si="1"/>
        <v>7.2570692834835374E-2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sqref="A1:XFD1048576"/>
    </sheetView>
  </sheetViews>
  <sheetFormatPr defaultRowHeight="14.4"/>
  <cols>
    <col min="1" max="1" width="35.33203125" style="3" customWidth="1"/>
    <col min="2" max="2" width="9.109375" style="3"/>
    <col min="3" max="3" width="9.109375" style="23"/>
    <col min="4" max="4" width="9.109375" style="25"/>
    <col min="5" max="5" width="13.44140625" style="20" customWidth="1"/>
    <col min="6" max="6" width="9.109375" style="21"/>
  </cols>
  <sheetData>
    <row r="1" spans="1:6">
      <c r="A1" s="1" t="s">
        <v>0</v>
      </c>
      <c r="B1" s="10" t="s">
        <v>11</v>
      </c>
      <c r="C1" s="22" t="s">
        <v>62</v>
      </c>
      <c r="D1" s="23" t="s">
        <v>63</v>
      </c>
      <c r="E1" s="18" t="s">
        <v>64</v>
      </c>
      <c r="F1" s="7" t="s">
        <v>65</v>
      </c>
    </row>
    <row r="2" spans="1:6">
      <c r="A2" s="2"/>
      <c r="B2" s="11" t="s">
        <v>12</v>
      </c>
      <c r="C2" s="24">
        <v>0.8</v>
      </c>
      <c r="D2" s="25">
        <f>1/C2</f>
        <v>1.25</v>
      </c>
      <c r="E2" s="19">
        <v>-6.3934588926982686E-2</v>
      </c>
      <c r="F2" s="21">
        <f>LN(D2)</f>
        <v>0.22314355131420976</v>
      </c>
    </row>
    <row r="3" spans="1:6">
      <c r="A3" s="2">
        <v>3</v>
      </c>
      <c r="B3" s="11" t="s">
        <v>13</v>
      </c>
      <c r="C3" s="24">
        <v>0.86</v>
      </c>
      <c r="D3" s="25">
        <f t="shared" ref="D3:D56" si="0">1/C3</f>
        <v>1.1627906976744187</v>
      </c>
      <c r="E3" s="19">
        <v>-0.17153711058817123</v>
      </c>
      <c r="F3" s="21">
        <f t="shared" ref="F3:F59" si="1">LN(D3)</f>
        <v>0.15082288973458369</v>
      </c>
    </row>
    <row r="4" spans="1:6">
      <c r="A4" s="2" t="s">
        <v>1</v>
      </c>
      <c r="B4" s="11" t="s">
        <v>14</v>
      </c>
      <c r="C4" s="24">
        <v>1.23</v>
      </c>
      <c r="D4" s="25">
        <f t="shared" si="0"/>
        <v>0.81300813008130079</v>
      </c>
      <c r="E4" s="19">
        <v>-0.29745708739741872</v>
      </c>
      <c r="F4" s="21">
        <f t="shared" si="1"/>
        <v>-0.20701416938432615</v>
      </c>
    </row>
    <row r="5" spans="1:6">
      <c r="A5" s="2" t="s">
        <v>2</v>
      </c>
      <c r="B5" s="11" t="s">
        <v>15</v>
      </c>
      <c r="C5" s="24">
        <v>1.2</v>
      </c>
      <c r="D5" s="25">
        <f t="shared" si="0"/>
        <v>0.83333333333333337</v>
      </c>
      <c r="E5" s="19">
        <v>-0.56559280419710223</v>
      </c>
      <c r="F5" s="21">
        <f t="shared" si="1"/>
        <v>-0.18232155679395459</v>
      </c>
    </row>
    <row r="6" spans="1:6">
      <c r="A6" s="2"/>
      <c r="B6" s="11" t="s">
        <v>16</v>
      </c>
      <c r="C6" s="24">
        <v>3.1</v>
      </c>
      <c r="D6" s="25">
        <f t="shared" si="0"/>
        <v>0.32258064516129031</v>
      </c>
      <c r="E6" s="19">
        <v>-0.81895119407860617</v>
      </c>
      <c r="F6" s="21">
        <f t="shared" si="1"/>
        <v>-1.1314021114911006</v>
      </c>
    </row>
    <row r="7" spans="1:6">
      <c r="A7" s="2"/>
      <c r="B7" s="11" t="s">
        <v>17</v>
      </c>
      <c r="C7" s="24">
        <v>2.7</v>
      </c>
      <c r="D7" s="25">
        <f t="shared" si="0"/>
        <v>0.37037037037037035</v>
      </c>
      <c r="E7" s="19">
        <v>-0.9779941992999891</v>
      </c>
      <c r="F7" s="21">
        <f t="shared" si="1"/>
        <v>-0.99325177301028345</v>
      </c>
    </row>
    <row r="8" spans="1:6">
      <c r="A8" s="2"/>
      <c r="B8" s="11" t="s">
        <v>18</v>
      </c>
      <c r="C8" s="24">
        <v>3.1</v>
      </c>
      <c r="D8" s="25">
        <f t="shared" si="0"/>
        <v>0.32258064516129031</v>
      </c>
      <c r="E8" s="19">
        <v>-1.5406668958717074</v>
      </c>
      <c r="F8" s="21">
        <f t="shared" si="1"/>
        <v>-1.1314021114911006</v>
      </c>
    </row>
    <row r="9" spans="1:6">
      <c r="E9" s="19"/>
    </row>
    <row r="10" spans="1:6">
      <c r="A10" s="4"/>
      <c r="B10" s="12" t="s">
        <v>19</v>
      </c>
      <c r="C10" s="26">
        <v>0.3</v>
      </c>
      <c r="D10" s="25">
        <f t="shared" si="0"/>
        <v>3.3333333333333335</v>
      </c>
      <c r="E10" s="19">
        <v>-0.31309181975465999</v>
      </c>
      <c r="F10" s="21">
        <f t="shared" si="1"/>
        <v>1.2039728043259361</v>
      </c>
    </row>
    <row r="11" spans="1:6">
      <c r="A11" s="4"/>
      <c r="B11" s="12" t="s">
        <v>20</v>
      </c>
      <c r="C11" s="26">
        <v>0.31</v>
      </c>
      <c r="D11" s="25">
        <f t="shared" si="0"/>
        <v>3.2258064516129035</v>
      </c>
      <c r="E11" s="19">
        <v>-0.35199992317475925</v>
      </c>
      <c r="F11" s="21">
        <f t="shared" si="1"/>
        <v>1.1711829815029453</v>
      </c>
    </row>
    <row r="12" spans="1:6">
      <c r="A12" s="4">
        <v>4</v>
      </c>
      <c r="B12" s="12" t="s">
        <v>21</v>
      </c>
      <c r="C12" s="26">
        <v>0.34</v>
      </c>
      <c r="D12" s="25">
        <f t="shared" si="0"/>
        <v>2.9411764705882351</v>
      </c>
      <c r="E12" s="19">
        <v>-0.25604793076192922</v>
      </c>
      <c r="F12" s="21">
        <f t="shared" si="1"/>
        <v>1.0788096613719298</v>
      </c>
    </row>
    <row r="13" spans="1:6">
      <c r="A13" s="4" t="s">
        <v>3</v>
      </c>
      <c r="B13" s="12" t="s">
        <v>22</v>
      </c>
      <c r="C13" s="26">
        <v>0.37</v>
      </c>
      <c r="D13" s="25">
        <f t="shared" si="0"/>
        <v>2.7027027027027026</v>
      </c>
      <c r="E13" s="19">
        <v>-0.25044644684218675</v>
      </c>
      <c r="F13" s="21">
        <f t="shared" si="1"/>
        <v>0.9942522733438669</v>
      </c>
    </row>
    <row r="14" spans="1:6">
      <c r="A14" s="4" t="s">
        <v>4</v>
      </c>
      <c r="B14" s="12" t="s">
        <v>23</v>
      </c>
      <c r="C14" s="26">
        <v>0.5</v>
      </c>
      <c r="D14" s="25">
        <f t="shared" si="0"/>
        <v>2</v>
      </c>
      <c r="E14" s="19">
        <v>-0.25414602903459477</v>
      </c>
      <c r="F14" s="21">
        <f t="shared" si="1"/>
        <v>0.69314718055994529</v>
      </c>
    </row>
    <row r="15" spans="1:6">
      <c r="A15" s="4"/>
      <c r="B15" s="12" t="s">
        <v>24</v>
      </c>
      <c r="C15" s="26">
        <v>0.57999999999999996</v>
      </c>
      <c r="D15" s="25">
        <f t="shared" si="0"/>
        <v>1.7241379310344829</v>
      </c>
      <c r="E15" s="19">
        <v>-0.16299231010435855</v>
      </c>
      <c r="F15" s="21">
        <f t="shared" si="1"/>
        <v>0.54472717544167215</v>
      </c>
    </row>
    <row r="16" spans="1:6">
      <c r="A16" s="4"/>
      <c r="B16" s="12" t="s">
        <v>25</v>
      </c>
      <c r="C16" s="26">
        <v>0.64</v>
      </c>
      <c r="D16" s="25">
        <f t="shared" si="0"/>
        <v>1.5625</v>
      </c>
      <c r="E16" s="19">
        <v>-0.12200507328253608</v>
      </c>
      <c r="F16" s="21">
        <f t="shared" si="1"/>
        <v>0.44628710262841953</v>
      </c>
    </row>
    <row r="17" spans="1:6">
      <c r="A17" s="4"/>
      <c r="B17" s="12" t="s">
        <v>26</v>
      </c>
      <c r="C17" s="26">
        <v>0.65</v>
      </c>
      <c r="D17" s="25">
        <f t="shared" si="0"/>
        <v>1.5384615384615383</v>
      </c>
      <c r="E17" s="19">
        <v>-8.4529547150020548E-2</v>
      </c>
      <c r="F17" s="21">
        <f t="shared" si="1"/>
        <v>0.43078291609245417</v>
      </c>
    </row>
    <row r="18" spans="1:6">
      <c r="A18" s="4"/>
      <c r="B18" s="12" t="s">
        <v>27</v>
      </c>
      <c r="C18" s="26">
        <v>0.69</v>
      </c>
      <c r="D18" s="25">
        <f t="shared" si="0"/>
        <v>1.4492753623188408</v>
      </c>
      <c r="E18" s="19">
        <v>-6.8498192792205453E-2</v>
      </c>
      <c r="F18" s="21">
        <f t="shared" si="1"/>
        <v>0.37106368139083212</v>
      </c>
    </row>
    <row r="20" spans="1:6">
      <c r="A20" s="5"/>
      <c r="B20" s="13" t="s">
        <v>28</v>
      </c>
      <c r="C20" s="27">
        <v>3.9</v>
      </c>
      <c r="D20" s="25">
        <f t="shared" si="0"/>
        <v>0.25641025641025644</v>
      </c>
      <c r="E20" s="19">
        <v>-1.5226159216311601</v>
      </c>
      <c r="F20" s="21">
        <f t="shared" si="1"/>
        <v>-1.3609765531356006</v>
      </c>
    </row>
    <row r="21" spans="1:6">
      <c r="A21" s="5"/>
      <c r="B21" s="13" t="s">
        <v>29</v>
      </c>
      <c r="C21" s="27">
        <v>2.9</v>
      </c>
      <c r="D21" s="25">
        <f t="shared" si="0"/>
        <v>0.34482758620689657</v>
      </c>
      <c r="E21" s="19">
        <v>-1.2081043565128728</v>
      </c>
      <c r="F21" s="21">
        <f t="shared" si="1"/>
        <v>-1.0647107369924282</v>
      </c>
    </row>
    <row r="22" spans="1:6">
      <c r="A22" s="5"/>
      <c r="B22" s="13" t="s">
        <v>30</v>
      </c>
      <c r="C22" s="27">
        <v>3.2</v>
      </c>
      <c r="D22" s="25">
        <f t="shared" si="0"/>
        <v>0.3125</v>
      </c>
      <c r="E22" s="19">
        <v>-0.94312983301703068</v>
      </c>
      <c r="F22" s="21">
        <f t="shared" si="1"/>
        <v>-1.1631508098056809</v>
      </c>
    </row>
    <row r="23" spans="1:6">
      <c r="A23" s="5" t="s">
        <v>5</v>
      </c>
      <c r="B23" s="13" t="s">
        <v>31</v>
      </c>
      <c r="C23" s="27">
        <v>2.72</v>
      </c>
      <c r="D23" s="25">
        <f t="shared" si="0"/>
        <v>0.36764705882352938</v>
      </c>
      <c r="E23" s="19">
        <v>-1.0467909598318792</v>
      </c>
      <c r="F23" s="21">
        <f t="shared" si="1"/>
        <v>-1.000631880307906</v>
      </c>
    </row>
    <row r="24" spans="1:6">
      <c r="A24" s="5"/>
      <c r="B24" s="13" t="s">
        <v>32</v>
      </c>
      <c r="C24" s="27">
        <v>1.78</v>
      </c>
      <c r="D24" s="25">
        <f t="shared" si="0"/>
        <v>0.5617977528089888</v>
      </c>
      <c r="E24" s="19">
        <v>-0.61596508169203468</v>
      </c>
      <c r="F24" s="21">
        <f t="shared" si="1"/>
        <v>-0.57661336430399368</v>
      </c>
    </row>
    <row r="25" spans="1:6">
      <c r="A25" s="5"/>
      <c r="B25" s="13" t="s">
        <v>33</v>
      </c>
      <c r="C25" s="27">
        <v>1.75</v>
      </c>
      <c r="D25" s="25">
        <f t="shared" si="0"/>
        <v>0.5714285714285714</v>
      </c>
      <c r="E25" s="19">
        <v>-0.68485624319203664</v>
      </c>
      <c r="F25" s="21">
        <f t="shared" si="1"/>
        <v>-0.55961578793542277</v>
      </c>
    </row>
    <row r="26" spans="1:6">
      <c r="A26" s="5"/>
      <c r="B26" s="13"/>
      <c r="C26" s="27"/>
      <c r="E26" s="19"/>
    </row>
    <row r="27" spans="1:6">
      <c r="A27" s="6"/>
      <c r="B27" s="14" t="s">
        <v>34</v>
      </c>
      <c r="C27" s="27"/>
      <c r="E27" s="19">
        <v>-0.58906272493546774</v>
      </c>
    </row>
    <row r="28" spans="1:6">
      <c r="A28" s="6" t="s">
        <v>6</v>
      </c>
      <c r="B28" s="14" t="s">
        <v>35</v>
      </c>
      <c r="C28" s="27">
        <v>10.4</v>
      </c>
      <c r="D28" s="25">
        <f t="shared" si="0"/>
        <v>9.6153846153846145E-2</v>
      </c>
      <c r="E28" s="19">
        <v>-0.52078248908287794</v>
      </c>
      <c r="F28" s="21">
        <f t="shared" si="1"/>
        <v>-2.341805806147327</v>
      </c>
    </row>
    <row r="29" spans="1:6">
      <c r="A29" s="6"/>
      <c r="B29" s="14" t="s">
        <v>36</v>
      </c>
      <c r="C29" s="27">
        <v>6.8</v>
      </c>
      <c r="D29" s="25">
        <f t="shared" si="0"/>
        <v>0.14705882352941177</v>
      </c>
      <c r="E29" s="19">
        <v>-0.45592566935918699</v>
      </c>
      <c r="F29" s="21">
        <f t="shared" si="1"/>
        <v>-1.9169226121820611</v>
      </c>
    </row>
    <row r="30" spans="1:6">
      <c r="A30" s="6"/>
      <c r="B30" s="14" t="s">
        <v>37</v>
      </c>
      <c r="C30" s="27">
        <v>4.8</v>
      </c>
      <c r="D30" s="25">
        <f t="shared" si="0"/>
        <v>0.20833333333333334</v>
      </c>
      <c r="E30" s="19">
        <v>-0.39331269181373657</v>
      </c>
      <c r="F30" s="21">
        <f t="shared" si="1"/>
        <v>-1.5686159179138452</v>
      </c>
    </row>
    <row r="31" spans="1:6">
      <c r="A31" s="6"/>
      <c r="B31" s="14" t="s">
        <v>38</v>
      </c>
      <c r="C31" s="27">
        <v>2.59</v>
      </c>
      <c r="D31" s="25">
        <f t="shared" si="0"/>
        <v>0.38610038610038611</v>
      </c>
      <c r="E31" s="19">
        <v>-0.15802032209967576</v>
      </c>
      <c r="F31" s="21">
        <f t="shared" si="1"/>
        <v>-0.95165787571144633</v>
      </c>
    </row>
    <row r="32" spans="1:6">
      <c r="A32" s="6"/>
      <c r="B32" s="14" t="s">
        <v>39</v>
      </c>
      <c r="C32" s="27">
        <v>1.3</v>
      </c>
      <c r="D32" s="25">
        <f t="shared" si="0"/>
        <v>0.76923076923076916</v>
      </c>
      <c r="E32" s="19">
        <v>-5.8085616562970808E-2</v>
      </c>
      <c r="F32" s="21">
        <f t="shared" si="1"/>
        <v>-0.26236426446749112</v>
      </c>
    </row>
    <row r="33" spans="1:6">
      <c r="A33" s="6"/>
      <c r="B33" s="14"/>
      <c r="C33" s="27"/>
      <c r="E33" s="19"/>
    </row>
    <row r="34" spans="1:6">
      <c r="A34" s="7" t="s">
        <v>7</v>
      </c>
      <c r="B34" s="15" t="s">
        <v>40</v>
      </c>
      <c r="C34" s="27">
        <v>2.2999999999999998</v>
      </c>
      <c r="D34" s="25">
        <f t="shared" si="0"/>
        <v>0.43478260869565222</v>
      </c>
      <c r="E34" s="19">
        <v>-0.96106955033735497</v>
      </c>
      <c r="F34" s="21">
        <f t="shared" si="1"/>
        <v>-0.83290912293510388</v>
      </c>
    </row>
    <row r="35" spans="1:6">
      <c r="A35" s="7"/>
      <c r="B35" s="15" t="s">
        <v>41</v>
      </c>
      <c r="C35" s="27">
        <v>1.5</v>
      </c>
      <c r="D35" s="25">
        <f t="shared" si="0"/>
        <v>0.66666666666666663</v>
      </c>
      <c r="E35" s="19">
        <v>-0.40658799444094224</v>
      </c>
      <c r="F35" s="21">
        <f t="shared" si="1"/>
        <v>-0.40546510810816444</v>
      </c>
    </row>
    <row r="36" spans="1:6">
      <c r="A36" s="7"/>
      <c r="B36" s="15" t="s">
        <v>42</v>
      </c>
      <c r="C36" s="27">
        <v>1.4</v>
      </c>
      <c r="D36" s="25">
        <f t="shared" si="0"/>
        <v>0.7142857142857143</v>
      </c>
      <c r="E36" s="19">
        <v>-0.14500983146174279</v>
      </c>
      <c r="F36" s="21">
        <f t="shared" si="1"/>
        <v>-0.33647223662121289</v>
      </c>
    </row>
    <row r="37" spans="1:6">
      <c r="A37" s="7"/>
      <c r="B37" s="15" t="s">
        <v>43</v>
      </c>
      <c r="C37" s="27">
        <v>1</v>
      </c>
      <c r="D37" s="25">
        <f t="shared" si="0"/>
        <v>1</v>
      </c>
      <c r="E37" s="19">
        <v>-9.2567003723604532E-2</v>
      </c>
      <c r="F37" s="21">
        <f t="shared" si="1"/>
        <v>0</v>
      </c>
    </row>
    <row r="38" spans="1:6">
      <c r="E38" s="19"/>
    </row>
    <row r="39" spans="1:6">
      <c r="A39" s="8">
        <v>6</v>
      </c>
      <c r="B39" s="8" t="s">
        <v>44</v>
      </c>
      <c r="C39" s="23">
        <v>0.25</v>
      </c>
      <c r="D39" s="25">
        <f t="shared" si="0"/>
        <v>4</v>
      </c>
      <c r="E39" s="19">
        <v>-0.34528172058084899</v>
      </c>
      <c r="F39" s="21">
        <f t="shared" si="1"/>
        <v>1.3862943611198906</v>
      </c>
    </row>
    <row r="40" spans="1:6">
      <c r="A40" s="8" t="s">
        <v>8</v>
      </c>
      <c r="B40" s="8" t="s">
        <v>45</v>
      </c>
      <c r="C40" s="23">
        <v>0.26</v>
      </c>
      <c r="D40" s="25">
        <f t="shared" si="0"/>
        <v>3.8461538461538458</v>
      </c>
      <c r="E40" s="19">
        <v>-0.32105053988227406</v>
      </c>
      <c r="F40" s="21">
        <f t="shared" si="1"/>
        <v>1.3470736479666092</v>
      </c>
    </row>
    <row r="41" spans="1:6">
      <c r="A41" s="8"/>
      <c r="B41" s="8" t="s">
        <v>46</v>
      </c>
      <c r="C41" s="23">
        <v>0.22</v>
      </c>
      <c r="D41" s="25">
        <f t="shared" si="0"/>
        <v>4.5454545454545459</v>
      </c>
      <c r="E41" s="19">
        <v>-0.30165409629311157</v>
      </c>
      <c r="F41" s="21">
        <f t="shared" si="1"/>
        <v>1.5141277326297755</v>
      </c>
    </row>
    <row r="42" spans="1:6">
      <c r="A42" s="8"/>
      <c r="B42" s="8" t="s">
        <v>47</v>
      </c>
      <c r="C42" s="23">
        <v>0.27</v>
      </c>
      <c r="D42" s="25">
        <f t="shared" si="0"/>
        <v>3.7037037037037033</v>
      </c>
      <c r="E42" s="19">
        <v>-0.25382839429713666</v>
      </c>
      <c r="F42" s="21">
        <f t="shared" si="1"/>
        <v>1.3093333199837622</v>
      </c>
    </row>
    <row r="43" spans="1:6">
      <c r="A43" s="8"/>
      <c r="B43" s="8"/>
      <c r="E43" s="19"/>
    </row>
    <row r="44" spans="1:6">
      <c r="A44" s="9"/>
      <c r="B44" s="9" t="s">
        <v>48</v>
      </c>
      <c r="C44" s="23">
        <v>0.6</v>
      </c>
      <c r="D44" s="25">
        <f t="shared" si="0"/>
        <v>1.6666666666666667</v>
      </c>
      <c r="E44" s="19">
        <v>-0.10177991224703788</v>
      </c>
      <c r="F44" s="21">
        <f t="shared" si="1"/>
        <v>0.51082562376599072</v>
      </c>
    </row>
    <row r="45" spans="1:6">
      <c r="A45" s="9">
        <v>7</v>
      </c>
      <c r="B45" s="9" t="s">
        <v>49</v>
      </c>
      <c r="C45" s="23">
        <v>0.39</v>
      </c>
      <c r="D45" s="25">
        <f t="shared" si="0"/>
        <v>2.5641025641025639</v>
      </c>
      <c r="E45" s="19">
        <v>-0.15230345075978424</v>
      </c>
      <c r="F45" s="21">
        <f t="shared" si="1"/>
        <v>0.94160853985844484</v>
      </c>
    </row>
    <row r="46" spans="1:6">
      <c r="A46" s="9">
        <v>7</v>
      </c>
      <c r="B46" s="9" t="s">
        <v>50</v>
      </c>
      <c r="C46" s="23">
        <v>0.4</v>
      </c>
      <c r="D46" s="25">
        <f t="shared" si="0"/>
        <v>2.5</v>
      </c>
      <c r="E46" s="19">
        <v>-0.259003346244435</v>
      </c>
      <c r="F46" s="21">
        <f t="shared" si="1"/>
        <v>0.91629073187415511</v>
      </c>
    </row>
    <row r="47" spans="1:6">
      <c r="A47" s="9"/>
      <c r="B47" s="9" t="s">
        <v>51</v>
      </c>
      <c r="C47" s="23">
        <v>0.4</v>
      </c>
      <c r="D47" s="25">
        <f t="shared" si="0"/>
        <v>2.5</v>
      </c>
      <c r="E47" s="19">
        <v>-0.40285867268742243</v>
      </c>
      <c r="F47" s="21">
        <f t="shared" si="1"/>
        <v>0.91629073187415511</v>
      </c>
    </row>
    <row r="48" spans="1:6">
      <c r="A48" s="9"/>
      <c r="B48" s="9" t="s">
        <v>52</v>
      </c>
      <c r="C48" s="23">
        <v>0.4</v>
      </c>
      <c r="D48" s="25">
        <f t="shared" si="0"/>
        <v>2.5</v>
      </c>
      <c r="E48" s="19">
        <v>-0.53086445432624774</v>
      </c>
      <c r="F48" s="21">
        <f t="shared" si="1"/>
        <v>0.91629073187415511</v>
      </c>
    </row>
    <row r="49" spans="1:6">
      <c r="A49" s="9"/>
      <c r="B49" s="9" t="s">
        <v>53</v>
      </c>
      <c r="C49" s="23">
        <v>0.19</v>
      </c>
      <c r="D49" s="25">
        <f t="shared" si="0"/>
        <v>5.2631578947368425</v>
      </c>
      <c r="E49" s="19">
        <v>-0.6227765222651912</v>
      </c>
      <c r="F49" s="21">
        <f t="shared" si="1"/>
        <v>1.6607312068216509</v>
      </c>
    </row>
    <row r="50" spans="1:6">
      <c r="A50" s="9"/>
      <c r="B50" s="9" t="s">
        <v>54</v>
      </c>
      <c r="C50" s="23">
        <v>0.3</v>
      </c>
      <c r="D50" s="25">
        <f t="shared" si="0"/>
        <v>3.3333333333333335</v>
      </c>
      <c r="E50" s="19">
        <v>-0.74811899888671074</v>
      </c>
      <c r="F50" s="21">
        <f t="shared" si="1"/>
        <v>1.2039728043259361</v>
      </c>
    </row>
    <row r="51" spans="1:6">
      <c r="A51" s="9"/>
      <c r="B51" s="9"/>
      <c r="E51" s="19"/>
    </row>
    <row r="52" spans="1:6">
      <c r="A52" s="7"/>
      <c r="B52" s="16" t="s">
        <v>55</v>
      </c>
      <c r="C52" s="28">
        <v>4.0999999999999996</v>
      </c>
      <c r="D52" s="25">
        <f t="shared" si="0"/>
        <v>0.24390243902439027</v>
      </c>
      <c r="E52" s="19">
        <v>0</v>
      </c>
      <c r="F52" s="21">
        <f t="shared" si="1"/>
        <v>-1.410986973710262</v>
      </c>
    </row>
    <row r="53" spans="1:6">
      <c r="A53" s="7" t="s">
        <v>9</v>
      </c>
      <c r="B53" s="16" t="s">
        <v>56</v>
      </c>
      <c r="C53" s="28">
        <v>6.7</v>
      </c>
      <c r="D53" s="25">
        <f t="shared" si="0"/>
        <v>0.14925373134328357</v>
      </c>
      <c r="E53" s="19">
        <v>-2.0019040820113601</v>
      </c>
      <c r="F53" s="21">
        <f t="shared" si="1"/>
        <v>-1.9021075263969205</v>
      </c>
    </row>
    <row r="54" spans="1:6">
      <c r="A54" s="7"/>
      <c r="B54" s="16" t="s">
        <v>57</v>
      </c>
      <c r="C54" s="28">
        <v>7.8</v>
      </c>
      <c r="D54" s="25">
        <f t="shared" si="0"/>
        <v>0.12820512820512822</v>
      </c>
      <c r="E54" s="19">
        <v>-1.8595433707294524</v>
      </c>
      <c r="F54" s="21">
        <f t="shared" si="1"/>
        <v>-2.0541237336955458</v>
      </c>
    </row>
    <row r="55" spans="1:6">
      <c r="A55" s="7"/>
      <c r="B55" s="16" t="s">
        <v>58</v>
      </c>
      <c r="C55" s="28">
        <v>6.9</v>
      </c>
      <c r="D55" s="25">
        <f t="shared" si="0"/>
        <v>0.14492753623188406</v>
      </c>
      <c r="E55" s="19">
        <v>-1.7213643877406237</v>
      </c>
      <c r="F55" s="21">
        <f t="shared" si="1"/>
        <v>-1.9315214116032136</v>
      </c>
    </row>
    <row r="56" spans="1:6">
      <c r="A56" s="7"/>
      <c r="B56" s="16" t="s">
        <v>59</v>
      </c>
      <c r="C56" s="28">
        <v>7.9</v>
      </c>
      <c r="D56" s="25">
        <f t="shared" si="0"/>
        <v>0.12658227848101264</v>
      </c>
      <c r="E56" s="19">
        <v>-5.6934736337477133E-3</v>
      </c>
      <c r="F56" s="21">
        <f t="shared" si="1"/>
        <v>-2.066862759472976</v>
      </c>
    </row>
    <row r="58" spans="1:6">
      <c r="B58" s="17" t="s">
        <v>60</v>
      </c>
      <c r="C58" s="29">
        <v>0.9</v>
      </c>
      <c r="D58" s="25">
        <f t="shared" ref="D58:D59" si="2">1/C58</f>
        <v>1.1111111111111112</v>
      </c>
      <c r="E58" s="19">
        <v>-1.1895854777584869</v>
      </c>
      <c r="F58" s="21">
        <f t="shared" si="1"/>
        <v>0.10536051565782635</v>
      </c>
    </row>
    <row r="59" spans="1:6">
      <c r="A59" s="3" t="s">
        <v>10</v>
      </c>
      <c r="B59" s="17" t="s">
        <v>61</v>
      </c>
      <c r="C59" s="30">
        <v>0.93</v>
      </c>
      <c r="D59" s="25">
        <f t="shared" si="2"/>
        <v>1.075268817204301</v>
      </c>
      <c r="E59" s="19">
        <v>-1.1638092099951463</v>
      </c>
      <c r="F59" s="21">
        <f t="shared" si="1"/>
        <v>7.2570692834835374E-2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sqref="A1:XFD1048576"/>
    </sheetView>
  </sheetViews>
  <sheetFormatPr defaultRowHeight="14.4"/>
  <cols>
    <col min="1" max="1" width="35.33203125" style="3" customWidth="1"/>
    <col min="2" max="2" width="9.109375" style="3"/>
    <col min="3" max="3" width="9.109375" style="23"/>
    <col min="4" max="4" width="9.109375" style="25"/>
    <col min="5" max="5" width="13.44140625" style="20" customWidth="1"/>
    <col min="6" max="6" width="9.109375" style="21"/>
  </cols>
  <sheetData>
    <row r="1" spans="1:6">
      <c r="A1" s="1" t="s">
        <v>0</v>
      </c>
      <c r="B1" s="10" t="s">
        <v>11</v>
      </c>
      <c r="C1" s="22" t="s">
        <v>62</v>
      </c>
      <c r="D1" s="23" t="s">
        <v>63</v>
      </c>
      <c r="E1" s="18" t="s">
        <v>64</v>
      </c>
      <c r="F1" s="7" t="s">
        <v>65</v>
      </c>
    </row>
    <row r="2" spans="1:6">
      <c r="A2" s="2"/>
      <c r="B2" s="11" t="s">
        <v>12</v>
      </c>
      <c r="C2" s="24">
        <v>0.8</v>
      </c>
      <c r="D2" s="25">
        <f>1/C2</f>
        <v>1.25</v>
      </c>
      <c r="E2" s="19">
        <v>-6.3934588926982686E-2</v>
      </c>
      <c r="F2" s="21">
        <f>LN(D2)</f>
        <v>0.22314355131420976</v>
      </c>
    </row>
    <row r="3" spans="1:6">
      <c r="A3" s="2">
        <v>3</v>
      </c>
      <c r="B3" s="11" t="s">
        <v>13</v>
      </c>
      <c r="C3" s="24">
        <v>0.86</v>
      </c>
      <c r="D3" s="25">
        <f t="shared" ref="D3:D56" si="0">1/C3</f>
        <v>1.1627906976744187</v>
      </c>
      <c r="E3" s="19">
        <v>-0.17153711058817123</v>
      </c>
      <c r="F3" s="21">
        <f t="shared" ref="F3:F59" si="1">LN(D3)</f>
        <v>0.15082288973458369</v>
      </c>
    </row>
    <row r="4" spans="1:6">
      <c r="A4" s="2" t="s">
        <v>1</v>
      </c>
      <c r="B4" s="11" t="s">
        <v>14</v>
      </c>
      <c r="C4" s="24">
        <v>1.23</v>
      </c>
      <c r="D4" s="25">
        <f t="shared" si="0"/>
        <v>0.81300813008130079</v>
      </c>
      <c r="E4" s="19">
        <v>-0.29745708739741872</v>
      </c>
      <c r="F4" s="21">
        <f t="shared" si="1"/>
        <v>-0.20701416938432615</v>
      </c>
    </row>
    <row r="5" spans="1:6">
      <c r="A5" s="2" t="s">
        <v>2</v>
      </c>
      <c r="B5" s="11" t="s">
        <v>15</v>
      </c>
      <c r="C5" s="24">
        <v>1.2</v>
      </c>
      <c r="D5" s="25">
        <f t="shared" si="0"/>
        <v>0.83333333333333337</v>
      </c>
      <c r="E5" s="19">
        <v>-0.56559280419710223</v>
      </c>
      <c r="F5" s="21">
        <f t="shared" si="1"/>
        <v>-0.18232155679395459</v>
      </c>
    </row>
    <row r="6" spans="1:6">
      <c r="A6" s="2"/>
      <c r="B6" s="11" t="s">
        <v>16</v>
      </c>
      <c r="C6" s="24">
        <v>3.1</v>
      </c>
      <c r="D6" s="25">
        <f t="shared" si="0"/>
        <v>0.32258064516129031</v>
      </c>
      <c r="E6" s="19">
        <v>-0.81895119407860617</v>
      </c>
      <c r="F6" s="21">
        <f t="shared" si="1"/>
        <v>-1.1314021114911006</v>
      </c>
    </row>
    <row r="7" spans="1:6">
      <c r="A7" s="2"/>
      <c r="B7" s="11" t="s">
        <v>17</v>
      </c>
      <c r="C7" s="24">
        <v>2.7</v>
      </c>
      <c r="D7" s="25">
        <f t="shared" si="0"/>
        <v>0.37037037037037035</v>
      </c>
      <c r="E7" s="19">
        <v>-0.9779941992999891</v>
      </c>
      <c r="F7" s="21">
        <f t="shared" si="1"/>
        <v>-0.99325177301028345</v>
      </c>
    </row>
    <row r="8" spans="1:6">
      <c r="A8" s="2"/>
      <c r="B8" s="11" t="s">
        <v>18</v>
      </c>
      <c r="C8" s="24">
        <v>3.1</v>
      </c>
      <c r="D8" s="25">
        <f t="shared" si="0"/>
        <v>0.32258064516129031</v>
      </c>
      <c r="E8" s="19">
        <v>-1.5406668958717074</v>
      </c>
      <c r="F8" s="21">
        <f t="shared" si="1"/>
        <v>-1.1314021114911006</v>
      </c>
    </row>
    <row r="9" spans="1:6">
      <c r="E9" s="19"/>
    </row>
    <row r="10" spans="1:6">
      <c r="A10" s="4"/>
      <c r="B10" s="12" t="s">
        <v>19</v>
      </c>
      <c r="C10" s="26">
        <v>0.3</v>
      </c>
      <c r="D10" s="25">
        <f t="shared" si="0"/>
        <v>3.3333333333333335</v>
      </c>
      <c r="E10" s="19">
        <v>-0.31309181975465999</v>
      </c>
      <c r="F10" s="21">
        <f t="shared" si="1"/>
        <v>1.2039728043259361</v>
      </c>
    </row>
    <row r="11" spans="1:6">
      <c r="A11" s="4"/>
      <c r="B11" s="12" t="s">
        <v>20</v>
      </c>
      <c r="C11" s="26">
        <v>0.31</v>
      </c>
      <c r="D11" s="25">
        <f t="shared" si="0"/>
        <v>3.2258064516129035</v>
      </c>
      <c r="E11" s="19">
        <v>-0.35199992317475925</v>
      </c>
      <c r="F11" s="21">
        <f t="shared" si="1"/>
        <v>1.1711829815029453</v>
      </c>
    </row>
    <row r="12" spans="1:6">
      <c r="A12" s="4">
        <v>4</v>
      </c>
      <c r="B12" s="12" t="s">
        <v>21</v>
      </c>
      <c r="C12" s="26">
        <v>0.34</v>
      </c>
      <c r="D12" s="25">
        <f t="shared" si="0"/>
        <v>2.9411764705882351</v>
      </c>
      <c r="E12" s="19">
        <v>-0.25604793076192922</v>
      </c>
      <c r="F12" s="21">
        <f t="shared" si="1"/>
        <v>1.0788096613719298</v>
      </c>
    </row>
    <row r="13" spans="1:6">
      <c r="A13" s="4" t="s">
        <v>3</v>
      </c>
      <c r="B13" s="12" t="s">
        <v>22</v>
      </c>
      <c r="C13" s="26">
        <v>0.37</v>
      </c>
      <c r="D13" s="25">
        <f t="shared" si="0"/>
        <v>2.7027027027027026</v>
      </c>
      <c r="E13" s="19">
        <v>-0.25044644684218675</v>
      </c>
      <c r="F13" s="21">
        <f t="shared" si="1"/>
        <v>0.9942522733438669</v>
      </c>
    </row>
    <row r="14" spans="1:6">
      <c r="A14" s="4" t="s">
        <v>4</v>
      </c>
      <c r="B14" s="12" t="s">
        <v>23</v>
      </c>
      <c r="C14" s="26">
        <v>0.5</v>
      </c>
      <c r="D14" s="25">
        <f t="shared" si="0"/>
        <v>2</v>
      </c>
      <c r="E14" s="19">
        <v>-0.25414602903459477</v>
      </c>
      <c r="F14" s="21">
        <f t="shared" si="1"/>
        <v>0.69314718055994529</v>
      </c>
    </row>
    <row r="15" spans="1:6">
      <c r="A15" s="4"/>
      <c r="B15" s="12" t="s">
        <v>24</v>
      </c>
      <c r="C15" s="26">
        <v>0.57999999999999996</v>
      </c>
      <c r="D15" s="25">
        <f t="shared" si="0"/>
        <v>1.7241379310344829</v>
      </c>
      <c r="E15" s="19">
        <v>-0.16299231010435855</v>
      </c>
      <c r="F15" s="21">
        <f t="shared" si="1"/>
        <v>0.54472717544167215</v>
      </c>
    </row>
    <row r="16" spans="1:6">
      <c r="A16" s="4"/>
      <c r="B16" s="12" t="s">
        <v>25</v>
      </c>
      <c r="C16" s="26">
        <v>0.64</v>
      </c>
      <c r="D16" s="25">
        <f t="shared" si="0"/>
        <v>1.5625</v>
      </c>
      <c r="E16" s="19">
        <v>-0.12200507328253608</v>
      </c>
      <c r="F16" s="21">
        <f t="shared" si="1"/>
        <v>0.44628710262841953</v>
      </c>
    </row>
    <row r="17" spans="1:6">
      <c r="A17" s="4"/>
      <c r="B17" s="12" t="s">
        <v>26</v>
      </c>
      <c r="C17" s="26">
        <v>0.65</v>
      </c>
      <c r="D17" s="25">
        <f t="shared" si="0"/>
        <v>1.5384615384615383</v>
      </c>
      <c r="E17" s="19">
        <v>-8.4529547150020548E-2</v>
      </c>
      <c r="F17" s="21">
        <f t="shared" si="1"/>
        <v>0.43078291609245417</v>
      </c>
    </row>
    <row r="18" spans="1:6">
      <c r="A18" s="4"/>
      <c r="B18" s="12" t="s">
        <v>27</v>
      </c>
      <c r="C18" s="26">
        <v>0.69</v>
      </c>
      <c r="D18" s="25">
        <f t="shared" si="0"/>
        <v>1.4492753623188408</v>
      </c>
      <c r="E18" s="19">
        <v>-6.8498192792205453E-2</v>
      </c>
      <c r="F18" s="21">
        <f t="shared" si="1"/>
        <v>0.37106368139083212</v>
      </c>
    </row>
    <row r="20" spans="1:6">
      <c r="A20" s="5"/>
      <c r="B20" s="13" t="s">
        <v>28</v>
      </c>
      <c r="C20" s="27">
        <v>3.9</v>
      </c>
      <c r="D20" s="25">
        <f t="shared" si="0"/>
        <v>0.25641025641025644</v>
      </c>
      <c r="E20" s="19">
        <v>-1.5226159216311601</v>
      </c>
      <c r="F20" s="21">
        <f t="shared" si="1"/>
        <v>-1.3609765531356006</v>
      </c>
    </row>
    <row r="21" spans="1:6">
      <c r="A21" s="5"/>
      <c r="B21" s="13" t="s">
        <v>29</v>
      </c>
      <c r="C21" s="27">
        <v>2.9</v>
      </c>
      <c r="D21" s="25">
        <f t="shared" si="0"/>
        <v>0.34482758620689657</v>
      </c>
      <c r="E21" s="19">
        <v>-1.2081043565128728</v>
      </c>
      <c r="F21" s="21">
        <f t="shared" si="1"/>
        <v>-1.0647107369924282</v>
      </c>
    </row>
    <row r="22" spans="1:6">
      <c r="A22" s="5"/>
      <c r="B22" s="13" t="s">
        <v>30</v>
      </c>
      <c r="C22" s="27">
        <v>3.2</v>
      </c>
      <c r="D22" s="25">
        <f t="shared" si="0"/>
        <v>0.3125</v>
      </c>
      <c r="E22" s="19">
        <v>-0.94312983301703068</v>
      </c>
      <c r="F22" s="21">
        <f t="shared" si="1"/>
        <v>-1.1631508098056809</v>
      </c>
    </row>
    <row r="23" spans="1:6">
      <c r="A23" s="5" t="s">
        <v>5</v>
      </c>
      <c r="B23" s="13" t="s">
        <v>31</v>
      </c>
      <c r="C23" s="27">
        <v>2.72</v>
      </c>
      <c r="D23" s="25">
        <f t="shared" si="0"/>
        <v>0.36764705882352938</v>
      </c>
      <c r="E23" s="19">
        <v>-1.0467909598318792</v>
      </c>
      <c r="F23" s="21">
        <f t="shared" si="1"/>
        <v>-1.000631880307906</v>
      </c>
    </row>
    <row r="24" spans="1:6">
      <c r="A24" s="5"/>
      <c r="B24" s="13" t="s">
        <v>32</v>
      </c>
      <c r="C24" s="27">
        <v>1.78</v>
      </c>
      <c r="D24" s="25">
        <f t="shared" si="0"/>
        <v>0.5617977528089888</v>
      </c>
      <c r="E24" s="19">
        <v>-0.61596508169203468</v>
      </c>
      <c r="F24" s="21">
        <f t="shared" si="1"/>
        <v>-0.57661336430399368</v>
      </c>
    </row>
    <row r="25" spans="1:6">
      <c r="A25" s="5"/>
      <c r="B25" s="13" t="s">
        <v>33</v>
      </c>
      <c r="C25" s="27">
        <v>1.75</v>
      </c>
      <c r="D25" s="25">
        <f t="shared" si="0"/>
        <v>0.5714285714285714</v>
      </c>
      <c r="E25" s="19">
        <v>-0.68485624319203664</v>
      </c>
      <c r="F25" s="21">
        <f t="shared" si="1"/>
        <v>-0.55961578793542277</v>
      </c>
    </row>
    <row r="26" spans="1:6">
      <c r="A26" s="5"/>
      <c r="B26" s="13"/>
      <c r="C26" s="27"/>
      <c r="E26" s="19"/>
    </row>
    <row r="27" spans="1:6">
      <c r="A27" s="6"/>
      <c r="B27" s="14" t="s">
        <v>34</v>
      </c>
      <c r="C27" s="27"/>
      <c r="E27" s="19">
        <v>-0.58906272493546774</v>
      </c>
    </row>
    <row r="28" spans="1:6">
      <c r="A28" s="6" t="s">
        <v>6</v>
      </c>
      <c r="B28" s="14" t="s">
        <v>35</v>
      </c>
      <c r="C28" s="27">
        <v>10.4</v>
      </c>
      <c r="D28" s="25">
        <f t="shared" si="0"/>
        <v>9.6153846153846145E-2</v>
      </c>
      <c r="E28" s="19">
        <v>-0.52078248908287794</v>
      </c>
      <c r="F28" s="21">
        <f t="shared" si="1"/>
        <v>-2.341805806147327</v>
      </c>
    </row>
    <row r="29" spans="1:6">
      <c r="A29" s="6"/>
      <c r="B29" s="14" t="s">
        <v>36</v>
      </c>
      <c r="C29" s="27">
        <v>6.8</v>
      </c>
      <c r="D29" s="25">
        <f t="shared" si="0"/>
        <v>0.14705882352941177</v>
      </c>
      <c r="E29" s="19">
        <v>-0.45592566935918699</v>
      </c>
      <c r="F29" s="21">
        <f t="shared" si="1"/>
        <v>-1.9169226121820611</v>
      </c>
    </row>
    <row r="30" spans="1:6">
      <c r="A30" s="6"/>
      <c r="B30" s="14" t="s">
        <v>37</v>
      </c>
      <c r="C30" s="27">
        <v>4.8</v>
      </c>
      <c r="D30" s="25">
        <f t="shared" si="0"/>
        <v>0.20833333333333334</v>
      </c>
      <c r="E30" s="19">
        <v>-0.39331269181373657</v>
      </c>
      <c r="F30" s="21">
        <f t="shared" si="1"/>
        <v>-1.5686159179138452</v>
      </c>
    </row>
    <row r="31" spans="1:6">
      <c r="A31" s="6"/>
      <c r="B31" s="14" t="s">
        <v>38</v>
      </c>
      <c r="C31" s="27">
        <v>2.59</v>
      </c>
      <c r="D31" s="25">
        <f t="shared" si="0"/>
        <v>0.38610038610038611</v>
      </c>
      <c r="E31" s="19">
        <v>-0.15802032209967576</v>
      </c>
      <c r="F31" s="21">
        <f t="shared" si="1"/>
        <v>-0.95165787571144633</v>
      </c>
    </row>
    <row r="32" spans="1:6">
      <c r="A32" s="6"/>
      <c r="B32" s="14" t="s">
        <v>39</v>
      </c>
      <c r="C32" s="27">
        <v>1.3</v>
      </c>
      <c r="D32" s="25">
        <f t="shared" si="0"/>
        <v>0.76923076923076916</v>
      </c>
      <c r="E32" s="19">
        <v>-5.8085616562970808E-2</v>
      </c>
      <c r="F32" s="21">
        <f t="shared" si="1"/>
        <v>-0.26236426446749112</v>
      </c>
    </row>
    <row r="33" spans="1:6">
      <c r="A33" s="6"/>
      <c r="B33" s="14"/>
      <c r="C33" s="27"/>
      <c r="E33" s="19"/>
    </row>
    <row r="34" spans="1:6">
      <c r="A34" s="7" t="s">
        <v>7</v>
      </c>
      <c r="B34" s="15" t="s">
        <v>40</v>
      </c>
      <c r="C34" s="27">
        <v>2.2999999999999998</v>
      </c>
      <c r="D34" s="25">
        <f t="shared" si="0"/>
        <v>0.43478260869565222</v>
      </c>
      <c r="E34" s="19">
        <v>-0.96106955033735497</v>
      </c>
      <c r="F34" s="21">
        <f t="shared" si="1"/>
        <v>-0.83290912293510388</v>
      </c>
    </row>
    <row r="35" spans="1:6">
      <c r="A35" s="7"/>
      <c r="B35" s="15" t="s">
        <v>41</v>
      </c>
      <c r="C35" s="27">
        <v>1.5</v>
      </c>
      <c r="D35" s="25">
        <f t="shared" si="0"/>
        <v>0.66666666666666663</v>
      </c>
      <c r="E35" s="19">
        <v>-0.40658799444094224</v>
      </c>
      <c r="F35" s="21">
        <f t="shared" si="1"/>
        <v>-0.40546510810816444</v>
      </c>
    </row>
    <row r="36" spans="1:6">
      <c r="A36" s="7"/>
      <c r="B36" s="15" t="s">
        <v>42</v>
      </c>
      <c r="C36" s="27">
        <v>1.4</v>
      </c>
      <c r="D36" s="25">
        <f t="shared" si="0"/>
        <v>0.7142857142857143</v>
      </c>
      <c r="E36" s="19">
        <v>-0.14500983146174279</v>
      </c>
      <c r="F36" s="21">
        <f t="shared" si="1"/>
        <v>-0.33647223662121289</v>
      </c>
    </row>
    <row r="37" spans="1:6">
      <c r="A37" s="7"/>
      <c r="B37" s="15" t="s">
        <v>43</v>
      </c>
      <c r="C37" s="27">
        <v>1</v>
      </c>
      <c r="D37" s="25">
        <f t="shared" si="0"/>
        <v>1</v>
      </c>
      <c r="E37" s="19">
        <v>-9.2567003723604532E-2</v>
      </c>
      <c r="F37" s="21">
        <f t="shared" si="1"/>
        <v>0</v>
      </c>
    </row>
    <row r="38" spans="1:6">
      <c r="E38" s="19"/>
    </row>
    <row r="39" spans="1:6">
      <c r="A39" s="8">
        <v>6</v>
      </c>
      <c r="B39" s="8" t="s">
        <v>44</v>
      </c>
      <c r="C39" s="23">
        <v>0.25</v>
      </c>
      <c r="D39" s="25">
        <f t="shared" si="0"/>
        <v>4</v>
      </c>
      <c r="E39" s="19">
        <v>-0.34528172058084899</v>
      </c>
      <c r="F39" s="21">
        <f t="shared" si="1"/>
        <v>1.3862943611198906</v>
      </c>
    </row>
    <row r="40" spans="1:6">
      <c r="A40" s="8" t="s">
        <v>8</v>
      </c>
      <c r="B40" s="8" t="s">
        <v>45</v>
      </c>
      <c r="C40" s="23">
        <v>0.26</v>
      </c>
      <c r="D40" s="25">
        <f t="shared" si="0"/>
        <v>3.8461538461538458</v>
      </c>
      <c r="E40" s="19">
        <v>-0.32105053988227406</v>
      </c>
      <c r="F40" s="21">
        <f t="shared" si="1"/>
        <v>1.3470736479666092</v>
      </c>
    </row>
    <row r="41" spans="1:6">
      <c r="A41" s="8"/>
      <c r="B41" s="8" t="s">
        <v>46</v>
      </c>
      <c r="C41" s="23">
        <v>0.22</v>
      </c>
      <c r="D41" s="25">
        <f t="shared" si="0"/>
        <v>4.5454545454545459</v>
      </c>
      <c r="E41" s="19">
        <v>-0.30165409629311157</v>
      </c>
      <c r="F41" s="21">
        <f t="shared" si="1"/>
        <v>1.5141277326297755</v>
      </c>
    </row>
    <row r="42" spans="1:6">
      <c r="A42" s="8"/>
      <c r="B42" s="8" t="s">
        <v>47</v>
      </c>
      <c r="C42" s="23">
        <v>0.27</v>
      </c>
      <c r="D42" s="25">
        <f t="shared" si="0"/>
        <v>3.7037037037037033</v>
      </c>
      <c r="E42" s="19">
        <v>-0.25382839429713666</v>
      </c>
      <c r="F42" s="21">
        <f t="shared" si="1"/>
        <v>1.3093333199837622</v>
      </c>
    </row>
    <row r="43" spans="1:6">
      <c r="A43" s="8"/>
      <c r="B43" s="8"/>
      <c r="E43" s="19"/>
    </row>
    <row r="44" spans="1:6">
      <c r="A44" s="9"/>
      <c r="B44" s="9" t="s">
        <v>48</v>
      </c>
      <c r="C44" s="23">
        <v>0.6</v>
      </c>
      <c r="D44" s="25">
        <f t="shared" si="0"/>
        <v>1.6666666666666667</v>
      </c>
      <c r="E44" s="19">
        <v>-0.10177991224703788</v>
      </c>
      <c r="F44" s="21">
        <f t="shared" si="1"/>
        <v>0.51082562376599072</v>
      </c>
    </row>
    <row r="45" spans="1:6">
      <c r="A45" s="9">
        <v>7</v>
      </c>
      <c r="B45" s="9" t="s">
        <v>49</v>
      </c>
      <c r="C45" s="23">
        <v>0.39</v>
      </c>
      <c r="D45" s="25">
        <f t="shared" si="0"/>
        <v>2.5641025641025639</v>
      </c>
      <c r="E45" s="19">
        <v>-0.15230345075978424</v>
      </c>
      <c r="F45" s="21">
        <f t="shared" si="1"/>
        <v>0.94160853985844484</v>
      </c>
    </row>
    <row r="46" spans="1:6">
      <c r="A46" s="9">
        <v>7</v>
      </c>
      <c r="B46" s="9" t="s">
        <v>50</v>
      </c>
      <c r="C46" s="23">
        <v>0.4</v>
      </c>
      <c r="D46" s="25">
        <f t="shared" si="0"/>
        <v>2.5</v>
      </c>
      <c r="E46" s="19">
        <v>-0.259003346244435</v>
      </c>
      <c r="F46" s="21">
        <f t="shared" si="1"/>
        <v>0.91629073187415511</v>
      </c>
    </row>
    <row r="47" spans="1:6">
      <c r="A47" s="9"/>
      <c r="B47" s="9" t="s">
        <v>51</v>
      </c>
      <c r="C47" s="23">
        <v>0.4</v>
      </c>
      <c r="D47" s="25">
        <f t="shared" si="0"/>
        <v>2.5</v>
      </c>
      <c r="E47" s="19">
        <v>-0.40285867268742243</v>
      </c>
      <c r="F47" s="21">
        <f t="shared" si="1"/>
        <v>0.91629073187415511</v>
      </c>
    </row>
    <row r="48" spans="1:6">
      <c r="A48" s="9"/>
      <c r="B48" s="9" t="s">
        <v>52</v>
      </c>
      <c r="C48" s="23">
        <v>0.4</v>
      </c>
      <c r="D48" s="25">
        <f t="shared" si="0"/>
        <v>2.5</v>
      </c>
      <c r="E48" s="19">
        <v>-0.53086445432624774</v>
      </c>
      <c r="F48" s="21">
        <f t="shared" si="1"/>
        <v>0.91629073187415511</v>
      </c>
    </row>
    <row r="49" spans="1:6">
      <c r="A49" s="9"/>
      <c r="B49" s="9" t="s">
        <v>53</v>
      </c>
      <c r="C49" s="23">
        <v>0.19</v>
      </c>
      <c r="D49" s="25">
        <f t="shared" si="0"/>
        <v>5.2631578947368425</v>
      </c>
      <c r="E49" s="19">
        <v>-0.6227765222651912</v>
      </c>
      <c r="F49" s="21">
        <f t="shared" si="1"/>
        <v>1.6607312068216509</v>
      </c>
    </row>
    <row r="50" spans="1:6">
      <c r="A50" s="9"/>
      <c r="B50" s="9" t="s">
        <v>54</v>
      </c>
      <c r="C50" s="23">
        <v>0.3</v>
      </c>
      <c r="D50" s="25">
        <f t="shared" si="0"/>
        <v>3.3333333333333335</v>
      </c>
      <c r="E50" s="19">
        <v>-0.74811899888671074</v>
      </c>
      <c r="F50" s="21">
        <f t="shared" si="1"/>
        <v>1.2039728043259361</v>
      </c>
    </row>
    <row r="51" spans="1:6">
      <c r="A51" s="9"/>
      <c r="B51" s="9"/>
      <c r="E51" s="19"/>
    </row>
    <row r="52" spans="1:6">
      <c r="A52" s="7"/>
      <c r="B52" s="16" t="s">
        <v>55</v>
      </c>
      <c r="C52" s="28">
        <v>4.0999999999999996</v>
      </c>
      <c r="D52" s="25">
        <f t="shared" si="0"/>
        <v>0.24390243902439027</v>
      </c>
      <c r="E52" s="19">
        <v>0</v>
      </c>
      <c r="F52" s="21">
        <f t="shared" si="1"/>
        <v>-1.410986973710262</v>
      </c>
    </row>
    <row r="53" spans="1:6">
      <c r="A53" s="7" t="s">
        <v>9</v>
      </c>
      <c r="B53" s="16" t="s">
        <v>56</v>
      </c>
      <c r="C53" s="28">
        <v>6.7</v>
      </c>
      <c r="D53" s="25">
        <f t="shared" si="0"/>
        <v>0.14925373134328357</v>
      </c>
      <c r="E53" s="19">
        <v>-2.0019040820113601</v>
      </c>
      <c r="F53" s="21">
        <f t="shared" si="1"/>
        <v>-1.9021075263969205</v>
      </c>
    </row>
    <row r="54" spans="1:6">
      <c r="A54" s="7"/>
      <c r="B54" s="16" t="s">
        <v>57</v>
      </c>
      <c r="C54" s="28">
        <v>7.8</v>
      </c>
      <c r="D54" s="25">
        <f t="shared" si="0"/>
        <v>0.12820512820512822</v>
      </c>
      <c r="E54" s="19">
        <v>-1.8595433707294524</v>
      </c>
      <c r="F54" s="21">
        <f t="shared" si="1"/>
        <v>-2.0541237336955458</v>
      </c>
    </row>
    <row r="55" spans="1:6">
      <c r="A55" s="7"/>
      <c r="B55" s="16" t="s">
        <v>58</v>
      </c>
      <c r="C55" s="28">
        <v>6.9</v>
      </c>
      <c r="D55" s="25">
        <f t="shared" si="0"/>
        <v>0.14492753623188406</v>
      </c>
      <c r="E55" s="19">
        <v>-1.7213643877406237</v>
      </c>
      <c r="F55" s="21">
        <f t="shared" si="1"/>
        <v>-1.9315214116032136</v>
      </c>
    </row>
    <row r="56" spans="1:6">
      <c r="A56" s="7"/>
      <c r="B56" s="16" t="s">
        <v>59</v>
      </c>
      <c r="C56" s="28">
        <v>7.9</v>
      </c>
      <c r="D56" s="25">
        <f t="shared" si="0"/>
        <v>0.12658227848101264</v>
      </c>
      <c r="E56" s="19">
        <v>-5.6934736337477133E-3</v>
      </c>
      <c r="F56" s="21">
        <f t="shared" si="1"/>
        <v>-2.066862759472976</v>
      </c>
    </row>
    <row r="58" spans="1:6">
      <c r="B58" s="17" t="s">
        <v>60</v>
      </c>
      <c r="C58" s="29">
        <v>0.9</v>
      </c>
      <c r="D58" s="25">
        <f t="shared" ref="D58:D59" si="2">1/C58</f>
        <v>1.1111111111111112</v>
      </c>
      <c r="E58" s="19">
        <v>-1.1895854777584869</v>
      </c>
      <c r="F58" s="21">
        <f t="shared" si="1"/>
        <v>0.10536051565782635</v>
      </c>
    </row>
    <row r="59" spans="1:6">
      <c r="A59" s="3" t="s">
        <v>10</v>
      </c>
      <c r="B59" s="17" t="s">
        <v>61</v>
      </c>
      <c r="C59" s="30">
        <v>0.93</v>
      </c>
      <c r="D59" s="25">
        <f t="shared" si="2"/>
        <v>1.075268817204301</v>
      </c>
      <c r="E59" s="19">
        <v>-1.1638092099951463</v>
      </c>
      <c r="F59" s="21">
        <f t="shared" si="1"/>
        <v>7.2570692834835374E-2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sqref="A1:XFD1048576"/>
    </sheetView>
  </sheetViews>
  <sheetFormatPr defaultRowHeight="14.4"/>
  <cols>
    <col min="1" max="1" width="35.33203125" style="3" customWidth="1"/>
    <col min="2" max="2" width="9.109375" style="3"/>
    <col min="3" max="3" width="9.109375" style="23"/>
    <col min="4" max="4" width="9.109375" style="25"/>
    <col min="5" max="5" width="13.44140625" style="20" customWidth="1"/>
    <col min="6" max="6" width="9.109375" style="21"/>
  </cols>
  <sheetData>
    <row r="1" spans="1:6">
      <c r="A1" s="1" t="s">
        <v>0</v>
      </c>
      <c r="B1" s="10" t="s">
        <v>11</v>
      </c>
      <c r="C1" s="22" t="s">
        <v>62</v>
      </c>
      <c r="D1" s="23" t="s">
        <v>63</v>
      </c>
      <c r="E1" s="18" t="s">
        <v>64</v>
      </c>
      <c r="F1" s="7" t="s">
        <v>65</v>
      </c>
    </row>
    <row r="2" spans="1:6">
      <c r="A2" s="2"/>
      <c r="B2" s="11" t="s">
        <v>12</v>
      </c>
      <c r="C2" s="24">
        <v>0.8</v>
      </c>
      <c r="D2" s="25">
        <f>1/C2</f>
        <v>1.25</v>
      </c>
      <c r="E2" s="19">
        <v>-6.3934588926982686E-2</v>
      </c>
      <c r="F2" s="21">
        <f>LN(D2)</f>
        <v>0.22314355131420976</v>
      </c>
    </row>
    <row r="3" spans="1:6">
      <c r="A3" s="2">
        <v>3</v>
      </c>
      <c r="B3" s="11" t="s">
        <v>13</v>
      </c>
      <c r="C3" s="24">
        <v>0.86</v>
      </c>
      <c r="D3" s="25">
        <f t="shared" ref="D3:D56" si="0">1/C3</f>
        <v>1.1627906976744187</v>
      </c>
      <c r="E3" s="19">
        <v>-0.17153711058817123</v>
      </c>
      <c r="F3" s="21">
        <f t="shared" ref="F3:F59" si="1">LN(D3)</f>
        <v>0.15082288973458369</v>
      </c>
    </row>
    <row r="4" spans="1:6">
      <c r="A4" s="2" t="s">
        <v>1</v>
      </c>
      <c r="B4" s="11" t="s">
        <v>14</v>
      </c>
      <c r="C4" s="24">
        <v>1.23</v>
      </c>
      <c r="D4" s="25">
        <f t="shared" si="0"/>
        <v>0.81300813008130079</v>
      </c>
      <c r="E4" s="19">
        <v>-0.29745708739741872</v>
      </c>
      <c r="F4" s="21">
        <f t="shared" si="1"/>
        <v>-0.20701416938432615</v>
      </c>
    </row>
    <row r="5" spans="1:6">
      <c r="A5" s="2" t="s">
        <v>2</v>
      </c>
      <c r="B5" s="11" t="s">
        <v>15</v>
      </c>
      <c r="C5" s="24">
        <v>1.2</v>
      </c>
      <c r="D5" s="25">
        <f t="shared" si="0"/>
        <v>0.83333333333333337</v>
      </c>
      <c r="E5" s="19">
        <v>-0.56559280419710223</v>
      </c>
      <c r="F5" s="21">
        <f t="shared" si="1"/>
        <v>-0.18232155679395459</v>
      </c>
    </row>
    <row r="6" spans="1:6">
      <c r="A6" s="2"/>
      <c r="B6" s="11" t="s">
        <v>16</v>
      </c>
      <c r="C6" s="24">
        <v>3.1</v>
      </c>
      <c r="D6" s="25">
        <f t="shared" si="0"/>
        <v>0.32258064516129031</v>
      </c>
      <c r="E6" s="19">
        <v>-0.81895119407860617</v>
      </c>
      <c r="F6" s="21">
        <f t="shared" si="1"/>
        <v>-1.1314021114911006</v>
      </c>
    </row>
    <row r="7" spans="1:6">
      <c r="A7" s="2"/>
      <c r="B7" s="11" t="s">
        <v>17</v>
      </c>
      <c r="C7" s="24">
        <v>2.7</v>
      </c>
      <c r="D7" s="25">
        <f t="shared" si="0"/>
        <v>0.37037037037037035</v>
      </c>
      <c r="E7" s="19">
        <v>-0.9779941992999891</v>
      </c>
      <c r="F7" s="21">
        <f t="shared" si="1"/>
        <v>-0.99325177301028345</v>
      </c>
    </row>
    <row r="8" spans="1:6">
      <c r="A8" s="2"/>
      <c r="B8" s="11" t="s">
        <v>18</v>
      </c>
      <c r="C8" s="24">
        <v>3.1</v>
      </c>
      <c r="D8" s="25">
        <f t="shared" si="0"/>
        <v>0.32258064516129031</v>
      </c>
      <c r="E8" s="19">
        <v>-1.5406668958717074</v>
      </c>
      <c r="F8" s="21">
        <f t="shared" si="1"/>
        <v>-1.1314021114911006</v>
      </c>
    </row>
    <row r="9" spans="1:6">
      <c r="E9" s="19"/>
    </row>
    <row r="10" spans="1:6">
      <c r="A10" s="4"/>
      <c r="B10" s="12" t="s">
        <v>19</v>
      </c>
      <c r="C10" s="26">
        <v>0.3</v>
      </c>
      <c r="D10" s="25">
        <f t="shared" si="0"/>
        <v>3.3333333333333335</v>
      </c>
      <c r="E10" s="19">
        <v>-0.31309181975465999</v>
      </c>
      <c r="F10" s="21">
        <f t="shared" si="1"/>
        <v>1.2039728043259361</v>
      </c>
    </row>
    <row r="11" spans="1:6">
      <c r="A11" s="4"/>
      <c r="B11" s="12" t="s">
        <v>20</v>
      </c>
      <c r="C11" s="26">
        <v>0.31</v>
      </c>
      <c r="D11" s="25">
        <f t="shared" si="0"/>
        <v>3.2258064516129035</v>
      </c>
      <c r="E11" s="19">
        <v>-0.35199992317475925</v>
      </c>
      <c r="F11" s="21">
        <f t="shared" si="1"/>
        <v>1.1711829815029453</v>
      </c>
    </row>
    <row r="12" spans="1:6">
      <c r="A12" s="4">
        <v>4</v>
      </c>
      <c r="B12" s="12" t="s">
        <v>21</v>
      </c>
      <c r="C12" s="26">
        <v>0.34</v>
      </c>
      <c r="D12" s="25">
        <f t="shared" si="0"/>
        <v>2.9411764705882351</v>
      </c>
      <c r="E12" s="19">
        <v>-0.25604793076192922</v>
      </c>
      <c r="F12" s="21">
        <f t="shared" si="1"/>
        <v>1.0788096613719298</v>
      </c>
    </row>
    <row r="13" spans="1:6">
      <c r="A13" s="4" t="s">
        <v>3</v>
      </c>
      <c r="B13" s="12" t="s">
        <v>22</v>
      </c>
      <c r="C13" s="26">
        <v>0.37</v>
      </c>
      <c r="D13" s="25">
        <f t="shared" si="0"/>
        <v>2.7027027027027026</v>
      </c>
      <c r="E13" s="19">
        <v>-0.25044644684218675</v>
      </c>
      <c r="F13" s="21">
        <f t="shared" si="1"/>
        <v>0.9942522733438669</v>
      </c>
    </row>
    <row r="14" spans="1:6">
      <c r="A14" s="4" t="s">
        <v>4</v>
      </c>
      <c r="B14" s="12" t="s">
        <v>23</v>
      </c>
      <c r="C14" s="26">
        <v>0.5</v>
      </c>
      <c r="D14" s="25">
        <f t="shared" si="0"/>
        <v>2</v>
      </c>
      <c r="E14" s="19">
        <v>-0.25414602903459477</v>
      </c>
      <c r="F14" s="21">
        <f t="shared" si="1"/>
        <v>0.69314718055994529</v>
      </c>
    </row>
    <row r="15" spans="1:6">
      <c r="A15" s="4"/>
      <c r="B15" s="12" t="s">
        <v>24</v>
      </c>
      <c r="C15" s="26">
        <v>0.57999999999999996</v>
      </c>
      <c r="D15" s="25">
        <f t="shared" si="0"/>
        <v>1.7241379310344829</v>
      </c>
      <c r="E15" s="19">
        <v>-0.16299231010435855</v>
      </c>
      <c r="F15" s="21">
        <f t="shared" si="1"/>
        <v>0.54472717544167215</v>
      </c>
    </row>
    <row r="16" spans="1:6">
      <c r="A16" s="4"/>
      <c r="B16" s="12" t="s">
        <v>25</v>
      </c>
      <c r="C16" s="26">
        <v>0.64</v>
      </c>
      <c r="D16" s="25">
        <f t="shared" si="0"/>
        <v>1.5625</v>
      </c>
      <c r="E16" s="19">
        <v>-0.12200507328253608</v>
      </c>
      <c r="F16" s="21">
        <f t="shared" si="1"/>
        <v>0.44628710262841953</v>
      </c>
    </row>
    <row r="17" spans="1:6">
      <c r="A17" s="4"/>
      <c r="B17" s="12" t="s">
        <v>26</v>
      </c>
      <c r="C17" s="26">
        <v>0.65</v>
      </c>
      <c r="D17" s="25">
        <f t="shared" si="0"/>
        <v>1.5384615384615383</v>
      </c>
      <c r="E17" s="19">
        <v>-8.4529547150020548E-2</v>
      </c>
      <c r="F17" s="21">
        <f t="shared" si="1"/>
        <v>0.43078291609245417</v>
      </c>
    </row>
    <row r="18" spans="1:6">
      <c r="A18" s="4"/>
      <c r="B18" s="12" t="s">
        <v>27</v>
      </c>
      <c r="C18" s="26">
        <v>0.69</v>
      </c>
      <c r="D18" s="25">
        <f t="shared" si="0"/>
        <v>1.4492753623188408</v>
      </c>
      <c r="E18" s="19">
        <v>-6.8498192792205453E-2</v>
      </c>
      <c r="F18" s="21">
        <f t="shared" si="1"/>
        <v>0.37106368139083212</v>
      </c>
    </row>
    <row r="20" spans="1:6">
      <c r="A20" s="5"/>
      <c r="B20" s="13" t="s">
        <v>28</v>
      </c>
      <c r="C20" s="27">
        <v>3.9</v>
      </c>
      <c r="D20" s="25">
        <f t="shared" si="0"/>
        <v>0.25641025641025644</v>
      </c>
      <c r="E20" s="19">
        <v>-1.5226159216311601</v>
      </c>
      <c r="F20" s="21">
        <f t="shared" si="1"/>
        <v>-1.3609765531356006</v>
      </c>
    </row>
    <row r="21" spans="1:6">
      <c r="A21" s="5"/>
      <c r="B21" s="13" t="s">
        <v>29</v>
      </c>
      <c r="C21" s="27">
        <v>2.9</v>
      </c>
      <c r="D21" s="25">
        <f t="shared" si="0"/>
        <v>0.34482758620689657</v>
      </c>
      <c r="E21" s="19">
        <v>-1.2081043565128728</v>
      </c>
      <c r="F21" s="21">
        <f t="shared" si="1"/>
        <v>-1.0647107369924282</v>
      </c>
    </row>
    <row r="22" spans="1:6">
      <c r="A22" s="5"/>
      <c r="B22" s="13" t="s">
        <v>30</v>
      </c>
      <c r="C22" s="27">
        <v>3.2</v>
      </c>
      <c r="D22" s="25">
        <f t="shared" si="0"/>
        <v>0.3125</v>
      </c>
      <c r="E22" s="19">
        <v>-0.94312983301703068</v>
      </c>
      <c r="F22" s="21">
        <f t="shared" si="1"/>
        <v>-1.1631508098056809</v>
      </c>
    </row>
    <row r="23" spans="1:6">
      <c r="A23" s="5" t="s">
        <v>5</v>
      </c>
      <c r="B23" s="13" t="s">
        <v>31</v>
      </c>
      <c r="C23" s="27">
        <v>2.72</v>
      </c>
      <c r="D23" s="25">
        <f t="shared" si="0"/>
        <v>0.36764705882352938</v>
      </c>
      <c r="E23" s="19">
        <v>-1.0467909598318792</v>
      </c>
      <c r="F23" s="21">
        <f t="shared" si="1"/>
        <v>-1.000631880307906</v>
      </c>
    </row>
    <row r="24" spans="1:6">
      <c r="A24" s="5"/>
      <c r="B24" s="13" t="s">
        <v>32</v>
      </c>
      <c r="C24" s="27">
        <v>1.78</v>
      </c>
      <c r="D24" s="25">
        <f t="shared" si="0"/>
        <v>0.5617977528089888</v>
      </c>
      <c r="E24" s="19">
        <v>-0.61596508169203468</v>
      </c>
      <c r="F24" s="21">
        <f t="shared" si="1"/>
        <v>-0.57661336430399368</v>
      </c>
    </row>
    <row r="25" spans="1:6">
      <c r="A25" s="5"/>
      <c r="B25" s="13" t="s">
        <v>33</v>
      </c>
      <c r="C25" s="27">
        <v>1.75</v>
      </c>
      <c r="D25" s="25">
        <f t="shared" si="0"/>
        <v>0.5714285714285714</v>
      </c>
      <c r="E25" s="19">
        <v>-0.68485624319203664</v>
      </c>
      <c r="F25" s="21">
        <f t="shared" si="1"/>
        <v>-0.55961578793542277</v>
      </c>
    </row>
    <row r="26" spans="1:6">
      <c r="A26" s="5"/>
      <c r="B26" s="13"/>
      <c r="C26" s="27"/>
      <c r="E26" s="19"/>
    </row>
    <row r="27" spans="1:6">
      <c r="A27" s="6"/>
      <c r="B27" s="14" t="s">
        <v>34</v>
      </c>
      <c r="C27" s="27"/>
      <c r="E27" s="19">
        <v>-0.58906272493546774</v>
      </c>
    </row>
    <row r="28" spans="1:6">
      <c r="A28" s="6" t="s">
        <v>6</v>
      </c>
      <c r="B28" s="14" t="s">
        <v>35</v>
      </c>
      <c r="C28" s="27">
        <v>10.4</v>
      </c>
      <c r="D28" s="25">
        <f t="shared" si="0"/>
        <v>9.6153846153846145E-2</v>
      </c>
      <c r="E28" s="19">
        <v>-0.52078248908287794</v>
      </c>
      <c r="F28" s="21">
        <f t="shared" si="1"/>
        <v>-2.341805806147327</v>
      </c>
    </row>
    <row r="29" spans="1:6">
      <c r="A29" s="6"/>
      <c r="B29" s="14" t="s">
        <v>36</v>
      </c>
      <c r="C29" s="27">
        <v>6.8</v>
      </c>
      <c r="D29" s="25">
        <f t="shared" si="0"/>
        <v>0.14705882352941177</v>
      </c>
      <c r="E29" s="19">
        <v>-0.45592566935918699</v>
      </c>
      <c r="F29" s="21">
        <f t="shared" si="1"/>
        <v>-1.9169226121820611</v>
      </c>
    </row>
    <row r="30" spans="1:6">
      <c r="A30" s="6"/>
      <c r="B30" s="14" t="s">
        <v>37</v>
      </c>
      <c r="C30" s="27">
        <v>4.8</v>
      </c>
      <c r="D30" s="25">
        <f t="shared" si="0"/>
        <v>0.20833333333333334</v>
      </c>
      <c r="E30" s="19">
        <v>-0.39331269181373657</v>
      </c>
      <c r="F30" s="21">
        <f t="shared" si="1"/>
        <v>-1.5686159179138452</v>
      </c>
    </row>
    <row r="31" spans="1:6">
      <c r="A31" s="6"/>
      <c r="B31" s="14" t="s">
        <v>38</v>
      </c>
      <c r="C31" s="27">
        <v>2.59</v>
      </c>
      <c r="D31" s="25">
        <f t="shared" si="0"/>
        <v>0.38610038610038611</v>
      </c>
      <c r="E31" s="19">
        <v>-0.15802032209967576</v>
      </c>
      <c r="F31" s="21">
        <f t="shared" si="1"/>
        <v>-0.95165787571144633</v>
      </c>
    </row>
    <row r="32" spans="1:6">
      <c r="A32" s="6"/>
      <c r="B32" s="14" t="s">
        <v>39</v>
      </c>
      <c r="C32" s="27">
        <v>1.3</v>
      </c>
      <c r="D32" s="25">
        <f t="shared" si="0"/>
        <v>0.76923076923076916</v>
      </c>
      <c r="E32" s="19">
        <v>-5.8085616562970808E-2</v>
      </c>
      <c r="F32" s="21">
        <f t="shared" si="1"/>
        <v>-0.26236426446749112</v>
      </c>
    </row>
    <row r="33" spans="1:6">
      <c r="A33" s="6"/>
      <c r="B33" s="14"/>
      <c r="C33" s="27"/>
      <c r="E33" s="19"/>
    </row>
    <row r="34" spans="1:6">
      <c r="A34" s="7" t="s">
        <v>7</v>
      </c>
      <c r="B34" s="15" t="s">
        <v>40</v>
      </c>
      <c r="C34" s="27">
        <v>2.2999999999999998</v>
      </c>
      <c r="D34" s="25">
        <f t="shared" si="0"/>
        <v>0.43478260869565222</v>
      </c>
      <c r="E34" s="19">
        <v>-0.96106955033735497</v>
      </c>
      <c r="F34" s="21">
        <f t="shared" si="1"/>
        <v>-0.83290912293510388</v>
      </c>
    </row>
    <row r="35" spans="1:6">
      <c r="A35" s="7"/>
      <c r="B35" s="15" t="s">
        <v>41</v>
      </c>
      <c r="C35" s="27">
        <v>1.5</v>
      </c>
      <c r="D35" s="25">
        <f t="shared" si="0"/>
        <v>0.66666666666666663</v>
      </c>
      <c r="E35" s="19">
        <v>-0.40658799444094224</v>
      </c>
      <c r="F35" s="21">
        <f t="shared" si="1"/>
        <v>-0.40546510810816444</v>
      </c>
    </row>
    <row r="36" spans="1:6">
      <c r="A36" s="7"/>
      <c r="B36" s="15" t="s">
        <v>42</v>
      </c>
      <c r="C36" s="27">
        <v>1.4</v>
      </c>
      <c r="D36" s="25">
        <f t="shared" si="0"/>
        <v>0.7142857142857143</v>
      </c>
      <c r="E36" s="19">
        <v>-0.14500983146174279</v>
      </c>
      <c r="F36" s="21">
        <f t="shared" si="1"/>
        <v>-0.33647223662121289</v>
      </c>
    </row>
    <row r="37" spans="1:6">
      <c r="A37" s="7"/>
      <c r="B37" s="15" t="s">
        <v>43</v>
      </c>
      <c r="C37" s="27">
        <v>1</v>
      </c>
      <c r="D37" s="25">
        <f t="shared" si="0"/>
        <v>1</v>
      </c>
      <c r="E37" s="19">
        <v>-9.2567003723604532E-2</v>
      </c>
      <c r="F37" s="21">
        <f t="shared" si="1"/>
        <v>0</v>
      </c>
    </row>
    <row r="38" spans="1:6">
      <c r="E38" s="19"/>
    </row>
    <row r="39" spans="1:6">
      <c r="A39" s="8">
        <v>6</v>
      </c>
      <c r="B39" s="8" t="s">
        <v>44</v>
      </c>
      <c r="C39" s="23">
        <v>0.25</v>
      </c>
      <c r="D39" s="25">
        <f t="shared" si="0"/>
        <v>4</v>
      </c>
      <c r="E39" s="19">
        <v>-0.34528172058084899</v>
      </c>
      <c r="F39" s="21">
        <f t="shared" si="1"/>
        <v>1.3862943611198906</v>
      </c>
    </row>
    <row r="40" spans="1:6">
      <c r="A40" s="8" t="s">
        <v>8</v>
      </c>
      <c r="B40" s="8" t="s">
        <v>45</v>
      </c>
      <c r="C40" s="23">
        <v>0.26</v>
      </c>
      <c r="D40" s="25">
        <f t="shared" si="0"/>
        <v>3.8461538461538458</v>
      </c>
      <c r="E40" s="19">
        <v>-0.32105053988227406</v>
      </c>
      <c r="F40" s="21">
        <f t="shared" si="1"/>
        <v>1.3470736479666092</v>
      </c>
    </row>
    <row r="41" spans="1:6">
      <c r="A41" s="8"/>
      <c r="B41" s="8" t="s">
        <v>46</v>
      </c>
      <c r="C41" s="23">
        <v>0.22</v>
      </c>
      <c r="D41" s="25">
        <f t="shared" si="0"/>
        <v>4.5454545454545459</v>
      </c>
      <c r="E41" s="19">
        <v>-0.30165409629311157</v>
      </c>
      <c r="F41" s="21">
        <f t="shared" si="1"/>
        <v>1.5141277326297755</v>
      </c>
    </row>
    <row r="42" spans="1:6">
      <c r="A42" s="8"/>
      <c r="B42" s="8" t="s">
        <v>47</v>
      </c>
      <c r="C42" s="23">
        <v>0.27</v>
      </c>
      <c r="D42" s="25">
        <f t="shared" si="0"/>
        <v>3.7037037037037033</v>
      </c>
      <c r="E42" s="19">
        <v>-0.25382839429713666</v>
      </c>
      <c r="F42" s="21">
        <f t="shared" si="1"/>
        <v>1.3093333199837622</v>
      </c>
    </row>
    <row r="43" spans="1:6">
      <c r="A43" s="8"/>
      <c r="B43" s="8"/>
      <c r="E43" s="19"/>
    </row>
    <row r="44" spans="1:6">
      <c r="A44" s="9"/>
      <c r="B44" s="9" t="s">
        <v>48</v>
      </c>
      <c r="C44" s="23">
        <v>0.6</v>
      </c>
      <c r="D44" s="25">
        <f t="shared" si="0"/>
        <v>1.6666666666666667</v>
      </c>
      <c r="E44" s="19">
        <v>-0.10177991224703788</v>
      </c>
      <c r="F44" s="21">
        <f t="shared" si="1"/>
        <v>0.51082562376599072</v>
      </c>
    </row>
    <row r="45" spans="1:6">
      <c r="A45" s="9">
        <v>7</v>
      </c>
      <c r="B45" s="9" t="s">
        <v>49</v>
      </c>
      <c r="C45" s="23">
        <v>0.39</v>
      </c>
      <c r="D45" s="25">
        <f t="shared" si="0"/>
        <v>2.5641025641025639</v>
      </c>
      <c r="E45" s="19">
        <v>-0.15230345075978424</v>
      </c>
      <c r="F45" s="21">
        <f t="shared" si="1"/>
        <v>0.94160853985844484</v>
      </c>
    </row>
    <row r="46" spans="1:6">
      <c r="A46" s="9">
        <v>7</v>
      </c>
      <c r="B46" s="9" t="s">
        <v>50</v>
      </c>
      <c r="C46" s="23">
        <v>0.4</v>
      </c>
      <c r="D46" s="25">
        <f t="shared" si="0"/>
        <v>2.5</v>
      </c>
      <c r="E46" s="19">
        <v>-0.259003346244435</v>
      </c>
      <c r="F46" s="21">
        <f t="shared" si="1"/>
        <v>0.91629073187415511</v>
      </c>
    </row>
    <row r="47" spans="1:6">
      <c r="A47" s="9"/>
      <c r="B47" s="9" t="s">
        <v>51</v>
      </c>
      <c r="C47" s="23">
        <v>0.4</v>
      </c>
      <c r="D47" s="25">
        <f t="shared" si="0"/>
        <v>2.5</v>
      </c>
      <c r="E47" s="19">
        <v>-0.40285867268742243</v>
      </c>
      <c r="F47" s="21">
        <f t="shared" si="1"/>
        <v>0.91629073187415511</v>
      </c>
    </row>
    <row r="48" spans="1:6">
      <c r="A48" s="9"/>
      <c r="B48" s="9" t="s">
        <v>52</v>
      </c>
      <c r="C48" s="23">
        <v>0.4</v>
      </c>
      <c r="D48" s="25">
        <f t="shared" si="0"/>
        <v>2.5</v>
      </c>
      <c r="E48" s="19">
        <v>-0.53086445432624774</v>
      </c>
      <c r="F48" s="21">
        <f t="shared" si="1"/>
        <v>0.91629073187415511</v>
      </c>
    </row>
    <row r="49" spans="1:6">
      <c r="A49" s="9"/>
      <c r="B49" s="9" t="s">
        <v>53</v>
      </c>
      <c r="C49" s="23">
        <v>0.19</v>
      </c>
      <c r="D49" s="25">
        <f t="shared" si="0"/>
        <v>5.2631578947368425</v>
      </c>
      <c r="E49" s="19">
        <v>-0.6227765222651912</v>
      </c>
      <c r="F49" s="21">
        <f t="shared" si="1"/>
        <v>1.6607312068216509</v>
      </c>
    </row>
    <row r="50" spans="1:6">
      <c r="A50" s="9"/>
      <c r="B50" s="9" t="s">
        <v>54</v>
      </c>
      <c r="C50" s="23">
        <v>0.3</v>
      </c>
      <c r="D50" s="25">
        <f t="shared" si="0"/>
        <v>3.3333333333333335</v>
      </c>
      <c r="E50" s="19">
        <v>-0.74811899888671074</v>
      </c>
      <c r="F50" s="21">
        <f t="shared" si="1"/>
        <v>1.2039728043259361</v>
      </c>
    </row>
    <row r="51" spans="1:6">
      <c r="A51" s="9"/>
      <c r="B51" s="9"/>
      <c r="E51" s="19"/>
    </row>
    <row r="52" spans="1:6">
      <c r="A52" s="7"/>
      <c r="B52" s="16" t="s">
        <v>55</v>
      </c>
      <c r="C52" s="28">
        <v>4.0999999999999996</v>
      </c>
      <c r="D52" s="25">
        <f t="shared" si="0"/>
        <v>0.24390243902439027</v>
      </c>
      <c r="E52" s="19">
        <v>0</v>
      </c>
      <c r="F52" s="21">
        <f t="shared" si="1"/>
        <v>-1.410986973710262</v>
      </c>
    </row>
    <row r="53" spans="1:6">
      <c r="A53" s="7" t="s">
        <v>9</v>
      </c>
      <c r="B53" s="16" t="s">
        <v>56</v>
      </c>
      <c r="C53" s="28">
        <v>6.7</v>
      </c>
      <c r="D53" s="25">
        <f t="shared" si="0"/>
        <v>0.14925373134328357</v>
      </c>
      <c r="E53" s="19">
        <v>-2.0019040820113601</v>
      </c>
      <c r="F53" s="21">
        <f t="shared" si="1"/>
        <v>-1.9021075263969205</v>
      </c>
    </row>
    <row r="54" spans="1:6">
      <c r="A54" s="7"/>
      <c r="B54" s="16" t="s">
        <v>57</v>
      </c>
      <c r="C54" s="28">
        <v>7.8</v>
      </c>
      <c r="D54" s="25">
        <f t="shared" si="0"/>
        <v>0.12820512820512822</v>
      </c>
      <c r="E54" s="19">
        <v>-1.8595433707294524</v>
      </c>
      <c r="F54" s="21">
        <f t="shared" si="1"/>
        <v>-2.0541237336955458</v>
      </c>
    </row>
    <row r="55" spans="1:6">
      <c r="A55" s="7"/>
      <c r="B55" s="16" t="s">
        <v>58</v>
      </c>
      <c r="C55" s="28">
        <v>6.9</v>
      </c>
      <c r="D55" s="25">
        <f t="shared" si="0"/>
        <v>0.14492753623188406</v>
      </c>
      <c r="E55" s="19">
        <v>-1.7213643877406237</v>
      </c>
      <c r="F55" s="21">
        <f t="shared" si="1"/>
        <v>-1.9315214116032136</v>
      </c>
    </row>
    <row r="56" spans="1:6">
      <c r="A56" s="7"/>
      <c r="B56" s="16" t="s">
        <v>59</v>
      </c>
      <c r="C56" s="28">
        <v>7.9</v>
      </c>
      <c r="D56" s="25">
        <f t="shared" si="0"/>
        <v>0.12658227848101264</v>
      </c>
      <c r="E56" s="19">
        <v>-5.6934736337477133E-3</v>
      </c>
      <c r="F56" s="21">
        <f t="shared" si="1"/>
        <v>-2.066862759472976</v>
      </c>
    </row>
    <row r="58" spans="1:6">
      <c r="B58" s="17" t="s">
        <v>60</v>
      </c>
      <c r="C58" s="29">
        <v>0.9</v>
      </c>
      <c r="D58" s="25">
        <f t="shared" ref="D58:D59" si="2">1/C58</f>
        <v>1.1111111111111112</v>
      </c>
      <c r="E58" s="19">
        <v>-1.1895854777584869</v>
      </c>
      <c r="F58" s="21">
        <f t="shared" si="1"/>
        <v>0.10536051565782635</v>
      </c>
    </row>
    <row r="59" spans="1:6">
      <c r="A59" s="3" t="s">
        <v>10</v>
      </c>
      <c r="B59" s="17" t="s">
        <v>61</v>
      </c>
      <c r="C59" s="30">
        <v>0.93</v>
      </c>
      <c r="D59" s="25">
        <f t="shared" si="2"/>
        <v>1.075268817204301</v>
      </c>
      <c r="E59" s="19">
        <v>-1.1638092099951463</v>
      </c>
      <c r="F59" s="21">
        <f t="shared" si="1"/>
        <v>7.2570692834835374E-2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2018-12-16T14:03:19Z</dcterms:modified>
</cp:coreProperties>
</file>