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5" l="1"/>
  <c r="F87" i="5" s="1"/>
  <c r="D86" i="5"/>
  <c r="F86" i="5" s="1"/>
  <c r="D85" i="5"/>
  <c r="F85" i="5" s="1"/>
  <c r="D84" i="5"/>
  <c r="F84" i="5" s="1"/>
  <c r="D83" i="5"/>
  <c r="F83" i="5" s="1"/>
  <c r="D81" i="5"/>
  <c r="F81" i="5" s="1"/>
  <c r="D80" i="5"/>
  <c r="F80" i="5" s="1"/>
  <c r="D79" i="5"/>
  <c r="F79" i="5" s="1"/>
  <c r="D73" i="5"/>
  <c r="F73" i="5" s="1"/>
  <c r="D72" i="5"/>
  <c r="F72" i="5" s="1"/>
  <c r="D71" i="5"/>
  <c r="F71" i="5" s="1"/>
  <c r="D70" i="5"/>
  <c r="F70" i="5" s="1"/>
  <c r="D69" i="5"/>
  <c r="F69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1" i="5"/>
  <c r="F51" i="5" s="1"/>
  <c r="D50" i="5"/>
  <c r="F50" i="5" s="1"/>
  <c r="D48" i="5"/>
  <c r="F48" i="5" s="1"/>
  <c r="D47" i="5"/>
  <c r="F47" i="5" s="1"/>
  <c r="D46" i="5"/>
  <c r="F46" i="5" s="1"/>
  <c r="D45" i="5"/>
  <c r="F45" i="5" s="1"/>
  <c r="D44" i="5"/>
  <c r="F44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4" i="5"/>
  <c r="F34" i="5" s="1"/>
  <c r="D33" i="5"/>
  <c r="F33" i="5" s="1"/>
  <c r="D32" i="5"/>
  <c r="F32" i="5" s="1"/>
  <c r="D31" i="5"/>
  <c r="F31" i="5" s="1"/>
  <c r="D29" i="5"/>
  <c r="F29" i="5" s="1"/>
  <c r="D28" i="5"/>
  <c r="F28" i="5" s="1"/>
  <c r="D27" i="5"/>
  <c r="F27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0" i="5"/>
  <c r="F10" i="5" s="1"/>
  <c r="D9" i="5"/>
  <c r="F9" i="5" s="1"/>
  <c r="D7" i="5"/>
  <c r="F7" i="5" s="1"/>
  <c r="D6" i="5"/>
  <c r="F6" i="5" s="1"/>
  <c r="D5" i="5"/>
  <c r="F5" i="5" s="1"/>
  <c r="D3" i="5"/>
  <c r="F3" i="5" s="1"/>
  <c r="D2" i="5"/>
  <c r="F2" i="5" s="1"/>
  <c r="D87" i="4"/>
  <c r="F87" i="4" s="1"/>
  <c r="D86" i="4"/>
  <c r="F86" i="4" s="1"/>
  <c r="D85" i="4"/>
  <c r="F85" i="4" s="1"/>
  <c r="D84" i="4"/>
  <c r="F84" i="4" s="1"/>
  <c r="D83" i="4"/>
  <c r="F83" i="4" s="1"/>
  <c r="D81" i="4"/>
  <c r="F81" i="4" s="1"/>
  <c r="D80" i="4"/>
  <c r="F80" i="4" s="1"/>
  <c r="D79" i="4"/>
  <c r="F79" i="4" s="1"/>
  <c r="D73" i="4"/>
  <c r="F73" i="4" s="1"/>
  <c r="D72" i="4"/>
  <c r="F72" i="4" s="1"/>
  <c r="D71" i="4"/>
  <c r="F71" i="4" s="1"/>
  <c r="D70" i="4"/>
  <c r="F70" i="4" s="1"/>
  <c r="D69" i="4"/>
  <c r="F69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59" i="4"/>
  <c r="F59" i="4" s="1"/>
  <c r="D58" i="4"/>
  <c r="F58" i="4" s="1"/>
  <c r="D57" i="4"/>
  <c r="F57" i="4" s="1"/>
  <c r="D56" i="4"/>
  <c r="F56" i="4" s="1"/>
  <c r="D55" i="4"/>
  <c r="F55" i="4" s="1"/>
  <c r="D54" i="4"/>
  <c r="F54" i="4" s="1"/>
  <c r="D53" i="4"/>
  <c r="F53" i="4" s="1"/>
  <c r="D52" i="4"/>
  <c r="F52" i="4" s="1"/>
  <c r="D51" i="4"/>
  <c r="F51" i="4" s="1"/>
  <c r="D50" i="4"/>
  <c r="F50" i="4" s="1"/>
  <c r="D48" i="4"/>
  <c r="F48" i="4" s="1"/>
  <c r="D47" i="4"/>
  <c r="F47" i="4" s="1"/>
  <c r="D46" i="4"/>
  <c r="F46" i="4" s="1"/>
  <c r="D45" i="4"/>
  <c r="F45" i="4" s="1"/>
  <c r="D44" i="4"/>
  <c r="F44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4" i="4"/>
  <c r="F34" i="4" s="1"/>
  <c r="D33" i="4"/>
  <c r="F33" i="4" s="1"/>
  <c r="D32" i="4"/>
  <c r="F32" i="4" s="1"/>
  <c r="D31" i="4"/>
  <c r="F31" i="4" s="1"/>
  <c r="D29" i="4"/>
  <c r="F29" i="4" s="1"/>
  <c r="D28" i="4"/>
  <c r="F28" i="4" s="1"/>
  <c r="D27" i="4"/>
  <c r="F27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0" i="4"/>
  <c r="F10" i="4" s="1"/>
  <c r="D9" i="4"/>
  <c r="F9" i="4" s="1"/>
  <c r="D7" i="4"/>
  <c r="F7" i="4" s="1"/>
  <c r="D6" i="4"/>
  <c r="F6" i="4" s="1"/>
  <c r="D5" i="4"/>
  <c r="F5" i="4" s="1"/>
  <c r="D3" i="4"/>
  <c r="F3" i="4" s="1"/>
  <c r="D2" i="4"/>
  <c r="F2" i="4" s="1"/>
  <c r="D87" i="3"/>
  <c r="F87" i="3" s="1"/>
  <c r="D86" i="3"/>
  <c r="F86" i="3" s="1"/>
  <c r="D85" i="3"/>
  <c r="F85" i="3" s="1"/>
  <c r="D84" i="3"/>
  <c r="F84" i="3" s="1"/>
  <c r="D83" i="3"/>
  <c r="F83" i="3" s="1"/>
  <c r="D81" i="3"/>
  <c r="F81" i="3" s="1"/>
  <c r="D80" i="3"/>
  <c r="F80" i="3" s="1"/>
  <c r="D79" i="3"/>
  <c r="F79" i="3" s="1"/>
  <c r="D73" i="3"/>
  <c r="F73" i="3" s="1"/>
  <c r="D72" i="3"/>
  <c r="F72" i="3" s="1"/>
  <c r="D71" i="3"/>
  <c r="F71" i="3" s="1"/>
  <c r="D70" i="3"/>
  <c r="F70" i="3" s="1"/>
  <c r="D69" i="3"/>
  <c r="F69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9" i="3"/>
  <c r="F59" i="3" s="1"/>
  <c r="D58" i="3"/>
  <c r="F58" i="3" s="1"/>
  <c r="D57" i="3"/>
  <c r="F57" i="3" s="1"/>
  <c r="F56" i="3"/>
  <c r="D56" i="3"/>
  <c r="D55" i="3"/>
  <c r="F55" i="3" s="1"/>
  <c r="F54" i="3"/>
  <c r="D54" i="3"/>
  <c r="D53" i="3"/>
  <c r="F53" i="3" s="1"/>
  <c r="F52" i="3"/>
  <c r="D52" i="3"/>
  <c r="D51" i="3"/>
  <c r="F51" i="3" s="1"/>
  <c r="F50" i="3"/>
  <c r="D50" i="3"/>
  <c r="D48" i="3"/>
  <c r="F48" i="3" s="1"/>
  <c r="F47" i="3"/>
  <c r="D47" i="3"/>
  <c r="D46" i="3"/>
  <c r="F46" i="3" s="1"/>
  <c r="F45" i="3"/>
  <c r="D45" i="3"/>
  <c r="D44" i="3"/>
  <c r="F44" i="3" s="1"/>
  <c r="F41" i="3"/>
  <c r="D41" i="3"/>
  <c r="D40" i="3"/>
  <c r="F40" i="3" s="1"/>
  <c r="F39" i="3"/>
  <c r="D39" i="3"/>
  <c r="D38" i="3"/>
  <c r="F38" i="3" s="1"/>
  <c r="F37" i="3"/>
  <c r="D37" i="3"/>
  <c r="D36" i="3"/>
  <c r="F36" i="3" s="1"/>
  <c r="F34" i="3"/>
  <c r="D34" i="3"/>
  <c r="D33" i="3"/>
  <c r="F33" i="3" s="1"/>
  <c r="F32" i="3"/>
  <c r="D32" i="3"/>
  <c r="D31" i="3"/>
  <c r="F31" i="3" s="1"/>
  <c r="F29" i="3"/>
  <c r="D29" i="3"/>
  <c r="D28" i="3"/>
  <c r="F28" i="3" s="1"/>
  <c r="F27" i="3"/>
  <c r="D27" i="3"/>
  <c r="D24" i="3"/>
  <c r="F24" i="3" s="1"/>
  <c r="F23" i="3"/>
  <c r="D23" i="3"/>
  <c r="D22" i="3"/>
  <c r="F22" i="3" s="1"/>
  <c r="F21" i="3"/>
  <c r="D21" i="3"/>
  <c r="D20" i="3"/>
  <c r="F20" i="3" s="1"/>
  <c r="F19" i="3"/>
  <c r="D19" i="3"/>
  <c r="D17" i="3"/>
  <c r="F17" i="3" s="1"/>
  <c r="F16" i="3"/>
  <c r="D16" i="3"/>
  <c r="D15" i="3"/>
  <c r="F15" i="3" s="1"/>
  <c r="F14" i="3"/>
  <c r="D14" i="3"/>
  <c r="D13" i="3"/>
  <c r="F13" i="3" s="1"/>
  <c r="F12" i="3"/>
  <c r="D12" i="3"/>
  <c r="D10" i="3"/>
  <c r="F10" i="3" s="1"/>
  <c r="F9" i="3"/>
  <c r="D9" i="3"/>
  <c r="D7" i="3"/>
  <c r="F7" i="3" s="1"/>
  <c r="F6" i="3"/>
  <c r="D6" i="3"/>
  <c r="D5" i="3"/>
  <c r="F5" i="3" s="1"/>
  <c r="F3" i="3"/>
  <c r="D3" i="3"/>
  <c r="D2" i="3"/>
  <c r="F2" i="3" s="1"/>
  <c r="D87" i="2"/>
  <c r="F87" i="2" s="1"/>
  <c r="D86" i="2"/>
  <c r="F86" i="2" s="1"/>
  <c r="D85" i="2"/>
  <c r="F85" i="2" s="1"/>
  <c r="D84" i="2"/>
  <c r="F84" i="2" s="1"/>
  <c r="D83" i="2"/>
  <c r="F83" i="2" s="1"/>
  <c r="D81" i="2"/>
  <c r="F81" i="2" s="1"/>
  <c r="D80" i="2"/>
  <c r="F80" i="2" s="1"/>
  <c r="D79" i="2"/>
  <c r="F79" i="2" s="1"/>
  <c r="D73" i="2"/>
  <c r="F73" i="2" s="1"/>
  <c r="D72" i="2"/>
  <c r="F72" i="2" s="1"/>
  <c r="D71" i="2"/>
  <c r="F71" i="2" s="1"/>
  <c r="D70" i="2"/>
  <c r="F70" i="2" s="1"/>
  <c r="D69" i="2"/>
  <c r="F69" i="2" s="1"/>
  <c r="D66" i="2"/>
  <c r="F66" i="2" s="1"/>
  <c r="D65" i="2"/>
  <c r="F65" i="2" s="1"/>
  <c r="D64" i="2"/>
  <c r="F64" i="2" s="1"/>
  <c r="F63" i="2"/>
  <c r="D63" i="2"/>
  <c r="D62" i="2"/>
  <c r="F62" i="2" s="1"/>
  <c r="F61" i="2"/>
  <c r="D61" i="2"/>
  <c r="D59" i="2"/>
  <c r="F59" i="2" s="1"/>
  <c r="F58" i="2"/>
  <c r="D58" i="2"/>
  <c r="D57" i="2"/>
  <c r="F57" i="2" s="1"/>
  <c r="F56" i="2"/>
  <c r="D56" i="2"/>
  <c r="D55" i="2"/>
  <c r="F55" i="2" s="1"/>
  <c r="F54" i="2"/>
  <c r="D54" i="2"/>
  <c r="D53" i="2"/>
  <c r="F53" i="2" s="1"/>
  <c r="F52" i="2"/>
  <c r="D52" i="2"/>
  <c r="D51" i="2"/>
  <c r="F51" i="2" s="1"/>
  <c r="F50" i="2"/>
  <c r="D50" i="2"/>
  <c r="D48" i="2"/>
  <c r="F48" i="2" s="1"/>
  <c r="F47" i="2"/>
  <c r="D47" i="2"/>
  <c r="D46" i="2"/>
  <c r="F46" i="2" s="1"/>
  <c r="F45" i="2"/>
  <c r="D45" i="2"/>
  <c r="D44" i="2"/>
  <c r="F44" i="2" s="1"/>
  <c r="F41" i="2"/>
  <c r="D41" i="2"/>
  <c r="D40" i="2"/>
  <c r="F40" i="2" s="1"/>
  <c r="F39" i="2"/>
  <c r="D39" i="2"/>
  <c r="D38" i="2"/>
  <c r="F38" i="2" s="1"/>
  <c r="F37" i="2"/>
  <c r="D37" i="2"/>
  <c r="D36" i="2"/>
  <c r="F36" i="2" s="1"/>
  <c r="F34" i="2"/>
  <c r="D34" i="2"/>
  <c r="D33" i="2"/>
  <c r="F33" i="2" s="1"/>
  <c r="F32" i="2"/>
  <c r="D32" i="2"/>
  <c r="D31" i="2"/>
  <c r="F31" i="2" s="1"/>
  <c r="F29" i="2"/>
  <c r="D29" i="2"/>
  <c r="D28" i="2"/>
  <c r="F28" i="2" s="1"/>
  <c r="F27" i="2"/>
  <c r="D27" i="2"/>
  <c r="D24" i="2"/>
  <c r="F24" i="2" s="1"/>
  <c r="F23" i="2"/>
  <c r="D23" i="2"/>
  <c r="D22" i="2"/>
  <c r="F22" i="2" s="1"/>
  <c r="F21" i="2"/>
  <c r="D21" i="2"/>
  <c r="D20" i="2"/>
  <c r="F20" i="2" s="1"/>
  <c r="F19" i="2"/>
  <c r="D19" i="2"/>
  <c r="D17" i="2"/>
  <c r="F17" i="2" s="1"/>
  <c r="F16" i="2"/>
  <c r="D16" i="2"/>
  <c r="D15" i="2"/>
  <c r="F15" i="2" s="1"/>
  <c r="F14" i="2"/>
  <c r="D14" i="2"/>
  <c r="D13" i="2"/>
  <c r="F13" i="2" s="1"/>
  <c r="F12" i="2"/>
  <c r="D12" i="2"/>
  <c r="D10" i="2"/>
  <c r="F10" i="2" s="1"/>
  <c r="F9" i="2"/>
  <c r="D9" i="2"/>
  <c r="D7" i="2"/>
  <c r="F7" i="2" s="1"/>
  <c r="F6" i="2"/>
  <c r="D6" i="2"/>
  <c r="D5" i="2"/>
  <c r="F5" i="2" s="1"/>
  <c r="F3" i="2"/>
  <c r="D3" i="2"/>
  <c r="D2" i="2"/>
  <c r="F2" i="2" s="1"/>
  <c r="D3" i="1" l="1"/>
  <c r="F3" i="1" s="1"/>
  <c r="D5" i="1"/>
  <c r="F5" i="1" s="1"/>
  <c r="D6" i="1"/>
  <c r="F6" i="1" s="1"/>
  <c r="D7" i="1"/>
  <c r="F7" i="1" s="1"/>
  <c r="D9" i="1"/>
  <c r="F9" i="1" s="1"/>
  <c r="D10" i="1"/>
  <c r="F10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9" i="1"/>
  <c r="D20" i="1"/>
  <c r="F20" i="1" s="1"/>
  <c r="D21" i="1"/>
  <c r="F21" i="1" s="1"/>
  <c r="D22" i="1"/>
  <c r="F22" i="1" s="1"/>
  <c r="D23" i="1"/>
  <c r="F23" i="1" s="1"/>
  <c r="D24" i="1"/>
  <c r="F24" i="1" s="1"/>
  <c r="D27" i="1"/>
  <c r="F27" i="1" s="1"/>
  <c r="D28" i="1"/>
  <c r="F28" i="1" s="1"/>
  <c r="D29" i="1"/>
  <c r="F29" i="1" s="1"/>
  <c r="D62" i="1"/>
  <c r="F62" i="1" s="1"/>
  <c r="D63" i="1"/>
  <c r="F63" i="1" s="1"/>
  <c r="D64" i="1"/>
  <c r="F64" i="1" s="1"/>
  <c r="D65" i="1"/>
  <c r="F65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45" i="1"/>
  <c r="D46" i="1"/>
  <c r="F46" i="1" s="1"/>
  <c r="D47" i="1"/>
  <c r="F47" i="1" s="1"/>
  <c r="D48" i="1"/>
  <c r="F48" i="1" s="1"/>
  <c r="D49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70" i="1"/>
  <c r="F70" i="1" s="1"/>
  <c r="D71" i="1"/>
  <c r="F71" i="1" s="1"/>
  <c r="D72" i="1"/>
  <c r="F72" i="1" s="1"/>
  <c r="D73" i="1"/>
  <c r="F73" i="1" s="1"/>
  <c r="D74" i="1"/>
  <c r="F74" i="1" s="1"/>
  <c r="D80" i="1"/>
  <c r="F80" i="1" s="1"/>
  <c r="D81" i="1"/>
  <c r="F81" i="1" s="1"/>
  <c r="D82" i="1"/>
  <c r="F82" i="1" s="1"/>
  <c r="D84" i="1"/>
  <c r="F84" i="1" s="1"/>
  <c r="D85" i="1"/>
  <c r="F85" i="1" s="1"/>
  <c r="D86" i="1"/>
  <c r="F86" i="1" s="1"/>
  <c r="D87" i="1"/>
  <c r="F87" i="1" s="1"/>
  <c r="D88" i="1"/>
  <c r="F88" i="1" s="1"/>
  <c r="D2" i="1"/>
  <c r="F2" i="1" s="1"/>
</calcChain>
</file>

<file path=xl/sharedStrings.xml><?xml version="1.0" encoding="utf-8"?>
<sst xmlns="http://schemas.openxmlformats.org/spreadsheetml/2006/main" count="475" uniqueCount="93">
  <si>
    <t>Reference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</si>
  <si>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</si>
  <si>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</si>
  <si>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</si>
  <si>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</si>
  <si>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</si>
  <si>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</si>
  <si>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</si>
  <si>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</si>
  <si>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Van Orman</t>
  </si>
  <si>
    <t>Fe-S</t>
  </si>
  <si>
    <t>G morad(2014)</t>
  </si>
  <si>
    <t>Fe-Si</t>
  </si>
  <si>
    <t>Test for Henrys law, Chabot 2003</t>
  </si>
  <si>
    <t>Fe-Ni-S-P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</si>
  <si>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</si>
  <si>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</si>
  <si>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</si>
  <si>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</si>
  <si>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</si>
  <si>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</si>
  <si>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</si>
  <si>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</si>
  <si>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</si>
  <si>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</si>
  <si>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</si>
  <si>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</si>
  <si>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</si>
  <si>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</si>
  <si>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</si>
  <si>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</si>
  <si>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</si>
  <si>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</si>
  <si>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</si>
  <si>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</si>
  <si>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</si>
  <si>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</si>
  <si>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</si>
  <si>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</si>
  <si>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</si>
  <si>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</si>
  <si>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</si>
  <si>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</si>
  <si>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</si>
  <si>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</si>
  <si>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</si>
  <si>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</si>
  <si>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</si>
  <si>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</si>
  <si>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</si>
  <si>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</si>
  <si>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</si>
  <si>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</si>
  <si>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</si>
  <si>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</si>
  <si>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</si>
  <si>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</si>
  <si>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</si>
  <si>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</si>
  <si>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</si>
  <si>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</si>
  <si>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</si>
  <si>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</si>
  <si>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</si>
  <si>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</si>
  <si>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</si>
  <si>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</si>
  <si>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LO317 22</t>
  </si>
  <si>
    <t>M746 18</t>
  </si>
  <si>
    <t>M747 18</t>
  </si>
  <si>
    <t>PR-331 3.3</t>
  </si>
  <si>
    <t>PR-334 3.3</t>
  </si>
  <si>
    <t>PR-258 3.3</t>
  </si>
  <si>
    <t>#41  (BaCO3)</t>
  </si>
  <si>
    <t>#40  (BaCO3)</t>
  </si>
  <si>
    <t>#24  (T/P)</t>
  </si>
  <si>
    <t>#14  (T/P)</t>
  </si>
  <si>
    <t>#21  (T/P)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</si>
  <si>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</si>
  <si>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</si>
  <si>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</si>
  <si>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</si>
  <si>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</si>
  <si>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</si>
  <si>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</si>
  <si>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</si>
  <si>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</si>
  <si>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</si>
  <si>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</si>
  <si>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D(Os)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</si>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</sst>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B2A29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3" fillId="6" borderId="1" xfId="0" applyFont="1" applyFill="1" applyBorder="1" applyAlignment="1">
      <alignment horizontal="center" vertical="top"/>
    </xf>
    <xf numFmtId="0" fontId="4" fillId="10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Border="1" applyAlignment="1">
      <alignment horizontal="center" vertical="top"/>
    </xf>
    <xf numFmtId="0" fontId="5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/>
    <xf numFmtId="0" fontId="0" fillId="6" borderId="0" xfId="0" applyFill="1"/>
    <xf numFmtId="0" fontId="1" fillId="11" borderId="0" xfId="0" applyNumberFormat="1" applyFont="1" applyFill="1" applyAlignment="1">
      <alignment horizontal="center"/>
    </xf>
    <xf numFmtId="0" fontId="2" fillId="11" borderId="0" xfId="0" applyFont="1" applyFill="1" applyBorder="1" applyAlignment="1">
      <alignment horizontal="center" vertical="top" wrapText="1"/>
    </xf>
    <xf numFmtId="0" fontId="3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0" fontId="3" fillId="11" borderId="0" xfId="0" applyFont="1" applyFill="1" applyBorder="1" applyAlignment="1">
      <alignment horizontal="center" vertical="top"/>
    </xf>
    <xf numFmtId="0" fontId="4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986594779246979"/>
                  <c:y val="0.20627279048924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Sheet1!$E$2:$E$88</c:f>
              <c:numCache>
                <c:formatCode>General</c:formatCode>
                <c:ptCount val="8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6">
                  <c:v>-0.32431302907909271</c:v>
                </c:pt>
                <c:pt idx="37">
                  <c:v>-0.3031494655853248</c:v>
                </c:pt>
                <c:pt idx="38">
                  <c:v>-0.21253635873865204</c:v>
                </c:pt>
                <c:pt idx="39">
                  <c:v>-0.28147472787744721</c:v>
                </c:pt>
                <c:pt idx="40">
                  <c:v>-0.46780823868229987</c:v>
                </c:pt>
                <c:pt idx="41">
                  <c:v>-0.60304117318126649</c:v>
                </c:pt>
                <c:pt idx="44">
                  <c:v>-2.0019040820113601</c:v>
                </c:pt>
                <c:pt idx="45">
                  <c:v>-1.8595433707294524</c:v>
                </c:pt>
                <c:pt idx="46">
                  <c:v>-1.7213643877406237</c:v>
                </c:pt>
                <c:pt idx="49">
                  <c:v>-0.26083025532706333</c:v>
                </c:pt>
                <c:pt idx="50">
                  <c:v>-0.24684046545803742</c:v>
                </c:pt>
                <c:pt idx="51">
                  <c:v>-0.21197298018336719</c:v>
                </c:pt>
                <c:pt idx="52">
                  <c:v>-0.1865085862845425</c:v>
                </c:pt>
                <c:pt idx="53">
                  <c:v>-0.15090755713762774</c:v>
                </c:pt>
                <c:pt idx="54">
                  <c:v>-0.13832137186480942</c:v>
                </c:pt>
                <c:pt idx="55">
                  <c:v>-0.12094245958978551</c:v>
                </c:pt>
                <c:pt idx="56">
                  <c:v>-0.11113470615753909</c:v>
                </c:pt>
                <c:pt idx="57">
                  <c:v>-7.5593547357423629E-2</c:v>
                </c:pt>
                <c:pt idx="58">
                  <c:v>-5.1716683185269667E-2</c:v>
                </c:pt>
                <c:pt idx="60">
                  <c:v>-0.34528172058084899</c:v>
                </c:pt>
                <c:pt idx="61">
                  <c:v>-0.32105053988227406</c:v>
                </c:pt>
                <c:pt idx="62">
                  <c:v>-0.30165409629311157</c:v>
                </c:pt>
                <c:pt idx="63">
                  <c:v>-0.25382839429713666</c:v>
                </c:pt>
                <c:pt idx="68">
                  <c:v>-5.6917777244454189E-2</c:v>
                </c:pt>
                <c:pt idx="69">
                  <c:v>-0.13583318853995852</c:v>
                </c:pt>
                <c:pt idx="70">
                  <c:v>-0.30503001444347166</c:v>
                </c:pt>
                <c:pt idx="71">
                  <c:v>-0.49882610932403337</c:v>
                </c:pt>
                <c:pt idx="72">
                  <c:v>-0.81210584809820918</c:v>
                </c:pt>
                <c:pt idx="74">
                  <c:v>-1.0056981012549846</c:v>
                </c:pt>
                <c:pt idx="75">
                  <c:v>-0.29258279829884465</c:v>
                </c:pt>
                <c:pt idx="76">
                  <c:v>-1.4252420643592532</c:v>
                </c:pt>
                <c:pt idx="77">
                  <c:v>-1.3768981336830493</c:v>
                </c:pt>
                <c:pt idx="78">
                  <c:v>-0.59953088802459731</c:v>
                </c:pt>
                <c:pt idx="79">
                  <c:v>-0.98638764955993763</c:v>
                </c:pt>
                <c:pt idx="80">
                  <c:v>-0.35350073586408354</c:v>
                </c:pt>
                <c:pt idx="81">
                  <c:v>-1.0760111708047901</c:v>
                </c:pt>
                <c:pt idx="82">
                  <c:v>-0.4800077057788566</c:v>
                </c:pt>
                <c:pt idx="83">
                  <c:v>-9.2811035688959653E-2</c:v>
                </c:pt>
                <c:pt idx="84">
                  <c:v>-4.7822023151585437E-2</c:v>
                </c:pt>
                <c:pt idx="85">
                  <c:v>-1.3323593868995454</c:v>
                </c:pt>
                <c:pt idx="86">
                  <c:v>-1.0837377408194213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8">
                  <c:v>-1.0986122886681098</c:v>
                </c:pt>
                <c:pt idx="29">
                  <c:v>-1.3350010667323402</c:v>
                </c:pt>
                <c:pt idx="30">
                  <c:v>-2.3025850929940455</c:v>
                </c:pt>
                <c:pt idx="31">
                  <c:v>-2.7725887222397811</c:v>
                </c:pt>
                <c:pt idx="32">
                  <c:v>-3.4339872044851463</c:v>
                </c:pt>
                <c:pt idx="33">
                  <c:v>-3.6888794541139363</c:v>
                </c:pt>
                <c:pt idx="36">
                  <c:v>-1.8946168546677629</c:v>
                </c:pt>
                <c:pt idx="37">
                  <c:v>-1.8656293177945105</c:v>
                </c:pt>
                <c:pt idx="38">
                  <c:v>-1.4838746894587547</c:v>
                </c:pt>
                <c:pt idx="39">
                  <c:v>-2.3282528397426234</c:v>
                </c:pt>
                <c:pt idx="40">
                  <c:v>-3.1112906141882632</c:v>
                </c:pt>
                <c:pt idx="41">
                  <c:v>-3.3389673051260211</c:v>
                </c:pt>
                <c:pt idx="44">
                  <c:v>-6.3279367837291947</c:v>
                </c:pt>
                <c:pt idx="45">
                  <c:v>-7.0121152943063798</c:v>
                </c:pt>
                <c:pt idx="46">
                  <c:v>-6.8023947633243109</c:v>
                </c:pt>
                <c:pt idx="49">
                  <c:v>-1.9459101490553135</c:v>
                </c:pt>
                <c:pt idx="50">
                  <c:v>-1.2237754316221157</c:v>
                </c:pt>
                <c:pt idx="51">
                  <c:v>-1.1314021114911006</c:v>
                </c:pt>
                <c:pt idx="52">
                  <c:v>-0.95551144502743646</c:v>
                </c:pt>
                <c:pt idx="53">
                  <c:v>-0.87546873735389985</c:v>
                </c:pt>
                <c:pt idx="54">
                  <c:v>-1.0647107369924282</c:v>
                </c:pt>
                <c:pt idx="55">
                  <c:v>-0.74193734472937733</c:v>
                </c:pt>
                <c:pt idx="56">
                  <c:v>-0.916290731874155</c:v>
                </c:pt>
                <c:pt idx="57">
                  <c:v>-0.87546873735389985</c:v>
                </c:pt>
                <c:pt idx="58">
                  <c:v>-0.83290912293510388</c:v>
                </c:pt>
                <c:pt idx="60">
                  <c:v>-1.0296194171811581</c:v>
                </c:pt>
                <c:pt idx="61">
                  <c:v>-1.0647107369924282</c:v>
                </c:pt>
                <c:pt idx="62">
                  <c:v>-1.0647107369924282</c:v>
                </c:pt>
                <c:pt idx="63">
                  <c:v>-1.0647107369924282</c:v>
                </c:pt>
                <c:pt idx="68">
                  <c:v>-0.23901690047049998</c:v>
                </c:pt>
                <c:pt idx="69">
                  <c:v>-9.5310179804324893E-2</c:v>
                </c:pt>
                <c:pt idx="70">
                  <c:v>-8.6177696241052398E-2</c:v>
                </c:pt>
                <c:pt idx="71">
                  <c:v>-0.24686007793152578</c:v>
                </c:pt>
                <c:pt idx="72">
                  <c:v>-0.12221763272424915</c:v>
                </c:pt>
                <c:pt idx="78">
                  <c:v>-3.4339872044851463</c:v>
                </c:pt>
                <c:pt idx="79">
                  <c:v>-6.7799219074722519</c:v>
                </c:pt>
                <c:pt idx="80">
                  <c:v>-2.7725887222397811</c:v>
                </c:pt>
                <c:pt idx="82">
                  <c:v>-3.1780538303479458</c:v>
                </c:pt>
                <c:pt idx="83">
                  <c:v>-1.3350010667323402</c:v>
                </c:pt>
                <c:pt idx="84">
                  <c:v>-0.87546873735389985</c:v>
                </c:pt>
                <c:pt idx="85">
                  <c:v>-7.0900768357760917</c:v>
                </c:pt>
                <c:pt idx="86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E-4279-9B07-A0209E9180FD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E-4279-9B07-A0209E9180FD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Sheet1!$E$12:$E$43</c:f>
              <c:numCache>
                <c:formatCode>General</c:formatCode>
                <c:ptCount val="32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3">
                  <c:v>-0.6227765222651912</c:v>
                </c:pt>
                <c:pt idx="26">
                  <c:v>-0.32431302907909271</c:v>
                </c:pt>
                <c:pt idx="27">
                  <c:v>-0.3031494655853248</c:v>
                </c:pt>
                <c:pt idx="28">
                  <c:v>-0.21253635873865204</c:v>
                </c:pt>
                <c:pt idx="29">
                  <c:v>-0.28147472787744721</c:v>
                </c:pt>
                <c:pt idx="30">
                  <c:v>-0.46780823868229987</c:v>
                </c:pt>
                <c:pt idx="31">
                  <c:v>-0.60304117318126649</c:v>
                </c:pt>
              </c:numCache>
            </c:numRef>
          </c:xVal>
          <c:yVal>
            <c:numRef>
              <c:f>Sheet1!$F$12:$F$43</c:f>
              <c:numCache>
                <c:formatCode>General</c:formatCode>
                <c:ptCount val="32"/>
                <c:pt idx="0">
                  <c:v>-6.7912214627261855</c:v>
                </c:pt>
                <c:pt idx="1">
                  <c:v>-6.9373140812236818</c:v>
                </c:pt>
                <c:pt idx="2">
                  <c:v>-7.3065313989395051</c:v>
                </c:pt>
                <c:pt idx="3">
                  <c:v>-5.8861040314501558</c:v>
                </c:pt>
                <c:pt idx="4">
                  <c:v>-5.2983173665480363</c:v>
                </c:pt>
                <c:pt idx="5">
                  <c:v>-5.2417470150596426</c:v>
                </c:pt>
                <c:pt idx="8">
                  <c:v>-6.3099182782265162</c:v>
                </c:pt>
                <c:pt idx="9">
                  <c:v>-5.0751738152338266</c:v>
                </c:pt>
                <c:pt idx="10">
                  <c:v>-4.0775374439057197</c:v>
                </c:pt>
                <c:pt idx="11">
                  <c:v>-2.3978952727983707</c:v>
                </c:pt>
                <c:pt idx="12">
                  <c:v>-1.0986122886681098</c:v>
                </c:pt>
                <c:pt idx="15">
                  <c:v>-3.5553480614894135</c:v>
                </c:pt>
                <c:pt idx="16">
                  <c:v>-2.5649493574615367</c:v>
                </c:pt>
                <c:pt idx="17">
                  <c:v>-1.9459101490553135</c:v>
                </c:pt>
                <c:pt idx="18">
                  <c:v>-1.0986122886681098</c:v>
                </c:pt>
                <c:pt idx="19">
                  <c:v>-1.3350010667323402</c:v>
                </c:pt>
                <c:pt idx="20">
                  <c:v>-2.3025850929940455</c:v>
                </c:pt>
                <c:pt idx="21">
                  <c:v>-2.7725887222397811</c:v>
                </c:pt>
                <c:pt idx="22">
                  <c:v>-3.4339872044851463</c:v>
                </c:pt>
                <c:pt idx="23">
                  <c:v>-3.6888794541139363</c:v>
                </c:pt>
                <c:pt idx="26">
                  <c:v>-1.8946168546677629</c:v>
                </c:pt>
                <c:pt idx="27">
                  <c:v>-1.8656293177945105</c:v>
                </c:pt>
                <c:pt idx="28">
                  <c:v>-1.4838746894587547</c:v>
                </c:pt>
                <c:pt idx="29">
                  <c:v>-2.3282528397426234</c:v>
                </c:pt>
                <c:pt idx="30">
                  <c:v>-3.1112906141882632</c:v>
                </c:pt>
                <c:pt idx="31">
                  <c:v>-3.3389673051260211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AE-4279-9B07-A0209E9180FD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Sheet1!$E$46:$E$48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Sheet1!$F$46:$F$48</c:f>
              <c:numCache>
                <c:formatCode>General</c:formatCode>
                <c:ptCount val="3"/>
                <c:pt idx="0">
                  <c:v>-6.3279367837291947</c:v>
                </c:pt>
                <c:pt idx="1">
                  <c:v>-7.0121152943063798</c:v>
                </c:pt>
                <c:pt idx="2">
                  <c:v>-6.8023947633243109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E-4279-9B07-A0209E9180FD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Sheet1!$E$51:$E$65</c:f>
              <c:numCache>
                <c:formatCode>General</c:formatCode>
                <c:ptCount val="15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1">
                  <c:v>-0.34528172058084899</c:v>
                </c:pt>
                <c:pt idx="12">
                  <c:v>-0.32105053988227406</c:v>
                </c:pt>
                <c:pt idx="13">
                  <c:v>-0.30165409629311157</c:v>
                </c:pt>
                <c:pt idx="14">
                  <c:v>-0.25382839429713666</c:v>
                </c:pt>
              </c:numCache>
            </c:numRef>
          </c:xVal>
          <c:yVal>
            <c:numRef>
              <c:f>Sheet1!$F$51:$F$65</c:f>
              <c:numCache>
                <c:formatCode>General</c:formatCode>
                <c:ptCount val="15"/>
                <c:pt idx="0">
                  <c:v>-1.9459101490553135</c:v>
                </c:pt>
                <c:pt idx="1">
                  <c:v>-1.2237754316221157</c:v>
                </c:pt>
                <c:pt idx="2">
                  <c:v>-1.1314021114911006</c:v>
                </c:pt>
                <c:pt idx="3">
                  <c:v>-0.95551144502743646</c:v>
                </c:pt>
                <c:pt idx="4">
                  <c:v>-0.87546873735389985</c:v>
                </c:pt>
                <c:pt idx="5">
                  <c:v>-1.0647107369924282</c:v>
                </c:pt>
                <c:pt idx="6">
                  <c:v>-0.74193734472937733</c:v>
                </c:pt>
                <c:pt idx="7">
                  <c:v>-0.916290731874155</c:v>
                </c:pt>
                <c:pt idx="8">
                  <c:v>-0.87546873735389985</c:v>
                </c:pt>
                <c:pt idx="9">
                  <c:v>-0.83290912293510388</c:v>
                </c:pt>
                <c:pt idx="11">
                  <c:v>-1.0296194171811581</c:v>
                </c:pt>
                <c:pt idx="12">
                  <c:v>-1.0647107369924282</c:v>
                </c:pt>
                <c:pt idx="13">
                  <c:v>-1.0647107369924282</c:v>
                </c:pt>
                <c:pt idx="14">
                  <c:v>-1.0647107369924282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E-4279-9B07-A0209E9180FD}"/>
            </c:ext>
          </c:extLst>
        </c:ser>
        <c:ser>
          <c:idx val="5"/>
          <c:order val="5"/>
          <c:tx>
            <c:v>Fe-Ni-Si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Sheet1!$E$70:$E$74</c:f>
              <c:numCache>
                <c:formatCode>General</c:formatCode>
                <c:ptCount val="5"/>
                <c:pt idx="0">
                  <c:v>-5.6917777244454189E-2</c:v>
                </c:pt>
                <c:pt idx="1">
                  <c:v>-0.13583318853995852</c:v>
                </c:pt>
                <c:pt idx="2">
                  <c:v>-0.30503001444347166</c:v>
                </c:pt>
                <c:pt idx="3">
                  <c:v>-0.49882610932403337</c:v>
                </c:pt>
                <c:pt idx="4">
                  <c:v>-0.81210584809820918</c:v>
                </c:pt>
              </c:numCache>
            </c:numRef>
          </c:xVal>
          <c:yVal>
            <c:numRef>
              <c:f>Sheet1!$F$70:$F$74</c:f>
              <c:numCache>
                <c:formatCode>General</c:formatCode>
                <c:ptCount val="5"/>
                <c:pt idx="0">
                  <c:v>-0.23901690047049998</c:v>
                </c:pt>
                <c:pt idx="1">
                  <c:v>-9.5310179804324893E-2</c:v>
                </c:pt>
                <c:pt idx="2">
                  <c:v>-8.6177696241052398E-2</c:v>
                </c:pt>
                <c:pt idx="3">
                  <c:v>-0.24686007793152578</c:v>
                </c:pt>
                <c:pt idx="4">
                  <c:v>-0.12221763272424915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E-4279-9B07-A0209E9180FD}"/>
            </c:ext>
          </c:extLst>
        </c:ser>
        <c:ser>
          <c:idx val="6"/>
          <c:order val="6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Sheet1!$E$80:$E$88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Sheet1!$F$80:$F$88</c:f>
              <c:numCache>
                <c:formatCode>General</c:formatCode>
                <c:ptCount val="9"/>
                <c:pt idx="0">
                  <c:v>-3.4339872044851463</c:v>
                </c:pt>
                <c:pt idx="1">
                  <c:v>-6.7799219074722519</c:v>
                </c:pt>
                <c:pt idx="2">
                  <c:v>-2.7725887222397811</c:v>
                </c:pt>
                <c:pt idx="4">
                  <c:v>-3.1780538303479458</c:v>
                </c:pt>
                <c:pt idx="5">
                  <c:v>-1.3350010667323402</c:v>
                </c:pt>
                <c:pt idx="6">
                  <c:v>-0.87546873735389985</c:v>
                </c:pt>
                <c:pt idx="7">
                  <c:v>-7.0900768357760917</c:v>
                </c:pt>
                <c:pt idx="8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AE-4279-9B07-A0209E91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6160"/>
        <c:axId val="2020253232"/>
      </c:scatterChart>
      <c:valAx>
        <c:axId val="20202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3232"/>
        <c:crosses val="autoZero"/>
        <c:crossBetween val="midCat"/>
      </c:valAx>
      <c:valAx>
        <c:axId val="20202532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Sheet1!$E$2:$E$88</c:f>
              <c:numCache>
                <c:formatCode>General</c:formatCode>
                <c:ptCount val="8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6">
                  <c:v>-0.32431302907909271</c:v>
                </c:pt>
                <c:pt idx="37">
                  <c:v>-0.3031494655853248</c:v>
                </c:pt>
                <c:pt idx="38">
                  <c:v>-0.21253635873865204</c:v>
                </c:pt>
                <c:pt idx="39">
                  <c:v>-0.28147472787744721</c:v>
                </c:pt>
                <c:pt idx="40">
                  <c:v>-0.46780823868229987</c:v>
                </c:pt>
                <c:pt idx="41">
                  <c:v>-0.60304117318126649</c:v>
                </c:pt>
                <c:pt idx="44">
                  <c:v>-2.0019040820113601</c:v>
                </c:pt>
                <c:pt idx="45">
                  <c:v>-1.8595433707294524</c:v>
                </c:pt>
                <c:pt idx="46">
                  <c:v>-1.7213643877406237</c:v>
                </c:pt>
                <c:pt idx="49">
                  <c:v>-0.26083025532706333</c:v>
                </c:pt>
                <c:pt idx="50">
                  <c:v>-0.24684046545803742</c:v>
                </c:pt>
                <c:pt idx="51">
                  <c:v>-0.21197298018336719</c:v>
                </c:pt>
                <c:pt idx="52">
                  <c:v>-0.1865085862845425</c:v>
                </c:pt>
                <c:pt idx="53">
                  <c:v>-0.15090755713762774</c:v>
                </c:pt>
                <c:pt idx="54">
                  <c:v>-0.13832137186480942</c:v>
                </c:pt>
                <c:pt idx="55">
                  <c:v>-0.12094245958978551</c:v>
                </c:pt>
                <c:pt idx="56">
                  <c:v>-0.11113470615753909</c:v>
                </c:pt>
                <c:pt idx="57">
                  <c:v>-7.5593547357423629E-2</c:v>
                </c:pt>
                <c:pt idx="58">
                  <c:v>-5.1716683185269667E-2</c:v>
                </c:pt>
                <c:pt idx="60">
                  <c:v>-0.34528172058084899</c:v>
                </c:pt>
                <c:pt idx="61">
                  <c:v>-0.32105053988227406</c:v>
                </c:pt>
                <c:pt idx="62">
                  <c:v>-0.30165409629311157</c:v>
                </c:pt>
                <c:pt idx="63">
                  <c:v>-0.25382839429713666</c:v>
                </c:pt>
                <c:pt idx="68">
                  <c:v>-5.6917777244454189E-2</c:v>
                </c:pt>
                <c:pt idx="69">
                  <c:v>-0.13583318853995852</c:v>
                </c:pt>
                <c:pt idx="70">
                  <c:v>-0.30503001444347166</c:v>
                </c:pt>
                <c:pt idx="71">
                  <c:v>-0.49882610932403337</c:v>
                </c:pt>
                <c:pt idx="72">
                  <c:v>-0.81210584809820918</c:v>
                </c:pt>
                <c:pt idx="74">
                  <c:v>-1.0056981012549846</c:v>
                </c:pt>
                <c:pt idx="75">
                  <c:v>-0.29258279829884465</c:v>
                </c:pt>
                <c:pt idx="76">
                  <c:v>-1.4252420643592532</c:v>
                </c:pt>
                <c:pt idx="77">
                  <c:v>-1.3768981336830493</c:v>
                </c:pt>
                <c:pt idx="78">
                  <c:v>-0.59953088802459731</c:v>
                </c:pt>
                <c:pt idx="79">
                  <c:v>-0.98638764955993763</c:v>
                </c:pt>
                <c:pt idx="80">
                  <c:v>-0.35350073586408354</c:v>
                </c:pt>
                <c:pt idx="81">
                  <c:v>-1.0760111708047901</c:v>
                </c:pt>
                <c:pt idx="82">
                  <c:v>-0.4800077057788566</c:v>
                </c:pt>
                <c:pt idx="83">
                  <c:v>-9.2811035688959653E-2</c:v>
                </c:pt>
                <c:pt idx="84">
                  <c:v>-4.7822023151585437E-2</c:v>
                </c:pt>
                <c:pt idx="85">
                  <c:v>-1.3323593868995454</c:v>
                </c:pt>
                <c:pt idx="86">
                  <c:v>-1.0837377408194213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8">
                  <c:v>-1.0986122886681098</c:v>
                </c:pt>
                <c:pt idx="29">
                  <c:v>-1.3350010667323402</c:v>
                </c:pt>
                <c:pt idx="30">
                  <c:v>-2.3025850929940455</c:v>
                </c:pt>
                <c:pt idx="31">
                  <c:v>-2.7725887222397811</c:v>
                </c:pt>
                <c:pt idx="32">
                  <c:v>-3.4339872044851463</c:v>
                </c:pt>
                <c:pt idx="33">
                  <c:v>-3.6888794541139363</c:v>
                </c:pt>
                <c:pt idx="36">
                  <c:v>-1.8946168546677629</c:v>
                </c:pt>
                <c:pt idx="37">
                  <c:v>-1.8656293177945105</c:v>
                </c:pt>
                <c:pt idx="38">
                  <c:v>-1.4838746894587547</c:v>
                </c:pt>
                <c:pt idx="39">
                  <c:v>-2.3282528397426234</c:v>
                </c:pt>
                <c:pt idx="40">
                  <c:v>-3.1112906141882632</c:v>
                </c:pt>
                <c:pt idx="41">
                  <c:v>-3.3389673051260211</c:v>
                </c:pt>
                <c:pt idx="44">
                  <c:v>-6.3279367837291947</c:v>
                </c:pt>
                <c:pt idx="45">
                  <c:v>-7.0121152943063798</c:v>
                </c:pt>
                <c:pt idx="46">
                  <c:v>-6.8023947633243109</c:v>
                </c:pt>
                <c:pt idx="49">
                  <c:v>-1.9459101490553135</c:v>
                </c:pt>
                <c:pt idx="50">
                  <c:v>-1.2237754316221157</c:v>
                </c:pt>
                <c:pt idx="51">
                  <c:v>-1.1314021114911006</c:v>
                </c:pt>
                <c:pt idx="52">
                  <c:v>-0.95551144502743646</c:v>
                </c:pt>
                <c:pt idx="53">
                  <c:v>-0.87546873735389985</c:v>
                </c:pt>
                <c:pt idx="54">
                  <c:v>-1.0647107369924282</c:v>
                </c:pt>
                <c:pt idx="55">
                  <c:v>-0.74193734472937733</c:v>
                </c:pt>
                <c:pt idx="56">
                  <c:v>-0.916290731874155</c:v>
                </c:pt>
                <c:pt idx="57">
                  <c:v>-0.87546873735389985</c:v>
                </c:pt>
                <c:pt idx="58">
                  <c:v>-0.83290912293510388</c:v>
                </c:pt>
                <c:pt idx="60">
                  <c:v>-1.0296194171811581</c:v>
                </c:pt>
                <c:pt idx="61">
                  <c:v>-1.0647107369924282</c:v>
                </c:pt>
                <c:pt idx="62">
                  <c:v>-1.0647107369924282</c:v>
                </c:pt>
                <c:pt idx="63">
                  <c:v>-1.0647107369924282</c:v>
                </c:pt>
                <c:pt idx="68">
                  <c:v>-0.23901690047049998</c:v>
                </c:pt>
                <c:pt idx="69">
                  <c:v>-9.5310179804324893E-2</c:v>
                </c:pt>
                <c:pt idx="70">
                  <c:v>-8.6177696241052398E-2</c:v>
                </c:pt>
                <c:pt idx="71">
                  <c:v>-0.24686007793152578</c:v>
                </c:pt>
                <c:pt idx="72">
                  <c:v>-0.12221763272424915</c:v>
                </c:pt>
                <c:pt idx="78">
                  <c:v>-3.4339872044851463</c:v>
                </c:pt>
                <c:pt idx="79">
                  <c:v>-6.7799219074722519</c:v>
                </c:pt>
                <c:pt idx="80">
                  <c:v>-2.7725887222397811</c:v>
                </c:pt>
                <c:pt idx="82">
                  <c:v>-3.1780538303479458</c:v>
                </c:pt>
                <c:pt idx="83">
                  <c:v>-1.3350010667323402</c:v>
                </c:pt>
                <c:pt idx="84">
                  <c:v>-0.87546873735389985</c:v>
                </c:pt>
                <c:pt idx="85">
                  <c:v>-7.0900768357760917</c:v>
                </c:pt>
                <c:pt idx="86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3-4D0A-98D8-254413D0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Sheet1!$E$2:$E$88</c:f>
              <c:numCache>
                <c:formatCode>General</c:formatCode>
                <c:ptCount val="8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6">
                  <c:v>-0.32431302907909271</c:v>
                </c:pt>
                <c:pt idx="37">
                  <c:v>-0.3031494655853248</c:v>
                </c:pt>
                <c:pt idx="38">
                  <c:v>-0.21253635873865204</c:v>
                </c:pt>
                <c:pt idx="39">
                  <c:v>-0.28147472787744721</c:v>
                </c:pt>
                <c:pt idx="40">
                  <c:v>-0.46780823868229987</c:v>
                </c:pt>
                <c:pt idx="41">
                  <c:v>-0.60304117318126649</c:v>
                </c:pt>
                <c:pt idx="44">
                  <c:v>-2.0019040820113601</c:v>
                </c:pt>
                <c:pt idx="45">
                  <c:v>-1.8595433707294524</c:v>
                </c:pt>
                <c:pt idx="46">
                  <c:v>-1.7213643877406237</c:v>
                </c:pt>
                <c:pt idx="49">
                  <c:v>-0.26083025532706333</c:v>
                </c:pt>
                <c:pt idx="50">
                  <c:v>-0.24684046545803742</c:v>
                </c:pt>
                <c:pt idx="51">
                  <c:v>-0.21197298018336719</c:v>
                </c:pt>
                <c:pt idx="52">
                  <c:v>-0.1865085862845425</c:v>
                </c:pt>
                <c:pt idx="53">
                  <c:v>-0.15090755713762774</c:v>
                </c:pt>
                <c:pt idx="54">
                  <c:v>-0.13832137186480942</c:v>
                </c:pt>
                <c:pt idx="55">
                  <c:v>-0.12094245958978551</c:v>
                </c:pt>
                <c:pt idx="56">
                  <c:v>-0.11113470615753909</c:v>
                </c:pt>
                <c:pt idx="57">
                  <c:v>-7.5593547357423629E-2</c:v>
                </c:pt>
                <c:pt idx="58">
                  <c:v>-5.1716683185269667E-2</c:v>
                </c:pt>
                <c:pt idx="60">
                  <c:v>-0.34528172058084899</c:v>
                </c:pt>
                <c:pt idx="61">
                  <c:v>-0.32105053988227406</c:v>
                </c:pt>
                <c:pt idx="62">
                  <c:v>-0.30165409629311157</c:v>
                </c:pt>
                <c:pt idx="63">
                  <c:v>-0.25382839429713666</c:v>
                </c:pt>
                <c:pt idx="68">
                  <c:v>-5.6917777244454189E-2</c:v>
                </c:pt>
                <c:pt idx="69">
                  <c:v>-0.13583318853995852</c:v>
                </c:pt>
                <c:pt idx="70">
                  <c:v>-0.30503001444347166</c:v>
                </c:pt>
                <c:pt idx="71">
                  <c:v>-0.49882610932403337</c:v>
                </c:pt>
                <c:pt idx="72">
                  <c:v>-0.81210584809820918</c:v>
                </c:pt>
                <c:pt idx="74">
                  <c:v>-1.0056981012549846</c:v>
                </c:pt>
                <c:pt idx="75">
                  <c:v>-0.29258279829884465</c:v>
                </c:pt>
                <c:pt idx="76">
                  <c:v>-1.4252420643592532</c:v>
                </c:pt>
                <c:pt idx="77">
                  <c:v>-1.3768981336830493</c:v>
                </c:pt>
                <c:pt idx="78">
                  <c:v>-0.59953088802459731</c:v>
                </c:pt>
                <c:pt idx="79">
                  <c:v>-0.98638764955993763</c:v>
                </c:pt>
                <c:pt idx="80">
                  <c:v>-0.35350073586408354</c:v>
                </c:pt>
                <c:pt idx="81">
                  <c:v>-1.0760111708047901</c:v>
                </c:pt>
                <c:pt idx="82">
                  <c:v>-0.4800077057788566</c:v>
                </c:pt>
                <c:pt idx="83">
                  <c:v>-9.2811035688959653E-2</c:v>
                </c:pt>
                <c:pt idx="84">
                  <c:v>-4.7822023151585437E-2</c:v>
                </c:pt>
                <c:pt idx="85">
                  <c:v>-1.3323593868995454</c:v>
                </c:pt>
                <c:pt idx="86">
                  <c:v>-1.0837377408194213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8">
                  <c:v>-1.0986122886681098</c:v>
                </c:pt>
                <c:pt idx="29">
                  <c:v>-1.3350010667323402</c:v>
                </c:pt>
                <c:pt idx="30">
                  <c:v>-2.3025850929940455</c:v>
                </c:pt>
                <c:pt idx="31">
                  <c:v>-2.7725887222397811</c:v>
                </c:pt>
                <c:pt idx="32">
                  <c:v>-3.4339872044851463</c:v>
                </c:pt>
                <c:pt idx="33">
                  <c:v>-3.6888794541139363</c:v>
                </c:pt>
                <c:pt idx="36">
                  <c:v>-1.8946168546677629</c:v>
                </c:pt>
                <c:pt idx="37">
                  <c:v>-1.8656293177945105</c:v>
                </c:pt>
                <c:pt idx="38">
                  <c:v>-1.4838746894587547</c:v>
                </c:pt>
                <c:pt idx="39">
                  <c:v>-2.3282528397426234</c:v>
                </c:pt>
                <c:pt idx="40">
                  <c:v>-3.1112906141882632</c:v>
                </c:pt>
                <c:pt idx="41">
                  <c:v>-3.3389673051260211</c:v>
                </c:pt>
                <c:pt idx="44">
                  <c:v>-6.3279367837291947</c:v>
                </c:pt>
                <c:pt idx="45">
                  <c:v>-7.0121152943063798</c:v>
                </c:pt>
                <c:pt idx="46">
                  <c:v>-6.8023947633243109</c:v>
                </c:pt>
                <c:pt idx="49">
                  <c:v>-1.9459101490553135</c:v>
                </c:pt>
                <c:pt idx="50">
                  <c:v>-1.2237754316221157</c:v>
                </c:pt>
                <c:pt idx="51">
                  <c:v>-1.1314021114911006</c:v>
                </c:pt>
                <c:pt idx="52">
                  <c:v>-0.95551144502743646</c:v>
                </c:pt>
                <c:pt idx="53">
                  <c:v>-0.87546873735389985</c:v>
                </c:pt>
                <c:pt idx="54">
                  <c:v>-1.0647107369924282</c:v>
                </c:pt>
                <c:pt idx="55">
                  <c:v>-0.74193734472937733</c:v>
                </c:pt>
                <c:pt idx="56">
                  <c:v>-0.916290731874155</c:v>
                </c:pt>
                <c:pt idx="57">
                  <c:v>-0.87546873735389985</c:v>
                </c:pt>
                <c:pt idx="58">
                  <c:v>-0.83290912293510388</c:v>
                </c:pt>
                <c:pt idx="60">
                  <c:v>-1.0296194171811581</c:v>
                </c:pt>
                <c:pt idx="61">
                  <c:v>-1.0647107369924282</c:v>
                </c:pt>
                <c:pt idx="62">
                  <c:v>-1.0647107369924282</c:v>
                </c:pt>
                <c:pt idx="63">
                  <c:v>-1.0647107369924282</c:v>
                </c:pt>
                <c:pt idx="68">
                  <c:v>-0.23901690047049998</c:v>
                </c:pt>
                <c:pt idx="69">
                  <c:v>-9.5310179804324893E-2</c:v>
                </c:pt>
                <c:pt idx="70">
                  <c:v>-8.6177696241052398E-2</c:v>
                </c:pt>
                <c:pt idx="71">
                  <c:v>-0.24686007793152578</c:v>
                </c:pt>
                <c:pt idx="72">
                  <c:v>-0.12221763272424915</c:v>
                </c:pt>
                <c:pt idx="78">
                  <c:v>-3.4339872044851463</c:v>
                </c:pt>
                <c:pt idx="79">
                  <c:v>-6.7799219074722519</c:v>
                </c:pt>
                <c:pt idx="80">
                  <c:v>-2.7725887222397811</c:v>
                </c:pt>
                <c:pt idx="82">
                  <c:v>-3.1780538303479458</c:v>
                </c:pt>
                <c:pt idx="83">
                  <c:v>-1.3350010667323402</c:v>
                </c:pt>
                <c:pt idx="84">
                  <c:v>-0.87546873735389985</c:v>
                </c:pt>
                <c:pt idx="85">
                  <c:v>-7.0900768357760917</c:v>
                </c:pt>
                <c:pt idx="86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9-4378-992F-445BE524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Sheet1!$E$2:$E$88</c:f>
              <c:numCache>
                <c:formatCode>General</c:formatCode>
                <c:ptCount val="8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6">
                  <c:v>-0.32431302907909271</c:v>
                </c:pt>
                <c:pt idx="37">
                  <c:v>-0.3031494655853248</c:v>
                </c:pt>
                <c:pt idx="38">
                  <c:v>-0.21253635873865204</c:v>
                </c:pt>
                <c:pt idx="39">
                  <c:v>-0.28147472787744721</c:v>
                </c:pt>
                <c:pt idx="40">
                  <c:v>-0.46780823868229987</c:v>
                </c:pt>
                <c:pt idx="41">
                  <c:v>-0.60304117318126649</c:v>
                </c:pt>
                <c:pt idx="44">
                  <c:v>-2.0019040820113601</c:v>
                </c:pt>
                <c:pt idx="45">
                  <c:v>-1.8595433707294524</c:v>
                </c:pt>
                <c:pt idx="46">
                  <c:v>-1.7213643877406237</c:v>
                </c:pt>
                <c:pt idx="49">
                  <c:v>-0.26083025532706333</c:v>
                </c:pt>
                <c:pt idx="50">
                  <c:v>-0.24684046545803742</c:v>
                </c:pt>
                <c:pt idx="51">
                  <c:v>-0.21197298018336719</c:v>
                </c:pt>
                <c:pt idx="52">
                  <c:v>-0.1865085862845425</c:v>
                </c:pt>
                <c:pt idx="53">
                  <c:v>-0.15090755713762774</c:v>
                </c:pt>
                <c:pt idx="54">
                  <c:v>-0.13832137186480942</c:v>
                </c:pt>
                <c:pt idx="55">
                  <c:v>-0.12094245958978551</c:v>
                </c:pt>
                <c:pt idx="56">
                  <c:v>-0.11113470615753909</c:v>
                </c:pt>
                <c:pt idx="57">
                  <c:v>-7.5593547357423629E-2</c:v>
                </c:pt>
                <c:pt idx="58">
                  <c:v>-5.1716683185269667E-2</c:v>
                </c:pt>
                <c:pt idx="60">
                  <c:v>-0.34528172058084899</c:v>
                </c:pt>
                <c:pt idx="61">
                  <c:v>-0.32105053988227406</c:v>
                </c:pt>
                <c:pt idx="62">
                  <c:v>-0.30165409629311157</c:v>
                </c:pt>
                <c:pt idx="63">
                  <c:v>-0.25382839429713666</c:v>
                </c:pt>
                <c:pt idx="68">
                  <c:v>-5.6917777244454189E-2</c:v>
                </c:pt>
                <c:pt idx="69">
                  <c:v>-0.13583318853995852</c:v>
                </c:pt>
                <c:pt idx="70">
                  <c:v>-0.30503001444347166</c:v>
                </c:pt>
                <c:pt idx="71">
                  <c:v>-0.49882610932403337</c:v>
                </c:pt>
                <c:pt idx="72">
                  <c:v>-0.81210584809820918</c:v>
                </c:pt>
                <c:pt idx="74">
                  <c:v>-1.0056981012549846</c:v>
                </c:pt>
                <c:pt idx="75">
                  <c:v>-0.29258279829884465</c:v>
                </c:pt>
                <c:pt idx="76">
                  <c:v>-1.4252420643592532</c:v>
                </c:pt>
                <c:pt idx="77">
                  <c:v>-1.3768981336830493</c:v>
                </c:pt>
                <c:pt idx="78">
                  <c:v>-0.59953088802459731</c:v>
                </c:pt>
                <c:pt idx="79">
                  <c:v>-0.98638764955993763</c:v>
                </c:pt>
                <c:pt idx="80">
                  <c:v>-0.35350073586408354</c:v>
                </c:pt>
                <c:pt idx="81">
                  <c:v>-1.0760111708047901</c:v>
                </c:pt>
                <c:pt idx="82">
                  <c:v>-0.4800077057788566</c:v>
                </c:pt>
                <c:pt idx="83">
                  <c:v>-9.2811035688959653E-2</c:v>
                </c:pt>
                <c:pt idx="84">
                  <c:v>-4.7822023151585437E-2</c:v>
                </c:pt>
                <c:pt idx="85">
                  <c:v>-1.3323593868995454</c:v>
                </c:pt>
                <c:pt idx="86">
                  <c:v>-1.0837377408194213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8">
                  <c:v>-1.0986122886681098</c:v>
                </c:pt>
                <c:pt idx="29">
                  <c:v>-1.3350010667323402</c:v>
                </c:pt>
                <c:pt idx="30">
                  <c:v>-2.3025850929940455</c:v>
                </c:pt>
                <c:pt idx="31">
                  <c:v>-2.7725887222397811</c:v>
                </c:pt>
                <c:pt idx="32">
                  <c:v>-3.4339872044851463</c:v>
                </c:pt>
                <c:pt idx="33">
                  <c:v>-3.6888794541139363</c:v>
                </c:pt>
                <c:pt idx="36">
                  <c:v>-1.8946168546677629</c:v>
                </c:pt>
                <c:pt idx="37">
                  <c:v>-1.8656293177945105</c:v>
                </c:pt>
                <c:pt idx="38">
                  <c:v>-1.4838746894587547</c:v>
                </c:pt>
                <c:pt idx="39">
                  <c:v>-2.3282528397426234</c:v>
                </c:pt>
                <c:pt idx="40">
                  <c:v>-3.1112906141882632</c:v>
                </c:pt>
                <c:pt idx="41">
                  <c:v>-3.3389673051260211</c:v>
                </c:pt>
                <c:pt idx="44">
                  <c:v>-6.3279367837291947</c:v>
                </c:pt>
                <c:pt idx="45">
                  <c:v>-7.0121152943063798</c:v>
                </c:pt>
                <c:pt idx="46">
                  <c:v>-6.8023947633243109</c:v>
                </c:pt>
                <c:pt idx="49">
                  <c:v>-1.9459101490553135</c:v>
                </c:pt>
                <c:pt idx="50">
                  <c:v>-1.2237754316221157</c:v>
                </c:pt>
                <c:pt idx="51">
                  <c:v>-1.1314021114911006</c:v>
                </c:pt>
                <c:pt idx="52">
                  <c:v>-0.95551144502743646</c:v>
                </c:pt>
                <c:pt idx="53">
                  <c:v>-0.87546873735389985</c:v>
                </c:pt>
                <c:pt idx="54">
                  <c:v>-1.0647107369924282</c:v>
                </c:pt>
                <c:pt idx="55">
                  <c:v>-0.74193734472937733</c:v>
                </c:pt>
                <c:pt idx="56">
                  <c:v>-0.916290731874155</c:v>
                </c:pt>
                <c:pt idx="57">
                  <c:v>-0.87546873735389985</c:v>
                </c:pt>
                <c:pt idx="58">
                  <c:v>-0.83290912293510388</c:v>
                </c:pt>
                <c:pt idx="60">
                  <c:v>-1.0296194171811581</c:v>
                </c:pt>
                <c:pt idx="61">
                  <c:v>-1.0647107369924282</c:v>
                </c:pt>
                <c:pt idx="62">
                  <c:v>-1.0647107369924282</c:v>
                </c:pt>
                <c:pt idx="63">
                  <c:v>-1.0647107369924282</c:v>
                </c:pt>
                <c:pt idx="68">
                  <c:v>-0.23901690047049998</c:v>
                </c:pt>
                <c:pt idx="69">
                  <c:v>-9.5310179804324893E-2</c:v>
                </c:pt>
                <c:pt idx="70">
                  <c:v>-8.6177696241052398E-2</c:v>
                </c:pt>
                <c:pt idx="71">
                  <c:v>-0.24686007793152578</c:v>
                </c:pt>
                <c:pt idx="72">
                  <c:v>-0.12221763272424915</c:v>
                </c:pt>
                <c:pt idx="78">
                  <c:v>-3.4339872044851463</c:v>
                </c:pt>
                <c:pt idx="79">
                  <c:v>-6.7799219074722519</c:v>
                </c:pt>
                <c:pt idx="80">
                  <c:v>-2.7725887222397811</c:v>
                </c:pt>
                <c:pt idx="82">
                  <c:v>-3.1780538303479458</c:v>
                </c:pt>
                <c:pt idx="83">
                  <c:v>-1.3350010667323402</c:v>
                </c:pt>
                <c:pt idx="84">
                  <c:v>-0.87546873735389985</c:v>
                </c:pt>
                <c:pt idx="85">
                  <c:v>-7.0900768357760917</c:v>
                </c:pt>
                <c:pt idx="86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0-4F79-9E4A-C2E31BEA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Sheet1!$E$2:$E$88</c:f>
              <c:numCache>
                <c:formatCode>General</c:formatCode>
                <c:ptCount val="8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8">
                  <c:v>-0.10177991224703788</c:v>
                </c:pt>
                <c:pt idx="29">
                  <c:v>-0.15230345075978424</c:v>
                </c:pt>
                <c:pt idx="30">
                  <c:v>-0.259003346244435</c:v>
                </c:pt>
                <c:pt idx="31">
                  <c:v>-0.40285867268742243</c:v>
                </c:pt>
                <c:pt idx="32">
                  <c:v>-0.53086445432624774</c:v>
                </c:pt>
                <c:pt idx="33">
                  <c:v>-0.6227765222651912</c:v>
                </c:pt>
                <c:pt idx="36">
                  <c:v>-0.32431302907909271</c:v>
                </c:pt>
                <c:pt idx="37">
                  <c:v>-0.3031494655853248</c:v>
                </c:pt>
                <c:pt idx="38">
                  <c:v>-0.21253635873865204</c:v>
                </c:pt>
                <c:pt idx="39">
                  <c:v>-0.28147472787744721</c:v>
                </c:pt>
                <c:pt idx="40">
                  <c:v>-0.46780823868229987</c:v>
                </c:pt>
                <c:pt idx="41">
                  <c:v>-0.60304117318126649</c:v>
                </c:pt>
                <c:pt idx="44">
                  <c:v>-2.0019040820113601</c:v>
                </c:pt>
                <c:pt idx="45">
                  <c:v>-1.8595433707294524</c:v>
                </c:pt>
                <c:pt idx="46">
                  <c:v>-1.7213643877406237</c:v>
                </c:pt>
                <c:pt idx="49">
                  <c:v>-0.26083025532706333</c:v>
                </c:pt>
                <c:pt idx="50">
                  <c:v>-0.24684046545803742</c:v>
                </c:pt>
                <c:pt idx="51">
                  <c:v>-0.21197298018336719</c:v>
                </c:pt>
                <c:pt idx="52">
                  <c:v>-0.1865085862845425</c:v>
                </c:pt>
                <c:pt idx="53">
                  <c:v>-0.15090755713762774</c:v>
                </c:pt>
                <c:pt idx="54">
                  <c:v>-0.13832137186480942</c:v>
                </c:pt>
                <c:pt idx="55">
                  <c:v>-0.12094245958978551</c:v>
                </c:pt>
                <c:pt idx="56">
                  <c:v>-0.11113470615753909</c:v>
                </c:pt>
                <c:pt idx="57">
                  <c:v>-7.5593547357423629E-2</c:v>
                </c:pt>
                <c:pt idx="58">
                  <c:v>-5.1716683185269667E-2</c:v>
                </c:pt>
                <c:pt idx="60">
                  <c:v>-0.34528172058084899</c:v>
                </c:pt>
                <c:pt idx="61">
                  <c:v>-0.32105053988227406</c:v>
                </c:pt>
                <c:pt idx="62">
                  <c:v>-0.30165409629311157</c:v>
                </c:pt>
                <c:pt idx="63">
                  <c:v>-0.25382839429713666</c:v>
                </c:pt>
                <c:pt idx="68">
                  <c:v>-5.6917777244454189E-2</c:v>
                </c:pt>
                <c:pt idx="69">
                  <c:v>-0.13583318853995852</c:v>
                </c:pt>
                <c:pt idx="70">
                  <c:v>-0.30503001444347166</c:v>
                </c:pt>
                <c:pt idx="71">
                  <c:v>-0.49882610932403337</c:v>
                </c:pt>
                <c:pt idx="72">
                  <c:v>-0.81210584809820918</c:v>
                </c:pt>
                <c:pt idx="74">
                  <c:v>-1.0056981012549846</c:v>
                </c:pt>
                <c:pt idx="75">
                  <c:v>-0.29258279829884465</c:v>
                </c:pt>
                <c:pt idx="76">
                  <c:v>-1.4252420643592532</c:v>
                </c:pt>
                <c:pt idx="77">
                  <c:v>-1.3768981336830493</c:v>
                </c:pt>
                <c:pt idx="78">
                  <c:v>-0.59953088802459731</c:v>
                </c:pt>
                <c:pt idx="79">
                  <c:v>-0.98638764955993763</c:v>
                </c:pt>
                <c:pt idx="80">
                  <c:v>-0.35350073586408354</c:v>
                </c:pt>
                <c:pt idx="81">
                  <c:v>-1.0760111708047901</c:v>
                </c:pt>
                <c:pt idx="82">
                  <c:v>-0.4800077057788566</c:v>
                </c:pt>
                <c:pt idx="83">
                  <c:v>-9.2811035688959653E-2</c:v>
                </c:pt>
                <c:pt idx="84">
                  <c:v>-4.7822023151585437E-2</c:v>
                </c:pt>
                <c:pt idx="85">
                  <c:v>-1.3323593868995454</c:v>
                </c:pt>
                <c:pt idx="86">
                  <c:v>-1.0837377408194213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8">
                  <c:v>-1.0986122886681098</c:v>
                </c:pt>
                <c:pt idx="29">
                  <c:v>-1.3350010667323402</c:v>
                </c:pt>
                <c:pt idx="30">
                  <c:v>-2.3025850929940455</c:v>
                </c:pt>
                <c:pt idx="31">
                  <c:v>-2.7725887222397811</c:v>
                </c:pt>
                <c:pt idx="32">
                  <c:v>-3.4339872044851463</c:v>
                </c:pt>
                <c:pt idx="33">
                  <c:v>-3.6888794541139363</c:v>
                </c:pt>
                <c:pt idx="36">
                  <c:v>-1.8946168546677629</c:v>
                </c:pt>
                <c:pt idx="37">
                  <c:v>-1.8656293177945105</c:v>
                </c:pt>
                <c:pt idx="38">
                  <c:v>-1.4838746894587547</c:v>
                </c:pt>
                <c:pt idx="39">
                  <c:v>-2.3282528397426234</c:v>
                </c:pt>
                <c:pt idx="40">
                  <c:v>-3.1112906141882632</c:v>
                </c:pt>
                <c:pt idx="41">
                  <c:v>-3.3389673051260211</c:v>
                </c:pt>
                <c:pt idx="44">
                  <c:v>-6.3279367837291947</c:v>
                </c:pt>
                <c:pt idx="45">
                  <c:v>-7.0121152943063798</c:v>
                </c:pt>
                <c:pt idx="46">
                  <c:v>-6.8023947633243109</c:v>
                </c:pt>
                <c:pt idx="49">
                  <c:v>-1.9459101490553135</c:v>
                </c:pt>
                <c:pt idx="50">
                  <c:v>-1.2237754316221157</c:v>
                </c:pt>
                <c:pt idx="51">
                  <c:v>-1.1314021114911006</c:v>
                </c:pt>
                <c:pt idx="52">
                  <c:v>-0.95551144502743646</c:v>
                </c:pt>
                <c:pt idx="53">
                  <c:v>-0.87546873735389985</c:v>
                </c:pt>
                <c:pt idx="54">
                  <c:v>-1.0647107369924282</c:v>
                </c:pt>
                <c:pt idx="55">
                  <c:v>-0.74193734472937733</c:v>
                </c:pt>
                <c:pt idx="56">
                  <c:v>-0.916290731874155</c:v>
                </c:pt>
                <c:pt idx="57">
                  <c:v>-0.87546873735389985</c:v>
                </c:pt>
                <c:pt idx="58">
                  <c:v>-0.83290912293510388</c:v>
                </c:pt>
                <c:pt idx="60">
                  <c:v>-1.0296194171811581</c:v>
                </c:pt>
                <c:pt idx="61">
                  <c:v>-1.0647107369924282</c:v>
                </c:pt>
                <c:pt idx="62">
                  <c:v>-1.0647107369924282</c:v>
                </c:pt>
                <c:pt idx="63">
                  <c:v>-1.0647107369924282</c:v>
                </c:pt>
                <c:pt idx="68">
                  <c:v>-0.23901690047049998</c:v>
                </c:pt>
                <c:pt idx="69">
                  <c:v>-9.5310179804324893E-2</c:v>
                </c:pt>
                <c:pt idx="70">
                  <c:v>-8.6177696241052398E-2</c:v>
                </c:pt>
                <c:pt idx="71">
                  <c:v>-0.24686007793152578</c:v>
                </c:pt>
                <c:pt idx="72">
                  <c:v>-0.12221763272424915</c:v>
                </c:pt>
                <c:pt idx="78">
                  <c:v>-3.4339872044851463</c:v>
                </c:pt>
                <c:pt idx="79">
                  <c:v>-6.7799219074722519</c:v>
                </c:pt>
                <c:pt idx="80">
                  <c:v>-2.7725887222397811</c:v>
                </c:pt>
                <c:pt idx="82">
                  <c:v>-3.1780538303479458</c:v>
                </c:pt>
                <c:pt idx="83">
                  <c:v>-1.3350010667323402</c:v>
                </c:pt>
                <c:pt idx="84">
                  <c:v>-0.87546873735389985</c:v>
                </c:pt>
                <c:pt idx="85">
                  <c:v>-7.0900768357760917</c:v>
                </c:pt>
                <c:pt idx="86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9-47F4-A85E-F815EB15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123264</xdr:colOff>
      <xdr:row>4</xdr:row>
      <xdr:rowOff>28116</xdr:rowOff>
    </xdr:from>
    <xdr:to>
      <xdr:col>20</xdr:col>
      <xdr:colOff>22412</xdr:colOff>
      <xdr:row>25</xdr:row>
      <xdr:rowOff>179293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19050</xdr:rowOff>
    </xdr:from>
    <xdr:to>
      <xdr:col>14</xdr:col>
      <xdr:colOff>371475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19050</xdr:rowOff>
    </xdr:from>
    <xdr:to>
      <xdr:col>14</xdr:col>
      <xdr:colOff>371475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19050</xdr:rowOff>
    </xdr:from>
    <xdr:to>
      <xdr:col>14</xdr:col>
      <xdr:colOff>371475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19050</xdr:rowOff>
    </xdr:from>
    <xdr:to>
      <xdr:col>14</xdr:col>
      <xdr:colOff>371475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zoomScale="70" zoomScaleNormal="70" workbookViewId="0">
      <selection activeCell="E14" sqref="E14"/>
    </sheetView>
  </sheetViews>
  <sheetFormatPr defaultRowHeight="15" x14ac:dyDescent="0.25"/>
  <cols>
    <col min="1" max="1" width="37.28515625" style="2" customWidth="1"/>
    <col min="2" max="2" width="9.140625" style="2"/>
    <col min="3" max="3" width="9.140625" style="31"/>
    <col min="4" max="4" width="9.140625" style="26"/>
    <col min="5" max="5" width="12" style="25" customWidth="1"/>
    <col min="6" max="6" width="9.140625" style="27"/>
  </cols>
  <sheetData>
    <row r="1" spans="1:6" x14ac:dyDescent="0.25">
      <c r="A1" s="1" t="s">
        <v>0</v>
      </c>
      <c r="B1" s="11" t="s">
        <v>15</v>
      </c>
      <c r="C1" s="28" t="s">
        <v>89</v>
      </c>
      <c r="D1" s="20" t="s">
        <v>90</v>
      </c>
      <c r="E1" s="23" t="s">
        <v>91</v>
      </c>
      <c r="F1" s="21" t="s">
        <v>92</v>
      </c>
    </row>
    <row r="2" spans="1:6" x14ac:dyDescent="0.25">
      <c r="A2" s="3"/>
      <c r="B2" s="12" t="s">
        <v>16</v>
      </c>
      <c r="C2" s="29">
        <v>9</v>
      </c>
      <c r="D2" s="26">
        <f>1/C2</f>
        <v>0.1111111111111111</v>
      </c>
      <c r="E2" s="24">
        <v>-0.31309181975465999</v>
      </c>
      <c r="F2" s="27">
        <f>LN(D2)</f>
        <v>-2.1972245773362196</v>
      </c>
    </row>
    <row r="3" spans="1:6" x14ac:dyDescent="0.25">
      <c r="A3" s="3"/>
      <c r="B3" s="12" t="s">
        <v>17</v>
      </c>
      <c r="C3" s="29">
        <v>8</v>
      </c>
      <c r="D3" s="26">
        <f t="shared" ref="D3:D60" si="0">1/C3</f>
        <v>0.125</v>
      </c>
      <c r="E3" s="24">
        <v>-0.35199992317475925</v>
      </c>
      <c r="F3" s="27">
        <f t="shared" ref="F3:F60" si="1">LN(D3)</f>
        <v>-2.0794415416798357</v>
      </c>
    </row>
    <row r="4" spans="1:6" x14ac:dyDescent="0.25">
      <c r="A4" s="3">
        <v>4</v>
      </c>
      <c r="B4" s="12" t="s">
        <v>18</v>
      </c>
      <c r="C4" s="30"/>
      <c r="E4" s="24">
        <v>-0.25604793076192922</v>
      </c>
    </row>
    <row r="5" spans="1:6" x14ac:dyDescent="0.25">
      <c r="A5" s="3" t="s">
        <v>1</v>
      </c>
      <c r="B5" s="12" t="s">
        <v>19</v>
      </c>
      <c r="C5" s="29">
        <v>8</v>
      </c>
      <c r="D5" s="26">
        <f t="shared" si="0"/>
        <v>0.125</v>
      </c>
      <c r="E5" s="24">
        <v>-0.25044644684218675</v>
      </c>
      <c r="F5" s="27">
        <f t="shared" si="1"/>
        <v>-2.0794415416798357</v>
      </c>
    </row>
    <row r="6" spans="1:6" x14ac:dyDescent="0.25">
      <c r="A6" s="3" t="s">
        <v>2</v>
      </c>
      <c r="B6" s="12" t="s">
        <v>20</v>
      </c>
      <c r="C6" s="29">
        <v>7</v>
      </c>
      <c r="D6" s="26">
        <f t="shared" si="0"/>
        <v>0.14285714285714285</v>
      </c>
      <c r="E6" s="24">
        <v>-0.25414602903459477</v>
      </c>
      <c r="F6" s="27">
        <f t="shared" si="1"/>
        <v>-1.9459101490553135</v>
      </c>
    </row>
    <row r="7" spans="1:6" x14ac:dyDescent="0.25">
      <c r="A7" s="3"/>
      <c r="B7" s="12" t="s">
        <v>21</v>
      </c>
      <c r="C7" s="29">
        <v>6</v>
      </c>
      <c r="D7" s="26">
        <f t="shared" si="0"/>
        <v>0.16666666666666666</v>
      </c>
      <c r="E7" s="24">
        <v>-0.16299231010435855</v>
      </c>
      <c r="F7" s="27">
        <f t="shared" si="1"/>
        <v>-1.791759469228055</v>
      </c>
    </row>
    <row r="8" spans="1:6" x14ac:dyDescent="0.25">
      <c r="A8" s="3"/>
      <c r="B8" s="12" t="s">
        <v>22</v>
      </c>
      <c r="C8" s="30"/>
      <c r="E8" s="24">
        <v>-0.12200507328253608</v>
      </c>
    </row>
    <row r="9" spans="1:6" x14ac:dyDescent="0.25">
      <c r="A9" s="3"/>
      <c r="B9" s="12" t="s">
        <v>23</v>
      </c>
      <c r="C9" s="29">
        <v>4</v>
      </c>
      <c r="D9" s="26">
        <f t="shared" si="0"/>
        <v>0.25</v>
      </c>
      <c r="E9" s="24">
        <v>-8.4529547150020548E-2</v>
      </c>
      <c r="F9" s="27">
        <f t="shared" si="1"/>
        <v>-1.3862943611198906</v>
      </c>
    </row>
    <row r="10" spans="1:6" x14ac:dyDescent="0.25">
      <c r="A10" s="3"/>
      <c r="B10" s="12" t="s">
        <v>24</v>
      </c>
      <c r="C10" s="29">
        <v>5</v>
      </c>
      <c r="D10" s="26">
        <f t="shared" si="0"/>
        <v>0.2</v>
      </c>
      <c r="E10" s="24">
        <v>-6.8498192792205453E-2</v>
      </c>
      <c r="F10" s="27">
        <f t="shared" si="1"/>
        <v>-1.6094379124341003</v>
      </c>
    </row>
    <row r="12" spans="1:6" x14ac:dyDescent="0.25">
      <c r="A12" s="4"/>
      <c r="B12" s="13" t="s">
        <v>25</v>
      </c>
      <c r="C12" s="32">
        <v>890</v>
      </c>
      <c r="D12" s="26">
        <f t="shared" si="0"/>
        <v>1.1235955056179776E-3</v>
      </c>
      <c r="E12" s="24">
        <v>-1.5226159216311601</v>
      </c>
      <c r="F12" s="27">
        <f t="shared" si="1"/>
        <v>-6.7912214627261855</v>
      </c>
    </row>
    <row r="13" spans="1:6" x14ac:dyDescent="0.25">
      <c r="A13" s="4"/>
      <c r="B13" s="13" t="s">
        <v>26</v>
      </c>
      <c r="C13" s="32">
        <v>1030</v>
      </c>
      <c r="D13" s="26">
        <f t="shared" si="0"/>
        <v>9.7087378640776695E-4</v>
      </c>
      <c r="E13" s="24">
        <v>-1.2081043565128728</v>
      </c>
      <c r="F13" s="27">
        <f t="shared" si="1"/>
        <v>-6.9373140812236818</v>
      </c>
    </row>
    <row r="14" spans="1:6" x14ac:dyDescent="0.25">
      <c r="A14" s="4"/>
      <c r="B14" s="13" t="s">
        <v>27</v>
      </c>
      <c r="C14" s="32">
        <v>1490</v>
      </c>
      <c r="D14" s="26">
        <f t="shared" si="0"/>
        <v>6.711409395973154E-4</v>
      </c>
      <c r="E14" s="24">
        <v>-0.94312983301703068</v>
      </c>
      <c r="F14" s="27">
        <f t="shared" si="1"/>
        <v>-7.3065313989395051</v>
      </c>
    </row>
    <row r="15" spans="1:6" x14ac:dyDescent="0.25">
      <c r="A15" s="4" t="s">
        <v>3</v>
      </c>
      <c r="B15" s="13" t="s">
        <v>28</v>
      </c>
      <c r="C15" s="32">
        <v>360</v>
      </c>
      <c r="D15" s="26">
        <f t="shared" si="0"/>
        <v>2.7777777777777779E-3</v>
      </c>
      <c r="E15" s="24">
        <v>-1.0467909598318792</v>
      </c>
      <c r="F15" s="27">
        <f t="shared" si="1"/>
        <v>-5.8861040314501558</v>
      </c>
    </row>
    <row r="16" spans="1:6" x14ac:dyDescent="0.25">
      <c r="A16" s="4"/>
      <c r="B16" s="13" t="s">
        <v>29</v>
      </c>
      <c r="C16" s="32">
        <v>200</v>
      </c>
      <c r="D16" s="26">
        <f t="shared" si="0"/>
        <v>5.0000000000000001E-3</v>
      </c>
      <c r="E16" s="24">
        <v>-0.61596508169203468</v>
      </c>
      <c r="F16" s="27">
        <f t="shared" si="1"/>
        <v>-5.2983173665480363</v>
      </c>
    </row>
    <row r="17" spans="1:6" x14ac:dyDescent="0.25">
      <c r="A17" s="4"/>
      <c r="B17" s="13" t="s">
        <v>30</v>
      </c>
      <c r="C17" s="32">
        <v>189</v>
      </c>
      <c r="D17" s="26">
        <f t="shared" si="0"/>
        <v>5.2910052910052907E-3</v>
      </c>
      <c r="E17" s="24">
        <v>-0.68485624319203664</v>
      </c>
      <c r="F17" s="27">
        <f t="shared" si="1"/>
        <v>-5.2417470150596426</v>
      </c>
    </row>
    <row r="18" spans="1:6" x14ac:dyDescent="0.25">
      <c r="A18" s="4"/>
      <c r="B18" s="13"/>
      <c r="C18" s="32"/>
      <c r="E18" s="24"/>
    </row>
    <row r="19" spans="1:6" x14ac:dyDescent="0.25">
      <c r="A19" s="5"/>
      <c r="B19" s="14" t="s">
        <v>31</v>
      </c>
      <c r="C19" s="32">
        <v>2570</v>
      </c>
      <c r="D19" s="26">
        <f t="shared" si="0"/>
        <v>3.8910505836575878E-4</v>
      </c>
      <c r="E19" s="24"/>
    </row>
    <row r="20" spans="1:6" x14ac:dyDescent="0.25">
      <c r="A20" s="5" t="s">
        <v>4</v>
      </c>
      <c r="B20" s="14" t="s">
        <v>32</v>
      </c>
      <c r="C20" s="32">
        <v>550</v>
      </c>
      <c r="D20" s="26">
        <f t="shared" si="0"/>
        <v>1.8181818181818182E-3</v>
      </c>
      <c r="E20" s="24"/>
      <c r="F20" s="27">
        <f t="shared" si="1"/>
        <v>-6.3099182782265162</v>
      </c>
    </row>
    <row r="21" spans="1:6" x14ac:dyDescent="0.25">
      <c r="A21" s="5"/>
      <c r="B21" s="14" t="s">
        <v>33</v>
      </c>
      <c r="C21" s="32">
        <v>160</v>
      </c>
      <c r="D21" s="26">
        <f t="shared" si="0"/>
        <v>6.2500000000000003E-3</v>
      </c>
      <c r="E21" s="24">
        <v>-0.45592566935918699</v>
      </c>
      <c r="F21" s="27">
        <f t="shared" si="1"/>
        <v>-5.0751738152338266</v>
      </c>
    </row>
    <row r="22" spans="1:6" x14ac:dyDescent="0.25">
      <c r="A22" s="5"/>
      <c r="B22" s="14" t="s">
        <v>34</v>
      </c>
      <c r="C22" s="32">
        <v>59</v>
      </c>
      <c r="D22" s="26">
        <f t="shared" si="0"/>
        <v>1.6949152542372881E-2</v>
      </c>
      <c r="E22" s="24">
        <v>-0.39331269181373657</v>
      </c>
      <c r="F22" s="27">
        <f t="shared" si="1"/>
        <v>-4.0775374439057197</v>
      </c>
    </row>
    <row r="23" spans="1:6" x14ac:dyDescent="0.25">
      <c r="A23" s="5"/>
      <c r="B23" s="14" t="s">
        <v>35</v>
      </c>
      <c r="C23" s="32">
        <v>11</v>
      </c>
      <c r="D23" s="26">
        <f t="shared" si="0"/>
        <v>9.0909090909090912E-2</v>
      </c>
      <c r="E23" s="24">
        <v>-0.15802032209967576</v>
      </c>
      <c r="F23" s="27">
        <f t="shared" si="1"/>
        <v>-2.3978952727983707</v>
      </c>
    </row>
    <row r="24" spans="1:6" x14ac:dyDescent="0.25">
      <c r="A24" s="5"/>
      <c r="B24" s="14" t="s">
        <v>36</v>
      </c>
      <c r="C24" s="32">
        <v>3</v>
      </c>
      <c r="D24" s="26">
        <f t="shared" si="0"/>
        <v>0.33333333333333331</v>
      </c>
      <c r="E24" s="24">
        <v>-5.8085616562970808E-2</v>
      </c>
      <c r="F24" s="27">
        <f t="shared" si="1"/>
        <v>-1.0986122886681098</v>
      </c>
    </row>
    <row r="25" spans="1:6" x14ac:dyDescent="0.25">
      <c r="A25" s="5"/>
      <c r="B25" s="14"/>
      <c r="C25" s="32"/>
      <c r="E25" s="24"/>
    </row>
    <row r="26" spans="1:6" x14ac:dyDescent="0.25">
      <c r="A26" s="6" t="s">
        <v>5</v>
      </c>
      <c r="B26" s="15" t="s">
        <v>37</v>
      </c>
      <c r="C26" s="32"/>
      <c r="E26" s="24"/>
    </row>
    <row r="27" spans="1:6" x14ac:dyDescent="0.25">
      <c r="A27" s="6"/>
      <c r="B27" s="15" t="s">
        <v>38</v>
      </c>
      <c r="C27" s="32">
        <v>35</v>
      </c>
      <c r="D27" s="26">
        <f t="shared" si="0"/>
        <v>2.8571428571428571E-2</v>
      </c>
      <c r="E27" s="24">
        <v>-0.40658799444094224</v>
      </c>
      <c r="F27" s="27">
        <f t="shared" si="1"/>
        <v>-3.5553480614894135</v>
      </c>
    </row>
    <row r="28" spans="1:6" x14ac:dyDescent="0.25">
      <c r="A28" s="6"/>
      <c r="B28" s="15" t="s">
        <v>39</v>
      </c>
      <c r="C28" s="32">
        <v>13</v>
      </c>
      <c r="D28" s="26">
        <f t="shared" si="0"/>
        <v>7.6923076923076927E-2</v>
      </c>
      <c r="E28" s="24">
        <v>-0.14500983146174279</v>
      </c>
      <c r="F28" s="27">
        <f t="shared" si="1"/>
        <v>-2.5649493574615367</v>
      </c>
    </row>
    <row r="29" spans="1:6" ht="12.75" customHeight="1" x14ac:dyDescent="0.25">
      <c r="A29" s="6"/>
      <c r="B29" s="15" t="s">
        <v>40</v>
      </c>
      <c r="C29" s="32">
        <v>7</v>
      </c>
      <c r="D29" s="26">
        <f t="shared" si="0"/>
        <v>0.14285714285714285</v>
      </c>
      <c r="E29" s="24">
        <v>-9.2567003723604532E-2</v>
      </c>
      <c r="F29" s="27">
        <f t="shared" si="1"/>
        <v>-1.9459101490553135</v>
      </c>
    </row>
    <row r="30" spans="1:6" x14ac:dyDescent="0.25">
      <c r="A30" s="8"/>
      <c r="B30" s="8" t="s">
        <v>45</v>
      </c>
      <c r="C30" s="31">
        <v>3</v>
      </c>
      <c r="D30" s="26">
        <f t="shared" si="0"/>
        <v>0.33333333333333331</v>
      </c>
      <c r="E30" s="24">
        <v>-0.10177991224703788</v>
      </c>
      <c r="F30" s="27">
        <f t="shared" si="1"/>
        <v>-1.0986122886681098</v>
      </c>
    </row>
    <row r="31" spans="1:6" x14ac:dyDescent="0.25">
      <c r="A31" s="8">
        <v>7</v>
      </c>
      <c r="B31" s="8" t="s">
        <v>46</v>
      </c>
      <c r="C31" s="31">
        <v>3.8</v>
      </c>
      <c r="D31" s="26">
        <f t="shared" si="0"/>
        <v>0.26315789473684209</v>
      </c>
      <c r="E31" s="24">
        <v>-0.15230345075978424</v>
      </c>
      <c r="F31" s="27">
        <f t="shared" si="1"/>
        <v>-1.3350010667323402</v>
      </c>
    </row>
    <row r="32" spans="1:6" x14ac:dyDescent="0.25">
      <c r="A32" s="8">
        <v>7</v>
      </c>
      <c r="B32" s="8" t="s">
        <v>47</v>
      </c>
      <c r="C32" s="31">
        <v>10</v>
      </c>
      <c r="D32" s="26">
        <f t="shared" si="0"/>
        <v>0.1</v>
      </c>
      <c r="E32" s="24">
        <v>-0.259003346244435</v>
      </c>
      <c r="F32" s="27">
        <f t="shared" si="1"/>
        <v>-2.3025850929940455</v>
      </c>
    </row>
    <row r="33" spans="1:6" x14ac:dyDescent="0.25">
      <c r="A33" s="8"/>
      <c r="B33" s="8" t="s">
        <v>48</v>
      </c>
      <c r="C33" s="31">
        <v>16</v>
      </c>
      <c r="D33" s="26">
        <f t="shared" si="0"/>
        <v>6.25E-2</v>
      </c>
      <c r="E33" s="24">
        <v>-0.40285867268742243</v>
      </c>
      <c r="F33" s="27">
        <f t="shared" si="1"/>
        <v>-2.7725887222397811</v>
      </c>
    </row>
    <row r="34" spans="1:6" x14ac:dyDescent="0.25">
      <c r="A34" s="8"/>
      <c r="B34" s="8" t="s">
        <v>49</v>
      </c>
      <c r="C34" s="31">
        <v>31</v>
      </c>
      <c r="D34" s="26">
        <f t="shared" si="0"/>
        <v>3.2258064516129031E-2</v>
      </c>
      <c r="E34" s="24">
        <v>-0.53086445432624774</v>
      </c>
      <c r="F34" s="27">
        <f t="shared" si="1"/>
        <v>-3.4339872044851463</v>
      </c>
    </row>
    <row r="35" spans="1:6" x14ac:dyDescent="0.25">
      <c r="A35" s="8"/>
      <c r="B35" s="8" t="s">
        <v>50</v>
      </c>
      <c r="C35" s="31">
        <v>40</v>
      </c>
      <c r="D35" s="26">
        <f t="shared" si="0"/>
        <v>2.5000000000000001E-2</v>
      </c>
      <c r="E35" s="24">
        <v>-0.6227765222651912</v>
      </c>
      <c r="F35" s="27">
        <f t="shared" si="1"/>
        <v>-3.6888794541139363</v>
      </c>
    </row>
    <row r="36" spans="1:6" x14ac:dyDescent="0.25">
      <c r="A36" s="8"/>
      <c r="B36" s="8" t="s">
        <v>51</v>
      </c>
      <c r="E36" s="24"/>
    </row>
    <row r="38" spans="1:6" x14ac:dyDescent="0.25">
      <c r="A38" s="10"/>
      <c r="B38" s="17" t="s">
        <v>67</v>
      </c>
      <c r="C38" s="34">
        <v>6.65</v>
      </c>
      <c r="D38" s="26">
        <f>1/C38</f>
        <v>0.15037593984962405</v>
      </c>
      <c r="E38" s="25">
        <v>-0.32431302907909271</v>
      </c>
      <c r="F38" s="27">
        <f>LN(D38)</f>
        <v>-1.8946168546677629</v>
      </c>
    </row>
    <row r="39" spans="1:6" x14ac:dyDescent="0.25">
      <c r="A39" s="10"/>
      <c r="B39" s="17" t="s">
        <v>68</v>
      </c>
      <c r="C39" s="34">
        <v>6.46</v>
      </c>
      <c r="D39" s="26">
        <f>1/C39</f>
        <v>0.15479876160990713</v>
      </c>
      <c r="E39" s="25">
        <v>-0.3031494655853248</v>
      </c>
      <c r="F39" s="27">
        <f>LN(D39)</f>
        <v>-1.8656293177945105</v>
      </c>
    </row>
    <row r="40" spans="1:6" x14ac:dyDescent="0.25">
      <c r="A40" s="10"/>
      <c r="B40" s="17" t="s">
        <v>69</v>
      </c>
      <c r="C40" s="34">
        <v>4.41</v>
      </c>
      <c r="D40" s="26">
        <f>1/C40</f>
        <v>0.22675736961451246</v>
      </c>
      <c r="E40" s="25">
        <v>-0.21253635873865204</v>
      </c>
      <c r="F40" s="27">
        <f>LN(D40)</f>
        <v>-1.4838746894587547</v>
      </c>
    </row>
    <row r="41" spans="1:6" x14ac:dyDescent="0.25">
      <c r="A41" s="10">
        <v>17</v>
      </c>
      <c r="B41" s="17" t="s">
        <v>70</v>
      </c>
      <c r="C41" s="34">
        <v>10.26</v>
      </c>
      <c r="D41" s="26">
        <f>1/C41</f>
        <v>9.7465886939571159E-2</v>
      </c>
      <c r="E41" s="25">
        <v>-0.28147472787744721</v>
      </c>
      <c r="F41" s="27">
        <f>LN(D41)</f>
        <v>-2.3282528397426234</v>
      </c>
    </row>
    <row r="42" spans="1:6" x14ac:dyDescent="0.25">
      <c r="A42" s="10" t="s">
        <v>9</v>
      </c>
      <c r="B42" s="17" t="s">
        <v>71</v>
      </c>
      <c r="C42" s="34">
        <v>22.45</v>
      </c>
      <c r="D42" s="26">
        <f>1/C42</f>
        <v>4.4543429844097995E-2</v>
      </c>
      <c r="E42" s="25">
        <v>-0.46780823868229987</v>
      </c>
      <c r="F42" s="27">
        <f>LN(D42)</f>
        <v>-3.1112906141882632</v>
      </c>
    </row>
    <row r="43" spans="1:6" x14ac:dyDescent="0.25">
      <c r="A43" s="10" t="s">
        <v>10</v>
      </c>
      <c r="B43" s="17" t="s">
        <v>72</v>
      </c>
      <c r="C43" s="34">
        <v>28.19</v>
      </c>
      <c r="D43" s="26">
        <f>1/C43</f>
        <v>3.5473572188719403E-2</v>
      </c>
      <c r="E43" s="25">
        <v>-0.60304117318126649</v>
      </c>
      <c r="F43" s="27">
        <f>LN(D43)</f>
        <v>-3.3389673051260211</v>
      </c>
    </row>
    <row r="44" spans="1:6" x14ac:dyDescent="0.25">
      <c r="A44" s="8"/>
      <c r="B44" s="8"/>
      <c r="E44" s="24"/>
    </row>
    <row r="45" spans="1:6" x14ac:dyDescent="0.25">
      <c r="A45" s="6"/>
      <c r="B45" s="16" t="s">
        <v>52</v>
      </c>
      <c r="C45" s="33">
        <v>117</v>
      </c>
      <c r="D45" s="26">
        <f t="shared" si="0"/>
        <v>8.5470085470085479E-3</v>
      </c>
      <c r="E45" s="24"/>
    </row>
    <row r="46" spans="1:6" x14ac:dyDescent="0.25">
      <c r="A46" s="6" t="s">
        <v>7</v>
      </c>
      <c r="B46" s="16" t="s">
        <v>53</v>
      </c>
      <c r="C46" s="33">
        <v>560</v>
      </c>
      <c r="D46" s="26">
        <f t="shared" si="0"/>
        <v>1.7857142857142857E-3</v>
      </c>
      <c r="E46" s="24">
        <v>-2.0019040820113601</v>
      </c>
      <c r="F46" s="27">
        <f t="shared" si="1"/>
        <v>-6.3279367837291947</v>
      </c>
    </row>
    <row r="47" spans="1:6" x14ac:dyDescent="0.25">
      <c r="A47" s="6"/>
      <c r="B47" s="16" t="s">
        <v>54</v>
      </c>
      <c r="C47" s="33">
        <v>1110</v>
      </c>
      <c r="D47" s="26">
        <f t="shared" si="0"/>
        <v>9.0090090090090091E-4</v>
      </c>
      <c r="E47" s="24">
        <v>-1.8595433707294524</v>
      </c>
      <c r="F47" s="27">
        <f t="shared" si="1"/>
        <v>-7.0121152943063798</v>
      </c>
    </row>
    <row r="48" spans="1:6" x14ac:dyDescent="0.25">
      <c r="A48" s="6"/>
      <c r="B48" s="16" t="s">
        <v>55</v>
      </c>
      <c r="C48" s="33">
        <v>900</v>
      </c>
      <c r="D48" s="26">
        <f t="shared" si="0"/>
        <v>1.1111111111111111E-3</v>
      </c>
      <c r="E48" s="24">
        <v>-1.7213643877406237</v>
      </c>
      <c r="F48" s="27">
        <f t="shared" si="1"/>
        <v>-6.8023947633243109</v>
      </c>
    </row>
    <row r="49" spans="1:6" x14ac:dyDescent="0.25">
      <c r="A49" s="6"/>
      <c r="B49" s="16" t="s">
        <v>56</v>
      </c>
      <c r="C49" s="33">
        <v>6000</v>
      </c>
      <c r="D49" s="26">
        <f t="shared" si="0"/>
        <v>1.6666666666666666E-4</v>
      </c>
      <c r="E49" s="24"/>
    </row>
    <row r="50" spans="1:6" x14ac:dyDescent="0.25">
      <c r="A50" s="6"/>
      <c r="B50" s="22"/>
      <c r="C50" s="33"/>
      <c r="E50" s="24"/>
    </row>
    <row r="51" spans="1:6" x14ac:dyDescent="0.25">
      <c r="A51" s="9" t="s">
        <v>8</v>
      </c>
      <c r="B51" s="9" t="s">
        <v>57</v>
      </c>
      <c r="C51" s="31">
        <v>7</v>
      </c>
      <c r="D51" s="26">
        <f t="shared" si="0"/>
        <v>0.14285714285714285</v>
      </c>
      <c r="E51" s="24">
        <v>-0.26083025532706333</v>
      </c>
      <c r="F51" s="27">
        <f t="shared" si="1"/>
        <v>-1.9459101490553135</v>
      </c>
    </row>
    <row r="52" spans="1:6" x14ac:dyDescent="0.25">
      <c r="A52" s="9"/>
      <c r="B52" s="9" t="s">
        <v>58</v>
      </c>
      <c r="C52" s="31">
        <v>3.4</v>
      </c>
      <c r="D52" s="26">
        <f t="shared" si="0"/>
        <v>0.29411764705882354</v>
      </c>
      <c r="E52" s="24">
        <v>-0.24684046545803742</v>
      </c>
      <c r="F52" s="27">
        <f t="shared" si="1"/>
        <v>-1.2237754316221157</v>
      </c>
    </row>
    <row r="53" spans="1:6" x14ac:dyDescent="0.25">
      <c r="A53" s="9"/>
      <c r="B53" s="9" t="s">
        <v>59</v>
      </c>
      <c r="C53" s="31">
        <v>3.1</v>
      </c>
      <c r="D53" s="26">
        <f t="shared" si="0"/>
        <v>0.32258064516129031</v>
      </c>
      <c r="E53" s="24">
        <v>-0.21197298018336719</v>
      </c>
      <c r="F53" s="27">
        <f t="shared" si="1"/>
        <v>-1.1314021114911006</v>
      </c>
    </row>
    <row r="54" spans="1:6" x14ac:dyDescent="0.25">
      <c r="A54" s="9"/>
      <c r="B54" s="9" t="s">
        <v>60</v>
      </c>
      <c r="C54" s="31">
        <v>2.6</v>
      </c>
      <c r="D54" s="26">
        <f t="shared" si="0"/>
        <v>0.38461538461538458</v>
      </c>
      <c r="E54" s="24">
        <v>-0.1865085862845425</v>
      </c>
      <c r="F54" s="27">
        <f t="shared" si="1"/>
        <v>-0.95551144502743646</v>
      </c>
    </row>
    <row r="55" spans="1:6" x14ac:dyDescent="0.25">
      <c r="A55" s="9"/>
      <c r="B55" s="9" t="s">
        <v>61</v>
      </c>
      <c r="C55" s="31">
        <v>2.4</v>
      </c>
      <c r="D55" s="26">
        <f t="shared" si="0"/>
        <v>0.41666666666666669</v>
      </c>
      <c r="E55" s="24">
        <v>-0.15090755713762774</v>
      </c>
      <c r="F55" s="27">
        <f t="shared" si="1"/>
        <v>-0.87546873735389985</v>
      </c>
    </row>
    <row r="56" spans="1:6" x14ac:dyDescent="0.25">
      <c r="A56" s="9"/>
      <c r="B56" s="9" t="s">
        <v>62</v>
      </c>
      <c r="C56" s="31">
        <v>2.9</v>
      </c>
      <c r="D56" s="26">
        <f t="shared" si="0"/>
        <v>0.34482758620689657</v>
      </c>
      <c r="E56" s="24">
        <v>-0.13832137186480942</v>
      </c>
      <c r="F56" s="27">
        <f t="shared" si="1"/>
        <v>-1.0647107369924282</v>
      </c>
    </row>
    <row r="57" spans="1:6" x14ac:dyDescent="0.25">
      <c r="A57" s="9"/>
      <c r="B57" s="9" t="s">
        <v>63</v>
      </c>
      <c r="C57" s="31">
        <v>2.1</v>
      </c>
      <c r="D57" s="26">
        <f t="shared" si="0"/>
        <v>0.47619047619047616</v>
      </c>
      <c r="E57" s="24">
        <v>-0.12094245958978551</v>
      </c>
      <c r="F57" s="27">
        <f t="shared" si="1"/>
        <v>-0.74193734472937733</v>
      </c>
    </row>
    <row r="58" spans="1:6" x14ac:dyDescent="0.25">
      <c r="A58" s="9"/>
      <c r="B58" s="9" t="s">
        <v>64</v>
      </c>
      <c r="C58" s="31">
        <v>2.5</v>
      </c>
      <c r="D58" s="26">
        <f t="shared" si="0"/>
        <v>0.4</v>
      </c>
      <c r="E58" s="24">
        <v>-0.11113470615753909</v>
      </c>
      <c r="F58" s="27">
        <f t="shared" si="1"/>
        <v>-0.916290731874155</v>
      </c>
    </row>
    <row r="59" spans="1:6" x14ac:dyDescent="0.25">
      <c r="A59" s="9"/>
      <c r="B59" s="9" t="s">
        <v>65</v>
      </c>
      <c r="C59" s="31">
        <v>2.4</v>
      </c>
      <c r="D59" s="26">
        <f t="shared" si="0"/>
        <v>0.41666666666666669</v>
      </c>
      <c r="E59" s="24">
        <v>-7.5593547357423629E-2</v>
      </c>
      <c r="F59" s="27">
        <f t="shared" si="1"/>
        <v>-0.87546873735389985</v>
      </c>
    </row>
    <row r="60" spans="1:6" x14ac:dyDescent="0.25">
      <c r="A60" s="9"/>
      <c r="B60" s="9" t="s">
        <v>66</v>
      </c>
      <c r="C60" s="31">
        <v>2.2999999999999998</v>
      </c>
      <c r="D60" s="26">
        <f t="shared" si="0"/>
        <v>0.43478260869565222</v>
      </c>
      <c r="E60" s="24">
        <v>-5.1716683185269667E-2</v>
      </c>
      <c r="F60" s="27">
        <f t="shared" si="1"/>
        <v>-0.83290912293510388</v>
      </c>
    </row>
    <row r="61" spans="1:6" x14ac:dyDescent="0.25">
      <c r="E61" s="24"/>
    </row>
    <row r="62" spans="1:6" x14ac:dyDescent="0.25">
      <c r="A62" s="7">
        <v>6</v>
      </c>
      <c r="B62" s="7" t="s">
        <v>41</v>
      </c>
      <c r="C62" s="31">
        <v>2.8</v>
      </c>
      <c r="D62" s="26">
        <f>1/C62</f>
        <v>0.35714285714285715</v>
      </c>
      <c r="E62" s="24">
        <v>-0.34528172058084899</v>
      </c>
      <c r="F62" s="27">
        <f>LN(D62)</f>
        <v>-1.0296194171811581</v>
      </c>
    </row>
    <row r="63" spans="1:6" x14ac:dyDescent="0.25">
      <c r="A63" s="7" t="s">
        <v>6</v>
      </c>
      <c r="B63" s="7" t="s">
        <v>42</v>
      </c>
      <c r="C63" s="31">
        <v>2.9</v>
      </c>
      <c r="D63" s="26">
        <f>1/C63</f>
        <v>0.34482758620689657</v>
      </c>
      <c r="E63" s="24">
        <v>-0.32105053988227406</v>
      </c>
      <c r="F63" s="27">
        <f>LN(D63)</f>
        <v>-1.0647107369924282</v>
      </c>
    </row>
    <row r="64" spans="1:6" x14ac:dyDescent="0.25">
      <c r="A64" s="7"/>
      <c r="B64" s="7" t="s">
        <v>43</v>
      </c>
      <c r="C64" s="31">
        <v>2.9</v>
      </c>
      <c r="D64" s="26">
        <f>1/C64</f>
        <v>0.34482758620689657</v>
      </c>
      <c r="E64" s="24">
        <v>-0.30165409629311157</v>
      </c>
      <c r="F64" s="27">
        <f>LN(D64)</f>
        <v>-1.0647107369924282</v>
      </c>
    </row>
    <row r="65" spans="1:6" x14ac:dyDescent="0.25">
      <c r="A65" s="7"/>
      <c r="B65" s="7" t="s">
        <v>44</v>
      </c>
      <c r="C65" s="31">
        <v>2.9</v>
      </c>
      <c r="D65" s="26">
        <f>1/C65</f>
        <v>0.34482758620689657</v>
      </c>
      <c r="E65" s="24">
        <v>-0.25382839429713666</v>
      </c>
      <c r="F65" s="27">
        <f>LN(D65)</f>
        <v>-1.0647107369924282</v>
      </c>
    </row>
    <row r="68" spans="1:6" x14ac:dyDescent="0.25">
      <c r="A68" s="10"/>
      <c r="B68" s="10"/>
    </row>
    <row r="70" spans="1:6" x14ac:dyDescent="0.25">
      <c r="B70" s="18" t="s">
        <v>73</v>
      </c>
      <c r="C70" s="33">
        <v>1.27</v>
      </c>
      <c r="D70" s="26">
        <f t="shared" ref="D70:D88" si="2">1/C70</f>
        <v>0.78740157480314954</v>
      </c>
      <c r="E70" s="25">
        <v>-5.6917777244454189E-2</v>
      </c>
      <c r="F70" s="27">
        <f t="shared" ref="F70:F88" si="3">LN(D70)</f>
        <v>-0.23901690047049998</v>
      </c>
    </row>
    <row r="71" spans="1:6" x14ac:dyDescent="0.25">
      <c r="B71" s="18" t="s">
        <v>74</v>
      </c>
      <c r="C71" s="33">
        <v>1.1000000000000001</v>
      </c>
      <c r="D71" s="26">
        <f t="shared" si="2"/>
        <v>0.90909090909090906</v>
      </c>
      <c r="E71" s="25">
        <v>-0.13583318853995852</v>
      </c>
      <c r="F71" s="27">
        <f t="shared" si="3"/>
        <v>-9.5310179804324893E-2</v>
      </c>
    </row>
    <row r="72" spans="1:6" x14ac:dyDescent="0.25">
      <c r="A72" s="2">
        <v>12</v>
      </c>
      <c r="B72" s="18" t="s">
        <v>75</v>
      </c>
      <c r="C72" s="33">
        <v>1.0900000000000001</v>
      </c>
      <c r="D72" s="26">
        <f t="shared" si="2"/>
        <v>0.9174311926605504</v>
      </c>
      <c r="E72" s="25">
        <v>-0.30503001444347166</v>
      </c>
      <c r="F72" s="27">
        <f t="shared" si="3"/>
        <v>-8.6177696241052398E-2</v>
      </c>
    </row>
    <row r="73" spans="1:6" x14ac:dyDescent="0.25">
      <c r="A73" s="2" t="s">
        <v>11</v>
      </c>
      <c r="B73" s="18" t="s">
        <v>76</v>
      </c>
      <c r="C73" s="33">
        <v>1.28</v>
      </c>
      <c r="D73" s="26">
        <f t="shared" si="2"/>
        <v>0.78125</v>
      </c>
      <c r="E73" s="25">
        <v>-0.49882610932403337</v>
      </c>
      <c r="F73" s="27">
        <f t="shared" si="3"/>
        <v>-0.24686007793152578</v>
      </c>
    </row>
    <row r="74" spans="1:6" x14ac:dyDescent="0.25">
      <c r="A74" s="2" t="s">
        <v>12</v>
      </c>
      <c r="B74" s="18" t="s">
        <v>77</v>
      </c>
      <c r="C74" s="33">
        <v>1.1299999999999999</v>
      </c>
      <c r="D74" s="26">
        <f t="shared" si="2"/>
        <v>0.88495575221238942</v>
      </c>
      <c r="E74" s="25">
        <v>-0.81210584809820918</v>
      </c>
      <c r="F74" s="27">
        <f t="shared" si="3"/>
        <v>-0.12221763272424915</v>
      </c>
    </row>
    <row r="76" spans="1:6" x14ac:dyDescent="0.25">
      <c r="B76" s="19" t="s">
        <v>78</v>
      </c>
      <c r="E76" s="24">
        <v>-1.0056981012549846</v>
      </c>
    </row>
    <row r="77" spans="1:6" x14ac:dyDescent="0.25">
      <c r="B77" s="19" t="s">
        <v>78</v>
      </c>
      <c r="E77" s="24">
        <v>-0.29258279829884465</v>
      </c>
    </row>
    <row r="78" spans="1:6" x14ac:dyDescent="0.25">
      <c r="B78" s="19" t="s">
        <v>79</v>
      </c>
      <c r="E78" s="24">
        <v>-1.4252420643592532</v>
      </c>
    </row>
    <row r="79" spans="1:6" x14ac:dyDescent="0.25">
      <c r="B79" s="19" t="s">
        <v>80</v>
      </c>
      <c r="E79" s="24">
        <v>-1.3768981336830493</v>
      </c>
    </row>
    <row r="80" spans="1:6" x14ac:dyDescent="0.25">
      <c r="B80" s="19" t="s">
        <v>81</v>
      </c>
      <c r="C80" s="35">
        <v>31</v>
      </c>
      <c r="D80" s="26">
        <f t="shared" si="2"/>
        <v>3.2258064516129031E-2</v>
      </c>
      <c r="E80" s="24">
        <v>-0.59953088802459731</v>
      </c>
      <c r="F80" s="27">
        <f t="shared" si="3"/>
        <v>-3.4339872044851463</v>
      </c>
    </row>
    <row r="81" spans="1:6" x14ac:dyDescent="0.25">
      <c r="A81" s="2">
        <v>2</v>
      </c>
      <c r="B81" s="19" t="s">
        <v>82</v>
      </c>
      <c r="C81" s="35">
        <v>880</v>
      </c>
      <c r="D81" s="26">
        <f t="shared" si="2"/>
        <v>1.1363636363636363E-3</v>
      </c>
      <c r="E81" s="24">
        <v>-0.98638764955993763</v>
      </c>
      <c r="F81" s="27">
        <f t="shared" si="3"/>
        <v>-6.7799219074722519</v>
      </c>
    </row>
    <row r="82" spans="1:6" x14ac:dyDescent="0.25">
      <c r="A82" s="2" t="s">
        <v>13</v>
      </c>
      <c r="B82" s="19" t="s">
        <v>82</v>
      </c>
      <c r="C82" s="35">
        <v>16</v>
      </c>
      <c r="D82" s="26">
        <f t="shared" si="2"/>
        <v>6.25E-2</v>
      </c>
      <c r="E82" s="24">
        <v>-0.35350073586408354</v>
      </c>
      <c r="F82" s="27">
        <f t="shared" si="3"/>
        <v>-2.7725887222397811</v>
      </c>
    </row>
    <row r="83" spans="1:6" x14ac:dyDescent="0.25">
      <c r="A83" s="2" t="s">
        <v>14</v>
      </c>
      <c r="B83" s="19" t="s">
        <v>83</v>
      </c>
      <c r="C83" s="35"/>
      <c r="E83" s="24">
        <v>-1.0760111708047901</v>
      </c>
    </row>
    <row r="84" spans="1:6" x14ac:dyDescent="0.25">
      <c r="B84" s="19" t="s">
        <v>84</v>
      </c>
      <c r="C84" s="35">
        <v>24</v>
      </c>
      <c r="D84" s="26">
        <f t="shared" si="2"/>
        <v>4.1666666666666664E-2</v>
      </c>
      <c r="E84" s="24">
        <v>-0.4800077057788566</v>
      </c>
      <c r="F84" s="27">
        <f t="shared" si="3"/>
        <v>-3.1780538303479458</v>
      </c>
    </row>
    <row r="85" spans="1:6" x14ac:dyDescent="0.25">
      <c r="B85" s="19" t="s">
        <v>85</v>
      </c>
      <c r="C85" s="35">
        <v>3.8</v>
      </c>
      <c r="D85" s="26">
        <f t="shared" si="2"/>
        <v>0.26315789473684209</v>
      </c>
      <c r="E85" s="24">
        <v>-9.2811035688959653E-2</v>
      </c>
      <c r="F85" s="27">
        <f t="shared" si="3"/>
        <v>-1.3350010667323402</v>
      </c>
    </row>
    <row r="86" spans="1:6" x14ac:dyDescent="0.25">
      <c r="B86" s="19" t="s">
        <v>86</v>
      </c>
      <c r="C86" s="35">
        <v>2.4</v>
      </c>
      <c r="D86" s="26">
        <f t="shared" si="2"/>
        <v>0.41666666666666669</v>
      </c>
      <c r="E86" s="24">
        <v>-4.7822023151585437E-2</v>
      </c>
      <c r="F86" s="27">
        <f t="shared" si="3"/>
        <v>-0.87546873735389985</v>
      </c>
    </row>
    <row r="87" spans="1:6" x14ac:dyDescent="0.25">
      <c r="B87" s="19" t="s">
        <v>87</v>
      </c>
      <c r="C87" s="35">
        <v>1200</v>
      </c>
      <c r="D87" s="26">
        <f t="shared" si="2"/>
        <v>8.3333333333333339E-4</v>
      </c>
      <c r="E87" s="24">
        <v>-1.3323593868995454</v>
      </c>
      <c r="F87" s="27">
        <f t="shared" si="3"/>
        <v>-7.0900768357760917</v>
      </c>
    </row>
    <row r="88" spans="1:6" x14ac:dyDescent="0.25">
      <c r="B88" s="19" t="s">
        <v>88</v>
      </c>
      <c r="C88" s="35">
        <v>750</v>
      </c>
      <c r="D88" s="26">
        <f t="shared" si="2"/>
        <v>1.3333333333333333E-3</v>
      </c>
      <c r="E88" s="24">
        <v>-1.0837377408194213</v>
      </c>
      <c r="F88" s="27">
        <f t="shared" si="3"/>
        <v>-6.620073206530356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sqref="A1:XFD1048576"/>
    </sheetView>
  </sheetViews>
  <sheetFormatPr defaultRowHeight="15" x14ac:dyDescent="0.25"/>
  <cols>
    <col min="1" max="1" width="37.28515625" style="2" customWidth="1"/>
    <col min="2" max="2" width="9.140625" style="2"/>
    <col min="3" max="3" width="9.140625" style="31"/>
    <col min="4" max="4" width="9.140625" style="26"/>
    <col min="5" max="5" width="12" style="25" customWidth="1"/>
    <col min="6" max="6" width="9.140625" style="27"/>
  </cols>
  <sheetData>
    <row r="1" spans="1:6" x14ac:dyDescent="0.25">
      <c r="A1" s="1" t="s">
        <v>0</v>
      </c>
      <c r="B1" s="11" t="s">
        <v>15</v>
      </c>
      <c r="C1" s="28" t="s">
        <v>89</v>
      </c>
      <c r="D1" s="20" t="s">
        <v>90</v>
      </c>
      <c r="E1" s="23" t="s">
        <v>91</v>
      </c>
      <c r="F1" s="21" t="s">
        <v>92</v>
      </c>
    </row>
    <row r="2" spans="1:6" x14ac:dyDescent="0.25">
      <c r="A2" s="3"/>
      <c r="B2" s="12" t="s">
        <v>16</v>
      </c>
      <c r="C2" s="29">
        <v>9</v>
      </c>
      <c r="D2" s="26">
        <f>1/C2</f>
        <v>0.1111111111111111</v>
      </c>
      <c r="E2" s="24">
        <v>-0.31309181975465999</v>
      </c>
      <c r="F2" s="27">
        <f>LN(D2)</f>
        <v>-2.1972245773362196</v>
      </c>
    </row>
    <row r="3" spans="1:6" x14ac:dyDescent="0.25">
      <c r="A3" s="3"/>
      <c r="B3" s="12" t="s">
        <v>17</v>
      </c>
      <c r="C3" s="29">
        <v>8</v>
      </c>
      <c r="D3" s="26">
        <f t="shared" ref="D3:D66" si="0">1/C3</f>
        <v>0.125</v>
      </c>
      <c r="E3" s="24">
        <v>-0.35199992317475925</v>
      </c>
      <c r="F3" s="27">
        <f t="shared" ref="F3:F66" si="1">LN(D3)</f>
        <v>-2.0794415416798357</v>
      </c>
    </row>
    <row r="4" spans="1:6" x14ac:dyDescent="0.25">
      <c r="A4" s="3">
        <v>4</v>
      </c>
      <c r="B4" s="12" t="s">
        <v>18</v>
      </c>
      <c r="C4" s="30"/>
      <c r="E4" s="24">
        <v>-0.25604793076192922</v>
      </c>
    </row>
    <row r="5" spans="1:6" x14ac:dyDescent="0.25">
      <c r="A5" s="3" t="s">
        <v>1</v>
      </c>
      <c r="B5" s="12" t="s">
        <v>19</v>
      </c>
      <c r="C5" s="29">
        <v>8</v>
      </c>
      <c r="D5" s="26">
        <f t="shared" si="0"/>
        <v>0.125</v>
      </c>
      <c r="E5" s="24">
        <v>-0.25044644684218675</v>
      </c>
      <c r="F5" s="27">
        <f t="shared" si="1"/>
        <v>-2.0794415416798357</v>
      </c>
    </row>
    <row r="6" spans="1:6" x14ac:dyDescent="0.25">
      <c r="A6" s="3" t="s">
        <v>2</v>
      </c>
      <c r="B6" s="12" t="s">
        <v>20</v>
      </c>
      <c r="C6" s="29">
        <v>7</v>
      </c>
      <c r="D6" s="26">
        <f t="shared" si="0"/>
        <v>0.14285714285714285</v>
      </c>
      <c r="E6" s="24">
        <v>-0.25414602903459477</v>
      </c>
      <c r="F6" s="27">
        <f t="shared" si="1"/>
        <v>-1.9459101490553135</v>
      </c>
    </row>
    <row r="7" spans="1:6" x14ac:dyDescent="0.25">
      <c r="A7" s="3"/>
      <c r="B7" s="12" t="s">
        <v>21</v>
      </c>
      <c r="C7" s="29">
        <v>6</v>
      </c>
      <c r="D7" s="26">
        <f t="shared" si="0"/>
        <v>0.16666666666666666</v>
      </c>
      <c r="E7" s="24">
        <v>-0.16299231010435855</v>
      </c>
      <c r="F7" s="27">
        <f t="shared" si="1"/>
        <v>-1.791759469228055</v>
      </c>
    </row>
    <row r="8" spans="1:6" x14ac:dyDescent="0.25">
      <c r="A8" s="3"/>
      <c r="B8" s="12" t="s">
        <v>22</v>
      </c>
      <c r="C8" s="30"/>
      <c r="E8" s="24">
        <v>-0.12200507328253608</v>
      </c>
    </row>
    <row r="9" spans="1:6" x14ac:dyDescent="0.25">
      <c r="A9" s="3"/>
      <c r="B9" s="12" t="s">
        <v>23</v>
      </c>
      <c r="C9" s="29">
        <v>4</v>
      </c>
      <c r="D9" s="26">
        <f t="shared" si="0"/>
        <v>0.25</v>
      </c>
      <c r="E9" s="24">
        <v>-8.4529547150020548E-2</v>
      </c>
      <c r="F9" s="27">
        <f t="shared" si="1"/>
        <v>-1.3862943611198906</v>
      </c>
    </row>
    <row r="10" spans="1:6" x14ac:dyDescent="0.25">
      <c r="A10" s="3"/>
      <c r="B10" s="12" t="s">
        <v>24</v>
      </c>
      <c r="C10" s="29">
        <v>5</v>
      </c>
      <c r="D10" s="26">
        <f t="shared" si="0"/>
        <v>0.2</v>
      </c>
      <c r="E10" s="24">
        <v>-6.8498192792205453E-2</v>
      </c>
      <c r="F10" s="27">
        <f t="shared" si="1"/>
        <v>-1.6094379124341003</v>
      </c>
    </row>
    <row r="12" spans="1:6" x14ac:dyDescent="0.25">
      <c r="A12" s="4"/>
      <c r="B12" s="13" t="s">
        <v>25</v>
      </c>
      <c r="C12" s="32">
        <v>890</v>
      </c>
      <c r="D12" s="26">
        <f t="shared" si="0"/>
        <v>1.1235955056179776E-3</v>
      </c>
      <c r="E12" s="24">
        <v>-1.5226159216311601</v>
      </c>
      <c r="F12" s="27">
        <f t="shared" si="1"/>
        <v>-6.7912214627261855</v>
      </c>
    </row>
    <row r="13" spans="1:6" x14ac:dyDescent="0.25">
      <c r="A13" s="4"/>
      <c r="B13" s="13" t="s">
        <v>26</v>
      </c>
      <c r="C13" s="32">
        <v>1030</v>
      </c>
      <c r="D13" s="26">
        <f t="shared" si="0"/>
        <v>9.7087378640776695E-4</v>
      </c>
      <c r="E13" s="24">
        <v>-1.2081043565128728</v>
      </c>
      <c r="F13" s="27">
        <f t="shared" si="1"/>
        <v>-6.9373140812236818</v>
      </c>
    </row>
    <row r="14" spans="1:6" x14ac:dyDescent="0.25">
      <c r="A14" s="4"/>
      <c r="B14" s="13" t="s">
        <v>27</v>
      </c>
      <c r="C14" s="32">
        <v>1490</v>
      </c>
      <c r="D14" s="26">
        <f t="shared" si="0"/>
        <v>6.711409395973154E-4</v>
      </c>
      <c r="E14" s="24">
        <v>-0.94312983301703068</v>
      </c>
      <c r="F14" s="27">
        <f t="shared" si="1"/>
        <v>-7.3065313989395051</v>
      </c>
    </row>
    <row r="15" spans="1:6" x14ac:dyDescent="0.25">
      <c r="A15" s="4" t="s">
        <v>3</v>
      </c>
      <c r="B15" s="13" t="s">
        <v>28</v>
      </c>
      <c r="C15" s="32">
        <v>360</v>
      </c>
      <c r="D15" s="26">
        <f t="shared" si="0"/>
        <v>2.7777777777777779E-3</v>
      </c>
      <c r="E15" s="24">
        <v>-1.0467909598318792</v>
      </c>
      <c r="F15" s="27">
        <f t="shared" si="1"/>
        <v>-5.8861040314501558</v>
      </c>
    </row>
    <row r="16" spans="1:6" x14ac:dyDescent="0.25">
      <c r="A16" s="4"/>
      <c r="B16" s="13" t="s">
        <v>29</v>
      </c>
      <c r="C16" s="32">
        <v>200</v>
      </c>
      <c r="D16" s="26">
        <f t="shared" si="0"/>
        <v>5.0000000000000001E-3</v>
      </c>
      <c r="E16" s="24">
        <v>-0.61596508169203468</v>
      </c>
      <c r="F16" s="27">
        <f t="shared" si="1"/>
        <v>-5.2983173665480363</v>
      </c>
    </row>
    <row r="17" spans="1:6" x14ac:dyDescent="0.25">
      <c r="A17" s="4"/>
      <c r="B17" s="13" t="s">
        <v>30</v>
      </c>
      <c r="C17" s="32">
        <v>189</v>
      </c>
      <c r="D17" s="26">
        <f t="shared" si="0"/>
        <v>5.2910052910052907E-3</v>
      </c>
      <c r="E17" s="24">
        <v>-0.68485624319203664</v>
      </c>
      <c r="F17" s="27">
        <f t="shared" si="1"/>
        <v>-5.2417470150596426</v>
      </c>
    </row>
    <row r="18" spans="1:6" x14ac:dyDescent="0.25">
      <c r="A18" s="4"/>
      <c r="B18" s="13"/>
      <c r="C18" s="32"/>
      <c r="E18" s="24"/>
    </row>
    <row r="19" spans="1:6" x14ac:dyDescent="0.25">
      <c r="A19" s="5"/>
      <c r="B19" s="14" t="s">
        <v>31</v>
      </c>
      <c r="C19" s="32">
        <v>2570</v>
      </c>
      <c r="D19" s="26">
        <f t="shared" si="0"/>
        <v>3.8910505836575878E-4</v>
      </c>
      <c r="E19" s="24">
        <v>-0.58906272493546774</v>
      </c>
      <c r="F19" s="27">
        <f t="shared" si="1"/>
        <v>-7.8516611778892651</v>
      </c>
    </row>
    <row r="20" spans="1:6" x14ac:dyDescent="0.25">
      <c r="A20" s="5" t="s">
        <v>4</v>
      </c>
      <c r="B20" s="14" t="s">
        <v>32</v>
      </c>
      <c r="C20" s="32">
        <v>550</v>
      </c>
      <c r="D20" s="26">
        <f t="shared" si="0"/>
        <v>1.8181818181818182E-3</v>
      </c>
      <c r="E20" s="24">
        <v>-0.52078248908287794</v>
      </c>
      <c r="F20" s="27">
        <f t="shared" si="1"/>
        <v>-6.3099182782265162</v>
      </c>
    </row>
    <row r="21" spans="1:6" x14ac:dyDescent="0.25">
      <c r="A21" s="5"/>
      <c r="B21" s="14" t="s">
        <v>33</v>
      </c>
      <c r="C21" s="32">
        <v>160</v>
      </c>
      <c r="D21" s="26">
        <f t="shared" si="0"/>
        <v>6.2500000000000003E-3</v>
      </c>
      <c r="E21" s="24">
        <v>-0.45592566935918699</v>
      </c>
      <c r="F21" s="27">
        <f t="shared" si="1"/>
        <v>-5.0751738152338266</v>
      </c>
    </row>
    <row r="22" spans="1:6" x14ac:dyDescent="0.25">
      <c r="A22" s="5"/>
      <c r="B22" s="14" t="s">
        <v>34</v>
      </c>
      <c r="C22" s="32">
        <v>59</v>
      </c>
      <c r="D22" s="26">
        <f t="shared" si="0"/>
        <v>1.6949152542372881E-2</v>
      </c>
      <c r="E22" s="24">
        <v>-0.39331269181373657</v>
      </c>
      <c r="F22" s="27">
        <f t="shared" si="1"/>
        <v>-4.0775374439057197</v>
      </c>
    </row>
    <row r="23" spans="1:6" x14ac:dyDescent="0.25">
      <c r="A23" s="5"/>
      <c r="B23" s="14" t="s">
        <v>35</v>
      </c>
      <c r="C23" s="32">
        <v>11</v>
      </c>
      <c r="D23" s="26">
        <f t="shared" si="0"/>
        <v>9.0909090909090912E-2</v>
      </c>
      <c r="E23" s="24">
        <v>-0.15802032209967576</v>
      </c>
      <c r="F23" s="27">
        <f t="shared" si="1"/>
        <v>-2.3978952727983707</v>
      </c>
    </row>
    <row r="24" spans="1:6" x14ac:dyDescent="0.25">
      <c r="A24" s="5"/>
      <c r="B24" s="14" t="s">
        <v>36</v>
      </c>
      <c r="C24" s="32">
        <v>3</v>
      </c>
      <c r="D24" s="26">
        <f t="shared" si="0"/>
        <v>0.33333333333333331</v>
      </c>
      <c r="E24" s="24">
        <v>-5.8085616562970808E-2</v>
      </c>
      <c r="F24" s="27">
        <f t="shared" si="1"/>
        <v>-1.0986122886681098</v>
      </c>
    </row>
    <row r="25" spans="1:6" x14ac:dyDescent="0.25">
      <c r="A25" s="5"/>
      <c r="B25" s="14"/>
      <c r="C25" s="32"/>
      <c r="E25" s="24"/>
    </row>
    <row r="26" spans="1:6" x14ac:dyDescent="0.25">
      <c r="A26" s="6" t="s">
        <v>5</v>
      </c>
      <c r="B26" s="15" t="s">
        <v>37</v>
      </c>
      <c r="C26" s="32"/>
      <c r="E26" s="24">
        <v>-0.96106955033735497</v>
      </c>
    </row>
    <row r="27" spans="1:6" x14ac:dyDescent="0.25">
      <c r="A27" s="6"/>
      <c r="B27" s="15" t="s">
        <v>38</v>
      </c>
      <c r="C27" s="32">
        <v>35</v>
      </c>
      <c r="D27" s="26">
        <f t="shared" si="0"/>
        <v>2.8571428571428571E-2</v>
      </c>
      <c r="E27" s="24">
        <v>-0.40658799444094224</v>
      </c>
      <c r="F27" s="27">
        <f t="shared" si="1"/>
        <v>-3.5553480614894135</v>
      </c>
    </row>
    <row r="28" spans="1:6" x14ac:dyDescent="0.25">
      <c r="A28" s="6"/>
      <c r="B28" s="15" t="s">
        <v>39</v>
      </c>
      <c r="C28" s="32">
        <v>13</v>
      </c>
      <c r="D28" s="26">
        <f t="shared" si="0"/>
        <v>7.6923076923076927E-2</v>
      </c>
      <c r="E28" s="24">
        <v>-0.14500983146174279</v>
      </c>
      <c r="F28" s="27">
        <f t="shared" si="1"/>
        <v>-2.5649493574615367</v>
      </c>
    </row>
    <row r="29" spans="1:6" x14ac:dyDescent="0.25">
      <c r="A29" s="6"/>
      <c r="B29" s="15" t="s">
        <v>40</v>
      </c>
      <c r="C29" s="32">
        <v>7</v>
      </c>
      <c r="D29" s="26">
        <f t="shared" si="0"/>
        <v>0.14285714285714285</v>
      </c>
      <c r="E29" s="24">
        <v>-9.2567003723604532E-2</v>
      </c>
      <c r="F29" s="27">
        <f t="shared" si="1"/>
        <v>-1.9459101490553135</v>
      </c>
    </row>
    <row r="30" spans="1:6" x14ac:dyDescent="0.25">
      <c r="E30" s="24"/>
    </row>
    <row r="31" spans="1:6" x14ac:dyDescent="0.25">
      <c r="A31" s="7">
        <v>6</v>
      </c>
      <c r="B31" s="7" t="s">
        <v>41</v>
      </c>
      <c r="C31" s="31">
        <v>2.8</v>
      </c>
      <c r="D31" s="26">
        <f t="shared" si="0"/>
        <v>0.35714285714285715</v>
      </c>
      <c r="E31" s="24">
        <v>-0.34528172058084899</v>
      </c>
      <c r="F31" s="27">
        <f t="shared" si="1"/>
        <v>-1.0296194171811581</v>
      </c>
    </row>
    <row r="32" spans="1:6" x14ac:dyDescent="0.25">
      <c r="A32" s="7" t="s">
        <v>6</v>
      </c>
      <c r="B32" s="7" t="s">
        <v>42</v>
      </c>
      <c r="C32" s="31">
        <v>2.9</v>
      </c>
      <c r="D32" s="26">
        <f t="shared" si="0"/>
        <v>0.34482758620689657</v>
      </c>
      <c r="E32" s="24">
        <v>-0.32105053988227406</v>
      </c>
      <c r="F32" s="27">
        <f t="shared" si="1"/>
        <v>-1.0647107369924282</v>
      </c>
    </row>
    <row r="33" spans="1:6" x14ac:dyDescent="0.25">
      <c r="A33" s="7"/>
      <c r="B33" s="7" t="s">
        <v>43</v>
      </c>
      <c r="C33" s="31">
        <v>2.9</v>
      </c>
      <c r="D33" s="26">
        <f t="shared" si="0"/>
        <v>0.34482758620689657</v>
      </c>
      <c r="E33" s="24">
        <v>-0.30165409629311157</v>
      </c>
      <c r="F33" s="27">
        <f t="shared" si="1"/>
        <v>-1.0647107369924282</v>
      </c>
    </row>
    <row r="34" spans="1:6" x14ac:dyDescent="0.25">
      <c r="A34" s="7"/>
      <c r="B34" s="7" t="s">
        <v>44</v>
      </c>
      <c r="C34" s="31">
        <v>2.9</v>
      </c>
      <c r="D34" s="26">
        <f t="shared" si="0"/>
        <v>0.34482758620689657</v>
      </c>
      <c r="E34" s="24">
        <v>-0.25382839429713666</v>
      </c>
      <c r="F34" s="27">
        <f t="shared" si="1"/>
        <v>-1.0647107369924282</v>
      </c>
    </row>
    <row r="35" spans="1:6" x14ac:dyDescent="0.25">
      <c r="A35" s="7"/>
      <c r="B35" s="7"/>
      <c r="E35" s="24"/>
    </row>
    <row r="36" spans="1:6" x14ac:dyDescent="0.25">
      <c r="A36" s="8"/>
      <c r="B36" s="8" t="s">
        <v>45</v>
      </c>
      <c r="C36" s="31">
        <v>3</v>
      </c>
      <c r="D36" s="26">
        <f t="shared" si="0"/>
        <v>0.33333333333333331</v>
      </c>
      <c r="E36" s="24">
        <v>-0.10177991224703788</v>
      </c>
      <c r="F36" s="27">
        <f t="shared" si="1"/>
        <v>-1.0986122886681098</v>
      </c>
    </row>
    <row r="37" spans="1:6" x14ac:dyDescent="0.25">
      <c r="A37" s="8">
        <v>7</v>
      </c>
      <c r="B37" s="8" t="s">
        <v>46</v>
      </c>
      <c r="C37" s="31">
        <v>3.8</v>
      </c>
      <c r="D37" s="26">
        <f t="shared" si="0"/>
        <v>0.26315789473684209</v>
      </c>
      <c r="E37" s="24">
        <v>-0.15230345075978424</v>
      </c>
      <c r="F37" s="27">
        <f t="shared" si="1"/>
        <v>-1.3350010667323402</v>
      </c>
    </row>
    <row r="38" spans="1:6" x14ac:dyDescent="0.25">
      <c r="A38" s="8">
        <v>7</v>
      </c>
      <c r="B38" s="8" t="s">
        <v>47</v>
      </c>
      <c r="C38" s="31">
        <v>10</v>
      </c>
      <c r="D38" s="26">
        <f t="shared" si="0"/>
        <v>0.1</v>
      </c>
      <c r="E38" s="24">
        <v>-0.259003346244435</v>
      </c>
      <c r="F38" s="27">
        <f t="shared" si="1"/>
        <v>-2.3025850929940455</v>
      </c>
    </row>
    <row r="39" spans="1:6" x14ac:dyDescent="0.25">
      <c r="A39" s="8"/>
      <c r="B39" s="8" t="s">
        <v>48</v>
      </c>
      <c r="C39" s="31">
        <v>16</v>
      </c>
      <c r="D39" s="26">
        <f t="shared" si="0"/>
        <v>6.25E-2</v>
      </c>
      <c r="E39" s="24">
        <v>-0.40285867268742243</v>
      </c>
      <c r="F39" s="27">
        <f t="shared" si="1"/>
        <v>-2.7725887222397811</v>
      </c>
    </row>
    <row r="40" spans="1:6" x14ac:dyDescent="0.25">
      <c r="A40" s="8"/>
      <c r="B40" s="8" t="s">
        <v>49</v>
      </c>
      <c r="C40" s="31">
        <v>31</v>
      </c>
      <c r="D40" s="26">
        <f t="shared" si="0"/>
        <v>3.2258064516129031E-2</v>
      </c>
      <c r="E40" s="24">
        <v>-0.53086445432624774</v>
      </c>
      <c r="F40" s="27">
        <f t="shared" si="1"/>
        <v>-3.4339872044851463</v>
      </c>
    </row>
    <row r="41" spans="1:6" x14ac:dyDescent="0.25">
      <c r="A41" s="8"/>
      <c r="B41" s="8" t="s">
        <v>50</v>
      </c>
      <c r="C41" s="31">
        <v>40</v>
      </c>
      <c r="D41" s="26">
        <f t="shared" si="0"/>
        <v>2.5000000000000001E-2</v>
      </c>
      <c r="E41" s="24">
        <v>-0.6227765222651912</v>
      </c>
      <c r="F41" s="27">
        <f t="shared" si="1"/>
        <v>-3.6888794541139363</v>
      </c>
    </row>
    <row r="42" spans="1:6" x14ac:dyDescent="0.25">
      <c r="A42" s="8"/>
      <c r="B42" s="8" t="s">
        <v>51</v>
      </c>
      <c r="E42" s="24">
        <v>-0.74811899888671074</v>
      </c>
    </row>
    <row r="43" spans="1:6" x14ac:dyDescent="0.25">
      <c r="A43" s="8"/>
      <c r="B43" s="8"/>
      <c r="E43" s="24"/>
    </row>
    <row r="44" spans="1:6" x14ac:dyDescent="0.25">
      <c r="A44" s="6"/>
      <c r="B44" s="16" t="s">
        <v>52</v>
      </c>
      <c r="C44" s="33">
        <v>117</v>
      </c>
      <c r="D44" s="26">
        <f t="shared" si="0"/>
        <v>8.5470085470085479E-3</v>
      </c>
      <c r="E44" s="24">
        <v>0</v>
      </c>
      <c r="F44" s="27">
        <f t="shared" si="1"/>
        <v>-4.7621739347977563</v>
      </c>
    </row>
    <row r="45" spans="1:6" x14ac:dyDescent="0.25">
      <c r="A45" s="6" t="s">
        <v>7</v>
      </c>
      <c r="B45" s="16" t="s">
        <v>53</v>
      </c>
      <c r="C45" s="33">
        <v>560</v>
      </c>
      <c r="D45" s="26">
        <f t="shared" si="0"/>
        <v>1.7857142857142857E-3</v>
      </c>
      <c r="E45" s="24">
        <v>-2.0019040820113601</v>
      </c>
      <c r="F45" s="27">
        <f t="shared" si="1"/>
        <v>-6.3279367837291947</v>
      </c>
    </row>
    <row r="46" spans="1:6" x14ac:dyDescent="0.25">
      <c r="A46" s="6"/>
      <c r="B46" s="16" t="s">
        <v>54</v>
      </c>
      <c r="C46" s="33">
        <v>1110</v>
      </c>
      <c r="D46" s="26">
        <f t="shared" si="0"/>
        <v>9.0090090090090091E-4</v>
      </c>
      <c r="E46" s="24">
        <v>-1.8595433707294524</v>
      </c>
      <c r="F46" s="27">
        <f t="shared" si="1"/>
        <v>-7.0121152943063798</v>
      </c>
    </row>
    <row r="47" spans="1:6" x14ac:dyDescent="0.25">
      <c r="A47" s="6"/>
      <c r="B47" s="16" t="s">
        <v>55</v>
      </c>
      <c r="C47" s="33">
        <v>900</v>
      </c>
      <c r="D47" s="26">
        <f t="shared" si="0"/>
        <v>1.1111111111111111E-3</v>
      </c>
      <c r="E47" s="24">
        <v>-1.7213643877406237</v>
      </c>
      <c r="F47" s="27">
        <f t="shared" si="1"/>
        <v>-6.8023947633243109</v>
      </c>
    </row>
    <row r="48" spans="1:6" x14ac:dyDescent="0.25">
      <c r="A48" s="6"/>
      <c r="B48" s="16" t="s">
        <v>56</v>
      </c>
      <c r="C48" s="33">
        <v>6000</v>
      </c>
      <c r="D48" s="26">
        <f t="shared" si="0"/>
        <v>1.6666666666666666E-4</v>
      </c>
      <c r="E48" s="24">
        <v>-5.6934736337477133E-3</v>
      </c>
      <c r="F48" s="27">
        <f t="shared" si="1"/>
        <v>-8.6995147482101913</v>
      </c>
    </row>
    <row r="49" spans="1:6" x14ac:dyDescent="0.25">
      <c r="A49" s="6"/>
      <c r="B49" s="22"/>
      <c r="C49" s="33"/>
      <c r="E49" s="24"/>
    </row>
    <row r="50" spans="1:6" x14ac:dyDescent="0.25">
      <c r="A50" s="9" t="s">
        <v>8</v>
      </c>
      <c r="B50" s="9" t="s">
        <v>57</v>
      </c>
      <c r="C50" s="31">
        <v>7</v>
      </c>
      <c r="D50" s="26">
        <f t="shared" si="0"/>
        <v>0.14285714285714285</v>
      </c>
      <c r="E50" s="24">
        <v>-0.26083025532706333</v>
      </c>
      <c r="F50" s="27">
        <f t="shared" si="1"/>
        <v>-1.9459101490553135</v>
      </c>
    </row>
    <row r="51" spans="1:6" x14ac:dyDescent="0.25">
      <c r="A51" s="9"/>
      <c r="B51" s="9" t="s">
        <v>58</v>
      </c>
      <c r="C51" s="31">
        <v>3.4</v>
      </c>
      <c r="D51" s="26">
        <f t="shared" si="0"/>
        <v>0.29411764705882354</v>
      </c>
      <c r="E51" s="24">
        <v>-0.24684046545803742</v>
      </c>
      <c r="F51" s="27">
        <f t="shared" si="1"/>
        <v>-1.2237754316221157</v>
      </c>
    </row>
    <row r="52" spans="1:6" x14ac:dyDescent="0.25">
      <c r="A52" s="9"/>
      <c r="B52" s="9" t="s">
        <v>59</v>
      </c>
      <c r="C52" s="31">
        <v>3.1</v>
      </c>
      <c r="D52" s="26">
        <f t="shared" si="0"/>
        <v>0.32258064516129031</v>
      </c>
      <c r="E52" s="24">
        <v>-0.21197298018336719</v>
      </c>
      <c r="F52" s="27">
        <f t="shared" si="1"/>
        <v>-1.1314021114911006</v>
      </c>
    </row>
    <row r="53" spans="1:6" x14ac:dyDescent="0.25">
      <c r="A53" s="9"/>
      <c r="B53" s="9" t="s">
        <v>60</v>
      </c>
      <c r="C53" s="31">
        <v>2.6</v>
      </c>
      <c r="D53" s="26">
        <f t="shared" si="0"/>
        <v>0.38461538461538458</v>
      </c>
      <c r="E53" s="24">
        <v>-0.1865085862845425</v>
      </c>
      <c r="F53" s="27">
        <f t="shared" si="1"/>
        <v>-0.95551144502743646</v>
      </c>
    </row>
    <row r="54" spans="1:6" x14ac:dyDescent="0.25">
      <c r="A54" s="9"/>
      <c r="B54" s="9" t="s">
        <v>61</v>
      </c>
      <c r="C54" s="31">
        <v>2.4</v>
      </c>
      <c r="D54" s="26">
        <f t="shared" si="0"/>
        <v>0.41666666666666669</v>
      </c>
      <c r="E54" s="24">
        <v>-0.15090755713762774</v>
      </c>
      <c r="F54" s="27">
        <f t="shared" si="1"/>
        <v>-0.87546873735389985</v>
      </c>
    </row>
    <row r="55" spans="1:6" x14ac:dyDescent="0.25">
      <c r="A55" s="9"/>
      <c r="B55" s="9" t="s">
        <v>62</v>
      </c>
      <c r="C55" s="31">
        <v>2.9</v>
      </c>
      <c r="D55" s="26">
        <f t="shared" si="0"/>
        <v>0.34482758620689657</v>
      </c>
      <c r="E55" s="24">
        <v>-0.13832137186480942</v>
      </c>
      <c r="F55" s="27">
        <f t="shared" si="1"/>
        <v>-1.0647107369924282</v>
      </c>
    </row>
    <row r="56" spans="1:6" x14ac:dyDescent="0.25">
      <c r="A56" s="9"/>
      <c r="B56" s="9" t="s">
        <v>63</v>
      </c>
      <c r="C56" s="31">
        <v>2.1</v>
      </c>
      <c r="D56" s="26">
        <f t="shared" si="0"/>
        <v>0.47619047619047616</v>
      </c>
      <c r="E56" s="24">
        <v>-0.12094245958978551</v>
      </c>
      <c r="F56" s="27">
        <f t="shared" si="1"/>
        <v>-0.74193734472937733</v>
      </c>
    </row>
    <row r="57" spans="1:6" x14ac:dyDescent="0.25">
      <c r="A57" s="9"/>
      <c r="B57" s="9" t="s">
        <v>64</v>
      </c>
      <c r="C57" s="31">
        <v>2.5</v>
      </c>
      <c r="D57" s="26">
        <f t="shared" si="0"/>
        <v>0.4</v>
      </c>
      <c r="E57" s="24">
        <v>-0.11113470615753909</v>
      </c>
      <c r="F57" s="27">
        <f t="shared" si="1"/>
        <v>-0.916290731874155</v>
      </c>
    </row>
    <row r="58" spans="1:6" x14ac:dyDescent="0.25">
      <c r="A58" s="9"/>
      <c r="B58" s="9" t="s">
        <v>65</v>
      </c>
      <c r="C58" s="31">
        <v>2.4</v>
      </c>
      <c r="D58" s="26">
        <f t="shared" si="0"/>
        <v>0.41666666666666669</v>
      </c>
      <c r="E58" s="24">
        <v>-7.5593547357423629E-2</v>
      </c>
      <c r="F58" s="27">
        <f t="shared" si="1"/>
        <v>-0.87546873735389985</v>
      </c>
    </row>
    <row r="59" spans="1:6" x14ac:dyDescent="0.25">
      <c r="A59" s="9"/>
      <c r="B59" s="9" t="s">
        <v>66</v>
      </c>
      <c r="C59" s="31">
        <v>2.2999999999999998</v>
      </c>
      <c r="D59" s="26">
        <f t="shared" si="0"/>
        <v>0.43478260869565222</v>
      </c>
      <c r="E59" s="24">
        <v>-5.1716683185269667E-2</v>
      </c>
      <c r="F59" s="27">
        <f t="shared" si="1"/>
        <v>-0.83290912293510388</v>
      </c>
    </row>
    <row r="61" spans="1:6" x14ac:dyDescent="0.25">
      <c r="A61" s="10"/>
      <c r="B61" s="17" t="s">
        <v>67</v>
      </c>
      <c r="C61" s="34">
        <v>6.65</v>
      </c>
      <c r="D61" s="26">
        <f t="shared" si="0"/>
        <v>0.15037593984962405</v>
      </c>
      <c r="E61" s="25">
        <v>-0.32431302907909271</v>
      </c>
      <c r="F61" s="27">
        <f t="shared" si="1"/>
        <v>-1.8946168546677629</v>
      </c>
    </row>
    <row r="62" spans="1:6" x14ac:dyDescent="0.25">
      <c r="A62" s="10"/>
      <c r="B62" s="17" t="s">
        <v>68</v>
      </c>
      <c r="C62" s="34">
        <v>6.46</v>
      </c>
      <c r="D62" s="26">
        <f t="shared" si="0"/>
        <v>0.15479876160990713</v>
      </c>
      <c r="E62" s="25">
        <v>-0.3031494655853248</v>
      </c>
      <c r="F62" s="27">
        <f t="shared" si="1"/>
        <v>-1.8656293177945105</v>
      </c>
    </row>
    <row r="63" spans="1:6" x14ac:dyDescent="0.25">
      <c r="A63" s="10"/>
      <c r="B63" s="17" t="s">
        <v>69</v>
      </c>
      <c r="C63" s="34">
        <v>4.41</v>
      </c>
      <c r="D63" s="26">
        <f t="shared" si="0"/>
        <v>0.22675736961451246</v>
      </c>
      <c r="E63" s="25">
        <v>-0.21253635873865204</v>
      </c>
      <c r="F63" s="27">
        <f t="shared" si="1"/>
        <v>-1.4838746894587547</v>
      </c>
    </row>
    <row r="64" spans="1:6" x14ac:dyDescent="0.25">
      <c r="A64" s="10">
        <v>17</v>
      </c>
      <c r="B64" s="17" t="s">
        <v>70</v>
      </c>
      <c r="C64" s="34">
        <v>10.26</v>
      </c>
      <c r="D64" s="26">
        <f t="shared" si="0"/>
        <v>9.7465886939571159E-2</v>
      </c>
      <c r="E64" s="25">
        <v>-0.28147472787744721</v>
      </c>
      <c r="F64" s="27">
        <f t="shared" si="1"/>
        <v>-2.3282528397426234</v>
      </c>
    </row>
    <row r="65" spans="1:6" x14ac:dyDescent="0.25">
      <c r="A65" s="10" t="s">
        <v>9</v>
      </c>
      <c r="B65" s="17" t="s">
        <v>71</v>
      </c>
      <c r="C65" s="34">
        <v>22.45</v>
      </c>
      <c r="D65" s="26">
        <f t="shared" si="0"/>
        <v>4.4543429844097995E-2</v>
      </c>
      <c r="E65" s="25">
        <v>-0.46780823868229987</v>
      </c>
      <c r="F65" s="27">
        <f t="shared" si="1"/>
        <v>-3.1112906141882632</v>
      </c>
    </row>
    <row r="66" spans="1:6" x14ac:dyDescent="0.25">
      <c r="A66" s="10" t="s">
        <v>10</v>
      </c>
      <c r="B66" s="17" t="s">
        <v>72</v>
      </c>
      <c r="C66" s="34">
        <v>28.19</v>
      </c>
      <c r="D66" s="26">
        <f t="shared" si="0"/>
        <v>3.5473572188719403E-2</v>
      </c>
      <c r="E66" s="25">
        <v>-0.60304117318126649</v>
      </c>
      <c r="F66" s="27">
        <f t="shared" si="1"/>
        <v>-3.3389673051260211</v>
      </c>
    </row>
    <row r="67" spans="1:6" x14ac:dyDescent="0.25">
      <c r="A67" s="10"/>
      <c r="B67" s="10"/>
    </row>
    <row r="69" spans="1:6" x14ac:dyDescent="0.25">
      <c r="B69" s="18" t="s">
        <v>73</v>
      </c>
      <c r="C69" s="33">
        <v>1.27</v>
      </c>
      <c r="D69" s="26">
        <f t="shared" ref="D69:D87" si="2">1/C69</f>
        <v>0.78740157480314954</v>
      </c>
      <c r="E69" s="25">
        <v>-5.6917777244454189E-2</v>
      </c>
      <c r="F69" s="27">
        <f t="shared" ref="F69:F87" si="3">LN(D69)</f>
        <v>-0.23901690047049998</v>
      </c>
    </row>
    <row r="70" spans="1:6" x14ac:dyDescent="0.25">
      <c r="B70" s="18" t="s">
        <v>74</v>
      </c>
      <c r="C70" s="33">
        <v>1.1000000000000001</v>
      </c>
      <c r="D70" s="26">
        <f t="shared" si="2"/>
        <v>0.90909090909090906</v>
      </c>
      <c r="E70" s="25">
        <v>-0.13583318853995852</v>
      </c>
      <c r="F70" s="27">
        <f t="shared" si="3"/>
        <v>-9.5310179804324893E-2</v>
      </c>
    </row>
    <row r="71" spans="1:6" x14ac:dyDescent="0.25">
      <c r="A71" s="2">
        <v>12</v>
      </c>
      <c r="B71" s="18" t="s">
        <v>75</v>
      </c>
      <c r="C71" s="33">
        <v>1.0900000000000001</v>
      </c>
      <c r="D71" s="26">
        <f t="shared" si="2"/>
        <v>0.9174311926605504</v>
      </c>
      <c r="E71" s="25">
        <v>-0.30503001444347166</v>
      </c>
      <c r="F71" s="27">
        <f t="shared" si="3"/>
        <v>-8.6177696241052398E-2</v>
      </c>
    </row>
    <row r="72" spans="1:6" x14ac:dyDescent="0.25">
      <c r="A72" s="2" t="s">
        <v>11</v>
      </c>
      <c r="B72" s="18" t="s">
        <v>76</v>
      </c>
      <c r="C72" s="33">
        <v>1.28</v>
      </c>
      <c r="D72" s="26">
        <f t="shared" si="2"/>
        <v>0.78125</v>
      </c>
      <c r="E72" s="25">
        <v>-0.49882610932403337</v>
      </c>
      <c r="F72" s="27">
        <f t="shared" si="3"/>
        <v>-0.24686007793152578</v>
      </c>
    </row>
    <row r="73" spans="1:6" x14ac:dyDescent="0.25">
      <c r="A73" s="2" t="s">
        <v>12</v>
      </c>
      <c r="B73" s="18" t="s">
        <v>77</v>
      </c>
      <c r="C73" s="33">
        <v>1.1299999999999999</v>
      </c>
      <c r="D73" s="26">
        <f t="shared" si="2"/>
        <v>0.88495575221238942</v>
      </c>
      <c r="E73" s="25">
        <v>-0.81210584809820918</v>
      </c>
      <c r="F73" s="27">
        <f t="shared" si="3"/>
        <v>-0.12221763272424915</v>
      </c>
    </row>
    <row r="75" spans="1:6" x14ac:dyDescent="0.25">
      <c r="B75" s="19" t="s">
        <v>78</v>
      </c>
      <c r="E75" s="24">
        <v>-1.0056981012549846</v>
      </c>
    </row>
    <row r="76" spans="1:6" x14ac:dyDescent="0.25">
      <c r="B76" s="19" t="s">
        <v>78</v>
      </c>
      <c r="E76" s="24">
        <v>-0.29258279829884465</v>
      </c>
    </row>
    <row r="77" spans="1:6" x14ac:dyDescent="0.25">
      <c r="B77" s="19" t="s">
        <v>79</v>
      </c>
      <c r="E77" s="24">
        <v>-1.4252420643592532</v>
      </c>
    </row>
    <row r="78" spans="1:6" x14ac:dyDescent="0.25">
      <c r="B78" s="19" t="s">
        <v>80</v>
      </c>
      <c r="E78" s="24">
        <v>-1.3768981336830493</v>
      </c>
    </row>
    <row r="79" spans="1:6" x14ac:dyDescent="0.25">
      <c r="B79" s="19" t="s">
        <v>81</v>
      </c>
      <c r="C79" s="35">
        <v>31</v>
      </c>
      <c r="D79" s="26">
        <f t="shared" si="2"/>
        <v>3.2258064516129031E-2</v>
      </c>
      <c r="E79" s="24">
        <v>-0.59953088802459731</v>
      </c>
      <c r="F79" s="27">
        <f t="shared" si="3"/>
        <v>-3.4339872044851463</v>
      </c>
    </row>
    <row r="80" spans="1:6" x14ac:dyDescent="0.25">
      <c r="A80" s="2">
        <v>2</v>
      </c>
      <c r="B80" s="19" t="s">
        <v>82</v>
      </c>
      <c r="C80" s="35">
        <v>880</v>
      </c>
      <c r="D80" s="26">
        <f t="shared" si="2"/>
        <v>1.1363636363636363E-3</v>
      </c>
      <c r="E80" s="24">
        <v>-0.98638764955993763</v>
      </c>
      <c r="F80" s="27">
        <f t="shared" si="3"/>
        <v>-6.7799219074722519</v>
      </c>
    </row>
    <row r="81" spans="1:6" x14ac:dyDescent="0.25">
      <c r="A81" s="2" t="s">
        <v>13</v>
      </c>
      <c r="B81" s="19" t="s">
        <v>82</v>
      </c>
      <c r="C81" s="35">
        <v>16</v>
      </c>
      <c r="D81" s="26">
        <f t="shared" si="2"/>
        <v>6.25E-2</v>
      </c>
      <c r="E81" s="24">
        <v>-0.35350073586408354</v>
      </c>
      <c r="F81" s="27">
        <f t="shared" si="3"/>
        <v>-2.7725887222397811</v>
      </c>
    </row>
    <row r="82" spans="1:6" x14ac:dyDescent="0.25">
      <c r="A82" s="2" t="s">
        <v>14</v>
      </c>
      <c r="B82" s="19" t="s">
        <v>83</v>
      </c>
      <c r="C82" s="35"/>
      <c r="E82" s="24">
        <v>-1.0760111708047901</v>
      </c>
    </row>
    <row r="83" spans="1:6" x14ac:dyDescent="0.25">
      <c r="B83" s="19" t="s">
        <v>84</v>
      </c>
      <c r="C83" s="35">
        <v>24</v>
      </c>
      <c r="D83" s="26">
        <f t="shared" si="2"/>
        <v>4.1666666666666664E-2</v>
      </c>
      <c r="E83" s="24">
        <v>-0.4800077057788566</v>
      </c>
      <c r="F83" s="27">
        <f t="shared" si="3"/>
        <v>-3.1780538303479458</v>
      </c>
    </row>
    <row r="84" spans="1:6" x14ac:dyDescent="0.25">
      <c r="B84" s="19" t="s">
        <v>85</v>
      </c>
      <c r="C84" s="35">
        <v>3.8</v>
      </c>
      <c r="D84" s="26">
        <f t="shared" si="2"/>
        <v>0.26315789473684209</v>
      </c>
      <c r="E84" s="24">
        <v>-9.2811035688959653E-2</v>
      </c>
      <c r="F84" s="27">
        <f t="shared" si="3"/>
        <v>-1.3350010667323402</v>
      </c>
    </row>
    <row r="85" spans="1:6" x14ac:dyDescent="0.25">
      <c r="B85" s="19" t="s">
        <v>86</v>
      </c>
      <c r="C85" s="35">
        <v>2.4</v>
      </c>
      <c r="D85" s="26">
        <f t="shared" si="2"/>
        <v>0.41666666666666669</v>
      </c>
      <c r="E85" s="24">
        <v>-4.7822023151585437E-2</v>
      </c>
      <c r="F85" s="27">
        <f t="shared" si="3"/>
        <v>-0.87546873735389985</v>
      </c>
    </row>
    <row r="86" spans="1:6" x14ac:dyDescent="0.25">
      <c r="B86" s="19" t="s">
        <v>87</v>
      </c>
      <c r="C86" s="35">
        <v>1200</v>
      </c>
      <c r="D86" s="26">
        <f t="shared" si="2"/>
        <v>8.3333333333333339E-4</v>
      </c>
      <c r="E86" s="24">
        <v>-1.3323593868995454</v>
      </c>
      <c r="F86" s="27">
        <f t="shared" si="3"/>
        <v>-7.0900768357760917</v>
      </c>
    </row>
    <row r="87" spans="1:6" x14ac:dyDescent="0.25">
      <c r="B87" s="19" t="s">
        <v>88</v>
      </c>
      <c r="C87" s="35">
        <v>750</v>
      </c>
      <c r="D87" s="26">
        <f t="shared" si="2"/>
        <v>1.3333333333333333E-3</v>
      </c>
      <c r="E87" s="24">
        <v>-1.0837377408194213</v>
      </c>
      <c r="F87" s="27">
        <f t="shared" si="3"/>
        <v>-6.620073206530356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sqref="A1:XFD1048576"/>
    </sheetView>
  </sheetViews>
  <sheetFormatPr defaultRowHeight="15" x14ac:dyDescent="0.25"/>
  <cols>
    <col min="1" max="1" width="37.28515625" style="2" customWidth="1"/>
    <col min="2" max="2" width="9.140625" style="2"/>
    <col min="3" max="3" width="9.140625" style="31"/>
    <col min="4" max="4" width="9.140625" style="26"/>
    <col min="5" max="5" width="12" style="25" customWidth="1"/>
    <col min="6" max="6" width="9.140625" style="27"/>
  </cols>
  <sheetData>
    <row r="1" spans="1:6" x14ac:dyDescent="0.25">
      <c r="A1" s="1" t="s">
        <v>0</v>
      </c>
      <c r="B1" s="11" t="s">
        <v>15</v>
      </c>
      <c r="C1" s="28" t="s">
        <v>89</v>
      </c>
      <c r="D1" s="20" t="s">
        <v>90</v>
      </c>
      <c r="E1" s="23" t="s">
        <v>91</v>
      </c>
      <c r="F1" s="21" t="s">
        <v>92</v>
      </c>
    </row>
    <row r="2" spans="1:6" x14ac:dyDescent="0.25">
      <c r="A2" s="3"/>
      <c r="B2" s="12" t="s">
        <v>16</v>
      </c>
      <c r="C2" s="29">
        <v>9</v>
      </c>
      <c r="D2" s="26">
        <f>1/C2</f>
        <v>0.1111111111111111</v>
      </c>
      <c r="E2" s="24">
        <v>-0.31309181975465999</v>
      </c>
      <c r="F2" s="27">
        <f>LN(D2)</f>
        <v>-2.1972245773362196</v>
      </c>
    </row>
    <row r="3" spans="1:6" x14ac:dyDescent="0.25">
      <c r="A3" s="3"/>
      <c r="B3" s="12" t="s">
        <v>17</v>
      </c>
      <c r="C3" s="29">
        <v>8</v>
      </c>
      <c r="D3" s="26">
        <f t="shared" ref="D3:D66" si="0">1/C3</f>
        <v>0.125</v>
      </c>
      <c r="E3" s="24">
        <v>-0.35199992317475925</v>
      </c>
      <c r="F3" s="27">
        <f t="shared" ref="F3:F66" si="1">LN(D3)</f>
        <v>-2.0794415416798357</v>
      </c>
    </row>
    <row r="4" spans="1:6" x14ac:dyDescent="0.25">
      <c r="A4" s="3">
        <v>4</v>
      </c>
      <c r="B4" s="12" t="s">
        <v>18</v>
      </c>
      <c r="C4" s="30"/>
      <c r="E4" s="24">
        <v>-0.25604793076192922</v>
      </c>
    </row>
    <row r="5" spans="1:6" x14ac:dyDescent="0.25">
      <c r="A5" s="3" t="s">
        <v>1</v>
      </c>
      <c r="B5" s="12" t="s">
        <v>19</v>
      </c>
      <c r="C5" s="29">
        <v>8</v>
      </c>
      <c r="D5" s="26">
        <f t="shared" si="0"/>
        <v>0.125</v>
      </c>
      <c r="E5" s="24">
        <v>-0.25044644684218675</v>
      </c>
      <c r="F5" s="27">
        <f t="shared" si="1"/>
        <v>-2.0794415416798357</v>
      </c>
    </row>
    <row r="6" spans="1:6" x14ac:dyDescent="0.25">
      <c r="A6" s="3" t="s">
        <v>2</v>
      </c>
      <c r="B6" s="12" t="s">
        <v>20</v>
      </c>
      <c r="C6" s="29">
        <v>7</v>
      </c>
      <c r="D6" s="26">
        <f t="shared" si="0"/>
        <v>0.14285714285714285</v>
      </c>
      <c r="E6" s="24">
        <v>-0.25414602903459477</v>
      </c>
      <c r="F6" s="27">
        <f t="shared" si="1"/>
        <v>-1.9459101490553135</v>
      </c>
    </row>
    <row r="7" spans="1:6" x14ac:dyDescent="0.25">
      <c r="A7" s="3"/>
      <c r="B7" s="12" t="s">
        <v>21</v>
      </c>
      <c r="C7" s="29">
        <v>6</v>
      </c>
      <c r="D7" s="26">
        <f t="shared" si="0"/>
        <v>0.16666666666666666</v>
      </c>
      <c r="E7" s="24">
        <v>-0.16299231010435855</v>
      </c>
      <c r="F7" s="27">
        <f t="shared" si="1"/>
        <v>-1.791759469228055</v>
      </c>
    </row>
    <row r="8" spans="1:6" x14ac:dyDescent="0.25">
      <c r="A8" s="3"/>
      <c r="B8" s="12" t="s">
        <v>22</v>
      </c>
      <c r="C8" s="30"/>
      <c r="E8" s="24">
        <v>-0.12200507328253608</v>
      </c>
    </row>
    <row r="9" spans="1:6" x14ac:dyDescent="0.25">
      <c r="A9" s="3"/>
      <c r="B9" s="12" t="s">
        <v>23</v>
      </c>
      <c r="C9" s="29">
        <v>4</v>
      </c>
      <c r="D9" s="26">
        <f t="shared" si="0"/>
        <v>0.25</v>
      </c>
      <c r="E9" s="24">
        <v>-8.4529547150020548E-2</v>
      </c>
      <c r="F9" s="27">
        <f t="shared" si="1"/>
        <v>-1.3862943611198906</v>
      </c>
    </row>
    <row r="10" spans="1:6" x14ac:dyDescent="0.25">
      <c r="A10" s="3"/>
      <c r="B10" s="12" t="s">
        <v>24</v>
      </c>
      <c r="C10" s="29">
        <v>5</v>
      </c>
      <c r="D10" s="26">
        <f t="shared" si="0"/>
        <v>0.2</v>
      </c>
      <c r="E10" s="24">
        <v>-6.8498192792205453E-2</v>
      </c>
      <c r="F10" s="27">
        <f t="shared" si="1"/>
        <v>-1.6094379124341003</v>
      </c>
    </row>
    <row r="12" spans="1:6" x14ac:dyDescent="0.25">
      <c r="A12" s="4"/>
      <c r="B12" s="13" t="s">
        <v>25</v>
      </c>
      <c r="C12" s="32">
        <v>890</v>
      </c>
      <c r="D12" s="26">
        <f t="shared" si="0"/>
        <v>1.1235955056179776E-3</v>
      </c>
      <c r="E12" s="24">
        <v>-1.5226159216311601</v>
      </c>
      <c r="F12" s="27">
        <f t="shared" si="1"/>
        <v>-6.7912214627261855</v>
      </c>
    </row>
    <row r="13" spans="1:6" x14ac:dyDescent="0.25">
      <c r="A13" s="4"/>
      <c r="B13" s="13" t="s">
        <v>26</v>
      </c>
      <c r="C13" s="32">
        <v>1030</v>
      </c>
      <c r="D13" s="26">
        <f t="shared" si="0"/>
        <v>9.7087378640776695E-4</v>
      </c>
      <c r="E13" s="24">
        <v>-1.2081043565128728</v>
      </c>
      <c r="F13" s="27">
        <f t="shared" si="1"/>
        <v>-6.9373140812236818</v>
      </c>
    </row>
    <row r="14" spans="1:6" x14ac:dyDescent="0.25">
      <c r="A14" s="4"/>
      <c r="B14" s="13" t="s">
        <v>27</v>
      </c>
      <c r="C14" s="32">
        <v>1490</v>
      </c>
      <c r="D14" s="26">
        <f t="shared" si="0"/>
        <v>6.711409395973154E-4</v>
      </c>
      <c r="E14" s="24">
        <v>-0.94312983301703068</v>
      </c>
      <c r="F14" s="27">
        <f t="shared" si="1"/>
        <v>-7.3065313989395051</v>
      </c>
    </row>
    <row r="15" spans="1:6" x14ac:dyDescent="0.25">
      <c r="A15" s="4" t="s">
        <v>3</v>
      </c>
      <c r="B15" s="13" t="s">
        <v>28</v>
      </c>
      <c r="C15" s="32">
        <v>360</v>
      </c>
      <c r="D15" s="26">
        <f t="shared" si="0"/>
        <v>2.7777777777777779E-3</v>
      </c>
      <c r="E15" s="24">
        <v>-1.0467909598318792</v>
      </c>
      <c r="F15" s="27">
        <f t="shared" si="1"/>
        <v>-5.8861040314501558</v>
      </c>
    </row>
    <row r="16" spans="1:6" x14ac:dyDescent="0.25">
      <c r="A16" s="4"/>
      <c r="B16" s="13" t="s">
        <v>29</v>
      </c>
      <c r="C16" s="32">
        <v>200</v>
      </c>
      <c r="D16" s="26">
        <f t="shared" si="0"/>
        <v>5.0000000000000001E-3</v>
      </c>
      <c r="E16" s="24">
        <v>-0.61596508169203468</v>
      </c>
      <c r="F16" s="27">
        <f t="shared" si="1"/>
        <v>-5.2983173665480363</v>
      </c>
    </row>
    <row r="17" spans="1:6" x14ac:dyDescent="0.25">
      <c r="A17" s="4"/>
      <c r="B17" s="13" t="s">
        <v>30</v>
      </c>
      <c r="C17" s="32">
        <v>189</v>
      </c>
      <c r="D17" s="26">
        <f t="shared" si="0"/>
        <v>5.2910052910052907E-3</v>
      </c>
      <c r="E17" s="24">
        <v>-0.68485624319203664</v>
      </c>
      <c r="F17" s="27">
        <f t="shared" si="1"/>
        <v>-5.2417470150596426</v>
      </c>
    </row>
    <row r="18" spans="1:6" x14ac:dyDescent="0.25">
      <c r="A18" s="4"/>
      <c r="B18" s="13"/>
      <c r="C18" s="32"/>
      <c r="E18" s="24"/>
    </row>
    <row r="19" spans="1:6" x14ac:dyDescent="0.25">
      <c r="A19" s="5"/>
      <c r="B19" s="14" t="s">
        <v>31</v>
      </c>
      <c r="C19" s="32">
        <v>2570</v>
      </c>
      <c r="D19" s="26">
        <f t="shared" si="0"/>
        <v>3.8910505836575878E-4</v>
      </c>
      <c r="E19" s="24">
        <v>-0.58906272493546774</v>
      </c>
      <c r="F19" s="27">
        <f t="shared" si="1"/>
        <v>-7.8516611778892651</v>
      </c>
    </row>
    <row r="20" spans="1:6" x14ac:dyDescent="0.25">
      <c r="A20" s="5" t="s">
        <v>4</v>
      </c>
      <c r="B20" s="14" t="s">
        <v>32</v>
      </c>
      <c r="C20" s="32">
        <v>550</v>
      </c>
      <c r="D20" s="26">
        <f t="shared" si="0"/>
        <v>1.8181818181818182E-3</v>
      </c>
      <c r="E20" s="24">
        <v>-0.52078248908287794</v>
      </c>
      <c r="F20" s="27">
        <f t="shared" si="1"/>
        <v>-6.3099182782265162</v>
      </c>
    </row>
    <row r="21" spans="1:6" x14ac:dyDescent="0.25">
      <c r="A21" s="5"/>
      <c r="B21" s="14" t="s">
        <v>33</v>
      </c>
      <c r="C21" s="32">
        <v>160</v>
      </c>
      <c r="D21" s="26">
        <f t="shared" si="0"/>
        <v>6.2500000000000003E-3</v>
      </c>
      <c r="E21" s="24">
        <v>-0.45592566935918699</v>
      </c>
      <c r="F21" s="27">
        <f t="shared" si="1"/>
        <v>-5.0751738152338266</v>
      </c>
    </row>
    <row r="22" spans="1:6" x14ac:dyDescent="0.25">
      <c r="A22" s="5"/>
      <c r="B22" s="14" t="s">
        <v>34</v>
      </c>
      <c r="C22" s="32">
        <v>59</v>
      </c>
      <c r="D22" s="26">
        <f t="shared" si="0"/>
        <v>1.6949152542372881E-2</v>
      </c>
      <c r="E22" s="24">
        <v>-0.39331269181373657</v>
      </c>
      <c r="F22" s="27">
        <f t="shared" si="1"/>
        <v>-4.0775374439057197</v>
      </c>
    </row>
    <row r="23" spans="1:6" x14ac:dyDescent="0.25">
      <c r="A23" s="5"/>
      <c r="B23" s="14" t="s">
        <v>35</v>
      </c>
      <c r="C23" s="32">
        <v>11</v>
      </c>
      <c r="D23" s="26">
        <f t="shared" si="0"/>
        <v>9.0909090909090912E-2</v>
      </c>
      <c r="E23" s="24">
        <v>-0.15802032209967576</v>
      </c>
      <c r="F23" s="27">
        <f t="shared" si="1"/>
        <v>-2.3978952727983707</v>
      </c>
    </row>
    <row r="24" spans="1:6" x14ac:dyDescent="0.25">
      <c r="A24" s="5"/>
      <c r="B24" s="14" t="s">
        <v>36</v>
      </c>
      <c r="C24" s="32">
        <v>3</v>
      </c>
      <c r="D24" s="26">
        <f t="shared" si="0"/>
        <v>0.33333333333333331</v>
      </c>
      <c r="E24" s="24">
        <v>-5.8085616562970808E-2</v>
      </c>
      <c r="F24" s="27">
        <f t="shared" si="1"/>
        <v>-1.0986122886681098</v>
      </c>
    </row>
    <row r="25" spans="1:6" x14ac:dyDescent="0.25">
      <c r="A25" s="5"/>
      <c r="B25" s="14"/>
      <c r="C25" s="32"/>
      <c r="E25" s="24"/>
    </row>
    <row r="26" spans="1:6" x14ac:dyDescent="0.25">
      <c r="A26" s="6" t="s">
        <v>5</v>
      </c>
      <c r="B26" s="15" t="s">
        <v>37</v>
      </c>
      <c r="C26" s="32"/>
      <c r="E26" s="24">
        <v>-0.96106955033735497</v>
      </c>
    </row>
    <row r="27" spans="1:6" x14ac:dyDescent="0.25">
      <c r="A27" s="6"/>
      <c r="B27" s="15" t="s">
        <v>38</v>
      </c>
      <c r="C27" s="32">
        <v>35</v>
      </c>
      <c r="D27" s="26">
        <f t="shared" si="0"/>
        <v>2.8571428571428571E-2</v>
      </c>
      <c r="E27" s="24">
        <v>-0.40658799444094224</v>
      </c>
      <c r="F27" s="27">
        <f t="shared" si="1"/>
        <v>-3.5553480614894135</v>
      </c>
    </row>
    <row r="28" spans="1:6" x14ac:dyDescent="0.25">
      <c r="A28" s="6"/>
      <c r="B28" s="15" t="s">
        <v>39</v>
      </c>
      <c r="C28" s="32">
        <v>13</v>
      </c>
      <c r="D28" s="26">
        <f t="shared" si="0"/>
        <v>7.6923076923076927E-2</v>
      </c>
      <c r="E28" s="24">
        <v>-0.14500983146174279</v>
      </c>
      <c r="F28" s="27">
        <f t="shared" si="1"/>
        <v>-2.5649493574615367</v>
      </c>
    </row>
    <row r="29" spans="1:6" x14ac:dyDescent="0.25">
      <c r="A29" s="6"/>
      <c r="B29" s="15" t="s">
        <v>40</v>
      </c>
      <c r="C29" s="32">
        <v>7</v>
      </c>
      <c r="D29" s="26">
        <f t="shared" si="0"/>
        <v>0.14285714285714285</v>
      </c>
      <c r="E29" s="24">
        <v>-9.2567003723604532E-2</v>
      </c>
      <c r="F29" s="27">
        <f t="shared" si="1"/>
        <v>-1.9459101490553135</v>
      </c>
    </row>
    <row r="30" spans="1:6" x14ac:dyDescent="0.25">
      <c r="E30" s="24"/>
    </row>
    <row r="31" spans="1:6" x14ac:dyDescent="0.25">
      <c r="A31" s="7">
        <v>6</v>
      </c>
      <c r="B31" s="7" t="s">
        <v>41</v>
      </c>
      <c r="C31" s="31">
        <v>2.8</v>
      </c>
      <c r="D31" s="26">
        <f t="shared" si="0"/>
        <v>0.35714285714285715</v>
      </c>
      <c r="E31" s="24">
        <v>-0.34528172058084899</v>
      </c>
      <c r="F31" s="27">
        <f t="shared" si="1"/>
        <v>-1.0296194171811581</v>
      </c>
    </row>
    <row r="32" spans="1:6" x14ac:dyDescent="0.25">
      <c r="A32" s="7" t="s">
        <v>6</v>
      </c>
      <c r="B32" s="7" t="s">
        <v>42</v>
      </c>
      <c r="C32" s="31">
        <v>2.9</v>
      </c>
      <c r="D32" s="26">
        <f t="shared" si="0"/>
        <v>0.34482758620689657</v>
      </c>
      <c r="E32" s="24">
        <v>-0.32105053988227406</v>
      </c>
      <c r="F32" s="27">
        <f t="shared" si="1"/>
        <v>-1.0647107369924282</v>
      </c>
    </row>
    <row r="33" spans="1:6" x14ac:dyDescent="0.25">
      <c r="A33" s="7"/>
      <c r="B33" s="7" t="s">
        <v>43</v>
      </c>
      <c r="C33" s="31">
        <v>2.9</v>
      </c>
      <c r="D33" s="26">
        <f t="shared" si="0"/>
        <v>0.34482758620689657</v>
      </c>
      <c r="E33" s="24">
        <v>-0.30165409629311157</v>
      </c>
      <c r="F33" s="27">
        <f t="shared" si="1"/>
        <v>-1.0647107369924282</v>
      </c>
    </row>
    <row r="34" spans="1:6" x14ac:dyDescent="0.25">
      <c r="A34" s="7"/>
      <c r="B34" s="7" t="s">
        <v>44</v>
      </c>
      <c r="C34" s="31">
        <v>2.9</v>
      </c>
      <c r="D34" s="26">
        <f t="shared" si="0"/>
        <v>0.34482758620689657</v>
      </c>
      <c r="E34" s="24">
        <v>-0.25382839429713666</v>
      </c>
      <c r="F34" s="27">
        <f t="shared" si="1"/>
        <v>-1.0647107369924282</v>
      </c>
    </row>
    <row r="35" spans="1:6" x14ac:dyDescent="0.25">
      <c r="A35" s="7"/>
      <c r="B35" s="7"/>
      <c r="E35" s="24"/>
    </row>
    <row r="36" spans="1:6" x14ac:dyDescent="0.25">
      <c r="A36" s="8"/>
      <c r="B36" s="8" t="s">
        <v>45</v>
      </c>
      <c r="C36" s="31">
        <v>3</v>
      </c>
      <c r="D36" s="26">
        <f t="shared" si="0"/>
        <v>0.33333333333333331</v>
      </c>
      <c r="E36" s="24">
        <v>-0.10177991224703788</v>
      </c>
      <c r="F36" s="27">
        <f t="shared" si="1"/>
        <v>-1.0986122886681098</v>
      </c>
    </row>
    <row r="37" spans="1:6" x14ac:dyDescent="0.25">
      <c r="A37" s="8">
        <v>7</v>
      </c>
      <c r="B37" s="8" t="s">
        <v>46</v>
      </c>
      <c r="C37" s="31">
        <v>3.8</v>
      </c>
      <c r="D37" s="26">
        <f t="shared" si="0"/>
        <v>0.26315789473684209</v>
      </c>
      <c r="E37" s="24">
        <v>-0.15230345075978424</v>
      </c>
      <c r="F37" s="27">
        <f t="shared" si="1"/>
        <v>-1.3350010667323402</v>
      </c>
    </row>
    <row r="38" spans="1:6" x14ac:dyDescent="0.25">
      <c r="A38" s="8">
        <v>7</v>
      </c>
      <c r="B38" s="8" t="s">
        <v>47</v>
      </c>
      <c r="C38" s="31">
        <v>10</v>
      </c>
      <c r="D38" s="26">
        <f t="shared" si="0"/>
        <v>0.1</v>
      </c>
      <c r="E38" s="24">
        <v>-0.259003346244435</v>
      </c>
      <c r="F38" s="27">
        <f t="shared" si="1"/>
        <v>-2.3025850929940455</v>
      </c>
    </row>
    <row r="39" spans="1:6" x14ac:dyDescent="0.25">
      <c r="A39" s="8"/>
      <c r="B39" s="8" t="s">
        <v>48</v>
      </c>
      <c r="C39" s="31">
        <v>16</v>
      </c>
      <c r="D39" s="26">
        <f t="shared" si="0"/>
        <v>6.25E-2</v>
      </c>
      <c r="E39" s="24">
        <v>-0.40285867268742243</v>
      </c>
      <c r="F39" s="27">
        <f t="shared" si="1"/>
        <v>-2.7725887222397811</v>
      </c>
    </row>
    <row r="40" spans="1:6" x14ac:dyDescent="0.25">
      <c r="A40" s="8"/>
      <c r="B40" s="8" t="s">
        <v>49</v>
      </c>
      <c r="C40" s="31">
        <v>31</v>
      </c>
      <c r="D40" s="26">
        <f t="shared" si="0"/>
        <v>3.2258064516129031E-2</v>
      </c>
      <c r="E40" s="24">
        <v>-0.53086445432624774</v>
      </c>
      <c r="F40" s="27">
        <f t="shared" si="1"/>
        <v>-3.4339872044851463</v>
      </c>
    </row>
    <row r="41" spans="1:6" x14ac:dyDescent="0.25">
      <c r="A41" s="8"/>
      <c r="B41" s="8" t="s">
        <v>50</v>
      </c>
      <c r="C41" s="31">
        <v>40</v>
      </c>
      <c r="D41" s="26">
        <f t="shared" si="0"/>
        <v>2.5000000000000001E-2</v>
      </c>
      <c r="E41" s="24">
        <v>-0.6227765222651912</v>
      </c>
      <c r="F41" s="27">
        <f t="shared" si="1"/>
        <v>-3.6888794541139363</v>
      </c>
    </row>
    <row r="42" spans="1:6" x14ac:dyDescent="0.25">
      <c r="A42" s="8"/>
      <c r="B42" s="8" t="s">
        <v>51</v>
      </c>
      <c r="E42" s="24">
        <v>-0.74811899888671074</v>
      </c>
    </row>
    <row r="43" spans="1:6" x14ac:dyDescent="0.25">
      <c r="A43" s="8"/>
      <c r="B43" s="8"/>
      <c r="E43" s="24"/>
    </row>
    <row r="44" spans="1:6" x14ac:dyDescent="0.25">
      <c r="A44" s="6"/>
      <c r="B44" s="16" t="s">
        <v>52</v>
      </c>
      <c r="C44" s="33">
        <v>117</v>
      </c>
      <c r="D44" s="26">
        <f t="shared" si="0"/>
        <v>8.5470085470085479E-3</v>
      </c>
      <c r="E44" s="24">
        <v>0</v>
      </c>
      <c r="F44" s="27">
        <f t="shared" si="1"/>
        <v>-4.7621739347977563</v>
      </c>
    </row>
    <row r="45" spans="1:6" x14ac:dyDescent="0.25">
      <c r="A45" s="6" t="s">
        <v>7</v>
      </c>
      <c r="B45" s="16" t="s">
        <v>53</v>
      </c>
      <c r="C45" s="33">
        <v>560</v>
      </c>
      <c r="D45" s="26">
        <f t="shared" si="0"/>
        <v>1.7857142857142857E-3</v>
      </c>
      <c r="E45" s="24">
        <v>-2.0019040820113601</v>
      </c>
      <c r="F45" s="27">
        <f t="shared" si="1"/>
        <v>-6.3279367837291947</v>
      </c>
    </row>
    <row r="46" spans="1:6" x14ac:dyDescent="0.25">
      <c r="A46" s="6"/>
      <c r="B46" s="16" t="s">
        <v>54</v>
      </c>
      <c r="C46" s="33">
        <v>1110</v>
      </c>
      <c r="D46" s="26">
        <f t="shared" si="0"/>
        <v>9.0090090090090091E-4</v>
      </c>
      <c r="E46" s="24">
        <v>-1.8595433707294524</v>
      </c>
      <c r="F46" s="27">
        <f t="shared" si="1"/>
        <v>-7.0121152943063798</v>
      </c>
    </row>
    <row r="47" spans="1:6" x14ac:dyDescent="0.25">
      <c r="A47" s="6"/>
      <c r="B47" s="16" t="s">
        <v>55</v>
      </c>
      <c r="C47" s="33">
        <v>900</v>
      </c>
      <c r="D47" s="26">
        <f t="shared" si="0"/>
        <v>1.1111111111111111E-3</v>
      </c>
      <c r="E47" s="24">
        <v>-1.7213643877406237</v>
      </c>
      <c r="F47" s="27">
        <f t="shared" si="1"/>
        <v>-6.8023947633243109</v>
      </c>
    </row>
    <row r="48" spans="1:6" x14ac:dyDescent="0.25">
      <c r="A48" s="6"/>
      <c r="B48" s="16" t="s">
        <v>56</v>
      </c>
      <c r="C48" s="33">
        <v>6000</v>
      </c>
      <c r="D48" s="26">
        <f t="shared" si="0"/>
        <v>1.6666666666666666E-4</v>
      </c>
      <c r="E48" s="24">
        <v>-5.6934736337477133E-3</v>
      </c>
      <c r="F48" s="27">
        <f t="shared" si="1"/>
        <v>-8.6995147482101913</v>
      </c>
    </row>
    <row r="49" spans="1:6" x14ac:dyDescent="0.25">
      <c r="A49" s="6"/>
      <c r="B49" s="22"/>
      <c r="C49" s="33"/>
      <c r="E49" s="24"/>
    </row>
    <row r="50" spans="1:6" x14ac:dyDescent="0.25">
      <c r="A50" s="9" t="s">
        <v>8</v>
      </c>
      <c r="B50" s="9" t="s">
        <v>57</v>
      </c>
      <c r="C50" s="31">
        <v>7</v>
      </c>
      <c r="D50" s="26">
        <f t="shared" si="0"/>
        <v>0.14285714285714285</v>
      </c>
      <c r="E50" s="24">
        <v>-0.26083025532706333</v>
      </c>
      <c r="F50" s="27">
        <f t="shared" si="1"/>
        <v>-1.9459101490553135</v>
      </c>
    </row>
    <row r="51" spans="1:6" x14ac:dyDescent="0.25">
      <c r="A51" s="9"/>
      <c r="B51" s="9" t="s">
        <v>58</v>
      </c>
      <c r="C51" s="31">
        <v>3.4</v>
      </c>
      <c r="D51" s="26">
        <f t="shared" si="0"/>
        <v>0.29411764705882354</v>
      </c>
      <c r="E51" s="24">
        <v>-0.24684046545803742</v>
      </c>
      <c r="F51" s="27">
        <f t="shared" si="1"/>
        <v>-1.2237754316221157</v>
      </c>
    </row>
    <row r="52" spans="1:6" x14ac:dyDescent="0.25">
      <c r="A52" s="9"/>
      <c r="B52" s="9" t="s">
        <v>59</v>
      </c>
      <c r="C52" s="31">
        <v>3.1</v>
      </c>
      <c r="D52" s="26">
        <f t="shared" si="0"/>
        <v>0.32258064516129031</v>
      </c>
      <c r="E52" s="24">
        <v>-0.21197298018336719</v>
      </c>
      <c r="F52" s="27">
        <f t="shared" si="1"/>
        <v>-1.1314021114911006</v>
      </c>
    </row>
    <row r="53" spans="1:6" x14ac:dyDescent="0.25">
      <c r="A53" s="9"/>
      <c r="B53" s="9" t="s">
        <v>60</v>
      </c>
      <c r="C53" s="31">
        <v>2.6</v>
      </c>
      <c r="D53" s="26">
        <f t="shared" si="0"/>
        <v>0.38461538461538458</v>
      </c>
      <c r="E53" s="24">
        <v>-0.1865085862845425</v>
      </c>
      <c r="F53" s="27">
        <f t="shared" si="1"/>
        <v>-0.95551144502743646</v>
      </c>
    </row>
    <row r="54" spans="1:6" x14ac:dyDescent="0.25">
      <c r="A54" s="9"/>
      <c r="B54" s="9" t="s">
        <v>61</v>
      </c>
      <c r="C54" s="31">
        <v>2.4</v>
      </c>
      <c r="D54" s="26">
        <f t="shared" si="0"/>
        <v>0.41666666666666669</v>
      </c>
      <c r="E54" s="24">
        <v>-0.15090755713762774</v>
      </c>
      <c r="F54" s="27">
        <f t="shared" si="1"/>
        <v>-0.87546873735389985</v>
      </c>
    </row>
    <row r="55" spans="1:6" x14ac:dyDescent="0.25">
      <c r="A55" s="9"/>
      <c r="B55" s="9" t="s">
        <v>62</v>
      </c>
      <c r="C55" s="31">
        <v>2.9</v>
      </c>
      <c r="D55" s="26">
        <f t="shared" si="0"/>
        <v>0.34482758620689657</v>
      </c>
      <c r="E55" s="24">
        <v>-0.13832137186480942</v>
      </c>
      <c r="F55" s="27">
        <f t="shared" si="1"/>
        <v>-1.0647107369924282</v>
      </c>
    </row>
    <row r="56" spans="1:6" x14ac:dyDescent="0.25">
      <c r="A56" s="9"/>
      <c r="B56" s="9" t="s">
        <v>63</v>
      </c>
      <c r="C56" s="31">
        <v>2.1</v>
      </c>
      <c r="D56" s="26">
        <f t="shared" si="0"/>
        <v>0.47619047619047616</v>
      </c>
      <c r="E56" s="24">
        <v>-0.12094245958978551</v>
      </c>
      <c r="F56" s="27">
        <f t="shared" si="1"/>
        <v>-0.74193734472937733</v>
      </c>
    </row>
    <row r="57" spans="1:6" x14ac:dyDescent="0.25">
      <c r="A57" s="9"/>
      <c r="B57" s="9" t="s">
        <v>64</v>
      </c>
      <c r="C57" s="31">
        <v>2.5</v>
      </c>
      <c r="D57" s="26">
        <f t="shared" si="0"/>
        <v>0.4</v>
      </c>
      <c r="E57" s="24">
        <v>-0.11113470615753909</v>
      </c>
      <c r="F57" s="27">
        <f t="shared" si="1"/>
        <v>-0.916290731874155</v>
      </c>
    </row>
    <row r="58" spans="1:6" x14ac:dyDescent="0.25">
      <c r="A58" s="9"/>
      <c r="B58" s="9" t="s">
        <v>65</v>
      </c>
      <c r="C58" s="31">
        <v>2.4</v>
      </c>
      <c r="D58" s="26">
        <f t="shared" si="0"/>
        <v>0.41666666666666669</v>
      </c>
      <c r="E58" s="24">
        <v>-7.5593547357423629E-2</v>
      </c>
      <c r="F58" s="27">
        <f t="shared" si="1"/>
        <v>-0.87546873735389985</v>
      </c>
    </row>
    <row r="59" spans="1:6" x14ac:dyDescent="0.25">
      <c r="A59" s="9"/>
      <c r="B59" s="9" t="s">
        <v>66</v>
      </c>
      <c r="C59" s="31">
        <v>2.2999999999999998</v>
      </c>
      <c r="D59" s="26">
        <f t="shared" si="0"/>
        <v>0.43478260869565222</v>
      </c>
      <c r="E59" s="24">
        <v>-5.1716683185269667E-2</v>
      </c>
      <c r="F59" s="27">
        <f t="shared" si="1"/>
        <v>-0.83290912293510388</v>
      </c>
    </row>
    <row r="61" spans="1:6" x14ac:dyDescent="0.25">
      <c r="A61" s="10"/>
      <c r="B61" s="17" t="s">
        <v>67</v>
      </c>
      <c r="C61" s="34">
        <v>6.65</v>
      </c>
      <c r="D61" s="26">
        <f t="shared" si="0"/>
        <v>0.15037593984962405</v>
      </c>
      <c r="E61" s="25">
        <v>-0.32431302907909271</v>
      </c>
      <c r="F61" s="27">
        <f t="shared" si="1"/>
        <v>-1.8946168546677629</v>
      </c>
    </row>
    <row r="62" spans="1:6" x14ac:dyDescent="0.25">
      <c r="A62" s="10"/>
      <c r="B62" s="17" t="s">
        <v>68</v>
      </c>
      <c r="C62" s="34">
        <v>6.46</v>
      </c>
      <c r="D62" s="26">
        <f t="shared" si="0"/>
        <v>0.15479876160990713</v>
      </c>
      <c r="E62" s="25">
        <v>-0.3031494655853248</v>
      </c>
      <c r="F62" s="27">
        <f t="shared" si="1"/>
        <v>-1.8656293177945105</v>
      </c>
    </row>
    <row r="63" spans="1:6" x14ac:dyDescent="0.25">
      <c r="A63" s="10"/>
      <c r="B63" s="17" t="s">
        <v>69</v>
      </c>
      <c r="C63" s="34">
        <v>4.41</v>
      </c>
      <c r="D63" s="26">
        <f t="shared" si="0"/>
        <v>0.22675736961451246</v>
      </c>
      <c r="E63" s="25">
        <v>-0.21253635873865204</v>
      </c>
      <c r="F63" s="27">
        <f t="shared" si="1"/>
        <v>-1.4838746894587547</v>
      </c>
    </row>
    <row r="64" spans="1:6" x14ac:dyDescent="0.25">
      <c r="A64" s="10">
        <v>17</v>
      </c>
      <c r="B64" s="17" t="s">
        <v>70</v>
      </c>
      <c r="C64" s="34">
        <v>10.26</v>
      </c>
      <c r="D64" s="26">
        <f t="shared" si="0"/>
        <v>9.7465886939571159E-2</v>
      </c>
      <c r="E64" s="25">
        <v>-0.28147472787744721</v>
      </c>
      <c r="F64" s="27">
        <f t="shared" si="1"/>
        <v>-2.3282528397426234</v>
      </c>
    </row>
    <row r="65" spans="1:6" x14ac:dyDescent="0.25">
      <c r="A65" s="10" t="s">
        <v>9</v>
      </c>
      <c r="B65" s="17" t="s">
        <v>71</v>
      </c>
      <c r="C65" s="34">
        <v>22.45</v>
      </c>
      <c r="D65" s="26">
        <f t="shared" si="0"/>
        <v>4.4543429844097995E-2</v>
      </c>
      <c r="E65" s="25">
        <v>-0.46780823868229987</v>
      </c>
      <c r="F65" s="27">
        <f t="shared" si="1"/>
        <v>-3.1112906141882632</v>
      </c>
    </row>
    <row r="66" spans="1:6" x14ac:dyDescent="0.25">
      <c r="A66" s="10" t="s">
        <v>10</v>
      </c>
      <c r="B66" s="17" t="s">
        <v>72</v>
      </c>
      <c r="C66" s="34">
        <v>28.19</v>
      </c>
      <c r="D66" s="26">
        <f t="shared" si="0"/>
        <v>3.5473572188719403E-2</v>
      </c>
      <c r="E66" s="25">
        <v>-0.60304117318126649</v>
      </c>
      <c r="F66" s="27">
        <f t="shared" si="1"/>
        <v>-3.3389673051260211</v>
      </c>
    </row>
    <row r="67" spans="1:6" x14ac:dyDescent="0.25">
      <c r="A67" s="10"/>
      <c r="B67" s="10"/>
    </row>
    <row r="69" spans="1:6" x14ac:dyDescent="0.25">
      <c r="B69" s="18" t="s">
        <v>73</v>
      </c>
      <c r="C69" s="33">
        <v>1.27</v>
      </c>
      <c r="D69" s="26">
        <f t="shared" ref="D69:D87" si="2">1/C69</f>
        <v>0.78740157480314954</v>
      </c>
      <c r="E69" s="25">
        <v>-5.6917777244454189E-2</v>
      </c>
      <c r="F69" s="27">
        <f t="shared" ref="F69:F87" si="3">LN(D69)</f>
        <v>-0.23901690047049998</v>
      </c>
    </row>
    <row r="70" spans="1:6" x14ac:dyDescent="0.25">
      <c r="B70" s="18" t="s">
        <v>74</v>
      </c>
      <c r="C70" s="33">
        <v>1.1000000000000001</v>
      </c>
      <c r="D70" s="26">
        <f t="shared" si="2"/>
        <v>0.90909090909090906</v>
      </c>
      <c r="E70" s="25">
        <v>-0.13583318853995852</v>
      </c>
      <c r="F70" s="27">
        <f t="shared" si="3"/>
        <v>-9.5310179804324893E-2</v>
      </c>
    </row>
    <row r="71" spans="1:6" x14ac:dyDescent="0.25">
      <c r="A71" s="2">
        <v>12</v>
      </c>
      <c r="B71" s="18" t="s">
        <v>75</v>
      </c>
      <c r="C71" s="33">
        <v>1.0900000000000001</v>
      </c>
      <c r="D71" s="26">
        <f t="shared" si="2"/>
        <v>0.9174311926605504</v>
      </c>
      <c r="E71" s="25">
        <v>-0.30503001444347166</v>
      </c>
      <c r="F71" s="27">
        <f t="shared" si="3"/>
        <v>-8.6177696241052398E-2</v>
      </c>
    </row>
    <row r="72" spans="1:6" x14ac:dyDescent="0.25">
      <c r="A72" s="2" t="s">
        <v>11</v>
      </c>
      <c r="B72" s="18" t="s">
        <v>76</v>
      </c>
      <c r="C72" s="33">
        <v>1.28</v>
      </c>
      <c r="D72" s="26">
        <f t="shared" si="2"/>
        <v>0.78125</v>
      </c>
      <c r="E72" s="25">
        <v>-0.49882610932403337</v>
      </c>
      <c r="F72" s="27">
        <f t="shared" si="3"/>
        <v>-0.24686007793152578</v>
      </c>
    </row>
    <row r="73" spans="1:6" x14ac:dyDescent="0.25">
      <c r="A73" s="2" t="s">
        <v>12</v>
      </c>
      <c r="B73" s="18" t="s">
        <v>77</v>
      </c>
      <c r="C73" s="33">
        <v>1.1299999999999999</v>
      </c>
      <c r="D73" s="26">
        <f t="shared" si="2"/>
        <v>0.88495575221238942</v>
      </c>
      <c r="E73" s="25">
        <v>-0.81210584809820918</v>
      </c>
      <c r="F73" s="27">
        <f t="shared" si="3"/>
        <v>-0.12221763272424915</v>
      </c>
    </row>
    <row r="75" spans="1:6" x14ac:dyDescent="0.25">
      <c r="B75" s="19" t="s">
        <v>78</v>
      </c>
      <c r="E75" s="24">
        <v>-1.0056981012549846</v>
      </c>
    </row>
    <row r="76" spans="1:6" x14ac:dyDescent="0.25">
      <c r="B76" s="19" t="s">
        <v>78</v>
      </c>
      <c r="E76" s="24">
        <v>-0.29258279829884465</v>
      </c>
    </row>
    <row r="77" spans="1:6" x14ac:dyDescent="0.25">
      <c r="B77" s="19" t="s">
        <v>79</v>
      </c>
      <c r="E77" s="24">
        <v>-1.4252420643592532</v>
      </c>
    </row>
    <row r="78" spans="1:6" x14ac:dyDescent="0.25">
      <c r="B78" s="19" t="s">
        <v>80</v>
      </c>
      <c r="E78" s="24">
        <v>-1.3768981336830493</v>
      </c>
    </row>
    <row r="79" spans="1:6" x14ac:dyDescent="0.25">
      <c r="B79" s="19" t="s">
        <v>81</v>
      </c>
      <c r="C79" s="35">
        <v>31</v>
      </c>
      <c r="D79" s="26">
        <f t="shared" si="2"/>
        <v>3.2258064516129031E-2</v>
      </c>
      <c r="E79" s="24">
        <v>-0.59953088802459731</v>
      </c>
      <c r="F79" s="27">
        <f t="shared" si="3"/>
        <v>-3.4339872044851463</v>
      </c>
    </row>
    <row r="80" spans="1:6" x14ac:dyDescent="0.25">
      <c r="A80" s="2">
        <v>2</v>
      </c>
      <c r="B80" s="19" t="s">
        <v>82</v>
      </c>
      <c r="C80" s="35">
        <v>880</v>
      </c>
      <c r="D80" s="26">
        <f t="shared" si="2"/>
        <v>1.1363636363636363E-3</v>
      </c>
      <c r="E80" s="24">
        <v>-0.98638764955993763</v>
      </c>
      <c r="F80" s="27">
        <f t="shared" si="3"/>
        <v>-6.7799219074722519</v>
      </c>
    </row>
    <row r="81" spans="1:6" x14ac:dyDescent="0.25">
      <c r="A81" s="2" t="s">
        <v>13</v>
      </c>
      <c r="B81" s="19" t="s">
        <v>82</v>
      </c>
      <c r="C81" s="35">
        <v>16</v>
      </c>
      <c r="D81" s="26">
        <f t="shared" si="2"/>
        <v>6.25E-2</v>
      </c>
      <c r="E81" s="24">
        <v>-0.35350073586408354</v>
      </c>
      <c r="F81" s="27">
        <f t="shared" si="3"/>
        <v>-2.7725887222397811</v>
      </c>
    </row>
    <row r="82" spans="1:6" x14ac:dyDescent="0.25">
      <c r="A82" s="2" t="s">
        <v>14</v>
      </c>
      <c r="B82" s="19" t="s">
        <v>83</v>
      </c>
      <c r="C82" s="35"/>
      <c r="E82" s="24">
        <v>-1.0760111708047901</v>
      </c>
    </row>
    <row r="83" spans="1:6" x14ac:dyDescent="0.25">
      <c r="B83" s="19" t="s">
        <v>84</v>
      </c>
      <c r="C83" s="35">
        <v>24</v>
      </c>
      <c r="D83" s="26">
        <f t="shared" si="2"/>
        <v>4.1666666666666664E-2</v>
      </c>
      <c r="E83" s="24">
        <v>-0.4800077057788566</v>
      </c>
      <c r="F83" s="27">
        <f t="shared" si="3"/>
        <v>-3.1780538303479458</v>
      </c>
    </row>
    <row r="84" spans="1:6" x14ac:dyDescent="0.25">
      <c r="B84" s="19" t="s">
        <v>85</v>
      </c>
      <c r="C84" s="35">
        <v>3.8</v>
      </c>
      <c r="D84" s="26">
        <f t="shared" si="2"/>
        <v>0.26315789473684209</v>
      </c>
      <c r="E84" s="24">
        <v>-9.2811035688959653E-2</v>
      </c>
      <c r="F84" s="27">
        <f t="shared" si="3"/>
        <v>-1.3350010667323402</v>
      </c>
    </row>
    <row r="85" spans="1:6" x14ac:dyDescent="0.25">
      <c r="B85" s="19" t="s">
        <v>86</v>
      </c>
      <c r="C85" s="35">
        <v>2.4</v>
      </c>
      <c r="D85" s="26">
        <f t="shared" si="2"/>
        <v>0.41666666666666669</v>
      </c>
      <c r="E85" s="24">
        <v>-4.7822023151585437E-2</v>
      </c>
      <c r="F85" s="27">
        <f t="shared" si="3"/>
        <v>-0.87546873735389985</v>
      </c>
    </row>
    <row r="86" spans="1:6" x14ac:dyDescent="0.25">
      <c r="B86" s="19" t="s">
        <v>87</v>
      </c>
      <c r="C86" s="35">
        <v>1200</v>
      </c>
      <c r="D86" s="26">
        <f t="shared" si="2"/>
        <v>8.3333333333333339E-4</v>
      </c>
      <c r="E86" s="24">
        <v>-1.3323593868995454</v>
      </c>
      <c r="F86" s="27">
        <f t="shared" si="3"/>
        <v>-7.0900768357760917</v>
      </c>
    </row>
    <row r="87" spans="1:6" x14ac:dyDescent="0.25">
      <c r="B87" s="19" t="s">
        <v>88</v>
      </c>
      <c r="C87" s="35">
        <v>750</v>
      </c>
      <c r="D87" s="26">
        <f t="shared" si="2"/>
        <v>1.3333333333333333E-3</v>
      </c>
      <c r="E87" s="24">
        <v>-1.0837377408194213</v>
      </c>
      <c r="F87" s="27">
        <f t="shared" si="3"/>
        <v>-6.620073206530356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sqref="A1:XFD1048576"/>
    </sheetView>
  </sheetViews>
  <sheetFormatPr defaultRowHeight="15" x14ac:dyDescent="0.25"/>
  <cols>
    <col min="1" max="1" width="37.28515625" style="2" customWidth="1"/>
    <col min="2" max="2" width="9.140625" style="2"/>
    <col min="3" max="3" width="9.140625" style="31"/>
    <col min="4" max="4" width="9.140625" style="26"/>
    <col min="5" max="5" width="12" style="25" customWidth="1"/>
    <col min="6" max="6" width="9.140625" style="27"/>
  </cols>
  <sheetData>
    <row r="1" spans="1:6" x14ac:dyDescent="0.25">
      <c r="A1" s="1" t="s">
        <v>0</v>
      </c>
      <c r="B1" s="11" t="s">
        <v>15</v>
      </c>
      <c r="C1" s="28" t="s">
        <v>89</v>
      </c>
      <c r="D1" s="20" t="s">
        <v>90</v>
      </c>
      <c r="E1" s="23" t="s">
        <v>91</v>
      </c>
      <c r="F1" s="21" t="s">
        <v>92</v>
      </c>
    </row>
    <row r="2" spans="1:6" x14ac:dyDescent="0.25">
      <c r="A2" s="3"/>
      <c r="B2" s="12" t="s">
        <v>16</v>
      </c>
      <c r="C2" s="29">
        <v>9</v>
      </c>
      <c r="D2" s="26">
        <f>1/C2</f>
        <v>0.1111111111111111</v>
      </c>
      <c r="E2" s="24">
        <v>-0.31309181975465999</v>
      </c>
      <c r="F2" s="27">
        <f>LN(D2)</f>
        <v>-2.1972245773362196</v>
      </c>
    </row>
    <row r="3" spans="1:6" x14ac:dyDescent="0.25">
      <c r="A3" s="3"/>
      <c r="B3" s="12" t="s">
        <v>17</v>
      </c>
      <c r="C3" s="29">
        <v>8</v>
      </c>
      <c r="D3" s="26">
        <f t="shared" ref="D3:D66" si="0">1/C3</f>
        <v>0.125</v>
      </c>
      <c r="E3" s="24">
        <v>-0.35199992317475925</v>
      </c>
      <c r="F3" s="27">
        <f t="shared" ref="F3:F66" si="1">LN(D3)</f>
        <v>-2.0794415416798357</v>
      </c>
    </row>
    <row r="4" spans="1:6" x14ac:dyDescent="0.25">
      <c r="A4" s="3">
        <v>4</v>
      </c>
      <c r="B4" s="12" t="s">
        <v>18</v>
      </c>
      <c r="C4" s="30"/>
      <c r="E4" s="24">
        <v>-0.25604793076192922</v>
      </c>
    </row>
    <row r="5" spans="1:6" x14ac:dyDescent="0.25">
      <c r="A5" s="3" t="s">
        <v>1</v>
      </c>
      <c r="B5" s="12" t="s">
        <v>19</v>
      </c>
      <c r="C5" s="29">
        <v>8</v>
      </c>
      <c r="D5" s="26">
        <f t="shared" si="0"/>
        <v>0.125</v>
      </c>
      <c r="E5" s="24">
        <v>-0.25044644684218675</v>
      </c>
      <c r="F5" s="27">
        <f t="shared" si="1"/>
        <v>-2.0794415416798357</v>
      </c>
    </row>
    <row r="6" spans="1:6" x14ac:dyDescent="0.25">
      <c r="A6" s="3" t="s">
        <v>2</v>
      </c>
      <c r="B6" s="12" t="s">
        <v>20</v>
      </c>
      <c r="C6" s="29">
        <v>7</v>
      </c>
      <c r="D6" s="26">
        <f t="shared" si="0"/>
        <v>0.14285714285714285</v>
      </c>
      <c r="E6" s="24">
        <v>-0.25414602903459477</v>
      </c>
      <c r="F6" s="27">
        <f t="shared" si="1"/>
        <v>-1.9459101490553135</v>
      </c>
    </row>
    <row r="7" spans="1:6" x14ac:dyDescent="0.25">
      <c r="A7" s="3"/>
      <c r="B7" s="12" t="s">
        <v>21</v>
      </c>
      <c r="C7" s="29">
        <v>6</v>
      </c>
      <c r="D7" s="26">
        <f t="shared" si="0"/>
        <v>0.16666666666666666</v>
      </c>
      <c r="E7" s="24">
        <v>-0.16299231010435855</v>
      </c>
      <c r="F7" s="27">
        <f t="shared" si="1"/>
        <v>-1.791759469228055</v>
      </c>
    </row>
    <row r="8" spans="1:6" x14ac:dyDescent="0.25">
      <c r="A8" s="3"/>
      <c r="B8" s="12" t="s">
        <v>22</v>
      </c>
      <c r="C8" s="30"/>
      <c r="E8" s="24">
        <v>-0.12200507328253608</v>
      </c>
    </row>
    <row r="9" spans="1:6" x14ac:dyDescent="0.25">
      <c r="A9" s="3"/>
      <c r="B9" s="12" t="s">
        <v>23</v>
      </c>
      <c r="C9" s="29">
        <v>4</v>
      </c>
      <c r="D9" s="26">
        <f t="shared" si="0"/>
        <v>0.25</v>
      </c>
      <c r="E9" s="24">
        <v>-8.4529547150020548E-2</v>
      </c>
      <c r="F9" s="27">
        <f t="shared" si="1"/>
        <v>-1.3862943611198906</v>
      </c>
    </row>
    <row r="10" spans="1:6" x14ac:dyDescent="0.25">
      <c r="A10" s="3"/>
      <c r="B10" s="12" t="s">
        <v>24</v>
      </c>
      <c r="C10" s="29">
        <v>5</v>
      </c>
      <c r="D10" s="26">
        <f t="shared" si="0"/>
        <v>0.2</v>
      </c>
      <c r="E10" s="24">
        <v>-6.8498192792205453E-2</v>
      </c>
      <c r="F10" s="27">
        <f t="shared" si="1"/>
        <v>-1.6094379124341003</v>
      </c>
    </row>
    <row r="12" spans="1:6" x14ac:dyDescent="0.25">
      <c r="A12" s="4"/>
      <c r="B12" s="13" t="s">
        <v>25</v>
      </c>
      <c r="C12" s="32">
        <v>890</v>
      </c>
      <c r="D12" s="26">
        <f t="shared" si="0"/>
        <v>1.1235955056179776E-3</v>
      </c>
      <c r="E12" s="24">
        <v>-1.5226159216311601</v>
      </c>
      <c r="F12" s="27">
        <f t="shared" si="1"/>
        <v>-6.7912214627261855</v>
      </c>
    </row>
    <row r="13" spans="1:6" x14ac:dyDescent="0.25">
      <c r="A13" s="4"/>
      <c r="B13" s="13" t="s">
        <v>26</v>
      </c>
      <c r="C13" s="32">
        <v>1030</v>
      </c>
      <c r="D13" s="26">
        <f t="shared" si="0"/>
        <v>9.7087378640776695E-4</v>
      </c>
      <c r="E13" s="24">
        <v>-1.2081043565128728</v>
      </c>
      <c r="F13" s="27">
        <f t="shared" si="1"/>
        <v>-6.9373140812236818</v>
      </c>
    </row>
    <row r="14" spans="1:6" x14ac:dyDescent="0.25">
      <c r="A14" s="4"/>
      <c r="B14" s="13" t="s">
        <v>27</v>
      </c>
      <c r="C14" s="32">
        <v>1490</v>
      </c>
      <c r="D14" s="26">
        <f t="shared" si="0"/>
        <v>6.711409395973154E-4</v>
      </c>
      <c r="E14" s="24">
        <v>-0.94312983301703068</v>
      </c>
      <c r="F14" s="27">
        <f t="shared" si="1"/>
        <v>-7.3065313989395051</v>
      </c>
    </row>
    <row r="15" spans="1:6" x14ac:dyDescent="0.25">
      <c r="A15" s="4" t="s">
        <v>3</v>
      </c>
      <c r="B15" s="13" t="s">
        <v>28</v>
      </c>
      <c r="C15" s="32">
        <v>360</v>
      </c>
      <c r="D15" s="26">
        <f t="shared" si="0"/>
        <v>2.7777777777777779E-3</v>
      </c>
      <c r="E15" s="24">
        <v>-1.0467909598318792</v>
      </c>
      <c r="F15" s="27">
        <f t="shared" si="1"/>
        <v>-5.8861040314501558</v>
      </c>
    </row>
    <row r="16" spans="1:6" x14ac:dyDescent="0.25">
      <c r="A16" s="4"/>
      <c r="B16" s="13" t="s">
        <v>29</v>
      </c>
      <c r="C16" s="32">
        <v>200</v>
      </c>
      <c r="D16" s="26">
        <f t="shared" si="0"/>
        <v>5.0000000000000001E-3</v>
      </c>
      <c r="E16" s="24">
        <v>-0.61596508169203468</v>
      </c>
      <c r="F16" s="27">
        <f t="shared" si="1"/>
        <v>-5.2983173665480363</v>
      </c>
    </row>
    <row r="17" spans="1:6" x14ac:dyDescent="0.25">
      <c r="A17" s="4"/>
      <c r="B17" s="13" t="s">
        <v>30</v>
      </c>
      <c r="C17" s="32">
        <v>189</v>
      </c>
      <c r="D17" s="26">
        <f t="shared" si="0"/>
        <v>5.2910052910052907E-3</v>
      </c>
      <c r="E17" s="24">
        <v>-0.68485624319203664</v>
      </c>
      <c r="F17" s="27">
        <f t="shared" si="1"/>
        <v>-5.2417470150596426</v>
      </c>
    </row>
    <row r="18" spans="1:6" x14ac:dyDescent="0.25">
      <c r="A18" s="4"/>
      <c r="B18" s="13"/>
      <c r="C18" s="32"/>
      <c r="E18" s="24"/>
    </row>
    <row r="19" spans="1:6" x14ac:dyDescent="0.25">
      <c r="A19" s="5"/>
      <c r="B19" s="14" t="s">
        <v>31</v>
      </c>
      <c r="C19" s="32">
        <v>2570</v>
      </c>
      <c r="D19" s="26">
        <f t="shared" si="0"/>
        <v>3.8910505836575878E-4</v>
      </c>
      <c r="E19" s="24">
        <v>-0.58906272493546774</v>
      </c>
      <c r="F19" s="27">
        <f t="shared" si="1"/>
        <v>-7.8516611778892651</v>
      </c>
    </row>
    <row r="20" spans="1:6" x14ac:dyDescent="0.25">
      <c r="A20" s="5" t="s">
        <v>4</v>
      </c>
      <c r="B20" s="14" t="s">
        <v>32</v>
      </c>
      <c r="C20" s="32">
        <v>550</v>
      </c>
      <c r="D20" s="26">
        <f t="shared" si="0"/>
        <v>1.8181818181818182E-3</v>
      </c>
      <c r="E20" s="24">
        <v>-0.52078248908287794</v>
      </c>
      <c r="F20" s="27">
        <f t="shared" si="1"/>
        <v>-6.3099182782265162</v>
      </c>
    </row>
    <row r="21" spans="1:6" x14ac:dyDescent="0.25">
      <c r="A21" s="5"/>
      <c r="B21" s="14" t="s">
        <v>33</v>
      </c>
      <c r="C21" s="32">
        <v>160</v>
      </c>
      <c r="D21" s="26">
        <f t="shared" si="0"/>
        <v>6.2500000000000003E-3</v>
      </c>
      <c r="E21" s="24">
        <v>-0.45592566935918699</v>
      </c>
      <c r="F21" s="27">
        <f t="shared" si="1"/>
        <v>-5.0751738152338266</v>
      </c>
    </row>
    <row r="22" spans="1:6" x14ac:dyDescent="0.25">
      <c r="A22" s="5"/>
      <c r="B22" s="14" t="s">
        <v>34</v>
      </c>
      <c r="C22" s="32">
        <v>59</v>
      </c>
      <c r="D22" s="26">
        <f t="shared" si="0"/>
        <v>1.6949152542372881E-2</v>
      </c>
      <c r="E22" s="24">
        <v>-0.39331269181373657</v>
      </c>
      <c r="F22" s="27">
        <f t="shared" si="1"/>
        <v>-4.0775374439057197</v>
      </c>
    </row>
    <row r="23" spans="1:6" x14ac:dyDescent="0.25">
      <c r="A23" s="5"/>
      <c r="B23" s="14" t="s">
        <v>35</v>
      </c>
      <c r="C23" s="32">
        <v>11</v>
      </c>
      <c r="D23" s="26">
        <f t="shared" si="0"/>
        <v>9.0909090909090912E-2</v>
      </c>
      <c r="E23" s="24">
        <v>-0.15802032209967576</v>
      </c>
      <c r="F23" s="27">
        <f t="shared" si="1"/>
        <v>-2.3978952727983707</v>
      </c>
    </row>
    <row r="24" spans="1:6" x14ac:dyDescent="0.25">
      <c r="A24" s="5"/>
      <c r="B24" s="14" t="s">
        <v>36</v>
      </c>
      <c r="C24" s="32">
        <v>3</v>
      </c>
      <c r="D24" s="26">
        <f t="shared" si="0"/>
        <v>0.33333333333333331</v>
      </c>
      <c r="E24" s="24">
        <v>-5.8085616562970808E-2</v>
      </c>
      <c r="F24" s="27">
        <f t="shared" si="1"/>
        <v>-1.0986122886681098</v>
      </c>
    </row>
    <row r="25" spans="1:6" x14ac:dyDescent="0.25">
      <c r="A25" s="5"/>
      <c r="B25" s="14"/>
      <c r="C25" s="32"/>
      <c r="E25" s="24"/>
    </row>
    <row r="26" spans="1:6" x14ac:dyDescent="0.25">
      <c r="A26" s="6" t="s">
        <v>5</v>
      </c>
      <c r="B26" s="15" t="s">
        <v>37</v>
      </c>
      <c r="C26" s="32"/>
      <c r="E26" s="24">
        <v>-0.96106955033735497</v>
      </c>
    </row>
    <row r="27" spans="1:6" x14ac:dyDescent="0.25">
      <c r="A27" s="6"/>
      <c r="B27" s="15" t="s">
        <v>38</v>
      </c>
      <c r="C27" s="32">
        <v>35</v>
      </c>
      <c r="D27" s="26">
        <f t="shared" si="0"/>
        <v>2.8571428571428571E-2</v>
      </c>
      <c r="E27" s="24">
        <v>-0.40658799444094224</v>
      </c>
      <c r="F27" s="27">
        <f t="shared" si="1"/>
        <v>-3.5553480614894135</v>
      </c>
    </row>
    <row r="28" spans="1:6" x14ac:dyDescent="0.25">
      <c r="A28" s="6"/>
      <c r="B28" s="15" t="s">
        <v>39</v>
      </c>
      <c r="C28" s="32">
        <v>13</v>
      </c>
      <c r="D28" s="26">
        <f t="shared" si="0"/>
        <v>7.6923076923076927E-2</v>
      </c>
      <c r="E28" s="24">
        <v>-0.14500983146174279</v>
      </c>
      <c r="F28" s="27">
        <f t="shared" si="1"/>
        <v>-2.5649493574615367</v>
      </c>
    </row>
    <row r="29" spans="1:6" x14ac:dyDescent="0.25">
      <c r="A29" s="6"/>
      <c r="B29" s="15" t="s">
        <v>40</v>
      </c>
      <c r="C29" s="32">
        <v>7</v>
      </c>
      <c r="D29" s="26">
        <f t="shared" si="0"/>
        <v>0.14285714285714285</v>
      </c>
      <c r="E29" s="24">
        <v>-9.2567003723604532E-2</v>
      </c>
      <c r="F29" s="27">
        <f t="shared" si="1"/>
        <v>-1.9459101490553135</v>
      </c>
    </row>
    <row r="30" spans="1:6" x14ac:dyDescent="0.25">
      <c r="E30" s="24"/>
    </row>
    <row r="31" spans="1:6" x14ac:dyDescent="0.25">
      <c r="A31" s="7">
        <v>6</v>
      </c>
      <c r="B31" s="7" t="s">
        <v>41</v>
      </c>
      <c r="C31" s="31">
        <v>2.8</v>
      </c>
      <c r="D31" s="26">
        <f t="shared" si="0"/>
        <v>0.35714285714285715</v>
      </c>
      <c r="E31" s="24">
        <v>-0.34528172058084899</v>
      </c>
      <c r="F31" s="27">
        <f t="shared" si="1"/>
        <v>-1.0296194171811581</v>
      </c>
    </row>
    <row r="32" spans="1:6" x14ac:dyDescent="0.25">
      <c r="A32" s="7" t="s">
        <v>6</v>
      </c>
      <c r="B32" s="7" t="s">
        <v>42</v>
      </c>
      <c r="C32" s="31">
        <v>2.9</v>
      </c>
      <c r="D32" s="26">
        <f t="shared" si="0"/>
        <v>0.34482758620689657</v>
      </c>
      <c r="E32" s="24">
        <v>-0.32105053988227406</v>
      </c>
      <c r="F32" s="27">
        <f t="shared" si="1"/>
        <v>-1.0647107369924282</v>
      </c>
    </row>
    <row r="33" spans="1:6" x14ac:dyDescent="0.25">
      <c r="A33" s="7"/>
      <c r="B33" s="7" t="s">
        <v>43</v>
      </c>
      <c r="C33" s="31">
        <v>2.9</v>
      </c>
      <c r="D33" s="26">
        <f t="shared" si="0"/>
        <v>0.34482758620689657</v>
      </c>
      <c r="E33" s="24">
        <v>-0.30165409629311157</v>
      </c>
      <c r="F33" s="27">
        <f t="shared" si="1"/>
        <v>-1.0647107369924282</v>
      </c>
    </row>
    <row r="34" spans="1:6" x14ac:dyDescent="0.25">
      <c r="A34" s="7"/>
      <c r="B34" s="7" t="s">
        <v>44</v>
      </c>
      <c r="C34" s="31">
        <v>2.9</v>
      </c>
      <c r="D34" s="26">
        <f t="shared" si="0"/>
        <v>0.34482758620689657</v>
      </c>
      <c r="E34" s="24">
        <v>-0.25382839429713666</v>
      </c>
      <c r="F34" s="27">
        <f t="shared" si="1"/>
        <v>-1.0647107369924282</v>
      </c>
    </row>
    <row r="35" spans="1:6" x14ac:dyDescent="0.25">
      <c r="A35" s="7"/>
      <c r="B35" s="7"/>
      <c r="E35" s="24"/>
    </row>
    <row r="36" spans="1:6" x14ac:dyDescent="0.25">
      <c r="A36" s="8"/>
      <c r="B36" s="8" t="s">
        <v>45</v>
      </c>
      <c r="C36" s="31">
        <v>3</v>
      </c>
      <c r="D36" s="26">
        <f t="shared" si="0"/>
        <v>0.33333333333333331</v>
      </c>
      <c r="E36" s="24">
        <v>-0.10177991224703788</v>
      </c>
      <c r="F36" s="27">
        <f t="shared" si="1"/>
        <v>-1.0986122886681098</v>
      </c>
    </row>
    <row r="37" spans="1:6" x14ac:dyDescent="0.25">
      <c r="A37" s="8">
        <v>7</v>
      </c>
      <c r="B37" s="8" t="s">
        <v>46</v>
      </c>
      <c r="C37" s="31">
        <v>3.8</v>
      </c>
      <c r="D37" s="26">
        <f t="shared" si="0"/>
        <v>0.26315789473684209</v>
      </c>
      <c r="E37" s="24">
        <v>-0.15230345075978424</v>
      </c>
      <c r="F37" s="27">
        <f t="shared" si="1"/>
        <v>-1.3350010667323402</v>
      </c>
    </row>
    <row r="38" spans="1:6" x14ac:dyDescent="0.25">
      <c r="A38" s="8">
        <v>7</v>
      </c>
      <c r="B38" s="8" t="s">
        <v>47</v>
      </c>
      <c r="C38" s="31">
        <v>10</v>
      </c>
      <c r="D38" s="26">
        <f t="shared" si="0"/>
        <v>0.1</v>
      </c>
      <c r="E38" s="24">
        <v>-0.259003346244435</v>
      </c>
      <c r="F38" s="27">
        <f t="shared" si="1"/>
        <v>-2.3025850929940455</v>
      </c>
    </row>
    <row r="39" spans="1:6" x14ac:dyDescent="0.25">
      <c r="A39" s="8"/>
      <c r="B39" s="8" t="s">
        <v>48</v>
      </c>
      <c r="C39" s="31">
        <v>16</v>
      </c>
      <c r="D39" s="26">
        <f t="shared" si="0"/>
        <v>6.25E-2</v>
      </c>
      <c r="E39" s="24">
        <v>-0.40285867268742243</v>
      </c>
      <c r="F39" s="27">
        <f t="shared" si="1"/>
        <v>-2.7725887222397811</v>
      </c>
    </row>
    <row r="40" spans="1:6" x14ac:dyDescent="0.25">
      <c r="A40" s="8"/>
      <c r="B40" s="8" t="s">
        <v>49</v>
      </c>
      <c r="C40" s="31">
        <v>31</v>
      </c>
      <c r="D40" s="26">
        <f t="shared" si="0"/>
        <v>3.2258064516129031E-2</v>
      </c>
      <c r="E40" s="24">
        <v>-0.53086445432624774</v>
      </c>
      <c r="F40" s="27">
        <f t="shared" si="1"/>
        <v>-3.4339872044851463</v>
      </c>
    </row>
    <row r="41" spans="1:6" x14ac:dyDescent="0.25">
      <c r="A41" s="8"/>
      <c r="B41" s="8" t="s">
        <v>50</v>
      </c>
      <c r="C41" s="31">
        <v>40</v>
      </c>
      <c r="D41" s="26">
        <f t="shared" si="0"/>
        <v>2.5000000000000001E-2</v>
      </c>
      <c r="E41" s="24">
        <v>-0.6227765222651912</v>
      </c>
      <c r="F41" s="27">
        <f t="shared" si="1"/>
        <v>-3.6888794541139363</v>
      </c>
    </row>
    <row r="42" spans="1:6" x14ac:dyDescent="0.25">
      <c r="A42" s="8"/>
      <c r="B42" s="8" t="s">
        <v>51</v>
      </c>
      <c r="E42" s="24">
        <v>-0.74811899888671074</v>
      </c>
    </row>
    <row r="43" spans="1:6" x14ac:dyDescent="0.25">
      <c r="A43" s="8"/>
      <c r="B43" s="8"/>
      <c r="E43" s="24"/>
    </row>
    <row r="44" spans="1:6" x14ac:dyDescent="0.25">
      <c r="A44" s="6"/>
      <c r="B44" s="16" t="s">
        <v>52</v>
      </c>
      <c r="C44" s="33">
        <v>117</v>
      </c>
      <c r="D44" s="26">
        <f t="shared" si="0"/>
        <v>8.5470085470085479E-3</v>
      </c>
      <c r="E44" s="24">
        <v>0</v>
      </c>
      <c r="F44" s="27">
        <f t="shared" si="1"/>
        <v>-4.7621739347977563</v>
      </c>
    </row>
    <row r="45" spans="1:6" x14ac:dyDescent="0.25">
      <c r="A45" s="6" t="s">
        <v>7</v>
      </c>
      <c r="B45" s="16" t="s">
        <v>53</v>
      </c>
      <c r="C45" s="33">
        <v>560</v>
      </c>
      <c r="D45" s="26">
        <f t="shared" si="0"/>
        <v>1.7857142857142857E-3</v>
      </c>
      <c r="E45" s="24">
        <v>-2.0019040820113601</v>
      </c>
      <c r="F45" s="27">
        <f t="shared" si="1"/>
        <v>-6.3279367837291947</v>
      </c>
    </row>
    <row r="46" spans="1:6" x14ac:dyDescent="0.25">
      <c r="A46" s="6"/>
      <c r="B46" s="16" t="s">
        <v>54</v>
      </c>
      <c r="C46" s="33">
        <v>1110</v>
      </c>
      <c r="D46" s="26">
        <f t="shared" si="0"/>
        <v>9.0090090090090091E-4</v>
      </c>
      <c r="E46" s="24">
        <v>-1.8595433707294524</v>
      </c>
      <c r="F46" s="27">
        <f t="shared" si="1"/>
        <v>-7.0121152943063798</v>
      </c>
    </row>
    <row r="47" spans="1:6" x14ac:dyDescent="0.25">
      <c r="A47" s="6"/>
      <c r="B47" s="16" t="s">
        <v>55</v>
      </c>
      <c r="C47" s="33">
        <v>900</v>
      </c>
      <c r="D47" s="26">
        <f t="shared" si="0"/>
        <v>1.1111111111111111E-3</v>
      </c>
      <c r="E47" s="24">
        <v>-1.7213643877406237</v>
      </c>
      <c r="F47" s="27">
        <f t="shared" si="1"/>
        <v>-6.8023947633243109</v>
      </c>
    </row>
    <row r="48" spans="1:6" x14ac:dyDescent="0.25">
      <c r="A48" s="6"/>
      <c r="B48" s="16" t="s">
        <v>56</v>
      </c>
      <c r="C48" s="33">
        <v>6000</v>
      </c>
      <c r="D48" s="26">
        <f t="shared" si="0"/>
        <v>1.6666666666666666E-4</v>
      </c>
      <c r="E48" s="24">
        <v>-5.6934736337477133E-3</v>
      </c>
      <c r="F48" s="27">
        <f t="shared" si="1"/>
        <v>-8.6995147482101913</v>
      </c>
    </row>
    <row r="49" spans="1:6" x14ac:dyDescent="0.25">
      <c r="A49" s="6"/>
      <c r="B49" s="22"/>
      <c r="C49" s="33"/>
      <c r="E49" s="24"/>
    </row>
    <row r="50" spans="1:6" x14ac:dyDescent="0.25">
      <c r="A50" s="9" t="s">
        <v>8</v>
      </c>
      <c r="B50" s="9" t="s">
        <v>57</v>
      </c>
      <c r="C50" s="31">
        <v>7</v>
      </c>
      <c r="D50" s="26">
        <f t="shared" si="0"/>
        <v>0.14285714285714285</v>
      </c>
      <c r="E50" s="24">
        <v>-0.26083025532706333</v>
      </c>
      <c r="F50" s="27">
        <f t="shared" si="1"/>
        <v>-1.9459101490553135</v>
      </c>
    </row>
    <row r="51" spans="1:6" x14ac:dyDescent="0.25">
      <c r="A51" s="9"/>
      <c r="B51" s="9" t="s">
        <v>58</v>
      </c>
      <c r="C51" s="31">
        <v>3.4</v>
      </c>
      <c r="D51" s="26">
        <f t="shared" si="0"/>
        <v>0.29411764705882354</v>
      </c>
      <c r="E51" s="24">
        <v>-0.24684046545803742</v>
      </c>
      <c r="F51" s="27">
        <f t="shared" si="1"/>
        <v>-1.2237754316221157</v>
      </c>
    </row>
    <row r="52" spans="1:6" x14ac:dyDescent="0.25">
      <c r="A52" s="9"/>
      <c r="B52" s="9" t="s">
        <v>59</v>
      </c>
      <c r="C52" s="31">
        <v>3.1</v>
      </c>
      <c r="D52" s="26">
        <f t="shared" si="0"/>
        <v>0.32258064516129031</v>
      </c>
      <c r="E52" s="24">
        <v>-0.21197298018336719</v>
      </c>
      <c r="F52" s="27">
        <f t="shared" si="1"/>
        <v>-1.1314021114911006</v>
      </c>
    </row>
    <row r="53" spans="1:6" x14ac:dyDescent="0.25">
      <c r="A53" s="9"/>
      <c r="B53" s="9" t="s">
        <v>60</v>
      </c>
      <c r="C53" s="31">
        <v>2.6</v>
      </c>
      <c r="D53" s="26">
        <f t="shared" si="0"/>
        <v>0.38461538461538458</v>
      </c>
      <c r="E53" s="24">
        <v>-0.1865085862845425</v>
      </c>
      <c r="F53" s="27">
        <f t="shared" si="1"/>
        <v>-0.95551144502743646</v>
      </c>
    </row>
    <row r="54" spans="1:6" x14ac:dyDescent="0.25">
      <c r="A54" s="9"/>
      <c r="B54" s="9" t="s">
        <v>61</v>
      </c>
      <c r="C54" s="31">
        <v>2.4</v>
      </c>
      <c r="D54" s="26">
        <f t="shared" si="0"/>
        <v>0.41666666666666669</v>
      </c>
      <c r="E54" s="24">
        <v>-0.15090755713762774</v>
      </c>
      <c r="F54" s="27">
        <f t="shared" si="1"/>
        <v>-0.87546873735389985</v>
      </c>
    </row>
    <row r="55" spans="1:6" x14ac:dyDescent="0.25">
      <c r="A55" s="9"/>
      <c r="B55" s="9" t="s">
        <v>62</v>
      </c>
      <c r="C55" s="31">
        <v>2.9</v>
      </c>
      <c r="D55" s="26">
        <f t="shared" si="0"/>
        <v>0.34482758620689657</v>
      </c>
      <c r="E55" s="24">
        <v>-0.13832137186480942</v>
      </c>
      <c r="F55" s="27">
        <f t="shared" si="1"/>
        <v>-1.0647107369924282</v>
      </c>
    </row>
    <row r="56" spans="1:6" x14ac:dyDescent="0.25">
      <c r="A56" s="9"/>
      <c r="B56" s="9" t="s">
        <v>63</v>
      </c>
      <c r="C56" s="31">
        <v>2.1</v>
      </c>
      <c r="D56" s="26">
        <f t="shared" si="0"/>
        <v>0.47619047619047616</v>
      </c>
      <c r="E56" s="24">
        <v>-0.12094245958978551</v>
      </c>
      <c r="F56" s="27">
        <f t="shared" si="1"/>
        <v>-0.74193734472937733</v>
      </c>
    </row>
    <row r="57" spans="1:6" x14ac:dyDescent="0.25">
      <c r="A57" s="9"/>
      <c r="B57" s="9" t="s">
        <v>64</v>
      </c>
      <c r="C57" s="31">
        <v>2.5</v>
      </c>
      <c r="D57" s="26">
        <f t="shared" si="0"/>
        <v>0.4</v>
      </c>
      <c r="E57" s="24">
        <v>-0.11113470615753909</v>
      </c>
      <c r="F57" s="27">
        <f t="shared" si="1"/>
        <v>-0.916290731874155</v>
      </c>
    </row>
    <row r="58" spans="1:6" x14ac:dyDescent="0.25">
      <c r="A58" s="9"/>
      <c r="B58" s="9" t="s">
        <v>65</v>
      </c>
      <c r="C58" s="31">
        <v>2.4</v>
      </c>
      <c r="D58" s="26">
        <f t="shared" si="0"/>
        <v>0.41666666666666669</v>
      </c>
      <c r="E58" s="24">
        <v>-7.5593547357423629E-2</v>
      </c>
      <c r="F58" s="27">
        <f t="shared" si="1"/>
        <v>-0.87546873735389985</v>
      </c>
    </row>
    <row r="59" spans="1:6" x14ac:dyDescent="0.25">
      <c r="A59" s="9"/>
      <c r="B59" s="9" t="s">
        <v>66</v>
      </c>
      <c r="C59" s="31">
        <v>2.2999999999999998</v>
      </c>
      <c r="D59" s="26">
        <f t="shared" si="0"/>
        <v>0.43478260869565222</v>
      </c>
      <c r="E59" s="24">
        <v>-5.1716683185269667E-2</v>
      </c>
      <c r="F59" s="27">
        <f t="shared" si="1"/>
        <v>-0.83290912293510388</v>
      </c>
    </row>
    <row r="61" spans="1:6" x14ac:dyDescent="0.25">
      <c r="A61" s="10"/>
      <c r="B61" s="17" t="s">
        <v>67</v>
      </c>
      <c r="C61" s="34">
        <v>6.65</v>
      </c>
      <c r="D61" s="26">
        <f t="shared" si="0"/>
        <v>0.15037593984962405</v>
      </c>
      <c r="E61" s="25">
        <v>-0.32431302907909271</v>
      </c>
      <c r="F61" s="27">
        <f t="shared" si="1"/>
        <v>-1.8946168546677629</v>
      </c>
    </row>
    <row r="62" spans="1:6" x14ac:dyDescent="0.25">
      <c r="A62" s="10"/>
      <c r="B62" s="17" t="s">
        <v>68</v>
      </c>
      <c r="C62" s="34">
        <v>6.46</v>
      </c>
      <c r="D62" s="26">
        <f t="shared" si="0"/>
        <v>0.15479876160990713</v>
      </c>
      <c r="E62" s="25">
        <v>-0.3031494655853248</v>
      </c>
      <c r="F62" s="27">
        <f t="shared" si="1"/>
        <v>-1.8656293177945105</v>
      </c>
    </row>
    <row r="63" spans="1:6" x14ac:dyDescent="0.25">
      <c r="A63" s="10"/>
      <c r="B63" s="17" t="s">
        <v>69</v>
      </c>
      <c r="C63" s="34">
        <v>4.41</v>
      </c>
      <c r="D63" s="26">
        <f t="shared" si="0"/>
        <v>0.22675736961451246</v>
      </c>
      <c r="E63" s="25">
        <v>-0.21253635873865204</v>
      </c>
      <c r="F63" s="27">
        <f t="shared" si="1"/>
        <v>-1.4838746894587547</v>
      </c>
    </row>
    <row r="64" spans="1:6" x14ac:dyDescent="0.25">
      <c r="A64" s="10">
        <v>17</v>
      </c>
      <c r="B64" s="17" t="s">
        <v>70</v>
      </c>
      <c r="C64" s="34">
        <v>10.26</v>
      </c>
      <c r="D64" s="26">
        <f t="shared" si="0"/>
        <v>9.7465886939571159E-2</v>
      </c>
      <c r="E64" s="25">
        <v>-0.28147472787744721</v>
      </c>
      <c r="F64" s="27">
        <f t="shared" si="1"/>
        <v>-2.3282528397426234</v>
      </c>
    </row>
    <row r="65" spans="1:6" x14ac:dyDescent="0.25">
      <c r="A65" s="10" t="s">
        <v>9</v>
      </c>
      <c r="B65" s="17" t="s">
        <v>71</v>
      </c>
      <c r="C65" s="34">
        <v>22.45</v>
      </c>
      <c r="D65" s="26">
        <f t="shared" si="0"/>
        <v>4.4543429844097995E-2</v>
      </c>
      <c r="E65" s="25">
        <v>-0.46780823868229987</v>
      </c>
      <c r="F65" s="27">
        <f t="shared" si="1"/>
        <v>-3.1112906141882632</v>
      </c>
    </row>
    <row r="66" spans="1:6" x14ac:dyDescent="0.25">
      <c r="A66" s="10" t="s">
        <v>10</v>
      </c>
      <c r="B66" s="17" t="s">
        <v>72</v>
      </c>
      <c r="C66" s="34">
        <v>28.19</v>
      </c>
      <c r="D66" s="26">
        <f t="shared" si="0"/>
        <v>3.5473572188719403E-2</v>
      </c>
      <c r="E66" s="25">
        <v>-0.60304117318126649</v>
      </c>
      <c r="F66" s="27">
        <f t="shared" si="1"/>
        <v>-3.3389673051260211</v>
      </c>
    </row>
    <row r="67" spans="1:6" x14ac:dyDescent="0.25">
      <c r="A67" s="10"/>
      <c r="B67" s="10"/>
    </row>
    <row r="69" spans="1:6" x14ac:dyDescent="0.25">
      <c r="B69" s="18" t="s">
        <v>73</v>
      </c>
      <c r="C69" s="33">
        <v>1.27</v>
      </c>
      <c r="D69" s="26">
        <f t="shared" ref="D69:D87" si="2">1/C69</f>
        <v>0.78740157480314954</v>
      </c>
      <c r="E69" s="25">
        <v>-5.6917777244454189E-2</v>
      </c>
      <c r="F69" s="27">
        <f t="shared" ref="F69:F87" si="3">LN(D69)</f>
        <v>-0.23901690047049998</v>
      </c>
    </row>
    <row r="70" spans="1:6" x14ac:dyDescent="0.25">
      <c r="B70" s="18" t="s">
        <v>74</v>
      </c>
      <c r="C70" s="33">
        <v>1.1000000000000001</v>
      </c>
      <c r="D70" s="26">
        <f t="shared" si="2"/>
        <v>0.90909090909090906</v>
      </c>
      <c r="E70" s="25">
        <v>-0.13583318853995852</v>
      </c>
      <c r="F70" s="27">
        <f t="shared" si="3"/>
        <v>-9.5310179804324893E-2</v>
      </c>
    </row>
    <row r="71" spans="1:6" x14ac:dyDescent="0.25">
      <c r="A71" s="2">
        <v>12</v>
      </c>
      <c r="B71" s="18" t="s">
        <v>75</v>
      </c>
      <c r="C71" s="33">
        <v>1.0900000000000001</v>
      </c>
      <c r="D71" s="26">
        <f t="shared" si="2"/>
        <v>0.9174311926605504</v>
      </c>
      <c r="E71" s="25">
        <v>-0.30503001444347166</v>
      </c>
      <c r="F71" s="27">
        <f t="shared" si="3"/>
        <v>-8.6177696241052398E-2</v>
      </c>
    </row>
    <row r="72" spans="1:6" x14ac:dyDescent="0.25">
      <c r="A72" s="2" t="s">
        <v>11</v>
      </c>
      <c r="B72" s="18" t="s">
        <v>76</v>
      </c>
      <c r="C72" s="33">
        <v>1.28</v>
      </c>
      <c r="D72" s="26">
        <f t="shared" si="2"/>
        <v>0.78125</v>
      </c>
      <c r="E72" s="25">
        <v>-0.49882610932403337</v>
      </c>
      <c r="F72" s="27">
        <f t="shared" si="3"/>
        <v>-0.24686007793152578</v>
      </c>
    </row>
    <row r="73" spans="1:6" x14ac:dyDescent="0.25">
      <c r="A73" s="2" t="s">
        <v>12</v>
      </c>
      <c r="B73" s="18" t="s">
        <v>77</v>
      </c>
      <c r="C73" s="33">
        <v>1.1299999999999999</v>
      </c>
      <c r="D73" s="26">
        <f t="shared" si="2"/>
        <v>0.88495575221238942</v>
      </c>
      <c r="E73" s="25">
        <v>-0.81210584809820918</v>
      </c>
      <c r="F73" s="27">
        <f t="shared" si="3"/>
        <v>-0.12221763272424915</v>
      </c>
    </row>
    <row r="75" spans="1:6" x14ac:dyDescent="0.25">
      <c r="B75" s="19" t="s">
        <v>78</v>
      </c>
      <c r="E75" s="24">
        <v>-1.0056981012549846</v>
      </c>
    </row>
    <row r="76" spans="1:6" x14ac:dyDescent="0.25">
      <c r="B76" s="19" t="s">
        <v>78</v>
      </c>
      <c r="E76" s="24">
        <v>-0.29258279829884465</v>
      </c>
    </row>
    <row r="77" spans="1:6" x14ac:dyDescent="0.25">
      <c r="B77" s="19" t="s">
        <v>79</v>
      </c>
      <c r="E77" s="24">
        <v>-1.4252420643592532</v>
      </c>
    </row>
    <row r="78" spans="1:6" x14ac:dyDescent="0.25">
      <c r="B78" s="19" t="s">
        <v>80</v>
      </c>
      <c r="E78" s="24">
        <v>-1.3768981336830493</v>
      </c>
    </row>
    <row r="79" spans="1:6" x14ac:dyDescent="0.25">
      <c r="B79" s="19" t="s">
        <v>81</v>
      </c>
      <c r="C79" s="35">
        <v>31</v>
      </c>
      <c r="D79" s="26">
        <f t="shared" si="2"/>
        <v>3.2258064516129031E-2</v>
      </c>
      <c r="E79" s="24">
        <v>-0.59953088802459731</v>
      </c>
      <c r="F79" s="27">
        <f t="shared" si="3"/>
        <v>-3.4339872044851463</v>
      </c>
    </row>
    <row r="80" spans="1:6" x14ac:dyDescent="0.25">
      <c r="A80" s="2">
        <v>2</v>
      </c>
      <c r="B80" s="19" t="s">
        <v>82</v>
      </c>
      <c r="C80" s="35">
        <v>880</v>
      </c>
      <c r="D80" s="26">
        <f t="shared" si="2"/>
        <v>1.1363636363636363E-3</v>
      </c>
      <c r="E80" s="24">
        <v>-0.98638764955993763</v>
      </c>
      <c r="F80" s="27">
        <f t="shared" si="3"/>
        <v>-6.7799219074722519</v>
      </c>
    </row>
    <row r="81" spans="1:6" x14ac:dyDescent="0.25">
      <c r="A81" s="2" t="s">
        <v>13</v>
      </c>
      <c r="B81" s="19" t="s">
        <v>82</v>
      </c>
      <c r="C81" s="35">
        <v>16</v>
      </c>
      <c r="D81" s="26">
        <f t="shared" si="2"/>
        <v>6.25E-2</v>
      </c>
      <c r="E81" s="24">
        <v>-0.35350073586408354</v>
      </c>
      <c r="F81" s="27">
        <f t="shared" si="3"/>
        <v>-2.7725887222397811</v>
      </c>
    </row>
    <row r="82" spans="1:6" x14ac:dyDescent="0.25">
      <c r="A82" s="2" t="s">
        <v>14</v>
      </c>
      <c r="B82" s="19" t="s">
        <v>83</v>
      </c>
      <c r="C82" s="35"/>
      <c r="E82" s="24">
        <v>-1.0760111708047901</v>
      </c>
    </row>
    <row r="83" spans="1:6" x14ac:dyDescent="0.25">
      <c r="B83" s="19" t="s">
        <v>84</v>
      </c>
      <c r="C83" s="35">
        <v>24</v>
      </c>
      <c r="D83" s="26">
        <f t="shared" si="2"/>
        <v>4.1666666666666664E-2</v>
      </c>
      <c r="E83" s="24">
        <v>-0.4800077057788566</v>
      </c>
      <c r="F83" s="27">
        <f t="shared" si="3"/>
        <v>-3.1780538303479458</v>
      </c>
    </row>
    <row r="84" spans="1:6" x14ac:dyDescent="0.25">
      <c r="B84" s="19" t="s">
        <v>85</v>
      </c>
      <c r="C84" s="35">
        <v>3.8</v>
      </c>
      <c r="D84" s="26">
        <f t="shared" si="2"/>
        <v>0.26315789473684209</v>
      </c>
      <c r="E84" s="24">
        <v>-9.2811035688959653E-2</v>
      </c>
      <c r="F84" s="27">
        <f t="shared" si="3"/>
        <v>-1.3350010667323402</v>
      </c>
    </row>
    <row r="85" spans="1:6" x14ac:dyDescent="0.25">
      <c r="B85" s="19" t="s">
        <v>86</v>
      </c>
      <c r="C85" s="35">
        <v>2.4</v>
      </c>
      <c r="D85" s="26">
        <f t="shared" si="2"/>
        <v>0.41666666666666669</v>
      </c>
      <c r="E85" s="24">
        <v>-4.7822023151585437E-2</v>
      </c>
      <c r="F85" s="27">
        <f t="shared" si="3"/>
        <v>-0.87546873735389985</v>
      </c>
    </row>
    <row r="86" spans="1:6" x14ac:dyDescent="0.25">
      <c r="B86" s="19" t="s">
        <v>87</v>
      </c>
      <c r="C86" s="35">
        <v>1200</v>
      </c>
      <c r="D86" s="26">
        <f t="shared" si="2"/>
        <v>8.3333333333333339E-4</v>
      </c>
      <c r="E86" s="24">
        <v>-1.3323593868995454</v>
      </c>
      <c r="F86" s="27">
        <f t="shared" si="3"/>
        <v>-7.0900768357760917</v>
      </c>
    </row>
    <row r="87" spans="1:6" x14ac:dyDescent="0.25">
      <c r="B87" s="19" t="s">
        <v>88</v>
      </c>
      <c r="C87" s="35">
        <v>750</v>
      </c>
      <c r="D87" s="26">
        <f t="shared" si="2"/>
        <v>1.3333333333333333E-3</v>
      </c>
      <c r="E87" s="24">
        <v>-1.0837377408194213</v>
      </c>
      <c r="F87" s="27">
        <f t="shared" si="3"/>
        <v>-6.620073206530356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K3" sqref="K3"/>
    </sheetView>
  </sheetViews>
  <sheetFormatPr defaultRowHeight="15" x14ac:dyDescent="0.25"/>
  <cols>
    <col min="1" max="1" width="37.28515625" style="2" customWidth="1"/>
    <col min="2" max="2" width="9.140625" style="2"/>
    <col min="3" max="3" width="9.140625" style="31"/>
    <col min="4" max="4" width="9.140625" style="26"/>
    <col min="5" max="5" width="12" style="25" customWidth="1"/>
    <col min="6" max="6" width="9.140625" style="27"/>
  </cols>
  <sheetData>
    <row r="1" spans="1:6" x14ac:dyDescent="0.25">
      <c r="A1" s="1" t="s">
        <v>0</v>
      </c>
      <c r="B1" s="11" t="s">
        <v>15</v>
      </c>
      <c r="C1" s="28" t="s">
        <v>89</v>
      </c>
      <c r="D1" s="20" t="s">
        <v>90</v>
      </c>
      <c r="E1" s="23" t="s">
        <v>91</v>
      </c>
      <c r="F1" s="21" t="s">
        <v>92</v>
      </c>
    </row>
    <row r="2" spans="1:6" x14ac:dyDescent="0.25">
      <c r="A2" s="3"/>
      <c r="B2" s="12" t="s">
        <v>16</v>
      </c>
      <c r="C2" s="29">
        <v>9</v>
      </c>
      <c r="D2" s="26">
        <f>1/C2</f>
        <v>0.1111111111111111</v>
      </c>
      <c r="E2" s="24">
        <v>-0.31309181975465999</v>
      </c>
      <c r="F2" s="27">
        <f>LN(D2)</f>
        <v>-2.1972245773362196</v>
      </c>
    </row>
    <row r="3" spans="1:6" x14ac:dyDescent="0.25">
      <c r="A3" s="3"/>
      <c r="B3" s="12" t="s">
        <v>17</v>
      </c>
      <c r="C3" s="29">
        <v>8</v>
      </c>
      <c r="D3" s="26">
        <f t="shared" ref="D3:D66" si="0">1/C3</f>
        <v>0.125</v>
      </c>
      <c r="E3" s="24">
        <v>-0.35199992317475925</v>
      </c>
      <c r="F3" s="27">
        <f t="shared" ref="F3:F66" si="1">LN(D3)</f>
        <v>-2.0794415416798357</v>
      </c>
    </row>
    <row r="4" spans="1:6" x14ac:dyDescent="0.25">
      <c r="A4" s="3">
        <v>4</v>
      </c>
      <c r="B4" s="12" t="s">
        <v>18</v>
      </c>
      <c r="C4" s="30"/>
      <c r="E4" s="24">
        <v>-0.25604793076192922</v>
      </c>
    </row>
    <row r="5" spans="1:6" x14ac:dyDescent="0.25">
      <c r="A5" s="3" t="s">
        <v>1</v>
      </c>
      <c r="B5" s="12" t="s">
        <v>19</v>
      </c>
      <c r="C5" s="29">
        <v>8</v>
      </c>
      <c r="D5" s="26">
        <f t="shared" si="0"/>
        <v>0.125</v>
      </c>
      <c r="E5" s="24">
        <v>-0.25044644684218675</v>
      </c>
      <c r="F5" s="27">
        <f t="shared" si="1"/>
        <v>-2.0794415416798357</v>
      </c>
    </row>
    <row r="6" spans="1:6" x14ac:dyDescent="0.25">
      <c r="A6" s="3" t="s">
        <v>2</v>
      </c>
      <c r="B6" s="12" t="s">
        <v>20</v>
      </c>
      <c r="C6" s="29">
        <v>7</v>
      </c>
      <c r="D6" s="26">
        <f t="shared" si="0"/>
        <v>0.14285714285714285</v>
      </c>
      <c r="E6" s="24">
        <v>-0.25414602903459477</v>
      </c>
      <c r="F6" s="27">
        <f t="shared" si="1"/>
        <v>-1.9459101490553135</v>
      </c>
    </row>
    <row r="7" spans="1:6" x14ac:dyDescent="0.25">
      <c r="A7" s="3"/>
      <c r="B7" s="12" t="s">
        <v>21</v>
      </c>
      <c r="C7" s="29">
        <v>6</v>
      </c>
      <c r="D7" s="26">
        <f t="shared" si="0"/>
        <v>0.16666666666666666</v>
      </c>
      <c r="E7" s="24">
        <v>-0.16299231010435855</v>
      </c>
      <c r="F7" s="27">
        <f t="shared" si="1"/>
        <v>-1.791759469228055</v>
      </c>
    </row>
    <row r="8" spans="1:6" x14ac:dyDescent="0.25">
      <c r="A8" s="3"/>
      <c r="B8" s="12" t="s">
        <v>22</v>
      </c>
      <c r="C8" s="30"/>
      <c r="E8" s="24">
        <v>-0.12200507328253608</v>
      </c>
    </row>
    <row r="9" spans="1:6" x14ac:dyDescent="0.25">
      <c r="A9" s="3"/>
      <c r="B9" s="12" t="s">
        <v>23</v>
      </c>
      <c r="C9" s="29">
        <v>4</v>
      </c>
      <c r="D9" s="26">
        <f t="shared" si="0"/>
        <v>0.25</v>
      </c>
      <c r="E9" s="24">
        <v>-8.4529547150020548E-2</v>
      </c>
      <c r="F9" s="27">
        <f t="shared" si="1"/>
        <v>-1.3862943611198906</v>
      </c>
    </row>
    <row r="10" spans="1:6" x14ac:dyDescent="0.25">
      <c r="A10" s="3"/>
      <c r="B10" s="12" t="s">
        <v>24</v>
      </c>
      <c r="C10" s="29">
        <v>5</v>
      </c>
      <c r="D10" s="26">
        <f t="shared" si="0"/>
        <v>0.2</v>
      </c>
      <c r="E10" s="24">
        <v>-6.8498192792205453E-2</v>
      </c>
      <c r="F10" s="27">
        <f t="shared" si="1"/>
        <v>-1.6094379124341003</v>
      </c>
    </row>
    <row r="12" spans="1:6" x14ac:dyDescent="0.25">
      <c r="A12" s="4"/>
      <c r="B12" s="13" t="s">
        <v>25</v>
      </c>
      <c r="C12" s="32">
        <v>890</v>
      </c>
      <c r="D12" s="26">
        <f t="shared" si="0"/>
        <v>1.1235955056179776E-3</v>
      </c>
      <c r="E12" s="24">
        <v>-1.5226159216311601</v>
      </c>
      <c r="F12" s="27">
        <f t="shared" si="1"/>
        <v>-6.7912214627261855</v>
      </c>
    </row>
    <row r="13" spans="1:6" x14ac:dyDescent="0.25">
      <c r="A13" s="4"/>
      <c r="B13" s="13" t="s">
        <v>26</v>
      </c>
      <c r="C13" s="32">
        <v>1030</v>
      </c>
      <c r="D13" s="26">
        <f t="shared" si="0"/>
        <v>9.7087378640776695E-4</v>
      </c>
      <c r="E13" s="24">
        <v>-1.2081043565128728</v>
      </c>
      <c r="F13" s="27">
        <f t="shared" si="1"/>
        <v>-6.9373140812236818</v>
      </c>
    </row>
    <row r="14" spans="1:6" x14ac:dyDescent="0.25">
      <c r="A14" s="4"/>
      <c r="B14" s="13" t="s">
        <v>27</v>
      </c>
      <c r="C14" s="32">
        <v>1490</v>
      </c>
      <c r="D14" s="26">
        <f t="shared" si="0"/>
        <v>6.711409395973154E-4</v>
      </c>
      <c r="E14" s="24">
        <v>-0.94312983301703068</v>
      </c>
      <c r="F14" s="27">
        <f t="shared" si="1"/>
        <v>-7.3065313989395051</v>
      </c>
    </row>
    <row r="15" spans="1:6" x14ac:dyDescent="0.25">
      <c r="A15" s="4" t="s">
        <v>3</v>
      </c>
      <c r="B15" s="13" t="s">
        <v>28</v>
      </c>
      <c r="C15" s="32">
        <v>360</v>
      </c>
      <c r="D15" s="26">
        <f t="shared" si="0"/>
        <v>2.7777777777777779E-3</v>
      </c>
      <c r="E15" s="24">
        <v>-1.0467909598318792</v>
      </c>
      <c r="F15" s="27">
        <f t="shared" si="1"/>
        <v>-5.8861040314501558</v>
      </c>
    </row>
    <row r="16" spans="1:6" x14ac:dyDescent="0.25">
      <c r="A16" s="4"/>
      <c r="B16" s="13" t="s">
        <v>29</v>
      </c>
      <c r="C16" s="32">
        <v>200</v>
      </c>
      <c r="D16" s="26">
        <f t="shared" si="0"/>
        <v>5.0000000000000001E-3</v>
      </c>
      <c r="E16" s="24">
        <v>-0.61596508169203468</v>
      </c>
      <c r="F16" s="27">
        <f t="shared" si="1"/>
        <v>-5.2983173665480363</v>
      </c>
    </row>
    <row r="17" spans="1:6" x14ac:dyDescent="0.25">
      <c r="A17" s="4"/>
      <c r="B17" s="13" t="s">
        <v>30</v>
      </c>
      <c r="C17" s="32">
        <v>189</v>
      </c>
      <c r="D17" s="26">
        <f t="shared" si="0"/>
        <v>5.2910052910052907E-3</v>
      </c>
      <c r="E17" s="24">
        <v>-0.68485624319203664</v>
      </c>
      <c r="F17" s="27">
        <f t="shared" si="1"/>
        <v>-5.2417470150596426</v>
      </c>
    </row>
    <row r="18" spans="1:6" x14ac:dyDescent="0.25">
      <c r="A18" s="4"/>
      <c r="B18" s="13"/>
      <c r="C18" s="32"/>
      <c r="E18" s="24"/>
    </row>
    <row r="19" spans="1:6" x14ac:dyDescent="0.25">
      <c r="A19" s="5"/>
      <c r="B19" s="14" t="s">
        <v>31</v>
      </c>
      <c r="C19" s="32">
        <v>2570</v>
      </c>
      <c r="D19" s="26">
        <f t="shared" si="0"/>
        <v>3.8910505836575878E-4</v>
      </c>
      <c r="E19" s="24">
        <v>-0.58906272493546774</v>
      </c>
      <c r="F19" s="27">
        <f t="shared" si="1"/>
        <v>-7.8516611778892651</v>
      </c>
    </row>
    <row r="20" spans="1:6" x14ac:dyDescent="0.25">
      <c r="A20" s="5" t="s">
        <v>4</v>
      </c>
      <c r="B20" s="14" t="s">
        <v>32</v>
      </c>
      <c r="C20" s="32">
        <v>550</v>
      </c>
      <c r="D20" s="26">
        <f t="shared" si="0"/>
        <v>1.8181818181818182E-3</v>
      </c>
      <c r="E20" s="24">
        <v>-0.52078248908287794</v>
      </c>
      <c r="F20" s="27">
        <f t="shared" si="1"/>
        <v>-6.3099182782265162</v>
      </c>
    </row>
    <row r="21" spans="1:6" x14ac:dyDescent="0.25">
      <c r="A21" s="5"/>
      <c r="B21" s="14" t="s">
        <v>33</v>
      </c>
      <c r="C21" s="32">
        <v>160</v>
      </c>
      <c r="D21" s="26">
        <f t="shared" si="0"/>
        <v>6.2500000000000003E-3</v>
      </c>
      <c r="E21" s="24">
        <v>-0.45592566935918699</v>
      </c>
      <c r="F21" s="27">
        <f t="shared" si="1"/>
        <v>-5.0751738152338266</v>
      </c>
    </row>
    <row r="22" spans="1:6" x14ac:dyDescent="0.25">
      <c r="A22" s="5"/>
      <c r="B22" s="14" t="s">
        <v>34</v>
      </c>
      <c r="C22" s="32">
        <v>59</v>
      </c>
      <c r="D22" s="26">
        <f t="shared" si="0"/>
        <v>1.6949152542372881E-2</v>
      </c>
      <c r="E22" s="24">
        <v>-0.39331269181373657</v>
      </c>
      <c r="F22" s="27">
        <f t="shared" si="1"/>
        <v>-4.0775374439057197</v>
      </c>
    </row>
    <row r="23" spans="1:6" x14ac:dyDescent="0.25">
      <c r="A23" s="5"/>
      <c r="B23" s="14" t="s">
        <v>35</v>
      </c>
      <c r="C23" s="32">
        <v>11</v>
      </c>
      <c r="D23" s="26">
        <f t="shared" si="0"/>
        <v>9.0909090909090912E-2</v>
      </c>
      <c r="E23" s="24">
        <v>-0.15802032209967576</v>
      </c>
      <c r="F23" s="27">
        <f t="shared" si="1"/>
        <v>-2.3978952727983707</v>
      </c>
    </row>
    <row r="24" spans="1:6" x14ac:dyDescent="0.25">
      <c r="A24" s="5"/>
      <c r="B24" s="14" t="s">
        <v>36</v>
      </c>
      <c r="C24" s="32">
        <v>3</v>
      </c>
      <c r="D24" s="26">
        <f t="shared" si="0"/>
        <v>0.33333333333333331</v>
      </c>
      <c r="E24" s="24">
        <v>-5.8085616562970808E-2</v>
      </c>
      <c r="F24" s="27">
        <f t="shared" si="1"/>
        <v>-1.0986122886681098</v>
      </c>
    </row>
    <row r="25" spans="1:6" x14ac:dyDescent="0.25">
      <c r="A25" s="5"/>
      <c r="B25" s="14"/>
      <c r="C25" s="32"/>
      <c r="E25" s="24"/>
    </row>
    <row r="26" spans="1:6" x14ac:dyDescent="0.25">
      <c r="A26" s="6" t="s">
        <v>5</v>
      </c>
      <c r="B26" s="15" t="s">
        <v>37</v>
      </c>
      <c r="C26" s="32"/>
      <c r="E26" s="24">
        <v>-0.96106955033735497</v>
      </c>
    </row>
    <row r="27" spans="1:6" x14ac:dyDescent="0.25">
      <c r="A27" s="6"/>
      <c r="B27" s="15" t="s">
        <v>38</v>
      </c>
      <c r="C27" s="32">
        <v>35</v>
      </c>
      <c r="D27" s="26">
        <f t="shared" si="0"/>
        <v>2.8571428571428571E-2</v>
      </c>
      <c r="E27" s="24">
        <v>-0.40658799444094224</v>
      </c>
      <c r="F27" s="27">
        <f t="shared" si="1"/>
        <v>-3.5553480614894135</v>
      </c>
    </row>
    <row r="28" spans="1:6" x14ac:dyDescent="0.25">
      <c r="A28" s="6"/>
      <c r="B28" s="15" t="s">
        <v>39</v>
      </c>
      <c r="C28" s="32">
        <v>13</v>
      </c>
      <c r="D28" s="26">
        <f t="shared" si="0"/>
        <v>7.6923076923076927E-2</v>
      </c>
      <c r="E28" s="24">
        <v>-0.14500983146174279</v>
      </c>
      <c r="F28" s="27">
        <f t="shared" si="1"/>
        <v>-2.5649493574615367</v>
      </c>
    </row>
    <row r="29" spans="1:6" x14ac:dyDescent="0.25">
      <c r="A29" s="6"/>
      <c r="B29" s="15" t="s">
        <v>40</v>
      </c>
      <c r="C29" s="32">
        <v>7</v>
      </c>
      <c r="D29" s="26">
        <f t="shared" si="0"/>
        <v>0.14285714285714285</v>
      </c>
      <c r="E29" s="24">
        <v>-9.2567003723604532E-2</v>
      </c>
      <c r="F29" s="27">
        <f t="shared" si="1"/>
        <v>-1.9459101490553135</v>
      </c>
    </row>
    <row r="30" spans="1:6" x14ac:dyDescent="0.25">
      <c r="E30" s="24"/>
    </row>
    <row r="31" spans="1:6" x14ac:dyDescent="0.25">
      <c r="A31" s="7">
        <v>6</v>
      </c>
      <c r="B31" s="7" t="s">
        <v>41</v>
      </c>
      <c r="C31" s="31">
        <v>2.8</v>
      </c>
      <c r="D31" s="26">
        <f t="shared" si="0"/>
        <v>0.35714285714285715</v>
      </c>
      <c r="E31" s="24">
        <v>-0.34528172058084899</v>
      </c>
      <c r="F31" s="27">
        <f t="shared" si="1"/>
        <v>-1.0296194171811581</v>
      </c>
    </row>
    <row r="32" spans="1:6" x14ac:dyDescent="0.25">
      <c r="A32" s="7" t="s">
        <v>6</v>
      </c>
      <c r="B32" s="7" t="s">
        <v>42</v>
      </c>
      <c r="C32" s="31">
        <v>2.9</v>
      </c>
      <c r="D32" s="26">
        <f t="shared" si="0"/>
        <v>0.34482758620689657</v>
      </c>
      <c r="E32" s="24">
        <v>-0.32105053988227406</v>
      </c>
      <c r="F32" s="27">
        <f t="shared" si="1"/>
        <v>-1.0647107369924282</v>
      </c>
    </row>
    <row r="33" spans="1:6" x14ac:dyDescent="0.25">
      <c r="A33" s="7"/>
      <c r="B33" s="7" t="s">
        <v>43</v>
      </c>
      <c r="C33" s="31">
        <v>2.9</v>
      </c>
      <c r="D33" s="26">
        <f t="shared" si="0"/>
        <v>0.34482758620689657</v>
      </c>
      <c r="E33" s="24">
        <v>-0.30165409629311157</v>
      </c>
      <c r="F33" s="27">
        <f t="shared" si="1"/>
        <v>-1.0647107369924282</v>
      </c>
    </row>
    <row r="34" spans="1:6" x14ac:dyDescent="0.25">
      <c r="A34" s="7"/>
      <c r="B34" s="7" t="s">
        <v>44</v>
      </c>
      <c r="C34" s="31">
        <v>2.9</v>
      </c>
      <c r="D34" s="26">
        <f t="shared" si="0"/>
        <v>0.34482758620689657</v>
      </c>
      <c r="E34" s="24">
        <v>-0.25382839429713666</v>
      </c>
      <c r="F34" s="27">
        <f t="shared" si="1"/>
        <v>-1.0647107369924282</v>
      </c>
    </row>
    <row r="35" spans="1:6" x14ac:dyDescent="0.25">
      <c r="A35" s="7"/>
      <c r="B35" s="7"/>
      <c r="E35" s="24"/>
    </row>
    <row r="36" spans="1:6" x14ac:dyDescent="0.25">
      <c r="A36" s="8"/>
      <c r="B36" s="8" t="s">
        <v>45</v>
      </c>
      <c r="C36" s="31">
        <v>3</v>
      </c>
      <c r="D36" s="26">
        <f t="shared" si="0"/>
        <v>0.33333333333333331</v>
      </c>
      <c r="E36" s="24">
        <v>-0.10177991224703788</v>
      </c>
      <c r="F36" s="27">
        <f t="shared" si="1"/>
        <v>-1.0986122886681098</v>
      </c>
    </row>
    <row r="37" spans="1:6" x14ac:dyDescent="0.25">
      <c r="A37" s="8">
        <v>7</v>
      </c>
      <c r="B37" s="8" t="s">
        <v>46</v>
      </c>
      <c r="C37" s="31">
        <v>3.8</v>
      </c>
      <c r="D37" s="26">
        <f t="shared" si="0"/>
        <v>0.26315789473684209</v>
      </c>
      <c r="E37" s="24">
        <v>-0.15230345075978424</v>
      </c>
      <c r="F37" s="27">
        <f t="shared" si="1"/>
        <v>-1.3350010667323402</v>
      </c>
    </row>
    <row r="38" spans="1:6" x14ac:dyDescent="0.25">
      <c r="A38" s="8">
        <v>7</v>
      </c>
      <c r="B38" s="8" t="s">
        <v>47</v>
      </c>
      <c r="C38" s="31">
        <v>10</v>
      </c>
      <c r="D38" s="26">
        <f t="shared" si="0"/>
        <v>0.1</v>
      </c>
      <c r="E38" s="24">
        <v>-0.259003346244435</v>
      </c>
      <c r="F38" s="27">
        <f t="shared" si="1"/>
        <v>-2.3025850929940455</v>
      </c>
    </row>
    <row r="39" spans="1:6" x14ac:dyDescent="0.25">
      <c r="A39" s="8"/>
      <c r="B39" s="8" t="s">
        <v>48</v>
      </c>
      <c r="C39" s="31">
        <v>16</v>
      </c>
      <c r="D39" s="26">
        <f t="shared" si="0"/>
        <v>6.25E-2</v>
      </c>
      <c r="E39" s="24">
        <v>-0.40285867268742243</v>
      </c>
      <c r="F39" s="27">
        <f t="shared" si="1"/>
        <v>-2.7725887222397811</v>
      </c>
    </row>
    <row r="40" spans="1:6" x14ac:dyDescent="0.25">
      <c r="A40" s="8"/>
      <c r="B40" s="8" t="s">
        <v>49</v>
      </c>
      <c r="C40" s="31">
        <v>31</v>
      </c>
      <c r="D40" s="26">
        <f t="shared" si="0"/>
        <v>3.2258064516129031E-2</v>
      </c>
      <c r="E40" s="24">
        <v>-0.53086445432624774</v>
      </c>
      <c r="F40" s="27">
        <f t="shared" si="1"/>
        <v>-3.4339872044851463</v>
      </c>
    </row>
    <row r="41" spans="1:6" x14ac:dyDescent="0.25">
      <c r="A41" s="8"/>
      <c r="B41" s="8" t="s">
        <v>50</v>
      </c>
      <c r="C41" s="31">
        <v>40</v>
      </c>
      <c r="D41" s="26">
        <f t="shared" si="0"/>
        <v>2.5000000000000001E-2</v>
      </c>
      <c r="E41" s="24">
        <v>-0.6227765222651912</v>
      </c>
      <c r="F41" s="27">
        <f t="shared" si="1"/>
        <v>-3.6888794541139363</v>
      </c>
    </row>
    <row r="42" spans="1:6" x14ac:dyDescent="0.25">
      <c r="A42" s="8"/>
      <c r="B42" s="8" t="s">
        <v>51</v>
      </c>
      <c r="E42" s="24">
        <v>-0.74811899888671074</v>
      </c>
    </row>
    <row r="43" spans="1:6" x14ac:dyDescent="0.25">
      <c r="A43" s="8"/>
      <c r="B43" s="8"/>
      <c r="E43" s="24"/>
    </row>
    <row r="44" spans="1:6" x14ac:dyDescent="0.25">
      <c r="A44" s="6"/>
      <c r="B44" s="16" t="s">
        <v>52</v>
      </c>
      <c r="C44" s="33">
        <v>117</v>
      </c>
      <c r="D44" s="26">
        <f t="shared" si="0"/>
        <v>8.5470085470085479E-3</v>
      </c>
      <c r="E44" s="24">
        <v>0</v>
      </c>
      <c r="F44" s="27">
        <f t="shared" si="1"/>
        <v>-4.7621739347977563</v>
      </c>
    </row>
    <row r="45" spans="1:6" x14ac:dyDescent="0.25">
      <c r="A45" s="6" t="s">
        <v>7</v>
      </c>
      <c r="B45" s="16" t="s">
        <v>53</v>
      </c>
      <c r="C45" s="33">
        <v>560</v>
      </c>
      <c r="D45" s="26">
        <f t="shared" si="0"/>
        <v>1.7857142857142857E-3</v>
      </c>
      <c r="E45" s="24">
        <v>-2.0019040820113601</v>
      </c>
      <c r="F45" s="27">
        <f t="shared" si="1"/>
        <v>-6.3279367837291947</v>
      </c>
    </row>
    <row r="46" spans="1:6" x14ac:dyDescent="0.25">
      <c r="A46" s="6"/>
      <c r="B46" s="16" t="s">
        <v>54</v>
      </c>
      <c r="C46" s="33">
        <v>1110</v>
      </c>
      <c r="D46" s="26">
        <f t="shared" si="0"/>
        <v>9.0090090090090091E-4</v>
      </c>
      <c r="E46" s="24">
        <v>-1.8595433707294524</v>
      </c>
      <c r="F46" s="27">
        <f t="shared" si="1"/>
        <v>-7.0121152943063798</v>
      </c>
    </row>
    <row r="47" spans="1:6" x14ac:dyDescent="0.25">
      <c r="A47" s="6"/>
      <c r="B47" s="16" t="s">
        <v>55</v>
      </c>
      <c r="C47" s="33">
        <v>900</v>
      </c>
      <c r="D47" s="26">
        <f t="shared" si="0"/>
        <v>1.1111111111111111E-3</v>
      </c>
      <c r="E47" s="24">
        <v>-1.7213643877406237</v>
      </c>
      <c r="F47" s="27">
        <f t="shared" si="1"/>
        <v>-6.8023947633243109</v>
      </c>
    </row>
    <row r="48" spans="1:6" x14ac:dyDescent="0.25">
      <c r="A48" s="6"/>
      <c r="B48" s="16" t="s">
        <v>56</v>
      </c>
      <c r="C48" s="33">
        <v>6000</v>
      </c>
      <c r="D48" s="26">
        <f t="shared" si="0"/>
        <v>1.6666666666666666E-4</v>
      </c>
      <c r="E48" s="24">
        <v>-5.6934736337477133E-3</v>
      </c>
      <c r="F48" s="27">
        <f t="shared" si="1"/>
        <v>-8.6995147482101913</v>
      </c>
    </row>
    <row r="49" spans="1:6" x14ac:dyDescent="0.25">
      <c r="A49" s="6"/>
      <c r="B49" s="22"/>
      <c r="C49" s="33"/>
      <c r="E49" s="24"/>
    </row>
    <row r="50" spans="1:6" x14ac:dyDescent="0.25">
      <c r="A50" s="9" t="s">
        <v>8</v>
      </c>
      <c r="B50" s="9" t="s">
        <v>57</v>
      </c>
      <c r="C50" s="31">
        <v>7</v>
      </c>
      <c r="D50" s="26">
        <f t="shared" si="0"/>
        <v>0.14285714285714285</v>
      </c>
      <c r="E50" s="24">
        <v>-0.26083025532706333</v>
      </c>
      <c r="F50" s="27">
        <f t="shared" si="1"/>
        <v>-1.9459101490553135</v>
      </c>
    </row>
    <row r="51" spans="1:6" x14ac:dyDescent="0.25">
      <c r="A51" s="9"/>
      <c r="B51" s="9" t="s">
        <v>58</v>
      </c>
      <c r="C51" s="31">
        <v>3.4</v>
      </c>
      <c r="D51" s="26">
        <f t="shared" si="0"/>
        <v>0.29411764705882354</v>
      </c>
      <c r="E51" s="24">
        <v>-0.24684046545803742</v>
      </c>
      <c r="F51" s="27">
        <f t="shared" si="1"/>
        <v>-1.2237754316221157</v>
      </c>
    </row>
    <row r="52" spans="1:6" x14ac:dyDescent="0.25">
      <c r="A52" s="9"/>
      <c r="B52" s="9" t="s">
        <v>59</v>
      </c>
      <c r="C52" s="31">
        <v>3.1</v>
      </c>
      <c r="D52" s="26">
        <f t="shared" si="0"/>
        <v>0.32258064516129031</v>
      </c>
      <c r="E52" s="24">
        <v>-0.21197298018336719</v>
      </c>
      <c r="F52" s="27">
        <f t="shared" si="1"/>
        <v>-1.1314021114911006</v>
      </c>
    </row>
    <row r="53" spans="1:6" x14ac:dyDescent="0.25">
      <c r="A53" s="9"/>
      <c r="B53" s="9" t="s">
        <v>60</v>
      </c>
      <c r="C53" s="31">
        <v>2.6</v>
      </c>
      <c r="D53" s="26">
        <f t="shared" si="0"/>
        <v>0.38461538461538458</v>
      </c>
      <c r="E53" s="24">
        <v>-0.1865085862845425</v>
      </c>
      <c r="F53" s="27">
        <f t="shared" si="1"/>
        <v>-0.95551144502743646</v>
      </c>
    </row>
    <row r="54" spans="1:6" x14ac:dyDescent="0.25">
      <c r="A54" s="9"/>
      <c r="B54" s="9" t="s">
        <v>61</v>
      </c>
      <c r="C54" s="31">
        <v>2.4</v>
      </c>
      <c r="D54" s="26">
        <f t="shared" si="0"/>
        <v>0.41666666666666669</v>
      </c>
      <c r="E54" s="24">
        <v>-0.15090755713762774</v>
      </c>
      <c r="F54" s="27">
        <f t="shared" si="1"/>
        <v>-0.87546873735389985</v>
      </c>
    </row>
    <row r="55" spans="1:6" x14ac:dyDescent="0.25">
      <c r="A55" s="9"/>
      <c r="B55" s="9" t="s">
        <v>62</v>
      </c>
      <c r="C55" s="31">
        <v>2.9</v>
      </c>
      <c r="D55" s="26">
        <f t="shared" si="0"/>
        <v>0.34482758620689657</v>
      </c>
      <c r="E55" s="24">
        <v>-0.13832137186480942</v>
      </c>
      <c r="F55" s="27">
        <f t="shared" si="1"/>
        <v>-1.0647107369924282</v>
      </c>
    </row>
    <row r="56" spans="1:6" x14ac:dyDescent="0.25">
      <c r="A56" s="9"/>
      <c r="B56" s="9" t="s">
        <v>63</v>
      </c>
      <c r="C56" s="31">
        <v>2.1</v>
      </c>
      <c r="D56" s="26">
        <f t="shared" si="0"/>
        <v>0.47619047619047616</v>
      </c>
      <c r="E56" s="24">
        <v>-0.12094245958978551</v>
      </c>
      <c r="F56" s="27">
        <f t="shared" si="1"/>
        <v>-0.74193734472937733</v>
      </c>
    </row>
    <row r="57" spans="1:6" x14ac:dyDescent="0.25">
      <c r="A57" s="9"/>
      <c r="B57" s="9" t="s">
        <v>64</v>
      </c>
      <c r="C57" s="31">
        <v>2.5</v>
      </c>
      <c r="D57" s="26">
        <f t="shared" si="0"/>
        <v>0.4</v>
      </c>
      <c r="E57" s="24">
        <v>-0.11113470615753909</v>
      </c>
      <c r="F57" s="27">
        <f t="shared" si="1"/>
        <v>-0.916290731874155</v>
      </c>
    </row>
    <row r="58" spans="1:6" x14ac:dyDescent="0.25">
      <c r="A58" s="9"/>
      <c r="B58" s="9" t="s">
        <v>65</v>
      </c>
      <c r="C58" s="31">
        <v>2.4</v>
      </c>
      <c r="D58" s="26">
        <f t="shared" si="0"/>
        <v>0.41666666666666669</v>
      </c>
      <c r="E58" s="24">
        <v>-7.5593547357423629E-2</v>
      </c>
      <c r="F58" s="27">
        <f t="shared" si="1"/>
        <v>-0.87546873735389985</v>
      </c>
    </row>
    <row r="59" spans="1:6" x14ac:dyDescent="0.25">
      <c r="A59" s="9"/>
      <c r="B59" s="9" t="s">
        <v>66</v>
      </c>
      <c r="C59" s="31">
        <v>2.2999999999999998</v>
      </c>
      <c r="D59" s="26">
        <f t="shared" si="0"/>
        <v>0.43478260869565222</v>
      </c>
      <c r="E59" s="24">
        <v>-5.1716683185269667E-2</v>
      </c>
      <c r="F59" s="27">
        <f t="shared" si="1"/>
        <v>-0.83290912293510388</v>
      </c>
    </row>
    <row r="61" spans="1:6" x14ac:dyDescent="0.25">
      <c r="A61" s="10"/>
      <c r="B61" s="17" t="s">
        <v>67</v>
      </c>
      <c r="C61" s="34">
        <v>6.65</v>
      </c>
      <c r="D61" s="26">
        <f t="shared" si="0"/>
        <v>0.15037593984962405</v>
      </c>
      <c r="E61" s="25">
        <v>-0.32431302907909271</v>
      </c>
      <c r="F61" s="27">
        <f t="shared" si="1"/>
        <v>-1.8946168546677629</v>
      </c>
    </row>
    <row r="62" spans="1:6" x14ac:dyDescent="0.25">
      <c r="A62" s="10"/>
      <c r="B62" s="17" t="s">
        <v>68</v>
      </c>
      <c r="C62" s="34">
        <v>6.46</v>
      </c>
      <c r="D62" s="26">
        <f t="shared" si="0"/>
        <v>0.15479876160990713</v>
      </c>
      <c r="E62" s="25">
        <v>-0.3031494655853248</v>
      </c>
      <c r="F62" s="27">
        <f t="shared" si="1"/>
        <v>-1.8656293177945105</v>
      </c>
    </row>
    <row r="63" spans="1:6" x14ac:dyDescent="0.25">
      <c r="A63" s="10"/>
      <c r="B63" s="17" t="s">
        <v>69</v>
      </c>
      <c r="C63" s="34">
        <v>4.41</v>
      </c>
      <c r="D63" s="26">
        <f t="shared" si="0"/>
        <v>0.22675736961451246</v>
      </c>
      <c r="E63" s="25">
        <v>-0.21253635873865204</v>
      </c>
      <c r="F63" s="27">
        <f t="shared" si="1"/>
        <v>-1.4838746894587547</v>
      </c>
    </row>
    <row r="64" spans="1:6" x14ac:dyDescent="0.25">
      <c r="A64" s="10">
        <v>17</v>
      </c>
      <c r="B64" s="17" t="s">
        <v>70</v>
      </c>
      <c r="C64" s="34">
        <v>10.26</v>
      </c>
      <c r="D64" s="26">
        <f t="shared" si="0"/>
        <v>9.7465886939571159E-2</v>
      </c>
      <c r="E64" s="25">
        <v>-0.28147472787744721</v>
      </c>
      <c r="F64" s="27">
        <f t="shared" si="1"/>
        <v>-2.3282528397426234</v>
      </c>
    </row>
    <row r="65" spans="1:6" x14ac:dyDescent="0.25">
      <c r="A65" s="10" t="s">
        <v>9</v>
      </c>
      <c r="B65" s="17" t="s">
        <v>71</v>
      </c>
      <c r="C65" s="34">
        <v>22.45</v>
      </c>
      <c r="D65" s="26">
        <f t="shared" si="0"/>
        <v>4.4543429844097995E-2</v>
      </c>
      <c r="E65" s="25">
        <v>-0.46780823868229987</v>
      </c>
      <c r="F65" s="27">
        <f t="shared" si="1"/>
        <v>-3.1112906141882632</v>
      </c>
    </row>
    <row r="66" spans="1:6" x14ac:dyDescent="0.25">
      <c r="A66" s="10" t="s">
        <v>10</v>
      </c>
      <c r="B66" s="17" t="s">
        <v>72</v>
      </c>
      <c r="C66" s="34">
        <v>28.19</v>
      </c>
      <c r="D66" s="26">
        <f t="shared" si="0"/>
        <v>3.5473572188719403E-2</v>
      </c>
      <c r="E66" s="25">
        <v>-0.60304117318126649</v>
      </c>
      <c r="F66" s="27">
        <f t="shared" si="1"/>
        <v>-3.3389673051260211</v>
      </c>
    </row>
    <row r="67" spans="1:6" x14ac:dyDescent="0.25">
      <c r="A67" s="10"/>
      <c r="B67" s="10"/>
    </row>
    <row r="69" spans="1:6" x14ac:dyDescent="0.25">
      <c r="B69" s="18" t="s">
        <v>73</v>
      </c>
      <c r="C69" s="33">
        <v>1.27</v>
      </c>
      <c r="D69" s="26">
        <f t="shared" ref="D69:D87" si="2">1/C69</f>
        <v>0.78740157480314954</v>
      </c>
      <c r="E69" s="25">
        <v>-5.6917777244454189E-2</v>
      </c>
      <c r="F69" s="27">
        <f t="shared" ref="F69:F87" si="3">LN(D69)</f>
        <v>-0.23901690047049998</v>
      </c>
    </row>
    <row r="70" spans="1:6" x14ac:dyDescent="0.25">
      <c r="B70" s="18" t="s">
        <v>74</v>
      </c>
      <c r="C70" s="33">
        <v>1.1000000000000001</v>
      </c>
      <c r="D70" s="26">
        <f t="shared" si="2"/>
        <v>0.90909090909090906</v>
      </c>
      <c r="E70" s="25">
        <v>-0.13583318853995852</v>
      </c>
      <c r="F70" s="27">
        <f t="shared" si="3"/>
        <v>-9.5310179804324893E-2</v>
      </c>
    </row>
    <row r="71" spans="1:6" x14ac:dyDescent="0.25">
      <c r="A71" s="2">
        <v>12</v>
      </c>
      <c r="B71" s="18" t="s">
        <v>75</v>
      </c>
      <c r="C71" s="33">
        <v>1.0900000000000001</v>
      </c>
      <c r="D71" s="26">
        <f t="shared" si="2"/>
        <v>0.9174311926605504</v>
      </c>
      <c r="E71" s="25">
        <v>-0.30503001444347166</v>
      </c>
      <c r="F71" s="27">
        <f t="shared" si="3"/>
        <v>-8.6177696241052398E-2</v>
      </c>
    </row>
    <row r="72" spans="1:6" x14ac:dyDescent="0.25">
      <c r="A72" s="2" t="s">
        <v>11</v>
      </c>
      <c r="B72" s="18" t="s">
        <v>76</v>
      </c>
      <c r="C72" s="33">
        <v>1.28</v>
      </c>
      <c r="D72" s="26">
        <f t="shared" si="2"/>
        <v>0.78125</v>
      </c>
      <c r="E72" s="25">
        <v>-0.49882610932403337</v>
      </c>
      <c r="F72" s="27">
        <f t="shared" si="3"/>
        <v>-0.24686007793152578</v>
      </c>
    </row>
    <row r="73" spans="1:6" x14ac:dyDescent="0.25">
      <c r="A73" s="2" t="s">
        <v>12</v>
      </c>
      <c r="B73" s="18" t="s">
        <v>77</v>
      </c>
      <c r="C73" s="33">
        <v>1.1299999999999999</v>
      </c>
      <c r="D73" s="26">
        <f t="shared" si="2"/>
        <v>0.88495575221238942</v>
      </c>
      <c r="E73" s="25">
        <v>-0.81210584809820918</v>
      </c>
      <c r="F73" s="27">
        <f t="shared" si="3"/>
        <v>-0.12221763272424915</v>
      </c>
    </row>
    <row r="75" spans="1:6" x14ac:dyDescent="0.25">
      <c r="B75" s="19" t="s">
        <v>78</v>
      </c>
      <c r="E75" s="24">
        <v>-1.0056981012549846</v>
      </c>
    </row>
    <row r="76" spans="1:6" x14ac:dyDescent="0.25">
      <c r="B76" s="19" t="s">
        <v>78</v>
      </c>
      <c r="E76" s="24">
        <v>-0.29258279829884465</v>
      </c>
    </row>
    <row r="77" spans="1:6" x14ac:dyDescent="0.25">
      <c r="B77" s="19" t="s">
        <v>79</v>
      </c>
      <c r="E77" s="24">
        <v>-1.4252420643592532</v>
      </c>
    </row>
    <row r="78" spans="1:6" x14ac:dyDescent="0.25">
      <c r="B78" s="19" t="s">
        <v>80</v>
      </c>
      <c r="E78" s="24">
        <v>-1.3768981336830493</v>
      </c>
    </row>
    <row r="79" spans="1:6" x14ac:dyDescent="0.25">
      <c r="B79" s="19" t="s">
        <v>81</v>
      </c>
      <c r="C79" s="35">
        <v>31</v>
      </c>
      <c r="D79" s="26">
        <f t="shared" si="2"/>
        <v>3.2258064516129031E-2</v>
      </c>
      <c r="E79" s="24">
        <v>-0.59953088802459731</v>
      </c>
      <c r="F79" s="27">
        <f t="shared" si="3"/>
        <v>-3.4339872044851463</v>
      </c>
    </row>
    <row r="80" spans="1:6" x14ac:dyDescent="0.25">
      <c r="A80" s="2">
        <v>2</v>
      </c>
      <c r="B80" s="19" t="s">
        <v>82</v>
      </c>
      <c r="C80" s="35">
        <v>880</v>
      </c>
      <c r="D80" s="26">
        <f t="shared" si="2"/>
        <v>1.1363636363636363E-3</v>
      </c>
      <c r="E80" s="24">
        <v>-0.98638764955993763</v>
      </c>
      <c r="F80" s="27">
        <f t="shared" si="3"/>
        <v>-6.7799219074722519</v>
      </c>
    </row>
    <row r="81" spans="1:6" x14ac:dyDescent="0.25">
      <c r="A81" s="2" t="s">
        <v>13</v>
      </c>
      <c r="B81" s="19" t="s">
        <v>82</v>
      </c>
      <c r="C81" s="35">
        <v>16</v>
      </c>
      <c r="D81" s="26">
        <f t="shared" si="2"/>
        <v>6.25E-2</v>
      </c>
      <c r="E81" s="24">
        <v>-0.35350073586408354</v>
      </c>
      <c r="F81" s="27">
        <f t="shared" si="3"/>
        <v>-2.7725887222397811</v>
      </c>
    </row>
    <row r="82" spans="1:6" x14ac:dyDescent="0.25">
      <c r="A82" s="2" t="s">
        <v>14</v>
      </c>
      <c r="B82" s="19" t="s">
        <v>83</v>
      </c>
      <c r="C82" s="35"/>
      <c r="E82" s="24">
        <v>-1.0760111708047901</v>
      </c>
    </row>
    <row r="83" spans="1:6" x14ac:dyDescent="0.25">
      <c r="B83" s="19" t="s">
        <v>84</v>
      </c>
      <c r="C83" s="35">
        <v>24</v>
      </c>
      <c r="D83" s="26">
        <f t="shared" si="2"/>
        <v>4.1666666666666664E-2</v>
      </c>
      <c r="E83" s="24">
        <v>-0.4800077057788566</v>
      </c>
      <c r="F83" s="27">
        <f t="shared" si="3"/>
        <v>-3.1780538303479458</v>
      </c>
    </row>
    <row r="84" spans="1:6" x14ac:dyDescent="0.25">
      <c r="B84" s="19" t="s">
        <v>85</v>
      </c>
      <c r="C84" s="35">
        <v>3.8</v>
      </c>
      <c r="D84" s="26">
        <f t="shared" si="2"/>
        <v>0.26315789473684209</v>
      </c>
      <c r="E84" s="24">
        <v>-9.2811035688959653E-2</v>
      </c>
      <c r="F84" s="27">
        <f t="shared" si="3"/>
        <v>-1.3350010667323402</v>
      </c>
    </row>
    <row r="85" spans="1:6" x14ac:dyDescent="0.25">
      <c r="B85" s="19" t="s">
        <v>86</v>
      </c>
      <c r="C85" s="35">
        <v>2.4</v>
      </c>
      <c r="D85" s="26">
        <f t="shared" si="2"/>
        <v>0.41666666666666669</v>
      </c>
      <c r="E85" s="24">
        <v>-4.7822023151585437E-2</v>
      </c>
      <c r="F85" s="27">
        <f t="shared" si="3"/>
        <v>-0.87546873735389985</v>
      </c>
    </row>
    <row r="86" spans="1:6" x14ac:dyDescent="0.25">
      <c r="B86" s="19" t="s">
        <v>87</v>
      </c>
      <c r="C86" s="35">
        <v>1200</v>
      </c>
      <c r="D86" s="26">
        <f t="shared" si="2"/>
        <v>8.3333333333333339E-4</v>
      </c>
      <c r="E86" s="24">
        <v>-1.3323593868995454</v>
      </c>
      <c r="F86" s="27">
        <f t="shared" si="3"/>
        <v>-7.0900768357760917</v>
      </c>
    </row>
    <row r="87" spans="1:6" x14ac:dyDescent="0.25">
      <c r="B87" s="19" t="s">
        <v>88</v>
      </c>
      <c r="C87" s="35">
        <v>750</v>
      </c>
      <c r="D87" s="26">
        <f t="shared" si="2"/>
        <v>1.3333333333333333E-3</v>
      </c>
      <c r="E87" s="24">
        <v>-1.0837377408194213</v>
      </c>
      <c r="F87" s="27">
        <f t="shared" si="3"/>
        <v>-6.620073206530356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2018-05-11T09:07:06Z</dcterms:modified>
</cp:coreProperties>
</file>