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4" l="1"/>
  <c r="F67" i="4" s="1"/>
  <c r="D66" i="4"/>
  <c r="F66" i="4" s="1"/>
  <c r="D65" i="4"/>
  <c r="F65" i="4" s="1"/>
  <c r="D64" i="4"/>
  <c r="F64" i="4" s="1"/>
  <c r="D63" i="4"/>
  <c r="F63" i="4" s="1"/>
  <c r="D62" i="4"/>
  <c r="F62" i="4" s="1"/>
  <c r="D61" i="4"/>
  <c r="F61" i="4" s="1"/>
  <c r="D60" i="4"/>
  <c r="F60" i="4" s="1"/>
  <c r="D59" i="4"/>
  <c r="F59" i="4" s="1"/>
  <c r="D58" i="4"/>
  <c r="F58" i="4" s="1"/>
  <c r="D56" i="4"/>
  <c r="F56" i="4" s="1"/>
  <c r="D55" i="4"/>
  <c r="F55" i="4" s="1"/>
  <c r="D54" i="4"/>
  <c r="F54" i="4" s="1"/>
  <c r="D53" i="4"/>
  <c r="F53" i="4" s="1"/>
  <c r="D52" i="4"/>
  <c r="F52" i="4" s="1"/>
  <c r="D50" i="4"/>
  <c r="F50" i="4" s="1"/>
  <c r="D49" i="4"/>
  <c r="F49" i="4" s="1"/>
  <c r="D48" i="4"/>
  <c r="F48" i="4" s="1"/>
  <c r="D47" i="4"/>
  <c r="F47" i="4" s="1"/>
  <c r="D46" i="4"/>
  <c r="F46" i="4" s="1"/>
  <c r="D45" i="4"/>
  <c r="F45" i="4" s="1"/>
  <c r="D44" i="4"/>
  <c r="F44" i="4" s="1"/>
  <c r="D42" i="4"/>
  <c r="F42" i="4" s="1"/>
  <c r="D41" i="4"/>
  <c r="F41" i="4" s="1"/>
  <c r="D40" i="4"/>
  <c r="F40" i="4" s="1"/>
  <c r="D39" i="4"/>
  <c r="F39" i="4" s="1"/>
  <c r="D37" i="4"/>
  <c r="F37" i="4" s="1"/>
  <c r="D36" i="4"/>
  <c r="F36" i="4" s="1"/>
  <c r="D35" i="4"/>
  <c r="F35" i="4" s="1"/>
  <c r="D32" i="4"/>
  <c r="F32" i="4" s="1"/>
  <c r="D31" i="4"/>
  <c r="F31" i="4" s="1"/>
  <c r="D30" i="4"/>
  <c r="F30" i="4" s="1"/>
  <c r="D29" i="4"/>
  <c r="F29" i="4" s="1"/>
  <c r="D28" i="4"/>
  <c r="F28" i="4" s="1"/>
  <c r="D27" i="4"/>
  <c r="F27" i="4" s="1"/>
  <c r="D25" i="4"/>
  <c r="F25" i="4" s="1"/>
  <c r="D24" i="4"/>
  <c r="F24" i="4" s="1"/>
  <c r="D23" i="4"/>
  <c r="F23" i="4" s="1"/>
  <c r="D22" i="4"/>
  <c r="F22" i="4" s="1"/>
  <c r="D21" i="4"/>
  <c r="F21" i="4" s="1"/>
  <c r="D20" i="4"/>
  <c r="F20" i="4" s="1"/>
  <c r="D18" i="4"/>
  <c r="F18" i="4" s="1"/>
  <c r="D17" i="4"/>
  <c r="F17" i="4" s="1"/>
  <c r="D16" i="4"/>
  <c r="F16" i="4" s="1"/>
  <c r="D15" i="4"/>
  <c r="F15" i="4" s="1"/>
  <c r="D14" i="4"/>
  <c r="F14" i="4" s="1"/>
  <c r="D13" i="4"/>
  <c r="F13" i="4" s="1"/>
  <c r="D12" i="4"/>
  <c r="F12" i="4" s="1"/>
  <c r="D11" i="4"/>
  <c r="F11" i="4" s="1"/>
  <c r="D10" i="4"/>
  <c r="F10" i="4" s="1"/>
  <c r="D6" i="4"/>
  <c r="F6" i="4" s="1"/>
  <c r="D4" i="4"/>
  <c r="F4" i="4" s="1"/>
  <c r="D3" i="4"/>
  <c r="F3" i="4" s="1"/>
  <c r="D2" i="4"/>
  <c r="F2" i="4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60" i="3"/>
  <c r="F60" i="3" s="1"/>
  <c r="D59" i="3"/>
  <c r="F59" i="3" s="1"/>
  <c r="D58" i="3"/>
  <c r="F58" i="3" s="1"/>
  <c r="D56" i="3"/>
  <c r="F56" i="3" s="1"/>
  <c r="D55" i="3"/>
  <c r="F55" i="3" s="1"/>
  <c r="D54" i="3"/>
  <c r="F54" i="3" s="1"/>
  <c r="D53" i="3"/>
  <c r="F53" i="3" s="1"/>
  <c r="D52" i="3"/>
  <c r="F52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2" i="3"/>
  <c r="F42" i="3" s="1"/>
  <c r="D41" i="3"/>
  <c r="F41" i="3" s="1"/>
  <c r="D40" i="3"/>
  <c r="F40" i="3" s="1"/>
  <c r="D39" i="3"/>
  <c r="F39" i="3" s="1"/>
  <c r="D37" i="3"/>
  <c r="F37" i="3" s="1"/>
  <c r="D36" i="3"/>
  <c r="F36" i="3" s="1"/>
  <c r="D35" i="3"/>
  <c r="F35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6" i="3"/>
  <c r="F6" i="3" s="1"/>
  <c r="D4" i="3"/>
  <c r="F4" i="3" s="1"/>
  <c r="D3" i="3"/>
  <c r="F3" i="3" s="1"/>
  <c r="D2" i="3"/>
  <c r="F2" i="3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6" i="2"/>
  <c r="F56" i="2" s="1"/>
  <c r="D55" i="2"/>
  <c r="F55" i="2" s="1"/>
  <c r="D54" i="2"/>
  <c r="F54" i="2" s="1"/>
  <c r="D53" i="2"/>
  <c r="F53" i="2" s="1"/>
  <c r="D52" i="2"/>
  <c r="F52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2" i="2"/>
  <c r="F42" i="2" s="1"/>
  <c r="D41" i="2"/>
  <c r="F41" i="2" s="1"/>
  <c r="D40" i="2"/>
  <c r="F40" i="2" s="1"/>
  <c r="D39" i="2"/>
  <c r="F39" i="2" s="1"/>
  <c r="D37" i="2"/>
  <c r="F37" i="2" s="1"/>
  <c r="D36" i="2"/>
  <c r="F36" i="2" s="1"/>
  <c r="D35" i="2"/>
  <c r="F35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6" i="2"/>
  <c r="F6" i="2" s="1"/>
  <c r="D4" i="2"/>
  <c r="F4" i="2" s="1"/>
  <c r="D3" i="2"/>
  <c r="F3" i="2" s="1"/>
  <c r="D2" i="2"/>
  <c r="F2" i="2" s="1"/>
  <c r="D3" i="1" l="1"/>
  <c r="F3" i="1" s="1"/>
  <c r="D4" i="1"/>
  <c r="F4" i="1" s="1"/>
  <c r="D6" i="1"/>
  <c r="F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9" i="1"/>
  <c r="F9" i="1" s="1"/>
  <c r="D10" i="1"/>
  <c r="F10" i="1" s="1"/>
  <c r="D11" i="1"/>
  <c r="D12" i="1"/>
  <c r="F12" i="1" s="1"/>
  <c r="D13" i="1"/>
  <c r="F13" i="1" s="1"/>
  <c r="D14" i="1"/>
  <c r="F14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4" i="1"/>
  <c r="F24" i="1" s="1"/>
  <c r="D25" i="1"/>
  <c r="F25" i="1" s="1"/>
  <c r="D26" i="1"/>
  <c r="F26" i="1" s="1"/>
  <c r="D52" i="1"/>
  <c r="F52" i="1" s="1"/>
  <c r="D53" i="1"/>
  <c r="F53" i="1" s="1"/>
  <c r="D54" i="1"/>
  <c r="F54" i="1" s="1"/>
  <c r="D55" i="1"/>
  <c r="F55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5" i="1"/>
  <c r="D36" i="1"/>
  <c r="F36" i="1" s="1"/>
  <c r="D37" i="1"/>
  <c r="F37" i="1" s="1"/>
  <c r="D38" i="1"/>
  <c r="F38" i="1" s="1"/>
  <c r="D39" i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2" i="1"/>
  <c r="F2" i="1" s="1"/>
</calcChain>
</file>

<file path=xl/sharedStrings.xml><?xml version="1.0" encoding="utf-8"?>
<sst xmlns="http://schemas.openxmlformats.org/spreadsheetml/2006/main" count="296" uniqueCount="74">
  <si>
    <t>Reference</t>
  </si>
  <si>
    <t>Chabot 2008</t>
  </si>
  <si>
    <t>Fe-Ni-S, 1 atm</t>
  </si>
  <si>
    <t>Corrigan et al</t>
  </si>
  <si>
    <t>Fe-Ni-P</t>
  </si>
  <si>
    <t>5. Effect of Ni on element partiotiong Chabot et al 2007</t>
  </si>
  <si>
    <t>5(b)</t>
  </si>
  <si>
    <t>5©</t>
  </si>
  <si>
    <t>Fe-C(5 Gpa) Chabot et al 2008</t>
  </si>
  <si>
    <t>9. Hayden 2011 Fe-S-C</t>
  </si>
  <si>
    <t xml:space="preserve"> 15. Chabot et al 2006 effect of carbon</t>
  </si>
  <si>
    <t>Run #</t>
  </si>
  <si>
    <t>IT10</t>
  </si>
  <si>
    <t>IT11</t>
  </si>
  <si>
    <t>IT14</t>
  </si>
  <si>
    <t>IT3</t>
  </si>
  <si>
    <t>IT4</t>
  </si>
  <si>
    <t>IT5</t>
  </si>
  <si>
    <t>IT9</t>
  </si>
  <si>
    <t>P24</t>
  </si>
  <si>
    <t>P20</t>
  </si>
  <si>
    <t>P22</t>
  </si>
  <si>
    <t>P25</t>
  </si>
  <si>
    <t>P11</t>
  </si>
  <si>
    <t>P4</t>
  </si>
  <si>
    <t>P1J</t>
  </si>
  <si>
    <t>P5J</t>
  </si>
  <si>
    <t>P6J</t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</si>
  <si>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</si>
  <si>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</si>
  <si>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</si>
  <si>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</si>
  <si>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</si>
  <si>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</si>
  <si>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</si>
  <si>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</si>
  <si>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</si>
  <si>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</si>
  <si>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</si>
  <si>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</si>
  <si>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</si>
  <si>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</si>
  <si>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</si>
  <si>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</si>
  <si>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</si>
  <si>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</si>
  <si>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</si>
  <si>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</si>
  <si>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</si>
  <si>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</si>
  <si>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</si>
  <si>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</si>
  <si>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</si>
  <si>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</si>
  <si>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</si>
  <si>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S16</t>
  </si>
  <si>
    <t>S6</t>
  </si>
  <si>
    <t>S4</t>
  </si>
  <si>
    <t>S5</t>
  </si>
  <si>
    <t>S7</t>
  </si>
  <si>
    <t>C16</t>
  </si>
  <si>
    <t>C6</t>
  </si>
  <si>
    <t>C15</t>
  </si>
  <si>
    <t>C9</t>
  </si>
  <si>
    <t>C2</t>
  </si>
  <si>
    <t>C13</t>
  </si>
  <si>
    <t>C3</t>
  </si>
  <si>
    <t>C12</t>
  </si>
  <si>
    <t>C4</t>
  </si>
  <si>
    <t>C7</t>
  </si>
  <si>
    <t>D(Ru)</t>
  </si>
  <si>
    <t>1/D</t>
  </si>
  <si>
    <t>Ln Fe domains</t>
  </si>
  <si>
    <t>ln 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</si>
</sst>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7" borderId="1" xfId="0" applyFont="1" applyFill="1" applyBorder="1" applyAlignment="1">
      <alignment horizontal="center" vertical="top"/>
    </xf>
    <xf numFmtId="0" fontId="2" fillId="11" borderId="0" xfId="0" applyNumberFormat="1" applyFont="1" applyFill="1" applyAlignment="1"/>
    <xf numFmtId="0" fontId="0" fillId="7" borderId="0" xfId="0" applyFill="1" applyAlignment="1"/>
    <xf numFmtId="0" fontId="1" fillId="7" borderId="0" xfId="0" applyFont="1" applyFill="1" applyBorder="1" applyAlignment="1">
      <alignment horizontal="center" vertical="top"/>
    </xf>
    <xf numFmtId="0" fontId="0" fillId="11" borderId="0" xfId="0" applyFill="1" applyAlignment="1"/>
    <xf numFmtId="0" fontId="0" fillId="12" borderId="0" xfId="0" applyFill="1" applyAlignment="1"/>
    <xf numFmtId="0" fontId="0" fillId="12" borderId="0" xfId="0" applyFill="1"/>
    <xf numFmtId="0" fontId="0" fillId="7" borderId="0" xfId="0" applyFill="1"/>
    <xf numFmtId="0" fontId="0" fillId="11" borderId="0" xfId="0" applyFill="1"/>
    <xf numFmtId="0" fontId="1" fillId="12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 applyBorder="1" applyAlignment="1">
      <alignment horizontal="center" vertical="top" wrapText="1"/>
    </xf>
    <xf numFmtId="0" fontId="1" fillId="12" borderId="0" xfId="0" applyFont="1" applyFill="1" applyAlignment="1">
      <alignment horizontal="center" wrapText="1"/>
    </xf>
    <xf numFmtId="0" fontId="1" fillId="12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Ru</a:t>
            </a:r>
          </a:p>
        </c:rich>
      </c:tx>
      <c:layout>
        <c:manualLayout>
          <c:xMode val="edge"/>
          <c:yMode val="edge"/>
          <c:x val="0.8922290026246719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443569553805E-2"/>
          <c:y val="0.12078703703703704"/>
          <c:w val="0.82489107611548551"/>
          <c:h val="0.828287037037036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68932633420822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Sheet1!$E$2:$E$65</c:f>
              <c:numCache>
                <c:formatCode>General</c:formatCode>
                <c:ptCount val="64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4">
                  <c:v>-0.58906272493546774</c:v>
                </c:pt>
                <c:pt idx="15">
                  <c:v>-0.52078248908287794</c:v>
                </c:pt>
                <c:pt idx="16">
                  <c:v>-0.45592566935918699</c:v>
                </c:pt>
                <c:pt idx="17">
                  <c:v>-0.39331269181373657</c:v>
                </c:pt>
                <c:pt idx="18">
                  <c:v>-0.15802032209967576</c:v>
                </c:pt>
                <c:pt idx="19">
                  <c:v>-5.8085616562970808E-2</c:v>
                </c:pt>
                <c:pt idx="21">
                  <c:v>-0.96106955033735497</c:v>
                </c:pt>
                <c:pt idx="22">
                  <c:v>-0.40658799444094224</c:v>
                </c:pt>
                <c:pt idx="23">
                  <c:v>-0.14500983146174279</c:v>
                </c:pt>
                <c:pt idx="24">
                  <c:v>-9.2567003723604532E-2</c:v>
                </c:pt>
                <c:pt idx="25">
                  <c:v>-0.10177991224703788</c:v>
                </c:pt>
                <c:pt idx="26">
                  <c:v>-0.15230345075978424</c:v>
                </c:pt>
                <c:pt idx="27">
                  <c:v>-0.259003346244435</c:v>
                </c:pt>
                <c:pt idx="28">
                  <c:v>-0.40285867268742243</c:v>
                </c:pt>
                <c:pt idx="29">
                  <c:v>-0.53086445432624774</c:v>
                </c:pt>
                <c:pt idx="30">
                  <c:v>-0.6227765222651912</c:v>
                </c:pt>
                <c:pt idx="31">
                  <c:v>-0.74811899888671074</c:v>
                </c:pt>
                <c:pt idx="34">
                  <c:v>-2.0019040820113601</c:v>
                </c:pt>
                <c:pt idx="35">
                  <c:v>-1.8595433707294524</c:v>
                </c:pt>
                <c:pt idx="36">
                  <c:v>-1.7213643877406237</c:v>
                </c:pt>
                <c:pt idx="39">
                  <c:v>-0.26083025532706333</c:v>
                </c:pt>
                <c:pt idx="40">
                  <c:v>-0.24684046545803742</c:v>
                </c:pt>
                <c:pt idx="41">
                  <c:v>-0.21197298018336719</c:v>
                </c:pt>
                <c:pt idx="42">
                  <c:v>-0.1865085862845425</c:v>
                </c:pt>
                <c:pt idx="43">
                  <c:v>-0.15090755713762774</c:v>
                </c:pt>
                <c:pt idx="44">
                  <c:v>-0.13832137186480942</c:v>
                </c:pt>
                <c:pt idx="45">
                  <c:v>-0.12094245958978551</c:v>
                </c:pt>
                <c:pt idx="46">
                  <c:v>-0.11113470615753909</c:v>
                </c:pt>
                <c:pt idx="47">
                  <c:v>-7.5593547357423629E-2</c:v>
                </c:pt>
                <c:pt idx="48">
                  <c:v>-5.1716683185269667E-2</c:v>
                </c:pt>
                <c:pt idx="50">
                  <c:v>-0.34528172058084899</c:v>
                </c:pt>
                <c:pt idx="51">
                  <c:v>-0.32105053988227406</c:v>
                </c:pt>
                <c:pt idx="52">
                  <c:v>-0.30165409629311157</c:v>
                </c:pt>
                <c:pt idx="53">
                  <c:v>-0.25382839429713666</c:v>
                </c:pt>
                <c:pt idx="55">
                  <c:v>-0.31309181975465999</c:v>
                </c:pt>
                <c:pt idx="56">
                  <c:v>-0.35199992317475925</c:v>
                </c:pt>
                <c:pt idx="57">
                  <c:v>-0.25604793076192922</c:v>
                </c:pt>
                <c:pt idx="58">
                  <c:v>-0.25044644684218675</c:v>
                </c:pt>
                <c:pt idx="59">
                  <c:v>-0.25414602903459477</c:v>
                </c:pt>
                <c:pt idx="60">
                  <c:v>-0.16299231010435855</c:v>
                </c:pt>
                <c:pt idx="61">
                  <c:v>-0.12200507328253608</c:v>
                </c:pt>
                <c:pt idx="62">
                  <c:v>-8.4529547150020548E-2</c:v>
                </c:pt>
                <c:pt idx="63">
                  <c:v>-6.8498192792205453E-2</c:v>
                </c:pt>
              </c:numCache>
            </c:numRef>
          </c:xVal>
          <c:yVal>
            <c:numRef>
              <c:f>Sheet1!$F$2:$F$65</c:f>
              <c:numCache>
                <c:formatCode>General</c:formatCode>
                <c:ptCount val="64"/>
                <c:pt idx="0">
                  <c:v>-0.83290912293510388</c:v>
                </c:pt>
                <c:pt idx="1">
                  <c:v>-1.5260563034950492</c:v>
                </c:pt>
                <c:pt idx="2">
                  <c:v>-1.9600947840472698</c:v>
                </c:pt>
                <c:pt idx="4">
                  <c:v>-4.0430512678345503</c:v>
                </c:pt>
                <c:pt idx="7">
                  <c:v>-4.8675344504555822</c:v>
                </c:pt>
                <c:pt idx="8">
                  <c:v>-4.7273878187123408</c:v>
                </c:pt>
                <c:pt idx="10">
                  <c:v>-4.0430512678345503</c:v>
                </c:pt>
                <c:pt idx="11">
                  <c:v>-2.9957322735539909</c:v>
                </c:pt>
                <c:pt idx="12">
                  <c:v>-2.980618635743943</c:v>
                </c:pt>
                <c:pt idx="14">
                  <c:v>-3.3322045101752038</c:v>
                </c:pt>
                <c:pt idx="15">
                  <c:v>-2.7663191092261856</c:v>
                </c:pt>
                <c:pt idx="16">
                  <c:v>-2.4680995314716192</c:v>
                </c:pt>
                <c:pt idx="17">
                  <c:v>-2.0794415416798357</c:v>
                </c:pt>
                <c:pt idx="18">
                  <c:v>-1.1085626195212779</c:v>
                </c:pt>
                <c:pt idx="19">
                  <c:v>-0.44468582126144579</c:v>
                </c:pt>
                <c:pt idx="22">
                  <c:v>-2.0794415416798357</c:v>
                </c:pt>
                <c:pt idx="23">
                  <c:v>-1.5040773967762742</c:v>
                </c:pt>
                <c:pt idx="24">
                  <c:v>-1.0296194171811581</c:v>
                </c:pt>
                <c:pt idx="25">
                  <c:v>-9.5310179804324893E-2</c:v>
                </c:pt>
                <c:pt idx="26">
                  <c:v>-0.87546873735389985</c:v>
                </c:pt>
                <c:pt idx="27">
                  <c:v>-1.3862943611198906</c:v>
                </c:pt>
                <c:pt idx="28">
                  <c:v>-1.7749523509116738</c:v>
                </c:pt>
                <c:pt idx="29">
                  <c:v>-1.9459101490553135</c:v>
                </c:pt>
                <c:pt idx="30">
                  <c:v>-1.5260563034950492</c:v>
                </c:pt>
                <c:pt idx="31">
                  <c:v>-2.1972245773362196</c:v>
                </c:pt>
                <c:pt idx="34">
                  <c:v>-4.3944491546724391</c:v>
                </c:pt>
                <c:pt idx="35">
                  <c:v>-4.9416424226093048</c:v>
                </c:pt>
                <c:pt idx="36">
                  <c:v>-5.393627546352362</c:v>
                </c:pt>
                <c:pt idx="39">
                  <c:v>-0.87546873735389985</c:v>
                </c:pt>
                <c:pt idx="40">
                  <c:v>-0.58778666490211895</c:v>
                </c:pt>
                <c:pt idx="41">
                  <c:v>-0.53062825106217038</c:v>
                </c:pt>
                <c:pt idx="42">
                  <c:v>-0.40546510810816444</c:v>
                </c:pt>
                <c:pt idx="43">
                  <c:v>-0.33647223662121289</c:v>
                </c:pt>
                <c:pt idx="44">
                  <c:v>-0.53062825106217038</c:v>
                </c:pt>
                <c:pt idx="45">
                  <c:v>-0.26236426446749112</c:v>
                </c:pt>
                <c:pt idx="46">
                  <c:v>-0.40546510810816444</c:v>
                </c:pt>
                <c:pt idx="47">
                  <c:v>-0.47000362924573558</c:v>
                </c:pt>
                <c:pt idx="48">
                  <c:v>-0.33647223662121289</c:v>
                </c:pt>
                <c:pt idx="50">
                  <c:v>-0.53062825106217038</c:v>
                </c:pt>
                <c:pt idx="51">
                  <c:v>-0.57661336430399368</c:v>
                </c:pt>
                <c:pt idx="52">
                  <c:v>-0.51879379341516751</c:v>
                </c:pt>
                <c:pt idx="53">
                  <c:v>-0.58778666490211895</c:v>
                </c:pt>
                <c:pt idx="55">
                  <c:v>-0.26236426446749112</c:v>
                </c:pt>
                <c:pt idx="56">
                  <c:v>-0.33647223662121289</c:v>
                </c:pt>
                <c:pt idx="57">
                  <c:v>-0.33647223662121289</c:v>
                </c:pt>
                <c:pt idx="58">
                  <c:v>-0.33647223662121289</c:v>
                </c:pt>
                <c:pt idx="59">
                  <c:v>-0.53062825106217038</c:v>
                </c:pt>
                <c:pt idx="60">
                  <c:v>-0.40546510810816444</c:v>
                </c:pt>
                <c:pt idx="61">
                  <c:v>-0.64185388617239481</c:v>
                </c:pt>
                <c:pt idx="62">
                  <c:v>-0.53062825106217038</c:v>
                </c:pt>
                <c:pt idx="63">
                  <c:v>-0.64185388617239481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9-418D-881B-B19B50EBDB77}"/>
            </c:ext>
          </c:extLst>
        </c:ser>
        <c:ser>
          <c:idx val="1"/>
          <c:order val="1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Sheet1!$E$2:$E$33</c:f>
              <c:numCache>
                <c:formatCode>General</c:formatCode>
                <c:ptCount val="3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4">
                  <c:v>-0.58906272493546774</c:v>
                </c:pt>
                <c:pt idx="15">
                  <c:v>-0.52078248908287794</c:v>
                </c:pt>
                <c:pt idx="16">
                  <c:v>-0.45592566935918699</c:v>
                </c:pt>
                <c:pt idx="17">
                  <c:v>-0.39331269181373657</c:v>
                </c:pt>
                <c:pt idx="18">
                  <c:v>-0.15802032209967576</c:v>
                </c:pt>
                <c:pt idx="19">
                  <c:v>-5.8085616562970808E-2</c:v>
                </c:pt>
                <c:pt idx="21">
                  <c:v>-0.96106955033735497</c:v>
                </c:pt>
                <c:pt idx="22">
                  <c:v>-0.40658799444094224</c:v>
                </c:pt>
                <c:pt idx="23">
                  <c:v>-0.14500983146174279</c:v>
                </c:pt>
                <c:pt idx="24">
                  <c:v>-9.2567003723604532E-2</c:v>
                </c:pt>
                <c:pt idx="25">
                  <c:v>-0.10177991224703788</c:v>
                </c:pt>
                <c:pt idx="26">
                  <c:v>-0.15230345075978424</c:v>
                </c:pt>
                <c:pt idx="27">
                  <c:v>-0.259003346244435</c:v>
                </c:pt>
                <c:pt idx="28">
                  <c:v>-0.40285867268742243</c:v>
                </c:pt>
                <c:pt idx="29">
                  <c:v>-0.53086445432624774</c:v>
                </c:pt>
                <c:pt idx="30">
                  <c:v>-0.6227765222651912</c:v>
                </c:pt>
                <c:pt idx="31">
                  <c:v>-0.74811899888671074</c:v>
                </c:pt>
              </c:numCache>
            </c:numRef>
          </c:xVal>
          <c:yVal>
            <c:numRef>
              <c:f>Sheet1!$F$2:$F$33</c:f>
              <c:numCache>
                <c:formatCode>General</c:formatCode>
                <c:ptCount val="32"/>
                <c:pt idx="0">
                  <c:v>-0.83290912293510388</c:v>
                </c:pt>
                <c:pt idx="1">
                  <c:v>-1.5260563034950492</c:v>
                </c:pt>
                <c:pt idx="2">
                  <c:v>-1.9600947840472698</c:v>
                </c:pt>
                <c:pt idx="4">
                  <c:v>-4.0430512678345503</c:v>
                </c:pt>
                <c:pt idx="7">
                  <c:v>-4.8675344504555822</c:v>
                </c:pt>
                <c:pt idx="8">
                  <c:v>-4.7273878187123408</c:v>
                </c:pt>
                <c:pt idx="10">
                  <c:v>-4.0430512678345503</c:v>
                </c:pt>
                <c:pt idx="11">
                  <c:v>-2.9957322735539909</c:v>
                </c:pt>
                <c:pt idx="12">
                  <c:v>-2.980618635743943</c:v>
                </c:pt>
                <c:pt idx="14">
                  <c:v>-3.3322045101752038</c:v>
                </c:pt>
                <c:pt idx="15">
                  <c:v>-2.7663191092261856</c:v>
                </c:pt>
                <c:pt idx="16">
                  <c:v>-2.4680995314716192</c:v>
                </c:pt>
                <c:pt idx="17">
                  <c:v>-2.0794415416798357</c:v>
                </c:pt>
                <c:pt idx="18">
                  <c:v>-1.1085626195212779</c:v>
                </c:pt>
                <c:pt idx="19">
                  <c:v>-0.44468582126144579</c:v>
                </c:pt>
                <c:pt idx="22">
                  <c:v>-2.0794415416798357</c:v>
                </c:pt>
                <c:pt idx="23">
                  <c:v>-1.5040773967762742</c:v>
                </c:pt>
                <c:pt idx="24">
                  <c:v>-1.0296194171811581</c:v>
                </c:pt>
                <c:pt idx="25">
                  <c:v>-9.5310179804324893E-2</c:v>
                </c:pt>
                <c:pt idx="26">
                  <c:v>-0.87546873735389985</c:v>
                </c:pt>
                <c:pt idx="27">
                  <c:v>-1.3862943611198906</c:v>
                </c:pt>
                <c:pt idx="28">
                  <c:v>-1.7749523509116738</c:v>
                </c:pt>
                <c:pt idx="29">
                  <c:v>-1.9459101490553135</c:v>
                </c:pt>
                <c:pt idx="30">
                  <c:v>-1.5260563034950492</c:v>
                </c:pt>
                <c:pt idx="31">
                  <c:v>-2.1972245773362196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9-418D-881B-B19B50EBDB77}"/>
            </c:ext>
          </c:extLst>
        </c:ser>
        <c:ser>
          <c:idx val="2"/>
          <c:order val="2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Sheet1!$E$41:$E$55</c:f>
              <c:numCache>
                <c:formatCode>General</c:formatCode>
                <c:ptCount val="15"/>
                <c:pt idx="0">
                  <c:v>-0.26083025532706333</c:v>
                </c:pt>
                <c:pt idx="1">
                  <c:v>-0.24684046545803742</c:v>
                </c:pt>
                <c:pt idx="2">
                  <c:v>-0.21197298018336719</c:v>
                </c:pt>
                <c:pt idx="3">
                  <c:v>-0.1865085862845425</c:v>
                </c:pt>
                <c:pt idx="4">
                  <c:v>-0.15090755713762774</c:v>
                </c:pt>
                <c:pt idx="5">
                  <c:v>-0.13832137186480942</c:v>
                </c:pt>
                <c:pt idx="6">
                  <c:v>-0.12094245958978551</c:v>
                </c:pt>
                <c:pt idx="7">
                  <c:v>-0.11113470615753909</c:v>
                </c:pt>
                <c:pt idx="8">
                  <c:v>-7.5593547357423629E-2</c:v>
                </c:pt>
                <c:pt idx="9">
                  <c:v>-5.1716683185269667E-2</c:v>
                </c:pt>
                <c:pt idx="11">
                  <c:v>-0.34528172058084899</c:v>
                </c:pt>
                <c:pt idx="12">
                  <c:v>-0.32105053988227406</c:v>
                </c:pt>
                <c:pt idx="13">
                  <c:v>-0.30165409629311157</c:v>
                </c:pt>
                <c:pt idx="14">
                  <c:v>-0.25382839429713666</c:v>
                </c:pt>
              </c:numCache>
            </c:numRef>
          </c:xVal>
          <c:yVal>
            <c:numRef>
              <c:f>Sheet1!$F$41:$F$55</c:f>
              <c:numCache>
                <c:formatCode>General</c:formatCode>
                <c:ptCount val="15"/>
                <c:pt idx="0">
                  <c:v>-0.87546873735389985</c:v>
                </c:pt>
                <c:pt idx="1">
                  <c:v>-0.58778666490211895</c:v>
                </c:pt>
                <c:pt idx="2">
                  <c:v>-0.53062825106217038</c:v>
                </c:pt>
                <c:pt idx="3">
                  <c:v>-0.40546510810816444</c:v>
                </c:pt>
                <c:pt idx="4">
                  <c:v>-0.33647223662121289</c:v>
                </c:pt>
                <c:pt idx="5">
                  <c:v>-0.53062825106217038</c:v>
                </c:pt>
                <c:pt idx="6">
                  <c:v>-0.26236426446749112</c:v>
                </c:pt>
                <c:pt idx="7">
                  <c:v>-0.40546510810816444</c:v>
                </c:pt>
                <c:pt idx="8">
                  <c:v>-0.47000362924573558</c:v>
                </c:pt>
                <c:pt idx="9">
                  <c:v>-0.33647223662121289</c:v>
                </c:pt>
                <c:pt idx="11">
                  <c:v>-0.53062825106217038</c:v>
                </c:pt>
                <c:pt idx="12">
                  <c:v>-0.57661336430399368</c:v>
                </c:pt>
                <c:pt idx="13">
                  <c:v>-0.51879379341516751</c:v>
                </c:pt>
                <c:pt idx="14">
                  <c:v>-0.58778666490211895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9-418D-881B-B19B50EBDB77}"/>
            </c:ext>
          </c:extLst>
        </c:ser>
        <c:ser>
          <c:idx val="3"/>
          <c:order val="3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Sheet1!$E$57:$E$65</c:f>
              <c:numCache>
                <c:formatCode>General</c:formatCode>
                <c:ptCount val="9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</c:numCache>
            </c:numRef>
          </c:xVal>
          <c:yVal>
            <c:numRef>
              <c:f>Sheet1!$F$57:$F$65</c:f>
              <c:numCache>
                <c:formatCode>General</c:formatCode>
                <c:ptCount val="9"/>
                <c:pt idx="0">
                  <c:v>-0.26236426446749112</c:v>
                </c:pt>
                <c:pt idx="1">
                  <c:v>-0.33647223662121289</c:v>
                </c:pt>
                <c:pt idx="2">
                  <c:v>-0.33647223662121289</c:v>
                </c:pt>
                <c:pt idx="3">
                  <c:v>-0.33647223662121289</c:v>
                </c:pt>
                <c:pt idx="4">
                  <c:v>-0.53062825106217038</c:v>
                </c:pt>
                <c:pt idx="5">
                  <c:v>-0.40546510810816444</c:v>
                </c:pt>
                <c:pt idx="6">
                  <c:v>-0.64185388617239481</c:v>
                </c:pt>
                <c:pt idx="7">
                  <c:v>-0.53062825106217038</c:v>
                </c:pt>
                <c:pt idx="8">
                  <c:v>-0.64185388617239481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59-418D-881B-B19B50EBDB77}"/>
            </c:ext>
          </c:extLst>
        </c:ser>
        <c:ser>
          <c:idx val="4"/>
          <c:order val="4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Sheet1!$E$36:$E$39</c:f>
              <c:numCache>
                <c:formatCode>General</c:formatCode>
                <c:ptCount val="4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Sheet1!$F$36:$F$39</c:f>
              <c:numCache>
                <c:formatCode>General</c:formatCode>
                <c:ptCount val="4"/>
                <c:pt idx="0">
                  <c:v>-4.3944491546724391</c:v>
                </c:pt>
                <c:pt idx="1">
                  <c:v>-4.9416424226093048</c:v>
                </c:pt>
                <c:pt idx="2">
                  <c:v>-5.393627546352362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59-418D-881B-B19B50EB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4512"/>
        <c:axId val="2020242832"/>
      </c:scatterChart>
      <c:valAx>
        <c:axId val="20202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42832"/>
        <c:crosses val="autoZero"/>
        <c:crossBetween val="midCat"/>
      </c:valAx>
      <c:valAx>
        <c:axId val="20202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50</xdr:row>
      <xdr:rowOff>47625</xdr:rowOff>
    </xdr:from>
    <xdr:to>
      <xdr:col>14</xdr:col>
      <xdr:colOff>19050</xdr:colOff>
      <xdr:row>64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49" workbookViewId="0">
      <selection activeCell="F39" sqref="F39"/>
    </sheetView>
  </sheetViews>
  <sheetFormatPr defaultRowHeight="15" x14ac:dyDescent="0.25"/>
  <cols>
    <col min="1" max="1" width="39.42578125" style="3" customWidth="1"/>
    <col min="2" max="2" width="9.140625" style="3"/>
    <col min="3" max="3" width="9.140625" style="27"/>
    <col min="4" max="4" width="9.140625" style="23"/>
    <col min="5" max="5" width="14.7109375" style="25" customWidth="1"/>
    <col min="6" max="6" width="9.140625" style="24"/>
  </cols>
  <sheetData>
    <row r="1" spans="1:6" x14ac:dyDescent="0.25">
      <c r="A1" s="1" t="s">
        <v>0</v>
      </c>
      <c r="B1" s="11" t="s">
        <v>11</v>
      </c>
      <c r="C1" s="26" t="s">
        <v>70</v>
      </c>
      <c r="D1" s="22" t="s">
        <v>71</v>
      </c>
      <c r="E1" s="18" t="s">
        <v>72</v>
      </c>
      <c r="F1" s="19" t="s">
        <v>73</v>
      </c>
    </row>
    <row r="2" spans="1:6" x14ac:dyDescent="0.25">
      <c r="A2" s="2"/>
      <c r="B2" s="12" t="s">
        <v>12</v>
      </c>
      <c r="C2" s="26">
        <v>2.2999999999999998</v>
      </c>
      <c r="D2" s="23">
        <f>1/C2</f>
        <v>0.43478260869565222</v>
      </c>
      <c r="E2" s="21">
        <v>-6.3934588926982686E-2</v>
      </c>
      <c r="F2" s="24">
        <f>LN(D2)</f>
        <v>-0.83290912293510388</v>
      </c>
    </row>
    <row r="3" spans="1:6" x14ac:dyDescent="0.25">
      <c r="A3" s="2">
        <v>3</v>
      </c>
      <c r="B3" s="12" t="s">
        <v>13</v>
      </c>
      <c r="C3" s="26">
        <v>4.5999999999999996</v>
      </c>
      <c r="D3" s="23">
        <f t="shared" ref="D3:D49" si="0">1/C3</f>
        <v>0.21739130434782611</v>
      </c>
      <c r="E3" s="21">
        <v>-0.17153711058817123</v>
      </c>
      <c r="F3" s="24">
        <f t="shared" ref="F3:F49" si="1">LN(D3)</f>
        <v>-1.5260563034950492</v>
      </c>
    </row>
    <row r="4" spans="1:6" x14ac:dyDescent="0.25">
      <c r="A4" s="2" t="s">
        <v>1</v>
      </c>
      <c r="B4" s="12" t="s">
        <v>14</v>
      </c>
      <c r="C4" s="26">
        <v>7.1</v>
      </c>
      <c r="D4" s="23">
        <f t="shared" si="0"/>
        <v>0.14084507042253522</v>
      </c>
      <c r="E4" s="21">
        <v>-0.29745708739741872</v>
      </c>
      <c r="F4" s="24">
        <f t="shared" si="1"/>
        <v>-1.9600947840472698</v>
      </c>
    </row>
    <row r="5" spans="1:6" x14ac:dyDescent="0.25">
      <c r="A5" s="2" t="s">
        <v>2</v>
      </c>
      <c r="B5" s="12" t="s">
        <v>15</v>
      </c>
      <c r="C5" s="26"/>
      <c r="E5" s="21">
        <v>-0.56559280419710223</v>
      </c>
    </row>
    <row r="6" spans="1:6" x14ac:dyDescent="0.25">
      <c r="A6" s="2"/>
      <c r="B6" s="12" t="s">
        <v>16</v>
      </c>
      <c r="C6" s="26">
        <v>57</v>
      </c>
      <c r="D6" s="23">
        <f t="shared" si="0"/>
        <v>1.7543859649122806E-2</v>
      </c>
      <c r="E6" s="21">
        <v>-0.81895119407860617</v>
      </c>
      <c r="F6" s="24">
        <f t="shared" si="1"/>
        <v>-4.0430512678345503</v>
      </c>
    </row>
    <row r="7" spans="1:6" x14ac:dyDescent="0.25">
      <c r="A7" s="2"/>
      <c r="B7" s="12" t="s">
        <v>17</v>
      </c>
      <c r="C7" s="26"/>
      <c r="E7" s="21">
        <v>-0.9779941992999891</v>
      </c>
    </row>
    <row r="8" spans="1:6" x14ac:dyDescent="0.25">
      <c r="A8" s="2"/>
      <c r="B8" s="12" t="s">
        <v>18</v>
      </c>
      <c r="C8" s="26"/>
      <c r="E8" s="21">
        <v>-1.5406668958717074</v>
      </c>
    </row>
    <row r="9" spans="1:6" x14ac:dyDescent="0.25">
      <c r="A9" s="5"/>
      <c r="B9" s="14" t="s">
        <v>28</v>
      </c>
      <c r="C9" s="29">
        <v>130</v>
      </c>
      <c r="D9" s="23">
        <f t="shared" si="0"/>
        <v>7.6923076923076927E-3</v>
      </c>
      <c r="E9" s="21">
        <v>-1.5226159216311601</v>
      </c>
      <c r="F9" s="24">
        <f t="shared" si="1"/>
        <v>-4.8675344504555822</v>
      </c>
    </row>
    <row r="10" spans="1:6" x14ac:dyDescent="0.25">
      <c r="A10" s="5"/>
      <c r="B10" s="14" t="s">
        <v>29</v>
      </c>
      <c r="C10" s="29">
        <v>113</v>
      </c>
      <c r="D10" s="23">
        <f t="shared" si="0"/>
        <v>8.8495575221238937E-3</v>
      </c>
      <c r="E10" s="21">
        <v>-1.2081043565128728</v>
      </c>
      <c r="F10" s="24">
        <f t="shared" si="1"/>
        <v>-4.7273878187123408</v>
      </c>
    </row>
    <row r="11" spans="1:6" x14ac:dyDescent="0.25">
      <c r="A11" s="5"/>
      <c r="B11" s="14" t="s">
        <v>30</v>
      </c>
      <c r="C11" s="29">
        <v>1152</v>
      </c>
      <c r="D11" s="23">
        <f t="shared" si="0"/>
        <v>8.6805555555555551E-4</v>
      </c>
      <c r="E11" s="21">
        <v>-0.94312983301703068</v>
      </c>
    </row>
    <row r="12" spans="1:6" x14ac:dyDescent="0.25">
      <c r="A12" s="5" t="s">
        <v>5</v>
      </c>
      <c r="B12" s="14" t="s">
        <v>31</v>
      </c>
      <c r="C12" s="29">
        <v>57</v>
      </c>
      <c r="D12" s="23">
        <f t="shared" si="0"/>
        <v>1.7543859649122806E-2</v>
      </c>
      <c r="E12" s="21">
        <v>-1.0467909598318792</v>
      </c>
      <c r="F12" s="24">
        <f t="shared" si="1"/>
        <v>-4.0430512678345503</v>
      </c>
    </row>
    <row r="13" spans="1:6" x14ac:dyDescent="0.25">
      <c r="A13" s="5"/>
      <c r="B13" s="14" t="s">
        <v>32</v>
      </c>
      <c r="C13" s="29">
        <v>20</v>
      </c>
      <c r="D13" s="23">
        <f t="shared" si="0"/>
        <v>0.05</v>
      </c>
      <c r="E13" s="21">
        <v>-0.61596508169203468</v>
      </c>
      <c r="F13" s="24">
        <f t="shared" si="1"/>
        <v>-2.9957322735539909</v>
      </c>
    </row>
    <row r="14" spans="1:6" x14ac:dyDescent="0.25">
      <c r="A14" s="5"/>
      <c r="B14" s="14" t="s">
        <v>33</v>
      </c>
      <c r="C14" s="29">
        <v>19.7</v>
      </c>
      <c r="D14" s="23">
        <f t="shared" si="0"/>
        <v>5.0761421319796954E-2</v>
      </c>
      <c r="E14" s="21">
        <v>-0.68485624319203664</v>
      </c>
      <c r="F14" s="24">
        <f t="shared" si="1"/>
        <v>-2.980618635743943</v>
      </c>
    </row>
    <row r="15" spans="1:6" x14ac:dyDescent="0.25">
      <c r="A15" s="5"/>
      <c r="B15" s="14"/>
      <c r="C15" s="29"/>
      <c r="E15" s="21"/>
    </row>
    <row r="16" spans="1:6" x14ac:dyDescent="0.25">
      <c r="A16" s="6"/>
      <c r="B16" s="15" t="s">
        <v>34</v>
      </c>
      <c r="C16" s="29">
        <v>28</v>
      </c>
      <c r="D16" s="23">
        <f t="shared" si="0"/>
        <v>3.5714285714285712E-2</v>
      </c>
      <c r="E16" s="21">
        <v>-0.58906272493546774</v>
      </c>
      <c r="F16" s="24">
        <f t="shared" si="1"/>
        <v>-3.3322045101752038</v>
      </c>
    </row>
    <row r="17" spans="1:12" x14ac:dyDescent="0.25">
      <c r="A17" s="6" t="s">
        <v>6</v>
      </c>
      <c r="B17" s="15" t="s">
        <v>35</v>
      </c>
      <c r="C17" s="29">
        <v>15.9</v>
      </c>
      <c r="D17" s="23">
        <f t="shared" si="0"/>
        <v>6.2893081761006289E-2</v>
      </c>
      <c r="E17" s="21">
        <v>-0.52078248908287794</v>
      </c>
      <c r="F17" s="24">
        <f t="shared" si="1"/>
        <v>-2.7663191092261856</v>
      </c>
    </row>
    <row r="18" spans="1:12" x14ac:dyDescent="0.25">
      <c r="A18" s="6"/>
      <c r="B18" s="15" t="s">
        <v>36</v>
      </c>
      <c r="C18" s="29">
        <v>11.8</v>
      </c>
      <c r="D18" s="23">
        <f t="shared" si="0"/>
        <v>8.4745762711864403E-2</v>
      </c>
      <c r="E18" s="21">
        <v>-0.45592566935918699</v>
      </c>
      <c r="F18" s="24">
        <f t="shared" si="1"/>
        <v>-2.4680995314716192</v>
      </c>
    </row>
    <row r="19" spans="1:12" x14ac:dyDescent="0.25">
      <c r="A19" s="6"/>
      <c r="B19" s="15" t="s">
        <v>37</v>
      </c>
      <c r="C19" s="29">
        <v>8</v>
      </c>
      <c r="D19" s="23">
        <f t="shared" si="0"/>
        <v>0.125</v>
      </c>
      <c r="E19" s="21">
        <v>-0.39331269181373657</v>
      </c>
      <c r="F19" s="24">
        <f t="shared" si="1"/>
        <v>-2.0794415416798357</v>
      </c>
    </row>
    <row r="20" spans="1:12" x14ac:dyDescent="0.25">
      <c r="A20" s="6"/>
      <c r="B20" s="15" t="s">
        <v>38</v>
      </c>
      <c r="C20" s="29">
        <v>3.03</v>
      </c>
      <c r="D20" s="23">
        <f t="shared" si="0"/>
        <v>0.33003300330033003</v>
      </c>
      <c r="E20" s="21">
        <v>-0.15802032209967576</v>
      </c>
      <c r="F20" s="24">
        <f t="shared" si="1"/>
        <v>-1.1085626195212779</v>
      </c>
    </row>
    <row r="21" spans="1:12" x14ac:dyDescent="0.25">
      <c r="A21" s="6"/>
      <c r="B21" s="15" t="s">
        <v>39</v>
      </c>
      <c r="C21" s="29">
        <v>1.56</v>
      </c>
      <c r="D21" s="23">
        <f t="shared" si="0"/>
        <v>0.64102564102564097</v>
      </c>
      <c r="E21" s="21">
        <v>-5.8085616562970808E-2</v>
      </c>
      <c r="F21" s="24">
        <f t="shared" si="1"/>
        <v>-0.44468582126144579</v>
      </c>
      <c r="G21" s="3"/>
      <c r="H21" s="3"/>
      <c r="I21" s="27"/>
      <c r="J21" s="23"/>
      <c r="K21" s="25"/>
      <c r="L21" s="24"/>
    </row>
    <row r="22" spans="1:12" x14ac:dyDescent="0.25">
      <c r="A22" s="6"/>
      <c r="B22" s="15"/>
      <c r="C22" s="29"/>
      <c r="E22" s="21"/>
    </row>
    <row r="23" spans="1:12" x14ac:dyDescent="0.25">
      <c r="A23" s="7" t="s">
        <v>7</v>
      </c>
      <c r="B23" s="16" t="s">
        <v>40</v>
      </c>
      <c r="C23" s="29"/>
      <c r="E23" s="21">
        <v>-0.96106955033735497</v>
      </c>
    </row>
    <row r="24" spans="1:12" x14ac:dyDescent="0.25">
      <c r="A24" s="7"/>
      <c r="B24" s="16" t="s">
        <v>41</v>
      </c>
      <c r="C24" s="29">
        <v>8</v>
      </c>
      <c r="D24" s="23">
        <f t="shared" si="0"/>
        <v>0.125</v>
      </c>
      <c r="E24" s="21">
        <v>-0.40658799444094224</v>
      </c>
      <c r="F24" s="24">
        <f t="shared" si="1"/>
        <v>-2.0794415416798357</v>
      </c>
    </row>
    <row r="25" spans="1:12" x14ac:dyDescent="0.25">
      <c r="A25" s="7"/>
      <c r="B25" s="16" t="s">
        <v>42</v>
      </c>
      <c r="C25" s="29">
        <v>4.5</v>
      </c>
      <c r="D25" s="23">
        <f t="shared" si="0"/>
        <v>0.22222222222222221</v>
      </c>
      <c r="E25" s="21">
        <v>-0.14500983146174279</v>
      </c>
      <c r="F25" s="24">
        <f t="shared" si="1"/>
        <v>-1.5040773967762742</v>
      </c>
    </row>
    <row r="26" spans="1:12" x14ac:dyDescent="0.25">
      <c r="A26" s="7"/>
      <c r="B26" s="16" t="s">
        <v>43</v>
      </c>
      <c r="C26" s="29">
        <v>2.8</v>
      </c>
      <c r="D26" s="23">
        <f t="shared" si="0"/>
        <v>0.35714285714285715</v>
      </c>
      <c r="E26" s="21">
        <v>-9.2567003723604532E-2</v>
      </c>
      <c r="F26" s="24">
        <f t="shared" si="1"/>
        <v>-1.0296194171811581</v>
      </c>
    </row>
    <row r="27" spans="1:12" x14ac:dyDescent="0.25">
      <c r="A27" s="9"/>
      <c r="B27" s="9" t="s">
        <v>48</v>
      </c>
      <c r="C27" s="27">
        <v>1.1000000000000001</v>
      </c>
      <c r="D27" s="23">
        <f t="shared" si="0"/>
        <v>0.90909090909090906</v>
      </c>
      <c r="E27" s="21">
        <v>-0.10177991224703788</v>
      </c>
      <c r="F27" s="24">
        <f t="shared" si="1"/>
        <v>-9.5310179804324893E-2</v>
      </c>
    </row>
    <row r="28" spans="1:12" x14ac:dyDescent="0.25">
      <c r="A28" s="9">
        <v>7</v>
      </c>
      <c r="B28" s="9" t="s">
        <v>49</v>
      </c>
      <c r="C28" s="27">
        <v>2.4</v>
      </c>
      <c r="D28" s="23">
        <f t="shared" si="0"/>
        <v>0.41666666666666669</v>
      </c>
      <c r="E28" s="21">
        <v>-0.15230345075978424</v>
      </c>
      <c r="F28" s="24">
        <f t="shared" si="1"/>
        <v>-0.87546873735389985</v>
      </c>
    </row>
    <row r="29" spans="1:12" x14ac:dyDescent="0.25">
      <c r="A29" s="9">
        <v>7</v>
      </c>
      <c r="B29" s="9" t="s">
        <v>50</v>
      </c>
      <c r="C29" s="27">
        <v>4</v>
      </c>
      <c r="D29" s="23">
        <f t="shared" si="0"/>
        <v>0.25</v>
      </c>
      <c r="E29" s="21">
        <v>-0.259003346244435</v>
      </c>
      <c r="F29" s="24">
        <f t="shared" si="1"/>
        <v>-1.3862943611198906</v>
      </c>
    </row>
    <row r="30" spans="1:12" x14ac:dyDescent="0.25">
      <c r="A30" s="9"/>
      <c r="B30" s="9" t="s">
        <v>51</v>
      </c>
      <c r="C30" s="27">
        <v>5.9</v>
      </c>
      <c r="D30" s="23">
        <f t="shared" si="0"/>
        <v>0.16949152542372881</v>
      </c>
      <c r="E30" s="21">
        <v>-0.40285867268742243</v>
      </c>
      <c r="F30" s="24">
        <f t="shared" si="1"/>
        <v>-1.7749523509116738</v>
      </c>
    </row>
    <row r="31" spans="1:12" x14ac:dyDescent="0.25">
      <c r="A31" s="9"/>
      <c r="B31" s="9" t="s">
        <v>52</v>
      </c>
      <c r="C31" s="27">
        <v>7</v>
      </c>
      <c r="D31" s="23">
        <f t="shared" si="0"/>
        <v>0.14285714285714285</v>
      </c>
      <c r="E31" s="21">
        <v>-0.53086445432624774</v>
      </c>
      <c r="F31" s="24">
        <f t="shared" si="1"/>
        <v>-1.9459101490553135</v>
      </c>
    </row>
    <row r="32" spans="1:12" x14ac:dyDescent="0.25">
      <c r="A32" s="9"/>
      <c r="B32" s="9" t="s">
        <v>53</v>
      </c>
      <c r="C32" s="27">
        <v>4.5999999999999996</v>
      </c>
      <c r="D32" s="23">
        <f t="shared" si="0"/>
        <v>0.21739130434782611</v>
      </c>
      <c r="E32" s="21">
        <v>-0.6227765222651912</v>
      </c>
      <c r="F32" s="24">
        <f t="shared" si="1"/>
        <v>-1.5260563034950492</v>
      </c>
    </row>
    <row r="33" spans="1:6" x14ac:dyDescent="0.25">
      <c r="A33" s="9"/>
      <c r="B33" s="9" t="s">
        <v>54</v>
      </c>
      <c r="C33" s="27">
        <v>9</v>
      </c>
      <c r="D33" s="23">
        <f t="shared" si="0"/>
        <v>0.1111111111111111</v>
      </c>
      <c r="E33" s="21">
        <v>-0.74811899888671074</v>
      </c>
      <c r="F33" s="24">
        <f t="shared" si="1"/>
        <v>-2.1972245773362196</v>
      </c>
    </row>
    <row r="34" spans="1:6" x14ac:dyDescent="0.25">
      <c r="A34" s="9"/>
      <c r="B34" s="9"/>
      <c r="E34" s="21"/>
    </row>
    <row r="35" spans="1:6" x14ac:dyDescent="0.25">
      <c r="A35" s="7"/>
      <c r="B35" s="17" t="s">
        <v>55</v>
      </c>
      <c r="C35" s="30">
        <v>52</v>
      </c>
      <c r="D35" s="23">
        <f t="shared" si="0"/>
        <v>1.9230769230769232E-2</v>
      </c>
      <c r="E35" s="21"/>
    </row>
    <row r="36" spans="1:6" x14ac:dyDescent="0.25">
      <c r="A36" s="7" t="s">
        <v>9</v>
      </c>
      <c r="B36" s="17" t="s">
        <v>56</v>
      </c>
      <c r="C36" s="30">
        <v>81</v>
      </c>
      <c r="D36" s="23">
        <f t="shared" si="0"/>
        <v>1.2345679012345678E-2</v>
      </c>
      <c r="E36" s="21">
        <v>-2.0019040820113601</v>
      </c>
      <c r="F36" s="24">
        <f t="shared" si="1"/>
        <v>-4.3944491546724391</v>
      </c>
    </row>
    <row r="37" spans="1:6" x14ac:dyDescent="0.25">
      <c r="A37" s="7"/>
      <c r="B37" s="17" t="s">
        <v>57</v>
      </c>
      <c r="C37" s="30">
        <v>140</v>
      </c>
      <c r="D37" s="23">
        <f t="shared" si="0"/>
        <v>7.1428571428571426E-3</v>
      </c>
      <c r="E37" s="21">
        <v>-1.8595433707294524</v>
      </c>
      <c r="F37" s="24">
        <f t="shared" si="1"/>
        <v>-4.9416424226093048</v>
      </c>
    </row>
    <row r="38" spans="1:6" x14ac:dyDescent="0.25">
      <c r="A38" s="7"/>
      <c r="B38" s="17" t="s">
        <v>58</v>
      </c>
      <c r="C38" s="30">
        <v>220</v>
      </c>
      <c r="D38" s="23">
        <f t="shared" si="0"/>
        <v>4.5454545454545452E-3</v>
      </c>
      <c r="E38" s="21">
        <v>-1.7213643877406237</v>
      </c>
      <c r="F38" s="24">
        <f t="shared" si="1"/>
        <v>-5.393627546352362</v>
      </c>
    </row>
    <row r="39" spans="1:6" x14ac:dyDescent="0.25">
      <c r="A39" s="7"/>
      <c r="B39" s="17" t="s">
        <v>59</v>
      </c>
      <c r="C39" s="30">
        <v>90</v>
      </c>
      <c r="D39" s="23">
        <f t="shared" si="0"/>
        <v>1.1111111111111112E-2</v>
      </c>
      <c r="E39" s="21"/>
    </row>
    <row r="40" spans="1:6" x14ac:dyDescent="0.25">
      <c r="A40" s="7"/>
      <c r="B40" s="20"/>
      <c r="C40" s="30"/>
      <c r="E40" s="21"/>
    </row>
    <row r="41" spans="1:6" x14ac:dyDescent="0.25">
      <c r="A41" s="10" t="s">
        <v>10</v>
      </c>
      <c r="B41" s="10" t="s">
        <v>60</v>
      </c>
      <c r="C41" s="27">
        <v>2.4</v>
      </c>
      <c r="D41" s="23">
        <f t="shared" si="0"/>
        <v>0.41666666666666669</v>
      </c>
      <c r="E41" s="21">
        <v>-0.26083025532706333</v>
      </c>
      <c r="F41" s="24">
        <f t="shared" si="1"/>
        <v>-0.87546873735389985</v>
      </c>
    </row>
    <row r="42" spans="1:6" x14ac:dyDescent="0.25">
      <c r="A42" s="10"/>
      <c r="B42" s="10" t="s">
        <v>61</v>
      </c>
      <c r="C42" s="27">
        <v>1.8</v>
      </c>
      <c r="D42" s="23">
        <f t="shared" si="0"/>
        <v>0.55555555555555558</v>
      </c>
      <c r="E42" s="21">
        <v>-0.24684046545803742</v>
      </c>
      <c r="F42" s="24">
        <f t="shared" si="1"/>
        <v>-0.58778666490211895</v>
      </c>
    </row>
    <row r="43" spans="1:6" x14ac:dyDescent="0.25">
      <c r="A43" s="10"/>
      <c r="B43" s="10" t="s">
        <v>62</v>
      </c>
      <c r="C43" s="27">
        <v>1.7</v>
      </c>
      <c r="D43" s="23">
        <f t="shared" si="0"/>
        <v>0.58823529411764708</v>
      </c>
      <c r="E43" s="21">
        <v>-0.21197298018336719</v>
      </c>
      <c r="F43" s="24">
        <f t="shared" si="1"/>
        <v>-0.53062825106217038</v>
      </c>
    </row>
    <row r="44" spans="1:6" x14ac:dyDescent="0.25">
      <c r="A44" s="10"/>
      <c r="B44" s="10" t="s">
        <v>63</v>
      </c>
      <c r="C44" s="27">
        <v>1.5</v>
      </c>
      <c r="D44" s="23">
        <f t="shared" si="0"/>
        <v>0.66666666666666663</v>
      </c>
      <c r="E44" s="21">
        <v>-0.1865085862845425</v>
      </c>
      <c r="F44" s="24">
        <f t="shared" si="1"/>
        <v>-0.40546510810816444</v>
      </c>
    </row>
    <row r="45" spans="1:6" x14ac:dyDescent="0.25">
      <c r="A45" s="10"/>
      <c r="B45" s="10" t="s">
        <v>64</v>
      </c>
      <c r="C45" s="27">
        <v>1.4</v>
      </c>
      <c r="D45" s="23">
        <f t="shared" si="0"/>
        <v>0.7142857142857143</v>
      </c>
      <c r="E45" s="21">
        <v>-0.15090755713762774</v>
      </c>
      <c r="F45" s="24">
        <f t="shared" si="1"/>
        <v>-0.33647223662121289</v>
      </c>
    </row>
    <row r="46" spans="1:6" x14ac:dyDescent="0.25">
      <c r="A46" s="10"/>
      <c r="B46" s="10" t="s">
        <v>65</v>
      </c>
      <c r="C46" s="27">
        <v>1.7</v>
      </c>
      <c r="D46" s="23">
        <f t="shared" si="0"/>
        <v>0.58823529411764708</v>
      </c>
      <c r="E46" s="21">
        <v>-0.13832137186480942</v>
      </c>
      <c r="F46" s="24">
        <f t="shared" si="1"/>
        <v>-0.53062825106217038</v>
      </c>
    </row>
    <row r="47" spans="1:6" x14ac:dyDescent="0.25">
      <c r="A47" s="10"/>
      <c r="B47" s="10" t="s">
        <v>66</v>
      </c>
      <c r="C47" s="27">
        <v>1.3</v>
      </c>
      <c r="D47" s="23">
        <f t="shared" si="0"/>
        <v>0.76923076923076916</v>
      </c>
      <c r="E47" s="21">
        <v>-0.12094245958978551</v>
      </c>
      <c r="F47" s="24">
        <f t="shared" si="1"/>
        <v>-0.26236426446749112</v>
      </c>
    </row>
    <row r="48" spans="1:6" x14ac:dyDescent="0.25">
      <c r="A48" s="10"/>
      <c r="B48" s="10" t="s">
        <v>67</v>
      </c>
      <c r="C48" s="27">
        <v>1.5</v>
      </c>
      <c r="D48" s="23">
        <f t="shared" si="0"/>
        <v>0.66666666666666663</v>
      </c>
      <c r="E48" s="21">
        <v>-0.11113470615753909</v>
      </c>
      <c r="F48" s="24">
        <f t="shared" si="1"/>
        <v>-0.40546510810816444</v>
      </c>
    </row>
    <row r="49" spans="1:6" x14ac:dyDescent="0.25">
      <c r="A49" s="10"/>
      <c r="B49" s="10" t="s">
        <v>68</v>
      </c>
      <c r="C49" s="27">
        <v>1.6</v>
      </c>
      <c r="D49" s="23">
        <f t="shared" si="0"/>
        <v>0.625</v>
      </c>
      <c r="E49" s="21">
        <v>-7.5593547357423629E-2</v>
      </c>
      <c r="F49" s="24">
        <f t="shared" si="1"/>
        <v>-0.47000362924573558</v>
      </c>
    </row>
    <row r="50" spans="1:6" x14ac:dyDescent="0.25">
      <c r="A50" s="10"/>
      <c r="B50" s="10" t="s">
        <v>69</v>
      </c>
      <c r="C50" s="27">
        <v>1.4</v>
      </c>
      <c r="D50" s="23">
        <f t="shared" ref="D50" si="2">1/C50</f>
        <v>0.7142857142857143</v>
      </c>
      <c r="E50" s="21">
        <v>-5.1716683185269667E-2</v>
      </c>
      <c r="F50" s="24">
        <f t="shared" ref="F50" si="3">LN(D50)</f>
        <v>-0.33647223662121289</v>
      </c>
    </row>
    <row r="52" spans="1:6" x14ac:dyDescent="0.25">
      <c r="A52" s="8">
        <v>6</v>
      </c>
      <c r="B52" s="8" t="s">
        <v>44</v>
      </c>
      <c r="C52" s="27">
        <v>1.7</v>
      </c>
      <c r="D52" s="23">
        <f>1/C52</f>
        <v>0.58823529411764708</v>
      </c>
      <c r="E52" s="21">
        <v>-0.34528172058084899</v>
      </c>
      <c r="F52" s="24">
        <f>LN(D52)</f>
        <v>-0.53062825106217038</v>
      </c>
    </row>
    <row r="53" spans="1:6" x14ac:dyDescent="0.25">
      <c r="A53" s="8" t="s">
        <v>8</v>
      </c>
      <c r="B53" s="8" t="s">
        <v>45</v>
      </c>
      <c r="C53" s="27">
        <v>1.78</v>
      </c>
      <c r="D53" s="23">
        <f>1/C53</f>
        <v>0.5617977528089888</v>
      </c>
      <c r="E53" s="21">
        <v>-0.32105053988227406</v>
      </c>
      <c r="F53" s="24">
        <f>LN(D53)</f>
        <v>-0.57661336430399368</v>
      </c>
    </row>
    <row r="54" spans="1:6" x14ac:dyDescent="0.25">
      <c r="A54" s="8"/>
      <c r="B54" s="8" t="s">
        <v>46</v>
      </c>
      <c r="C54" s="27">
        <v>1.68</v>
      </c>
      <c r="D54" s="23">
        <f>1/C54</f>
        <v>0.59523809523809523</v>
      </c>
      <c r="E54" s="21">
        <v>-0.30165409629311157</v>
      </c>
      <c r="F54" s="24">
        <f>LN(D54)</f>
        <v>-0.51879379341516751</v>
      </c>
    </row>
    <row r="55" spans="1:6" x14ac:dyDescent="0.25">
      <c r="A55" s="8"/>
      <c r="B55" s="8" t="s">
        <v>47</v>
      </c>
      <c r="C55" s="27">
        <v>1.8</v>
      </c>
      <c r="D55" s="23">
        <f>1/C55</f>
        <v>0.55555555555555558</v>
      </c>
      <c r="E55" s="21">
        <v>-0.25382839429713666</v>
      </c>
      <c r="F55" s="24">
        <f>LN(D55)</f>
        <v>-0.58778666490211895</v>
      </c>
    </row>
    <row r="56" spans="1:6" x14ac:dyDescent="0.25">
      <c r="A56" s="8"/>
      <c r="B56" s="8"/>
      <c r="E56" s="21"/>
    </row>
    <row r="57" spans="1:6" x14ac:dyDescent="0.25">
      <c r="A57" s="4"/>
      <c r="B57" s="13" t="s">
        <v>19</v>
      </c>
      <c r="C57" s="28">
        <v>1.3</v>
      </c>
      <c r="D57" s="23">
        <f>1/C57</f>
        <v>0.76923076923076916</v>
      </c>
      <c r="E57" s="21">
        <v>-0.31309181975465999</v>
      </c>
      <c r="F57" s="24">
        <f>LN(D57)</f>
        <v>-0.26236426446749112</v>
      </c>
    </row>
    <row r="58" spans="1:6" x14ac:dyDescent="0.25">
      <c r="A58" s="4"/>
      <c r="B58" s="13" t="s">
        <v>20</v>
      </c>
      <c r="C58" s="28">
        <v>1.4</v>
      </c>
      <c r="D58" s="23">
        <f>1/C58</f>
        <v>0.7142857142857143</v>
      </c>
      <c r="E58" s="21">
        <v>-0.35199992317475925</v>
      </c>
      <c r="F58" s="24">
        <f>LN(D58)</f>
        <v>-0.33647223662121289</v>
      </c>
    </row>
    <row r="59" spans="1:6" x14ac:dyDescent="0.25">
      <c r="A59" s="4">
        <v>4</v>
      </c>
      <c r="B59" s="13" t="s">
        <v>21</v>
      </c>
      <c r="C59" s="28">
        <v>1.4</v>
      </c>
      <c r="D59" s="23">
        <f>1/C59</f>
        <v>0.7142857142857143</v>
      </c>
      <c r="E59" s="21">
        <v>-0.25604793076192922</v>
      </c>
      <c r="F59" s="24">
        <f>LN(D59)</f>
        <v>-0.33647223662121289</v>
      </c>
    </row>
    <row r="60" spans="1:6" x14ac:dyDescent="0.25">
      <c r="A60" s="4" t="s">
        <v>3</v>
      </c>
      <c r="B60" s="13" t="s">
        <v>22</v>
      </c>
      <c r="C60" s="28">
        <v>1.4</v>
      </c>
      <c r="D60" s="23">
        <f>1/C60</f>
        <v>0.7142857142857143</v>
      </c>
      <c r="E60" s="21">
        <v>-0.25044644684218675</v>
      </c>
      <c r="F60" s="24">
        <f>LN(D60)</f>
        <v>-0.33647223662121289</v>
      </c>
    </row>
    <row r="61" spans="1:6" x14ac:dyDescent="0.25">
      <c r="A61" s="4" t="s">
        <v>4</v>
      </c>
      <c r="B61" s="13" t="s">
        <v>23</v>
      </c>
      <c r="C61" s="28">
        <v>1.7</v>
      </c>
      <c r="D61" s="23">
        <f>1/C61</f>
        <v>0.58823529411764708</v>
      </c>
      <c r="E61" s="21">
        <v>-0.25414602903459477</v>
      </c>
      <c r="F61" s="24">
        <f>LN(D61)</f>
        <v>-0.53062825106217038</v>
      </c>
    </row>
    <row r="62" spans="1:6" x14ac:dyDescent="0.25">
      <c r="A62" s="4"/>
      <c r="B62" s="13" t="s">
        <v>24</v>
      </c>
      <c r="C62" s="28">
        <v>1.5</v>
      </c>
      <c r="D62" s="23">
        <f>1/C62</f>
        <v>0.66666666666666663</v>
      </c>
      <c r="E62" s="21">
        <v>-0.16299231010435855</v>
      </c>
      <c r="F62" s="24">
        <f>LN(D62)</f>
        <v>-0.40546510810816444</v>
      </c>
    </row>
    <row r="63" spans="1:6" x14ac:dyDescent="0.25">
      <c r="A63" s="4"/>
      <c r="B63" s="13" t="s">
        <v>25</v>
      </c>
      <c r="C63" s="28">
        <v>1.9</v>
      </c>
      <c r="D63" s="23">
        <f>1/C63</f>
        <v>0.52631578947368418</v>
      </c>
      <c r="E63" s="21">
        <v>-0.12200507328253608</v>
      </c>
      <c r="F63" s="24">
        <f>LN(D63)</f>
        <v>-0.64185388617239481</v>
      </c>
    </row>
    <row r="64" spans="1:6" x14ac:dyDescent="0.25">
      <c r="A64" s="4"/>
      <c r="B64" s="13" t="s">
        <v>26</v>
      </c>
      <c r="C64" s="28">
        <v>1.7</v>
      </c>
      <c r="D64" s="23">
        <f>1/C64</f>
        <v>0.58823529411764708</v>
      </c>
      <c r="E64" s="21">
        <v>-8.4529547150020548E-2</v>
      </c>
      <c r="F64" s="24">
        <f>LN(D64)</f>
        <v>-0.53062825106217038</v>
      </c>
    </row>
    <row r="65" spans="1:6" x14ac:dyDescent="0.25">
      <c r="A65" s="4"/>
      <c r="B65" s="13" t="s">
        <v>27</v>
      </c>
      <c r="C65" s="28">
        <v>1.9</v>
      </c>
      <c r="D65" s="23">
        <f>1/C65</f>
        <v>0.52631578947368418</v>
      </c>
      <c r="E65" s="21">
        <v>-6.8498192792205453E-2</v>
      </c>
      <c r="F65" s="24">
        <f>LN(D65)</f>
        <v>-0.64185388617239481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sqref="A1:XFD1048576"/>
    </sheetView>
  </sheetViews>
  <sheetFormatPr defaultRowHeight="15" x14ac:dyDescent="0.25"/>
  <cols>
    <col min="1" max="1" width="39.42578125" style="3" customWidth="1"/>
    <col min="2" max="2" width="9.140625" style="3"/>
    <col min="3" max="3" width="9.140625" style="27"/>
    <col min="4" max="4" width="9.140625" style="23"/>
    <col min="5" max="5" width="14.7109375" style="25" customWidth="1"/>
    <col min="6" max="6" width="9.140625" style="24"/>
  </cols>
  <sheetData>
    <row r="1" spans="1:6" x14ac:dyDescent="0.25">
      <c r="A1" s="1" t="s">
        <v>0</v>
      </c>
      <c r="B1" s="11" t="s">
        <v>11</v>
      </c>
      <c r="C1" s="26" t="s">
        <v>70</v>
      </c>
      <c r="D1" s="22" t="s">
        <v>71</v>
      </c>
      <c r="E1" s="18" t="s">
        <v>72</v>
      </c>
      <c r="F1" s="19" t="s">
        <v>73</v>
      </c>
    </row>
    <row r="2" spans="1:6" x14ac:dyDescent="0.25">
      <c r="A2" s="2"/>
      <c r="B2" s="12" t="s">
        <v>12</v>
      </c>
      <c r="C2" s="26">
        <v>2.2999999999999998</v>
      </c>
      <c r="D2" s="23">
        <f>1/C2</f>
        <v>0.43478260869565222</v>
      </c>
      <c r="E2" s="21">
        <v>-6.3934588926982686E-2</v>
      </c>
      <c r="F2" s="24">
        <f>LN(D2)</f>
        <v>-0.83290912293510388</v>
      </c>
    </row>
    <row r="3" spans="1:6" x14ac:dyDescent="0.25">
      <c r="A3" s="2">
        <v>3</v>
      </c>
      <c r="B3" s="12" t="s">
        <v>13</v>
      </c>
      <c r="C3" s="26">
        <v>4.5999999999999996</v>
      </c>
      <c r="D3" s="23">
        <f t="shared" ref="D3:D66" si="0">1/C3</f>
        <v>0.21739130434782611</v>
      </c>
      <c r="E3" s="21">
        <v>-0.17153711058817123</v>
      </c>
      <c r="F3" s="24">
        <f t="shared" ref="F3:F66" si="1">LN(D3)</f>
        <v>-1.5260563034950492</v>
      </c>
    </row>
    <row r="4" spans="1:6" x14ac:dyDescent="0.25">
      <c r="A4" s="2" t="s">
        <v>1</v>
      </c>
      <c r="B4" s="12" t="s">
        <v>14</v>
      </c>
      <c r="C4" s="26">
        <v>7.1</v>
      </c>
      <c r="D4" s="23">
        <f t="shared" si="0"/>
        <v>0.14084507042253522</v>
      </c>
      <c r="E4" s="21">
        <v>-0.29745708739741872</v>
      </c>
      <c r="F4" s="24">
        <f t="shared" si="1"/>
        <v>-1.9600947840472698</v>
      </c>
    </row>
    <row r="5" spans="1:6" x14ac:dyDescent="0.25">
      <c r="A5" s="2" t="s">
        <v>2</v>
      </c>
      <c r="B5" s="12" t="s">
        <v>15</v>
      </c>
      <c r="C5" s="26"/>
      <c r="E5" s="21">
        <v>-0.56559280419710223</v>
      </c>
    </row>
    <row r="6" spans="1:6" x14ac:dyDescent="0.25">
      <c r="A6" s="2"/>
      <c r="B6" s="12" t="s">
        <v>16</v>
      </c>
      <c r="C6" s="26">
        <v>57</v>
      </c>
      <c r="D6" s="23">
        <f t="shared" si="0"/>
        <v>1.7543859649122806E-2</v>
      </c>
      <c r="E6" s="21">
        <v>-0.81895119407860617</v>
      </c>
      <c r="F6" s="24">
        <f t="shared" si="1"/>
        <v>-4.0430512678345503</v>
      </c>
    </row>
    <row r="7" spans="1:6" x14ac:dyDescent="0.25">
      <c r="A7" s="2"/>
      <c r="B7" s="12" t="s">
        <v>17</v>
      </c>
      <c r="C7" s="26"/>
      <c r="E7" s="21">
        <v>-0.9779941992999891</v>
      </c>
    </row>
    <row r="8" spans="1:6" x14ac:dyDescent="0.25">
      <c r="A8" s="2"/>
      <c r="B8" s="12" t="s">
        <v>18</v>
      </c>
      <c r="C8" s="26"/>
      <c r="E8" s="21">
        <v>-1.5406668958717074</v>
      </c>
    </row>
    <row r="9" spans="1:6" x14ac:dyDescent="0.25">
      <c r="E9" s="21"/>
    </row>
    <row r="10" spans="1:6" x14ac:dyDescent="0.25">
      <c r="A10" s="4"/>
      <c r="B10" s="13" t="s">
        <v>19</v>
      </c>
      <c r="C10" s="28">
        <v>1.3</v>
      </c>
      <c r="D10" s="23">
        <f t="shared" si="0"/>
        <v>0.76923076923076916</v>
      </c>
      <c r="E10" s="21">
        <v>-0.31309181975465999</v>
      </c>
      <c r="F10" s="24">
        <f t="shared" si="1"/>
        <v>-0.26236426446749112</v>
      </c>
    </row>
    <row r="11" spans="1:6" x14ac:dyDescent="0.25">
      <c r="A11" s="4"/>
      <c r="B11" s="13" t="s">
        <v>20</v>
      </c>
      <c r="C11" s="28">
        <v>1.4</v>
      </c>
      <c r="D11" s="23">
        <f t="shared" si="0"/>
        <v>0.7142857142857143</v>
      </c>
      <c r="E11" s="21">
        <v>-0.35199992317475925</v>
      </c>
      <c r="F11" s="24">
        <f t="shared" si="1"/>
        <v>-0.33647223662121289</v>
      </c>
    </row>
    <row r="12" spans="1:6" x14ac:dyDescent="0.25">
      <c r="A12" s="4">
        <v>4</v>
      </c>
      <c r="B12" s="13" t="s">
        <v>21</v>
      </c>
      <c r="C12" s="28">
        <v>1.4</v>
      </c>
      <c r="D12" s="23">
        <f t="shared" si="0"/>
        <v>0.7142857142857143</v>
      </c>
      <c r="E12" s="21">
        <v>-0.25604793076192922</v>
      </c>
      <c r="F12" s="24">
        <f t="shared" si="1"/>
        <v>-0.33647223662121289</v>
      </c>
    </row>
    <row r="13" spans="1:6" x14ac:dyDescent="0.25">
      <c r="A13" s="4" t="s">
        <v>3</v>
      </c>
      <c r="B13" s="13" t="s">
        <v>22</v>
      </c>
      <c r="C13" s="28">
        <v>1.4</v>
      </c>
      <c r="D13" s="23">
        <f t="shared" si="0"/>
        <v>0.7142857142857143</v>
      </c>
      <c r="E13" s="21">
        <v>-0.25044644684218675</v>
      </c>
      <c r="F13" s="24">
        <f t="shared" si="1"/>
        <v>-0.33647223662121289</v>
      </c>
    </row>
    <row r="14" spans="1:6" x14ac:dyDescent="0.25">
      <c r="A14" s="4" t="s">
        <v>4</v>
      </c>
      <c r="B14" s="13" t="s">
        <v>23</v>
      </c>
      <c r="C14" s="28">
        <v>1.7</v>
      </c>
      <c r="D14" s="23">
        <f t="shared" si="0"/>
        <v>0.58823529411764708</v>
      </c>
      <c r="E14" s="21">
        <v>-0.25414602903459477</v>
      </c>
      <c r="F14" s="24">
        <f t="shared" si="1"/>
        <v>-0.53062825106217038</v>
      </c>
    </row>
    <row r="15" spans="1:6" x14ac:dyDescent="0.25">
      <c r="A15" s="4"/>
      <c r="B15" s="13" t="s">
        <v>24</v>
      </c>
      <c r="C15" s="28">
        <v>1.5</v>
      </c>
      <c r="D15" s="23">
        <f t="shared" si="0"/>
        <v>0.66666666666666663</v>
      </c>
      <c r="E15" s="21">
        <v>-0.16299231010435855</v>
      </c>
      <c r="F15" s="24">
        <f t="shared" si="1"/>
        <v>-0.40546510810816444</v>
      </c>
    </row>
    <row r="16" spans="1:6" x14ac:dyDescent="0.25">
      <c r="A16" s="4"/>
      <c r="B16" s="13" t="s">
        <v>25</v>
      </c>
      <c r="C16" s="28">
        <v>1.9</v>
      </c>
      <c r="D16" s="23">
        <f t="shared" si="0"/>
        <v>0.52631578947368418</v>
      </c>
      <c r="E16" s="21">
        <v>-0.12200507328253608</v>
      </c>
      <c r="F16" s="24">
        <f t="shared" si="1"/>
        <v>-0.64185388617239481</v>
      </c>
    </row>
    <row r="17" spans="1:6" x14ac:dyDescent="0.25">
      <c r="A17" s="4"/>
      <c r="B17" s="13" t="s">
        <v>26</v>
      </c>
      <c r="C17" s="28">
        <v>1.7</v>
      </c>
      <c r="D17" s="23">
        <f t="shared" si="0"/>
        <v>0.58823529411764708</v>
      </c>
      <c r="E17" s="21">
        <v>-8.4529547150020548E-2</v>
      </c>
      <c r="F17" s="24">
        <f t="shared" si="1"/>
        <v>-0.53062825106217038</v>
      </c>
    </row>
    <row r="18" spans="1:6" x14ac:dyDescent="0.25">
      <c r="A18" s="4"/>
      <c r="B18" s="13" t="s">
        <v>27</v>
      </c>
      <c r="C18" s="28">
        <v>1.9</v>
      </c>
      <c r="D18" s="23">
        <f t="shared" si="0"/>
        <v>0.52631578947368418</v>
      </c>
      <c r="E18" s="21">
        <v>-6.8498192792205453E-2</v>
      </c>
      <c r="F18" s="24">
        <f t="shared" si="1"/>
        <v>-0.64185388617239481</v>
      </c>
    </row>
    <row r="20" spans="1:6" x14ac:dyDescent="0.25">
      <c r="A20" s="5"/>
      <c r="B20" s="14" t="s">
        <v>28</v>
      </c>
      <c r="C20" s="29">
        <v>130</v>
      </c>
      <c r="D20" s="23">
        <f t="shared" si="0"/>
        <v>7.6923076923076927E-3</v>
      </c>
      <c r="E20" s="21">
        <v>-1.5226159216311601</v>
      </c>
      <c r="F20" s="24">
        <f t="shared" si="1"/>
        <v>-4.8675344504555822</v>
      </c>
    </row>
    <row r="21" spans="1:6" x14ac:dyDescent="0.25">
      <c r="A21" s="5"/>
      <c r="B21" s="14" t="s">
        <v>29</v>
      </c>
      <c r="C21" s="29">
        <v>113</v>
      </c>
      <c r="D21" s="23">
        <f t="shared" si="0"/>
        <v>8.8495575221238937E-3</v>
      </c>
      <c r="E21" s="21">
        <v>-1.2081043565128728</v>
      </c>
      <c r="F21" s="24">
        <f t="shared" si="1"/>
        <v>-4.7273878187123408</v>
      </c>
    </row>
    <row r="22" spans="1:6" x14ac:dyDescent="0.25">
      <c r="A22" s="5"/>
      <c r="B22" s="14" t="s">
        <v>30</v>
      </c>
      <c r="C22" s="29">
        <v>1152</v>
      </c>
      <c r="D22" s="23">
        <f t="shared" si="0"/>
        <v>8.6805555555555551E-4</v>
      </c>
      <c r="E22" s="21">
        <v>-0.94312983301703068</v>
      </c>
      <c r="F22" s="24">
        <f t="shared" si="1"/>
        <v>-7.0492548412558369</v>
      </c>
    </row>
    <row r="23" spans="1:6" x14ac:dyDescent="0.25">
      <c r="A23" s="5" t="s">
        <v>5</v>
      </c>
      <c r="B23" s="14" t="s">
        <v>31</v>
      </c>
      <c r="C23" s="29">
        <v>57</v>
      </c>
      <c r="D23" s="23">
        <f t="shared" si="0"/>
        <v>1.7543859649122806E-2</v>
      </c>
      <c r="E23" s="21">
        <v>-1.0467909598318792</v>
      </c>
      <c r="F23" s="24">
        <f t="shared" si="1"/>
        <v>-4.0430512678345503</v>
      </c>
    </row>
    <row r="24" spans="1:6" x14ac:dyDescent="0.25">
      <c r="A24" s="5"/>
      <c r="B24" s="14" t="s">
        <v>32</v>
      </c>
      <c r="C24" s="29">
        <v>20</v>
      </c>
      <c r="D24" s="23">
        <f t="shared" si="0"/>
        <v>0.05</v>
      </c>
      <c r="E24" s="21">
        <v>-0.61596508169203468</v>
      </c>
      <c r="F24" s="24">
        <f t="shared" si="1"/>
        <v>-2.9957322735539909</v>
      </c>
    </row>
    <row r="25" spans="1:6" x14ac:dyDescent="0.25">
      <c r="A25" s="5"/>
      <c r="B25" s="14" t="s">
        <v>33</v>
      </c>
      <c r="C25" s="29">
        <v>19.7</v>
      </c>
      <c r="D25" s="23">
        <f t="shared" si="0"/>
        <v>5.0761421319796954E-2</v>
      </c>
      <c r="E25" s="21">
        <v>-0.68485624319203664</v>
      </c>
      <c r="F25" s="24">
        <f t="shared" si="1"/>
        <v>-2.980618635743943</v>
      </c>
    </row>
    <row r="26" spans="1:6" x14ac:dyDescent="0.25">
      <c r="A26" s="5"/>
      <c r="B26" s="14"/>
      <c r="C26" s="29"/>
      <c r="E26" s="21"/>
    </row>
    <row r="27" spans="1:6" x14ac:dyDescent="0.25">
      <c r="A27" s="6"/>
      <c r="B27" s="15" t="s">
        <v>34</v>
      </c>
      <c r="C27" s="29">
        <v>28</v>
      </c>
      <c r="D27" s="23">
        <f t="shared" si="0"/>
        <v>3.5714285714285712E-2</v>
      </c>
      <c r="E27" s="21">
        <v>-0.58906272493546774</v>
      </c>
      <c r="F27" s="24">
        <f t="shared" si="1"/>
        <v>-3.3322045101752038</v>
      </c>
    </row>
    <row r="28" spans="1:6" x14ac:dyDescent="0.25">
      <c r="A28" s="6" t="s">
        <v>6</v>
      </c>
      <c r="B28" s="15" t="s">
        <v>35</v>
      </c>
      <c r="C28" s="29">
        <v>15.9</v>
      </c>
      <c r="D28" s="23">
        <f t="shared" si="0"/>
        <v>6.2893081761006289E-2</v>
      </c>
      <c r="E28" s="21">
        <v>-0.52078248908287794</v>
      </c>
      <c r="F28" s="24">
        <f t="shared" si="1"/>
        <v>-2.7663191092261856</v>
      </c>
    </row>
    <row r="29" spans="1:6" x14ac:dyDescent="0.25">
      <c r="A29" s="6"/>
      <c r="B29" s="15" t="s">
        <v>36</v>
      </c>
      <c r="C29" s="29">
        <v>11.8</v>
      </c>
      <c r="D29" s="23">
        <f t="shared" si="0"/>
        <v>8.4745762711864403E-2</v>
      </c>
      <c r="E29" s="21">
        <v>-0.45592566935918699</v>
      </c>
      <c r="F29" s="24">
        <f t="shared" si="1"/>
        <v>-2.4680995314716192</v>
      </c>
    </row>
    <row r="30" spans="1:6" x14ac:dyDescent="0.25">
      <c r="A30" s="6"/>
      <c r="B30" s="15" t="s">
        <v>37</v>
      </c>
      <c r="C30" s="29">
        <v>8</v>
      </c>
      <c r="D30" s="23">
        <f t="shared" si="0"/>
        <v>0.125</v>
      </c>
      <c r="E30" s="21">
        <v>-0.39331269181373657</v>
      </c>
      <c r="F30" s="24">
        <f t="shared" si="1"/>
        <v>-2.0794415416798357</v>
      </c>
    </row>
    <row r="31" spans="1:6" x14ac:dyDescent="0.25">
      <c r="A31" s="6"/>
      <c r="B31" s="15" t="s">
        <v>38</v>
      </c>
      <c r="C31" s="29">
        <v>3.03</v>
      </c>
      <c r="D31" s="23">
        <f t="shared" si="0"/>
        <v>0.33003300330033003</v>
      </c>
      <c r="E31" s="21">
        <v>-0.15802032209967576</v>
      </c>
      <c r="F31" s="24">
        <f t="shared" si="1"/>
        <v>-1.1085626195212779</v>
      </c>
    </row>
    <row r="32" spans="1:6" x14ac:dyDescent="0.25">
      <c r="A32" s="6"/>
      <c r="B32" s="15" t="s">
        <v>39</v>
      </c>
      <c r="C32" s="29">
        <v>1.56</v>
      </c>
      <c r="D32" s="23">
        <f t="shared" si="0"/>
        <v>0.64102564102564097</v>
      </c>
      <c r="E32" s="21">
        <v>-5.8085616562970808E-2</v>
      </c>
      <c r="F32" s="24">
        <f t="shared" si="1"/>
        <v>-0.44468582126144579</v>
      </c>
    </row>
    <row r="33" spans="1:6" x14ac:dyDescent="0.25">
      <c r="A33" s="6"/>
      <c r="B33" s="15"/>
      <c r="C33" s="29"/>
      <c r="E33" s="21"/>
    </row>
    <row r="34" spans="1:6" x14ac:dyDescent="0.25">
      <c r="A34" s="7" t="s">
        <v>7</v>
      </c>
      <c r="B34" s="16" t="s">
        <v>40</v>
      </c>
      <c r="C34" s="29"/>
      <c r="E34" s="21">
        <v>-0.96106955033735497</v>
      </c>
    </row>
    <row r="35" spans="1:6" x14ac:dyDescent="0.25">
      <c r="A35" s="7"/>
      <c r="B35" s="16" t="s">
        <v>41</v>
      </c>
      <c r="C35" s="29">
        <v>8</v>
      </c>
      <c r="D35" s="23">
        <f t="shared" si="0"/>
        <v>0.125</v>
      </c>
      <c r="E35" s="21">
        <v>-0.40658799444094224</v>
      </c>
      <c r="F35" s="24">
        <f t="shared" si="1"/>
        <v>-2.0794415416798357</v>
      </c>
    </row>
    <row r="36" spans="1:6" x14ac:dyDescent="0.25">
      <c r="A36" s="7"/>
      <c r="B36" s="16" t="s">
        <v>42</v>
      </c>
      <c r="C36" s="29">
        <v>4.5</v>
      </c>
      <c r="D36" s="23">
        <f t="shared" si="0"/>
        <v>0.22222222222222221</v>
      </c>
      <c r="E36" s="21">
        <v>-0.14500983146174279</v>
      </c>
      <c r="F36" s="24">
        <f t="shared" si="1"/>
        <v>-1.5040773967762742</v>
      </c>
    </row>
    <row r="37" spans="1:6" x14ac:dyDescent="0.25">
      <c r="A37" s="7"/>
      <c r="B37" s="16" t="s">
        <v>43</v>
      </c>
      <c r="C37" s="29">
        <v>2.8</v>
      </c>
      <c r="D37" s="23">
        <f t="shared" si="0"/>
        <v>0.35714285714285715</v>
      </c>
      <c r="E37" s="21">
        <v>-9.2567003723604532E-2</v>
      </c>
      <c r="F37" s="24">
        <f t="shared" si="1"/>
        <v>-1.0296194171811581</v>
      </c>
    </row>
    <row r="39" spans="1:6" x14ac:dyDescent="0.25">
      <c r="A39" s="8">
        <v>6</v>
      </c>
      <c r="B39" s="8" t="s">
        <v>44</v>
      </c>
      <c r="C39" s="27">
        <v>1.7</v>
      </c>
      <c r="D39" s="23">
        <f t="shared" si="0"/>
        <v>0.58823529411764708</v>
      </c>
      <c r="E39" s="21">
        <v>-0.34528172058084899</v>
      </c>
      <c r="F39" s="24">
        <f t="shared" si="1"/>
        <v>-0.53062825106217038</v>
      </c>
    </row>
    <row r="40" spans="1:6" x14ac:dyDescent="0.25">
      <c r="A40" s="8" t="s">
        <v>8</v>
      </c>
      <c r="B40" s="8" t="s">
        <v>45</v>
      </c>
      <c r="C40" s="27">
        <v>1.78</v>
      </c>
      <c r="D40" s="23">
        <f t="shared" si="0"/>
        <v>0.5617977528089888</v>
      </c>
      <c r="E40" s="21">
        <v>-0.32105053988227406</v>
      </c>
      <c r="F40" s="24">
        <f t="shared" si="1"/>
        <v>-0.57661336430399368</v>
      </c>
    </row>
    <row r="41" spans="1:6" x14ac:dyDescent="0.25">
      <c r="A41" s="8"/>
      <c r="B41" s="8" t="s">
        <v>46</v>
      </c>
      <c r="C41" s="27">
        <v>1.68</v>
      </c>
      <c r="D41" s="23">
        <f t="shared" si="0"/>
        <v>0.59523809523809523</v>
      </c>
      <c r="E41" s="21">
        <v>-0.30165409629311157</v>
      </c>
      <c r="F41" s="24">
        <f t="shared" si="1"/>
        <v>-0.51879379341516751</v>
      </c>
    </row>
    <row r="42" spans="1:6" x14ac:dyDescent="0.25">
      <c r="A42" s="8"/>
      <c r="B42" s="8" t="s">
        <v>47</v>
      </c>
      <c r="C42" s="27">
        <v>1.8</v>
      </c>
      <c r="D42" s="23">
        <f t="shared" si="0"/>
        <v>0.55555555555555558</v>
      </c>
      <c r="E42" s="21">
        <v>-0.25382839429713666</v>
      </c>
      <c r="F42" s="24">
        <f t="shared" si="1"/>
        <v>-0.58778666490211895</v>
      </c>
    </row>
    <row r="43" spans="1:6" x14ac:dyDescent="0.25">
      <c r="A43" s="8"/>
      <c r="B43" s="8"/>
      <c r="E43" s="21"/>
    </row>
    <row r="44" spans="1:6" x14ac:dyDescent="0.25">
      <c r="A44" s="9"/>
      <c r="B44" s="9" t="s">
        <v>48</v>
      </c>
      <c r="C44" s="27">
        <v>1.1000000000000001</v>
      </c>
      <c r="D44" s="23">
        <f t="shared" si="0"/>
        <v>0.90909090909090906</v>
      </c>
      <c r="E44" s="21">
        <v>-0.10177991224703788</v>
      </c>
      <c r="F44" s="24">
        <f t="shared" si="1"/>
        <v>-9.5310179804324893E-2</v>
      </c>
    </row>
    <row r="45" spans="1:6" x14ac:dyDescent="0.25">
      <c r="A45" s="9">
        <v>7</v>
      </c>
      <c r="B45" s="9" t="s">
        <v>49</v>
      </c>
      <c r="C45" s="27">
        <v>2.4</v>
      </c>
      <c r="D45" s="23">
        <f t="shared" si="0"/>
        <v>0.41666666666666669</v>
      </c>
      <c r="E45" s="21">
        <v>-0.15230345075978424</v>
      </c>
      <c r="F45" s="24">
        <f t="shared" si="1"/>
        <v>-0.87546873735389985</v>
      </c>
    </row>
    <row r="46" spans="1:6" x14ac:dyDescent="0.25">
      <c r="A46" s="9">
        <v>7</v>
      </c>
      <c r="B46" s="9" t="s">
        <v>50</v>
      </c>
      <c r="C46" s="27">
        <v>4</v>
      </c>
      <c r="D46" s="23">
        <f t="shared" si="0"/>
        <v>0.25</v>
      </c>
      <c r="E46" s="21">
        <v>-0.259003346244435</v>
      </c>
      <c r="F46" s="24">
        <f t="shared" si="1"/>
        <v>-1.3862943611198906</v>
      </c>
    </row>
    <row r="47" spans="1:6" x14ac:dyDescent="0.25">
      <c r="A47" s="9"/>
      <c r="B47" s="9" t="s">
        <v>51</v>
      </c>
      <c r="C47" s="27">
        <v>5.9</v>
      </c>
      <c r="D47" s="23">
        <f t="shared" si="0"/>
        <v>0.16949152542372881</v>
      </c>
      <c r="E47" s="21">
        <v>-0.40285867268742243</v>
      </c>
      <c r="F47" s="24">
        <f t="shared" si="1"/>
        <v>-1.7749523509116738</v>
      </c>
    </row>
    <row r="48" spans="1:6" x14ac:dyDescent="0.25">
      <c r="A48" s="9"/>
      <c r="B48" s="9" t="s">
        <v>52</v>
      </c>
      <c r="C48" s="27">
        <v>7</v>
      </c>
      <c r="D48" s="23">
        <f t="shared" si="0"/>
        <v>0.14285714285714285</v>
      </c>
      <c r="E48" s="21">
        <v>-0.53086445432624774</v>
      </c>
      <c r="F48" s="24">
        <f t="shared" si="1"/>
        <v>-1.9459101490553135</v>
      </c>
    </row>
    <row r="49" spans="1:6" x14ac:dyDescent="0.25">
      <c r="A49" s="9"/>
      <c r="B49" s="9" t="s">
        <v>53</v>
      </c>
      <c r="C49" s="27">
        <v>4.5999999999999996</v>
      </c>
      <c r="D49" s="23">
        <f t="shared" si="0"/>
        <v>0.21739130434782611</v>
      </c>
      <c r="E49" s="21">
        <v>-0.6227765222651912</v>
      </c>
      <c r="F49" s="24">
        <f t="shared" si="1"/>
        <v>-1.5260563034950492</v>
      </c>
    </row>
    <row r="50" spans="1:6" x14ac:dyDescent="0.25">
      <c r="A50" s="9"/>
      <c r="B50" s="9" t="s">
        <v>54</v>
      </c>
      <c r="C50" s="27">
        <v>9</v>
      </c>
      <c r="D50" s="23">
        <f t="shared" si="0"/>
        <v>0.1111111111111111</v>
      </c>
      <c r="E50" s="21">
        <v>-0.74811899888671074</v>
      </c>
      <c r="F50" s="24">
        <f t="shared" si="1"/>
        <v>-2.1972245773362196</v>
      </c>
    </row>
    <row r="51" spans="1:6" x14ac:dyDescent="0.25">
      <c r="A51" s="9"/>
      <c r="B51" s="9"/>
      <c r="E51" s="21"/>
    </row>
    <row r="52" spans="1:6" x14ac:dyDescent="0.25">
      <c r="A52" s="7"/>
      <c r="B52" s="17" t="s">
        <v>55</v>
      </c>
      <c r="C52" s="30">
        <v>52</v>
      </c>
      <c r="D52" s="23">
        <f t="shared" si="0"/>
        <v>1.9230769230769232E-2</v>
      </c>
      <c r="E52" s="21">
        <v>0</v>
      </c>
      <c r="F52" s="24">
        <f t="shared" si="1"/>
        <v>-3.9512437185814271</v>
      </c>
    </row>
    <row r="53" spans="1:6" x14ac:dyDescent="0.25">
      <c r="A53" s="7" t="s">
        <v>9</v>
      </c>
      <c r="B53" s="17" t="s">
        <v>56</v>
      </c>
      <c r="C53" s="30">
        <v>81</v>
      </c>
      <c r="D53" s="23">
        <f t="shared" si="0"/>
        <v>1.2345679012345678E-2</v>
      </c>
      <c r="E53" s="21">
        <v>-2.0019040820113601</v>
      </c>
      <c r="F53" s="24">
        <f t="shared" si="1"/>
        <v>-4.3944491546724391</v>
      </c>
    </row>
    <row r="54" spans="1:6" x14ac:dyDescent="0.25">
      <c r="A54" s="7"/>
      <c r="B54" s="17" t="s">
        <v>57</v>
      </c>
      <c r="C54" s="30">
        <v>140</v>
      </c>
      <c r="D54" s="23">
        <f t="shared" si="0"/>
        <v>7.1428571428571426E-3</v>
      </c>
      <c r="E54" s="21">
        <v>-1.8595433707294524</v>
      </c>
      <c r="F54" s="24">
        <f t="shared" si="1"/>
        <v>-4.9416424226093048</v>
      </c>
    </row>
    <row r="55" spans="1:6" x14ac:dyDescent="0.25">
      <c r="A55" s="7"/>
      <c r="B55" s="17" t="s">
        <v>58</v>
      </c>
      <c r="C55" s="30">
        <v>220</v>
      </c>
      <c r="D55" s="23">
        <f t="shared" si="0"/>
        <v>4.5454545454545452E-3</v>
      </c>
      <c r="E55" s="21">
        <v>-1.7213643877406237</v>
      </c>
      <c r="F55" s="24">
        <f t="shared" si="1"/>
        <v>-5.393627546352362</v>
      </c>
    </row>
    <row r="56" spans="1:6" x14ac:dyDescent="0.25">
      <c r="A56" s="7"/>
      <c r="B56" s="17" t="s">
        <v>59</v>
      </c>
      <c r="C56" s="30">
        <v>90</v>
      </c>
      <c r="D56" s="23">
        <f t="shared" si="0"/>
        <v>1.1111111111111112E-2</v>
      </c>
      <c r="E56" s="21">
        <v>-5.6934736337477133E-3</v>
      </c>
      <c r="F56" s="24">
        <f t="shared" si="1"/>
        <v>-4.499809670330265</v>
      </c>
    </row>
    <row r="57" spans="1:6" x14ac:dyDescent="0.25">
      <c r="A57" s="7"/>
      <c r="B57" s="20"/>
      <c r="C57" s="30"/>
      <c r="E57" s="21"/>
    </row>
    <row r="58" spans="1:6" x14ac:dyDescent="0.25">
      <c r="A58" s="10" t="s">
        <v>10</v>
      </c>
      <c r="B58" s="10" t="s">
        <v>60</v>
      </c>
      <c r="C58" s="27">
        <v>2.4</v>
      </c>
      <c r="D58" s="23">
        <f t="shared" si="0"/>
        <v>0.41666666666666669</v>
      </c>
      <c r="E58" s="21">
        <v>-0.26083025532706333</v>
      </c>
      <c r="F58" s="24">
        <f t="shared" si="1"/>
        <v>-0.87546873735389985</v>
      </c>
    </row>
    <row r="59" spans="1:6" x14ac:dyDescent="0.25">
      <c r="A59" s="10"/>
      <c r="B59" s="10" t="s">
        <v>61</v>
      </c>
      <c r="C59" s="27">
        <v>1.8</v>
      </c>
      <c r="D59" s="23">
        <f t="shared" si="0"/>
        <v>0.55555555555555558</v>
      </c>
      <c r="E59" s="21">
        <v>-0.24684046545803742</v>
      </c>
      <c r="F59" s="24">
        <f t="shared" si="1"/>
        <v>-0.58778666490211895</v>
      </c>
    </row>
    <row r="60" spans="1:6" x14ac:dyDescent="0.25">
      <c r="A60" s="10"/>
      <c r="B60" s="10" t="s">
        <v>62</v>
      </c>
      <c r="C60" s="27">
        <v>1.7</v>
      </c>
      <c r="D60" s="23">
        <f t="shared" si="0"/>
        <v>0.58823529411764708</v>
      </c>
      <c r="E60" s="21">
        <v>-0.21197298018336719</v>
      </c>
      <c r="F60" s="24">
        <f t="shared" si="1"/>
        <v>-0.53062825106217038</v>
      </c>
    </row>
    <row r="61" spans="1:6" x14ac:dyDescent="0.25">
      <c r="A61" s="10"/>
      <c r="B61" s="10" t="s">
        <v>63</v>
      </c>
      <c r="C61" s="27">
        <v>1.5</v>
      </c>
      <c r="D61" s="23">
        <f t="shared" si="0"/>
        <v>0.66666666666666663</v>
      </c>
      <c r="E61" s="21">
        <v>-0.1865085862845425</v>
      </c>
      <c r="F61" s="24">
        <f t="shared" si="1"/>
        <v>-0.40546510810816444</v>
      </c>
    </row>
    <row r="62" spans="1:6" x14ac:dyDescent="0.25">
      <c r="A62" s="10"/>
      <c r="B62" s="10" t="s">
        <v>64</v>
      </c>
      <c r="C62" s="27">
        <v>1.4</v>
      </c>
      <c r="D62" s="23">
        <f t="shared" si="0"/>
        <v>0.7142857142857143</v>
      </c>
      <c r="E62" s="21">
        <v>-0.15090755713762774</v>
      </c>
      <c r="F62" s="24">
        <f t="shared" si="1"/>
        <v>-0.33647223662121289</v>
      </c>
    </row>
    <row r="63" spans="1:6" x14ac:dyDescent="0.25">
      <c r="A63" s="10"/>
      <c r="B63" s="10" t="s">
        <v>65</v>
      </c>
      <c r="C63" s="27">
        <v>1.7</v>
      </c>
      <c r="D63" s="23">
        <f t="shared" si="0"/>
        <v>0.58823529411764708</v>
      </c>
      <c r="E63" s="21">
        <v>-0.13832137186480942</v>
      </c>
      <c r="F63" s="24">
        <f t="shared" si="1"/>
        <v>-0.53062825106217038</v>
      </c>
    </row>
    <row r="64" spans="1:6" x14ac:dyDescent="0.25">
      <c r="A64" s="10"/>
      <c r="B64" s="10" t="s">
        <v>66</v>
      </c>
      <c r="C64" s="27">
        <v>1.3</v>
      </c>
      <c r="D64" s="23">
        <f t="shared" si="0"/>
        <v>0.76923076923076916</v>
      </c>
      <c r="E64" s="21">
        <v>-0.12094245958978551</v>
      </c>
      <c r="F64" s="24">
        <f t="shared" si="1"/>
        <v>-0.26236426446749112</v>
      </c>
    </row>
    <row r="65" spans="1:6" x14ac:dyDescent="0.25">
      <c r="A65" s="10"/>
      <c r="B65" s="10" t="s">
        <v>67</v>
      </c>
      <c r="C65" s="27">
        <v>1.5</v>
      </c>
      <c r="D65" s="23">
        <f t="shared" si="0"/>
        <v>0.66666666666666663</v>
      </c>
      <c r="E65" s="21">
        <v>-0.11113470615753909</v>
      </c>
      <c r="F65" s="24">
        <f t="shared" si="1"/>
        <v>-0.40546510810816444</v>
      </c>
    </row>
    <row r="66" spans="1:6" x14ac:dyDescent="0.25">
      <c r="A66" s="10"/>
      <c r="B66" s="10" t="s">
        <v>68</v>
      </c>
      <c r="C66" s="27">
        <v>1.6</v>
      </c>
      <c r="D66" s="23">
        <f t="shared" si="0"/>
        <v>0.625</v>
      </c>
      <c r="E66" s="21">
        <v>-7.5593547357423629E-2</v>
      </c>
      <c r="F66" s="24">
        <f t="shared" si="1"/>
        <v>-0.47000362924573558</v>
      </c>
    </row>
    <row r="67" spans="1:6" x14ac:dyDescent="0.25">
      <c r="A67" s="10"/>
      <c r="B67" s="10" t="s">
        <v>69</v>
      </c>
      <c r="C67" s="27">
        <v>1.4</v>
      </c>
      <c r="D67" s="23">
        <f t="shared" ref="D67" si="2">1/C67</f>
        <v>0.7142857142857143</v>
      </c>
      <c r="E67" s="21">
        <v>-5.1716683185269667E-2</v>
      </c>
      <c r="F67" s="24">
        <f t="shared" ref="F67" si="3">LN(D67)</f>
        <v>-0.33647223662121289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sqref="A1:XFD1048576"/>
    </sheetView>
  </sheetViews>
  <sheetFormatPr defaultRowHeight="15" x14ac:dyDescent="0.25"/>
  <cols>
    <col min="1" max="1" width="39.42578125" style="3" customWidth="1"/>
    <col min="2" max="2" width="9.140625" style="3"/>
    <col min="3" max="3" width="9.140625" style="27"/>
    <col min="4" max="4" width="9.140625" style="23"/>
    <col min="5" max="5" width="14.7109375" style="25" customWidth="1"/>
    <col min="6" max="6" width="9.140625" style="24"/>
  </cols>
  <sheetData>
    <row r="1" spans="1:6" x14ac:dyDescent="0.25">
      <c r="A1" s="1" t="s">
        <v>0</v>
      </c>
      <c r="B1" s="11" t="s">
        <v>11</v>
      </c>
      <c r="C1" s="26" t="s">
        <v>70</v>
      </c>
      <c r="D1" s="22" t="s">
        <v>71</v>
      </c>
      <c r="E1" s="18" t="s">
        <v>72</v>
      </c>
      <c r="F1" s="19" t="s">
        <v>73</v>
      </c>
    </row>
    <row r="2" spans="1:6" x14ac:dyDescent="0.25">
      <c r="A2" s="2"/>
      <c r="B2" s="12" t="s">
        <v>12</v>
      </c>
      <c r="C2" s="26">
        <v>2.2999999999999998</v>
      </c>
      <c r="D2" s="23">
        <f>1/C2</f>
        <v>0.43478260869565222</v>
      </c>
      <c r="E2" s="21">
        <v>-6.3934588926982686E-2</v>
      </c>
      <c r="F2" s="24">
        <f>LN(D2)</f>
        <v>-0.83290912293510388</v>
      </c>
    </row>
    <row r="3" spans="1:6" x14ac:dyDescent="0.25">
      <c r="A3" s="2">
        <v>3</v>
      </c>
      <c r="B3" s="12" t="s">
        <v>13</v>
      </c>
      <c r="C3" s="26">
        <v>4.5999999999999996</v>
      </c>
      <c r="D3" s="23">
        <f t="shared" ref="D3:D66" si="0">1/C3</f>
        <v>0.21739130434782611</v>
      </c>
      <c r="E3" s="21">
        <v>-0.17153711058817123</v>
      </c>
      <c r="F3" s="24">
        <f t="shared" ref="F3:F66" si="1">LN(D3)</f>
        <v>-1.5260563034950492</v>
      </c>
    </row>
    <row r="4" spans="1:6" x14ac:dyDescent="0.25">
      <c r="A4" s="2" t="s">
        <v>1</v>
      </c>
      <c r="B4" s="12" t="s">
        <v>14</v>
      </c>
      <c r="C4" s="26">
        <v>7.1</v>
      </c>
      <c r="D4" s="23">
        <f t="shared" si="0"/>
        <v>0.14084507042253522</v>
      </c>
      <c r="E4" s="21">
        <v>-0.29745708739741872</v>
      </c>
      <c r="F4" s="24">
        <f t="shared" si="1"/>
        <v>-1.9600947840472698</v>
      </c>
    </row>
    <row r="5" spans="1:6" x14ac:dyDescent="0.25">
      <c r="A5" s="2" t="s">
        <v>2</v>
      </c>
      <c r="B5" s="12" t="s">
        <v>15</v>
      </c>
      <c r="C5" s="26"/>
      <c r="E5" s="21">
        <v>-0.56559280419710223</v>
      </c>
    </row>
    <row r="6" spans="1:6" x14ac:dyDescent="0.25">
      <c r="A6" s="2"/>
      <c r="B6" s="12" t="s">
        <v>16</v>
      </c>
      <c r="C6" s="26">
        <v>57</v>
      </c>
      <c r="D6" s="23">
        <f t="shared" si="0"/>
        <v>1.7543859649122806E-2</v>
      </c>
      <c r="E6" s="21">
        <v>-0.81895119407860617</v>
      </c>
      <c r="F6" s="24">
        <f t="shared" si="1"/>
        <v>-4.0430512678345503</v>
      </c>
    </row>
    <row r="7" spans="1:6" x14ac:dyDescent="0.25">
      <c r="A7" s="2"/>
      <c r="B7" s="12" t="s">
        <v>17</v>
      </c>
      <c r="C7" s="26"/>
      <c r="E7" s="21">
        <v>-0.9779941992999891</v>
      </c>
    </row>
    <row r="8" spans="1:6" x14ac:dyDescent="0.25">
      <c r="A8" s="2"/>
      <c r="B8" s="12" t="s">
        <v>18</v>
      </c>
      <c r="C8" s="26"/>
      <c r="E8" s="21">
        <v>-1.5406668958717074</v>
      </c>
    </row>
    <row r="9" spans="1:6" x14ac:dyDescent="0.25">
      <c r="E9" s="21"/>
    </row>
    <row r="10" spans="1:6" x14ac:dyDescent="0.25">
      <c r="A10" s="4"/>
      <c r="B10" s="13" t="s">
        <v>19</v>
      </c>
      <c r="C10" s="28">
        <v>1.3</v>
      </c>
      <c r="D10" s="23">
        <f t="shared" si="0"/>
        <v>0.76923076923076916</v>
      </c>
      <c r="E10" s="21">
        <v>-0.31309181975465999</v>
      </c>
      <c r="F10" s="24">
        <f t="shared" si="1"/>
        <v>-0.26236426446749112</v>
      </c>
    </row>
    <row r="11" spans="1:6" x14ac:dyDescent="0.25">
      <c r="A11" s="4"/>
      <c r="B11" s="13" t="s">
        <v>20</v>
      </c>
      <c r="C11" s="28">
        <v>1.4</v>
      </c>
      <c r="D11" s="23">
        <f t="shared" si="0"/>
        <v>0.7142857142857143</v>
      </c>
      <c r="E11" s="21">
        <v>-0.35199992317475925</v>
      </c>
      <c r="F11" s="24">
        <f t="shared" si="1"/>
        <v>-0.33647223662121289</v>
      </c>
    </row>
    <row r="12" spans="1:6" x14ac:dyDescent="0.25">
      <c r="A12" s="4">
        <v>4</v>
      </c>
      <c r="B12" s="13" t="s">
        <v>21</v>
      </c>
      <c r="C12" s="28">
        <v>1.4</v>
      </c>
      <c r="D12" s="23">
        <f t="shared" si="0"/>
        <v>0.7142857142857143</v>
      </c>
      <c r="E12" s="21">
        <v>-0.25604793076192922</v>
      </c>
      <c r="F12" s="24">
        <f t="shared" si="1"/>
        <v>-0.33647223662121289</v>
      </c>
    </row>
    <row r="13" spans="1:6" x14ac:dyDescent="0.25">
      <c r="A13" s="4" t="s">
        <v>3</v>
      </c>
      <c r="B13" s="13" t="s">
        <v>22</v>
      </c>
      <c r="C13" s="28">
        <v>1.4</v>
      </c>
      <c r="D13" s="23">
        <f t="shared" si="0"/>
        <v>0.7142857142857143</v>
      </c>
      <c r="E13" s="21">
        <v>-0.25044644684218675</v>
      </c>
      <c r="F13" s="24">
        <f t="shared" si="1"/>
        <v>-0.33647223662121289</v>
      </c>
    </row>
    <row r="14" spans="1:6" x14ac:dyDescent="0.25">
      <c r="A14" s="4" t="s">
        <v>4</v>
      </c>
      <c r="B14" s="13" t="s">
        <v>23</v>
      </c>
      <c r="C14" s="28">
        <v>1.7</v>
      </c>
      <c r="D14" s="23">
        <f t="shared" si="0"/>
        <v>0.58823529411764708</v>
      </c>
      <c r="E14" s="21">
        <v>-0.25414602903459477</v>
      </c>
      <c r="F14" s="24">
        <f t="shared" si="1"/>
        <v>-0.53062825106217038</v>
      </c>
    </row>
    <row r="15" spans="1:6" x14ac:dyDescent="0.25">
      <c r="A15" s="4"/>
      <c r="B15" s="13" t="s">
        <v>24</v>
      </c>
      <c r="C15" s="28">
        <v>1.5</v>
      </c>
      <c r="D15" s="23">
        <f t="shared" si="0"/>
        <v>0.66666666666666663</v>
      </c>
      <c r="E15" s="21">
        <v>-0.16299231010435855</v>
      </c>
      <c r="F15" s="24">
        <f t="shared" si="1"/>
        <v>-0.40546510810816444</v>
      </c>
    </row>
    <row r="16" spans="1:6" x14ac:dyDescent="0.25">
      <c r="A16" s="4"/>
      <c r="B16" s="13" t="s">
        <v>25</v>
      </c>
      <c r="C16" s="28">
        <v>1.9</v>
      </c>
      <c r="D16" s="23">
        <f t="shared" si="0"/>
        <v>0.52631578947368418</v>
      </c>
      <c r="E16" s="21">
        <v>-0.12200507328253608</v>
      </c>
      <c r="F16" s="24">
        <f t="shared" si="1"/>
        <v>-0.64185388617239481</v>
      </c>
    </row>
    <row r="17" spans="1:6" x14ac:dyDescent="0.25">
      <c r="A17" s="4"/>
      <c r="B17" s="13" t="s">
        <v>26</v>
      </c>
      <c r="C17" s="28">
        <v>1.7</v>
      </c>
      <c r="D17" s="23">
        <f t="shared" si="0"/>
        <v>0.58823529411764708</v>
      </c>
      <c r="E17" s="21">
        <v>-8.4529547150020548E-2</v>
      </c>
      <c r="F17" s="24">
        <f t="shared" si="1"/>
        <v>-0.53062825106217038</v>
      </c>
    </row>
    <row r="18" spans="1:6" x14ac:dyDescent="0.25">
      <c r="A18" s="4"/>
      <c r="B18" s="13" t="s">
        <v>27</v>
      </c>
      <c r="C18" s="28">
        <v>1.9</v>
      </c>
      <c r="D18" s="23">
        <f t="shared" si="0"/>
        <v>0.52631578947368418</v>
      </c>
      <c r="E18" s="21">
        <v>-6.8498192792205453E-2</v>
      </c>
      <c r="F18" s="24">
        <f t="shared" si="1"/>
        <v>-0.64185388617239481</v>
      </c>
    </row>
    <row r="20" spans="1:6" x14ac:dyDescent="0.25">
      <c r="A20" s="5"/>
      <c r="B20" s="14" t="s">
        <v>28</v>
      </c>
      <c r="C20" s="29">
        <v>130</v>
      </c>
      <c r="D20" s="23">
        <f t="shared" si="0"/>
        <v>7.6923076923076927E-3</v>
      </c>
      <c r="E20" s="21">
        <v>-1.5226159216311601</v>
      </c>
      <c r="F20" s="24">
        <f t="shared" si="1"/>
        <v>-4.8675344504555822</v>
      </c>
    </row>
    <row r="21" spans="1:6" x14ac:dyDescent="0.25">
      <c r="A21" s="5"/>
      <c r="B21" s="14" t="s">
        <v>29</v>
      </c>
      <c r="C21" s="29">
        <v>113</v>
      </c>
      <c r="D21" s="23">
        <f t="shared" si="0"/>
        <v>8.8495575221238937E-3</v>
      </c>
      <c r="E21" s="21">
        <v>-1.2081043565128728</v>
      </c>
      <c r="F21" s="24">
        <f t="shared" si="1"/>
        <v>-4.7273878187123408</v>
      </c>
    </row>
    <row r="22" spans="1:6" x14ac:dyDescent="0.25">
      <c r="A22" s="5"/>
      <c r="B22" s="14" t="s">
        <v>30</v>
      </c>
      <c r="C22" s="29">
        <v>1152</v>
      </c>
      <c r="D22" s="23">
        <f t="shared" si="0"/>
        <v>8.6805555555555551E-4</v>
      </c>
      <c r="E22" s="21">
        <v>-0.94312983301703068</v>
      </c>
      <c r="F22" s="24">
        <f t="shared" si="1"/>
        <v>-7.0492548412558369</v>
      </c>
    </row>
    <row r="23" spans="1:6" x14ac:dyDescent="0.25">
      <c r="A23" s="5" t="s">
        <v>5</v>
      </c>
      <c r="B23" s="14" t="s">
        <v>31</v>
      </c>
      <c r="C23" s="29">
        <v>57</v>
      </c>
      <c r="D23" s="23">
        <f t="shared" si="0"/>
        <v>1.7543859649122806E-2</v>
      </c>
      <c r="E23" s="21">
        <v>-1.0467909598318792</v>
      </c>
      <c r="F23" s="24">
        <f t="shared" si="1"/>
        <v>-4.0430512678345503</v>
      </c>
    </row>
    <row r="24" spans="1:6" x14ac:dyDescent="0.25">
      <c r="A24" s="5"/>
      <c r="B24" s="14" t="s">
        <v>32</v>
      </c>
      <c r="C24" s="29">
        <v>20</v>
      </c>
      <c r="D24" s="23">
        <f t="shared" si="0"/>
        <v>0.05</v>
      </c>
      <c r="E24" s="21">
        <v>-0.61596508169203468</v>
      </c>
      <c r="F24" s="24">
        <f t="shared" si="1"/>
        <v>-2.9957322735539909</v>
      </c>
    </row>
    <row r="25" spans="1:6" x14ac:dyDescent="0.25">
      <c r="A25" s="5"/>
      <c r="B25" s="14" t="s">
        <v>33</v>
      </c>
      <c r="C25" s="29">
        <v>19.7</v>
      </c>
      <c r="D25" s="23">
        <f t="shared" si="0"/>
        <v>5.0761421319796954E-2</v>
      </c>
      <c r="E25" s="21">
        <v>-0.68485624319203664</v>
      </c>
      <c r="F25" s="24">
        <f t="shared" si="1"/>
        <v>-2.980618635743943</v>
      </c>
    </row>
    <row r="26" spans="1:6" x14ac:dyDescent="0.25">
      <c r="A26" s="5"/>
      <c r="B26" s="14"/>
      <c r="C26" s="29"/>
      <c r="E26" s="21"/>
    </row>
    <row r="27" spans="1:6" x14ac:dyDescent="0.25">
      <c r="A27" s="6"/>
      <c r="B27" s="15" t="s">
        <v>34</v>
      </c>
      <c r="C27" s="29">
        <v>28</v>
      </c>
      <c r="D27" s="23">
        <f t="shared" si="0"/>
        <v>3.5714285714285712E-2</v>
      </c>
      <c r="E27" s="21">
        <v>-0.58906272493546774</v>
      </c>
      <c r="F27" s="24">
        <f t="shared" si="1"/>
        <v>-3.3322045101752038</v>
      </c>
    </row>
    <row r="28" spans="1:6" x14ac:dyDescent="0.25">
      <c r="A28" s="6" t="s">
        <v>6</v>
      </c>
      <c r="B28" s="15" t="s">
        <v>35</v>
      </c>
      <c r="C28" s="29">
        <v>15.9</v>
      </c>
      <c r="D28" s="23">
        <f t="shared" si="0"/>
        <v>6.2893081761006289E-2</v>
      </c>
      <c r="E28" s="21">
        <v>-0.52078248908287794</v>
      </c>
      <c r="F28" s="24">
        <f t="shared" si="1"/>
        <v>-2.7663191092261856</v>
      </c>
    </row>
    <row r="29" spans="1:6" x14ac:dyDescent="0.25">
      <c r="A29" s="6"/>
      <c r="B29" s="15" t="s">
        <v>36</v>
      </c>
      <c r="C29" s="29">
        <v>11.8</v>
      </c>
      <c r="D29" s="23">
        <f t="shared" si="0"/>
        <v>8.4745762711864403E-2</v>
      </c>
      <c r="E29" s="21">
        <v>-0.45592566935918699</v>
      </c>
      <c r="F29" s="24">
        <f t="shared" si="1"/>
        <v>-2.4680995314716192</v>
      </c>
    </row>
    <row r="30" spans="1:6" x14ac:dyDescent="0.25">
      <c r="A30" s="6"/>
      <c r="B30" s="15" t="s">
        <v>37</v>
      </c>
      <c r="C30" s="29">
        <v>8</v>
      </c>
      <c r="D30" s="23">
        <f t="shared" si="0"/>
        <v>0.125</v>
      </c>
      <c r="E30" s="21">
        <v>-0.39331269181373657</v>
      </c>
      <c r="F30" s="24">
        <f t="shared" si="1"/>
        <v>-2.0794415416798357</v>
      </c>
    </row>
    <row r="31" spans="1:6" x14ac:dyDescent="0.25">
      <c r="A31" s="6"/>
      <c r="B31" s="15" t="s">
        <v>38</v>
      </c>
      <c r="C31" s="29">
        <v>3.03</v>
      </c>
      <c r="D31" s="23">
        <f t="shared" si="0"/>
        <v>0.33003300330033003</v>
      </c>
      <c r="E31" s="21">
        <v>-0.15802032209967576</v>
      </c>
      <c r="F31" s="24">
        <f t="shared" si="1"/>
        <v>-1.1085626195212779</v>
      </c>
    </row>
    <row r="32" spans="1:6" x14ac:dyDescent="0.25">
      <c r="A32" s="6"/>
      <c r="B32" s="15" t="s">
        <v>39</v>
      </c>
      <c r="C32" s="29">
        <v>1.56</v>
      </c>
      <c r="D32" s="23">
        <f t="shared" si="0"/>
        <v>0.64102564102564097</v>
      </c>
      <c r="E32" s="21">
        <v>-5.8085616562970808E-2</v>
      </c>
      <c r="F32" s="24">
        <f t="shared" si="1"/>
        <v>-0.44468582126144579</v>
      </c>
    </row>
    <row r="33" spans="1:6" x14ac:dyDescent="0.25">
      <c r="A33" s="6"/>
      <c r="B33" s="15"/>
      <c r="C33" s="29"/>
      <c r="E33" s="21"/>
    </row>
    <row r="34" spans="1:6" x14ac:dyDescent="0.25">
      <c r="A34" s="7" t="s">
        <v>7</v>
      </c>
      <c r="B34" s="16" t="s">
        <v>40</v>
      </c>
      <c r="C34" s="29"/>
      <c r="E34" s="21">
        <v>-0.96106955033735497</v>
      </c>
    </row>
    <row r="35" spans="1:6" x14ac:dyDescent="0.25">
      <c r="A35" s="7"/>
      <c r="B35" s="16" t="s">
        <v>41</v>
      </c>
      <c r="C35" s="29">
        <v>8</v>
      </c>
      <c r="D35" s="23">
        <f t="shared" si="0"/>
        <v>0.125</v>
      </c>
      <c r="E35" s="21">
        <v>-0.40658799444094224</v>
      </c>
      <c r="F35" s="24">
        <f t="shared" si="1"/>
        <v>-2.0794415416798357</v>
      </c>
    </row>
    <row r="36" spans="1:6" x14ac:dyDescent="0.25">
      <c r="A36" s="7"/>
      <c r="B36" s="16" t="s">
        <v>42</v>
      </c>
      <c r="C36" s="29">
        <v>4.5</v>
      </c>
      <c r="D36" s="23">
        <f t="shared" si="0"/>
        <v>0.22222222222222221</v>
      </c>
      <c r="E36" s="21">
        <v>-0.14500983146174279</v>
      </c>
      <c r="F36" s="24">
        <f t="shared" si="1"/>
        <v>-1.5040773967762742</v>
      </c>
    </row>
    <row r="37" spans="1:6" x14ac:dyDescent="0.25">
      <c r="A37" s="7"/>
      <c r="B37" s="16" t="s">
        <v>43</v>
      </c>
      <c r="C37" s="29">
        <v>2.8</v>
      </c>
      <c r="D37" s="23">
        <f t="shared" si="0"/>
        <v>0.35714285714285715</v>
      </c>
      <c r="E37" s="21">
        <v>-9.2567003723604532E-2</v>
      </c>
      <c r="F37" s="24">
        <f t="shared" si="1"/>
        <v>-1.0296194171811581</v>
      </c>
    </row>
    <row r="39" spans="1:6" x14ac:dyDescent="0.25">
      <c r="A39" s="8">
        <v>6</v>
      </c>
      <c r="B39" s="8" t="s">
        <v>44</v>
      </c>
      <c r="C39" s="27">
        <v>1.7</v>
      </c>
      <c r="D39" s="23">
        <f t="shared" si="0"/>
        <v>0.58823529411764708</v>
      </c>
      <c r="E39" s="21">
        <v>-0.34528172058084899</v>
      </c>
      <c r="F39" s="24">
        <f t="shared" si="1"/>
        <v>-0.53062825106217038</v>
      </c>
    </row>
    <row r="40" spans="1:6" x14ac:dyDescent="0.25">
      <c r="A40" s="8" t="s">
        <v>8</v>
      </c>
      <c r="B40" s="8" t="s">
        <v>45</v>
      </c>
      <c r="C40" s="27">
        <v>1.78</v>
      </c>
      <c r="D40" s="23">
        <f t="shared" si="0"/>
        <v>0.5617977528089888</v>
      </c>
      <c r="E40" s="21">
        <v>-0.32105053988227406</v>
      </c>
      <c r="F40" s="24">
        <f t="shared" si="1"/>
        <v>-0.57661336430399368</v>
      </c>
    </row>
    <row r="41" spans="1:6" x14ac:dyDescent="0.25">
      <c r="A41" s="8"/>
      <c r="B41" s="8" t="s">
        <v>46</v>
      </c>
      <c r="C41" s="27">
        <v>1.68</v>
      </c>
      <c r="D41" s="23">
        <f t="shared" si="0"/>
        <v>0.59523809523809523</v>
      </c>
      <c r="E41" s="21">
        <v>-0.30165409629311157</v>
      </c>
      <c r="F41" s="24">
        <f t="shared" si="1"/>
        <v>-0.51879379341516751</v>
      </c>
    </row>
    <row r="42" spans="1:6" x14ac:dyDescent="0.25">
      <c r="A42" s="8"/>
      <c r="B42" s="8" t="s">
        <v>47</v>
      </c>
      <c r="C42" s="27">
        <v>1.8</v>
      </c>
      <c r="D42" s="23">
        <f t="shared" si="0"/>
        <v>0.55555555555555558</v>
      </c>
      <c r="E42" s="21">
        <v>-0.25382839429713666</v>
      </c>
      <c r="F42" s="24">
        <f t="shared" si="1"/>
        <v>-0.58778666490211895</v>
      </c>
    </row>
    <row r="43" spans="1:6" x14ac:dyDescent="0.25">
      <c r="A43" s="8"/>
      <c r="B43" s="8"/>
      <c r="E43" s="21"/>
    </row>
    <row r="44" spans="1:6" x14ac:dyDescent="0.25">
      <c r="A44" s="9"/>
      <c r="B44" s="9" t="s">
        <v>48</v>
      </c>
      <c r="C44" s="27">
        <v>1.1000000000000001</v>
      </c>
      <c r="D44" s="23">
        <f t="shared" si="0"/>
        <v>0.90909090909090906</v>
      </c>
      <c r="E44" s="21">
        <v>-0.10177991224703788</v>
      </c>
      <c r="F44" s="24">
        <f t="shared" si="1"/>
        <v>-9.5310179804324893E-2</v>
      </c>
    </row>
    <row r="45" spans="1:6" x14ac:dyDescent="0.25">
      <c r="A45" s="9">
        <v>7</v>
      </c>
      <c r="B45" s="9" t="s">
        <v>49</v>
      </c>
      <c r="C45" s="27">
        <v>2.4</v>
      </c>
      <c r="D45" s="23">
        <f t="shared" si="0"/>
        <v>0.41666666666666669</v>
      </c>
      <c r="E45" s="21">
        <v>-0.15230345075978424</v>
      </c>
      <c r="F45" s="24">
        <f t="shared" si="1"/>
        <v>-0.87546873735389985</v>
      </c>
    </row>
    <row r="46" spans="1:6" x14ac:dyDescent="0.25">
      <c r="A46" s="9">
        <v>7</v>
      </c>
      <c r="B46" s="9" t="s">
        <v>50</v>
      </c>
      <c r="C46" s="27">
        <v>4</v>
      </c>
      <c r="D46" s="23">
        <f t="shared" si="0"/>
        <v>0.25</v>
      </c>
      <c r="E46" s="21">
        <v>-0.259003346244435</v>
      </c>
      <c r="F46" s="24">
        <f t="shared" si="1"/>
        <v>-1.3862943611198906</v>
      </c>
    </row>
    <row r="47" spans="1:6" x14ac:dyDescent="0.25">
      <c r="A47" s="9"/>
      <c r="B47" s="9" t="s">
        <v>51</v>
      </c>
      <c r="C47" s="27">
        <v>5.9</v>
      </c>
      <c r="D47" s="23">
        <f t="shared" si="0"/>
        <v>0.16949152542372881</v>
      </c>
      <c r="E47" s="21">
        <v>-0.40285867268742243</v>
      </c>
      <c r="F47" s="24">
        <f t="shared" si="1"/>
        <v>-1.7749523509116738</v>
      </c>
    </row>
    <row r="48" spans="1:6" x14ac:dyDescent="0.25">
      <c r="A48" s="9"/>
      <c r="B48" s="9" t="s">
        <v>52</v>
      </c>
      <c r="C48" s="27">
        <v>7</v>
      </c>
      <c r="D48" s="23">
        <f t="shared" si="0"/>
        <v>0.14285714285714285</v>
      </c>
      <c r="E48" s="21">
        <v>-0.53086445432624774</v>
      </c>
      <c r="F48" s="24">
        <f t="shared" si="1"/>
        <v>-1.9459101490553135</v>
      </c>
    </row>
    <row r="49" spans="1:6" x14ac:dyDescent="0.25">
      <c r="A49" s="9"/>
      <c r="B49" s="9" t="s">
        <v>53</v>
      </c>
      <c r="C49" s="27">
        <v>4.5999999999999996</v>
      </c>
      <c r="D49" s="23">
        <f t="shared" si="0"/>
        <v>0.21739130434782611</v>
      </c>
      <c r="E49" s="21">
        <v>-0.6227765222651912</v>
      </c>
      <c r="F49" s="24">
        <f t="shared" si="1"/>
        <v>-1.5260563034950492</v>
      </c>
    </row>
    <row r="50" spans="1:6" x14ac:dyDescent="0.25">
      <c r="A50" s="9"/>
      <c r="B50" s="9" t="s">
        <v>54</v>
      </c>
      <c r="C50" s="27">
        <v>9</v>
      </c>
      <c r="D50" s="23">
        <f t="shared" si="0"/>
        <v>0.1111111111111111</v>
      </c>
      <c r="E50" s="21">
        <v>-0.74811899888671074</v>
      </c>
      <c r="F50" s="24">
        <f t="shared" si="1"/>
        <v>-2.1972245773362196</v>
      </c>
    </row>
    <row r="51" spans="1:6" x14ac:dyDescent="0.25">
      <c r="A51" s="9"/>
      <c r="B51" s="9"/>
      <c r="E51" s="21"/>
    </row>
    <row r="52" spans="1:6" x14ac:dyDescent="0.25">
      <c r="A52" s="7"/>
      <c r="B52" s="17" t="s">
        <v>55</v>
      </c>
      <c r="C52" s="30">
        <v>52</v>
      </c>
      <c r="D52" s="23">
        <f t="shared" si="0"/>
        <v>1.9230769230769232E-2</v>
      </c>
      <c r="E52" s="21">
        <v>0</v>
      </c>
      <c r="F52" s="24">
        <f t="shared" si="1"/>
        <v>-3.9512437185814271</v>
      </c>
    </row>
    <row r="53" spans="1:6" x14ac:dyDescent="0.25">
      <c r="A53" s="7" t="s">
        <v>9</v>
      </c>
      <c r="B53" s="17" t="s">
        <v>56</v>
      </c>
      <c r="C53" s="30">
        <v>81</v>
      </c>
      <c r="D53" s="23">
        <f t="shared" si="0"/>
        <v>1.2345679012345678E-2</v>
      </c>
      <c r="E53" s="21">
        <v>-2.0019040820113601</v>
      </c>
      <c r="F53" s="24">
        <f t="shared" si="1"/>
        <v>-4.3944491546724391</v>
      </c>
    </row>
    <row r="54" spans="1:6" x14ac:dyDescent="0.25">
      <c r="A54" s="7"/>
      <c r="B54" s="17" t="s">
        <v>57</v>
      </c>
      <c r="C54" s="30">
        <v>140</v>
      </c>
      <c r="D54" s="23">
        <f t="shared" si="0"/>
        <v>7.1428571428571426E-3</v>
      </c>
      <c r="E54" s="21">
        <v>-1.8595433707294524</v>
      </c>
      <c r="F54" s="24">
        <f t="shared" si="1"/>
        <v>-4.9416424226093048</v>
      </c>
    </row>
    <row r="55" spans="1:6" x14ac:dyDescent="0.25">
      <c r="A55" s="7"/>
      <c r="B55" s="17" t="s">
        <v>58</v>
      </c>
      <c r="C55" s="30">
        <v>220</v>
      </c>
      <c r="D55" s="23">
        <f t="shared" si="0"/>
        <v>4.5454545454545452E-3</v>
      </c>
      <c r="E55" s="21">
        <v>-1.7213643877406237</v>
      </c>
      <c r="F55" s="24">
        <f t="shared" si="1"/>
        <v>-5.393627546352362</v>
      </c>
    </row>
    <row r="56" spans="1:6" x14ac:dyDescent="0.25">
      <c r="A56" s="7"/>
      <c r="B56" s="17" t="s">
        <v>59</v>
      </c>
      <c r="C56" s="30">
        <v>90</v>
      </c>
      <c r="D56" s="23">
        <f t="shared" si="0"/>
        <v>1.1111111111111112E-2</v>
      </c>
      <c r="E56" s="21">
        <v>-5.6934736337477133E-3</v>
      </c>
      <c r="F56" s="24">
        <f t="shared" si="1"/>
        <v>-4.499809670330265</v>
      </c>
    </row>
    <row r="57" spans="1:6" x14ac:dyDescent="0.25">
      <c r="A57" s="7"/>
      <c r="B57" s="20"/>
      <c r="C57" s="30"/>
      <c r="E57" s="21"/>
    </row>
    <row r="58" spans="1:6" x14ac:dyDescent="0.25">
      <c r="A58" s="10" t="s">
        <v>10</v>
      </c>
      <c r="B58" s="10" t="s">
        <v>60</v>
      </c>
      <c r="C58" s="27">
        <v>2.4</v>
      </c>
      <c r="D58" s="23">
        <f t="shared" si="0"/>
        <v>0.41666666666666669</v>
      </c>
      <c r="E58" s="21">
        <v>-0.26083025532706333</v>
      </c>
      <c r="F58" s="24">
        <f t="shared" si="1"/>
        <v>-0.87546873735389985</v>
      </c>
    </row>
    <row r="59" spans="1:6" x14ac:dyDescent="0.25">
      <c r="A59" s="10"/>
      <c r="B59" s="10" t="s">
        <v>61</v>
      </c>
      <c r="C59" s="27">
        <v>1.8</v>
      </c>
      <c r="D59" s="23">
        <f t="shared" si="0"/>
        <v>0.55555555555555558</v>
      </c>
      <c r="E59" s="21">
        <v>-0.24684046545803742</v>
      </c>
      <c r="F59" s="24">
        <f t="shared" si="1"/>
        <v>-0.58778666490211895</v>
      </c>
    </row>
    <row r="60" spans="1:6" x14ac:dyDescent="0.25">
      <c r="A60" s="10"/>
      <c r="B60" s="10" t="s">
        <v>62</v>
      </c>
      <c r="C60" s="27">
        <v>1.7</v>
      </c>
      <c r="D60" s="23">
        <f t="shared" si="0"/>
        <v>0.58823529411764708</v>
      </c>
      <c r="E60" s="21">
        <v>-0.21197298018336719</v>
      </c>
      <c r="F60" s="24">
        <f t="shared" si="1"/>
        <v>-0.53062825106217038</v>
      </c>
    </row>
    <row r="61" spans="1:6" x14ac:dyDescent="0.25">
      <c r="A61" s="10"/>
      <c r="B61" s="10" t="s">
        <v>63</v>
      </c>
      <c r="C61" s="27">
        <v>1.5</v>
      </c>
      <c r="D61" s="23">
        <f t="shared" si="0"/>
        <v>0.66666666666666663</v>
      </c>
      <c r="E61" s="21">
        <v>-0.1865085862845425</v>
      </c>
      <c r="F61" s="24">
        <f t="shared" si="1"/>
        <v>-0.40546510810816444</v>
      </c>
    </row>
    <row r="62" spans="1:6" x14ac:dyDescent="0.25">
      <c r="A62" s="10"/>
      <c r="B62" s="10" t="s">
        <v>64</v>
      </c>
      <c r="C62" s="27">
        <v>1.4</v>
      </c>
      <c r="D62" s="23">
        <f t="shared" si="0"/>
        <v>0.7142857142857143</v>
      </c>
      <c r="E62" s="21">
        <v>-0.15090755713762774</v>
      </c>
      <c r="F62" s="24">
        <f t="shared" si="1"/>
        <v>-0.33647223662121289</v>
      </c>
    </row>
    <row r="63" spans="1:6" x14ac:dyDescent="0.25">
      <c r="A63" s="10"/>
      <c r="B63" s="10" t="s">
        <v>65</v>
      </c>
      <c r="C63" s="27">
        <v>1.7</v>
      </c>
      <c r="D63" s="23">
        <f t="shared" si="0"/>
        <v>0.58823529411764708</v>
      </c>
      <c r="E63" s="21">
        <v>-0.13832137186480942</v>
      </c>
      <c r="F63" s="24">
        <f t="shared" si="1"/>
        <v>-0.53062825106217038</v>
      </c>
    </row>
    <row r="64" spans="1:6" x14ac:dyDescent="0.25">
      <c r="A64" s="10"/>
      <c r="B64" s="10" t="s">
        <v>66</v>
      </c>
      <c r="C64" s="27">
        <v>1.3</v>
      </c>
      <c r="D64" s="23">
        <f t="shared" si="0"/>
        <v>0.76923076923076916</v>
      </c>
      <c r="E64" s="21">
        <v>-0.12094245958978551</v>
      </c>
      <c r="F64" s="24">
        <f t="shared" si="1"/>
        <v>-0.26236426446749112</v>
      </c>
    </row>
    <row r="65" spans="1:6" x14ac:dyDescent="0.25">
      <c r="A65" s="10"/>
      <c r="B65" s="10" t="s">
        <v>67</v>
      </c>
      <c r="C65" s="27">
        <v>1.5</v>
      </c>
      <c r="D65" s="23">
        <f t="shared" si="0"/>
        <v>0.66666666666666663</v>
      </c>
      <c r="E65" s="21">
        <v>-0.11113470615753909</v>
      </c>
      <c r="F65" s="24">
        <f t="shared" si="1"/>
        <v>-0.40546510810816444</v>
      </c>
    </row>
    <row r="66" spans="1:6" x14ac:dyDescent="0.25">
      <c r="A66" s="10"/>
      <c r="B66" s="10" t="s">
        <v>68</v>
      </c>
      <c r="C66" s="27">
        <v>1.6</v>
      </c>
      <c r="D66" s="23">
        <f t="shared" si="0"/>
        <v>0.625</v>
      </c>
      <c r="E66" s="21">
        <v>-7.5593547357423629E-2</v>
      </c>
      <c r="F66" s="24">
        <f t="shared" si="1"/>
        <v>-0.47000362924573558</v>
      </c>
    </row>
    <row r="67" spans="1:6" x14ac:dyDescent="0.25">
      <c r="A67" s="10"/>
      <c r="B67" s="10" t="s">
        <v>69</v>
      </c>
      <c r="C67" s="27">
        <v>1.4</v>
      </c>
      <c r="D67" s="23">
        <f t="shared" ref="D67" si="2">1/C67</f>
        <v>0.7142857142857143</v>
      </c>
      <c r="E67" s="21">
        <v>-5.1716683185269667E-2</v>
      </c>
      <c r="F67" s="24">
        <f t="shared" ref="F67" si="3">LN(D67)</f>
        <v>-0.33647223662121289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sqref="A1:XFD1048576"/>
    </sheetView>
  </sheetViews>
  <sheetFormatPr defaultRowHeight="15" x14ac:dyDescent="0.25"/>
  <cols>
    <col min="1" max="1" width="39.42578125" style="3" customWidth="1"/>
    <col min="2" max="2" width="9.140625" style="3"/>
    <col min="3" max="3" width="9.140625" style="27"/>
    <col min="4" max="4" width="9.140625" style="23"/>
    <col min="5" max="5" width="14.7109375" style="25" customWidth="1"/>
    <col min="6" max="6" width="9.140625" style="24"/>
  </cols>
  <sheetData>
    <row r="1" spans="1:6" x14ac:dyDescent="0.25">
      <c r="A1" s="1" t="s">
        <v>0</v>
      </c>
      <c r="B1" s="11" t="s">
        <v>11</v>
      </c>
      <c r="C1" s="26" t="s">
        <v>70</v>
      </c>
      <c r="D1" s="22" t="s">
        <v>71</v>
      </c>
      <c r="E1" s="18" t="s">
        <v>72</v>
      </c>
      <c r="F1" s="19" t="s">
        <v>73</v>
      </c>
    </row>
    <row r="2" spans="1:6" x14ac:dyDescent="0.25">
      <c r="A2" s="2"/>
      <c r="B2" s="12" t="s">
        <v>12</v>
      </c>
      <c r="C2" s="26">
        <v>2.2999999999999998</v>
      </c>
      <c r="D2" s="23">
        <f>1/C2</f>
        <v>0.43478260869565222</v>
      </c>
      <c r="E2" s="21">
        <v>-6.3934588926982686E-2</v>
      </c>
      <c r="F2" s="24">
        <f>LN(D2)</f>
        <v>-0.83290912293510388</v>
      </c>
    </row>
    <row r="3" spans="1:6" x14ac:dyDescent="0.25">
      <c r="A3" s="2">
        <v>3</v>
      </c>
      <c r="B3" s="12" t="s">
        <v>13</v>
      </c>
      <c r="C3" s="26">
        <v>4.5999999999999996</v>
      </c>
      <c r="D3" s="23">
        <f t="shared" ref="D3:D66" si="0">1/C3</f>
        <v>0.21739130434782611</v>
      </c>
      <c r="E3" s="21">
        <v>-0.17153711058817123</v>
      </c>
      <c r="F3" s="24">
        <f t="shared" ref="F3:F66" si="1">LN(D3)</f>
        <v>-1.5260563034950492</v>
      </c>
    </row>
    <row r="4" spans="1:6" x14ac:dyDescent="0.25">
      <c r="A4" s="2" t="s">
        <v>1</v>
      </c>
      <c r="B4" s="12" t="s">
        <v>14</v>
      </c>
      <c r="C4" s="26">
        <v>7.1</v>
      </c>
      <c r="D4" s="23">
        <f t="shared" si="0"/>
        <v>0.14084507042253522</v>
      </c>
      <c r="E4" s="21">
        <v>-0.29745708739741872</v>
      </c>
      <c r="F4" s="24">
        <f t="shared" si="1"/>
        <v>-1.9600947840472698</v>
      </c>
    </row>
    <row r="5" spans="1:6" x14ac:dyDescent="0.25">
      <c r="A5" s="2" t="s">
        <v>2</v>
      </c>
      <c r="B5" s="12" t="s">
        <v>15</v>
      </c>
      <c r="C5" s="26"/>
      <c r="E5" s="21">
        <v>-0.56559280419710223</v>
      </c>
    </row>
    <row r="6" spans="1:6" x14ac:dyDescent="0.25">
      <c r="A6" s="2"/>
      <c r="B6" s="12" t="s">
        <v>16</v>
      </c>
      <c r="C6" s="26">
        <v>57</v>
      </c>
      <c r="D6" s="23">
        <f t="shared" si="0"/>
        <v>1.7543859649122806E-2</v>
      </c>
      <c r="E6" s="21">
        <v>-0.81895119407860617</v>
      </c>
      <c r="F6" s="24">
        <f t="shared" si="1"/>
        <v>-4.0430512678345503</v>
      </c>
    </row>
    <row r="7" spans="1:6" x14ac:dyDescent="0.25">
      <c r="A7" s="2"/>
      <c r="B7" s="12" t="s">
        <v>17</v>
      </c>
      <c r="C7" s="26"/>
      <c r="E7" s="21">
        <v>-0.9779941992999891</v>
      </c>
    </row>
    <row r="8" spans="1:6" x14ac:dyDescent="0.25">
      <c r="A8" s="2"/>
      <c r="B8" s="12" t="s">
        <v>18</v>
      </c>
      <c r="C8" s="26"/>
      <c r="E8" s="21">
        <v>-1.5406668958717074</v>
      </c>
    </row>
    <row r="9" spans="1:6" x14ac:dyDescent="0.25">
      <c r="E9" s="21"/>
    </row>
    <row r="10" spans="1:6" x14ac:dyDescent="0.25">
      <c r="A10" s="4"/>
      <c r="B10" s="13" t="s">
        <v>19</v>
      </c>
      <c r="C10" s="28">
        <v>1.3</v>
      </c>
      <c r="D10" s="23">
        <f t="shared" si="0"/>
        <v>0.76923076923076916</v>
      </c>
      <c r="E10" s="21">
        <v>-0.31309181975465999</v>
      </c>
      <c r="F10" s="24">
        <f t="shared" si="1"/>
        <v>-0.26236426446749112</v>
      </c>
    </row>
    <row r="11" spans="1:6" x14ac:dyDescent="0.25">
      <c r="A11" s="4"/>
      <c r="B11" s="13" t="s">
        <v>20</v>
      </c>
      <c r="C11" s="28">
        <v>1.4</v>
      </c>
      <c r="D11" s="23">
        <f t="shared" si="0"/>
        <v>0.7142857142857143</v>
      </c>
      <c r="E11" s="21">
        <v>-0.35199992317475925</v>
      </c>
      <c r="F11" s="24">
        <f t="shared" si="1"/>
        <v>-0.33647223662121289</v>
      </c>
    </row>
    <row r="12" spans="1:6" x14ac:dyDescent="0.25">
      <c r="A12" s="4">
        <v>4</v>
      </c>
      <c r="B12" s="13" t="s">
        <v>21</v>
      </c>
      <c r="C12" s="28">
        <v>1.4</v>
      </c>
      <c r="D12" s="23">
        <f t="shared" si="0"/>
        <v>0.7142857142857143</v>
      </c>
      <c r="E12" s="21">
        <v>-0.25604793076192922</v>
      </c>
      <c r="F12" s="24">
        <f t="shared" si="1"/>
        <v>-0.33647223662121289</v>
      </c>
    </row>
    <row r="13" spans="1:6" x14ac:dyDescent="0.25">
      <c r="A13" s="4" t="s">
        <v>3</v>
      </c>
      <c r="B13" s="13" t="s">
        <v>22</v>
      </c>
      <c r="C13" s="28">
        <v>1.4</v>
      </c>
      <c r="D13" s="23">
        <f t="shared" si="0"/>
        <v>0.7142857142857143</v>
      </c>
      <c r="E13" s="21">
        <v>-0.25044644684218675</v>
      </c>
      <c r="F13" s="24">
        <f t="shared" si="1"/>
        <v>-0.33647223662121289</v>
      </c>
    </row>
    <row r="14" spans="1:6" x14ac:dyDescent="0.25">
      <c r="A14" s="4" t="s">
        <v>4</v>
      </c>
      <c r="B14" s="13" t="s">
        <v>23</v>
      </c>
      <c r="C14" s="28">
        <v>1.7</v>
      </c>
      <c r="D14" s="23">
        <f t="shared" si="0"/>
        <v>0.58823529411764708</v>
      </c>
      <c r="E14" s="21">
        <v>-0.25414602903459477</v>
      </c>
      <c r="F14" s="24">
        <f t="shared" si="1"/>
        <v>-0.53062825106217038</v>
      </c>
    </row>
    <row r="15" spans="1:6" x14ac:dyDescent="0.25">
      <c r="A15" s="4"/>
      <c r="B15" s="13" t="s">
        <v>24</v>
      </c>
      <c r="C15" s="28">
        <v>1.5</v>
      </c>
      <c r="D15" s="23">
        <f t="shared" si="0"/>
        <v>0.66666666666666663</v>
      </c>
      <c r="E15" s="21">
        <v>-0.16299231010435855</v>
      </c>
      <c r="F15" s="24">
        <f t="shared" si="1"/>
        <v>-0.40546510810816444</v>
      </c>
    </row>
    <row r="16" spans="1:6" x14ac:dyDescent="0.25">
      <c r="A16" s="4"/>
      <c r="B16" s="13" t="s">
        <v>25</v>
      </c>
      <c r="C16" s="28">
        <v>1.9</v>
      </c>
      <c r="D16" s="23">
        <f t="shared" si="0"/>
        <v>0.52631578947368418</v>
      </c>
      <c r="E16" s="21">
        <v>-0.12200507328253608</v>
      </c>
      <c r="F16" s="24">
        <f t="shared" si="1"/>
        <v>-0.64185388617239481</v>
      </c>
    </row>
    <row r="17" spans="1:6" x14ac:dyDescent="0.25">
      <c r="A17" s="4"/>
      <c r="B17" s="13" t="s">
        <v>26</v>
      </c>
      <c r="C17" s="28">
        <v>1.7</v>
      </c>
      <c r="D17" s="23">
        <f t="shared" si="0"/>
        <v>0.58823529411764708</v>
      </c>
      <c r="E17" s="21">
        <v>-8.4529547150020548E-2</v>
      </c>
      <c r="F17" s="24">
        <f t="shared" si="1"/>
        <v>-0.53062825106217038</v>
      </c>
    </row>
    <row r="18" spans="1:6" x14ac:dyDescent="0.25">
      <c r="A18" s="4"/>
      <c r="B18" s="13" t="s">
        <v>27</v>
      </c>
      <c r="C18" s="28">
        <v>1.9</v>
      </c>
      <c r="D18" s="23">
        <f t="shared" si="0"/>
        <v>0.52631578947368418</v>
      </c>
      <c r="E18" s="21">
        <v>-6.8498192792205453E-2</v>
      </c>
      <c r="F18" s="24">
        <f t="shared" si="1"/>
        <v>-0.64185388617239481</v>
      </c>
    </row>
    <row r="20" spans="1:6" x14ac:dyDescent="0.25">
      <c r="A20" s="5"/>
      <c r="B20" s="14" t="s">
        <v>28</v>
      </c>
      <c r="C20" s="29">
        <v>130</v>
      </c>
      <c r="D20" s="23">
        <f t="shared" si="0"/>
        <v>7.6923076923076927E-3</v>
      </c>
      <c r="E20" s="21">
        <v>-1.5226159216311601</v>
      </c>
      <c r="F20" s="24">
        <f t="shared" si="1"/>
        <v>-4.8675344504555822</v>
      </c>
    </row>
    <row r="21" spans="1:6" x14ac:dyDescent="0.25">
      <c r="A21" s="5"/>
      <c r="B21" s="14" t="s">
        <v>29</v>
      </c>
      <c r="C21" s="29">
        <v>113</v>
      </c>
      <c r="D21" s="23">
        <f t="shared" si="0"/>
        <v>8.8495575221238937E-3</v>
      </c>
      <c r="E21" s="21">
        <v>-1.2081043565128728</v>
      </c>
      <c r="F21" s="24">
        <f t="shared" si="1"/>
        <v>-4.7273878187123408</v>
      </c>
    </row>
    <row r="22" spans="1:6" x14ac:dyDescent="0.25">
      <c r="A22" s="5"/>
      <c r="B22" s="14" t="s">
        <v>30</v>
      </c>
      <c r="C22" s="29">
        <v>1152</v>
      </c>
      <c r="D22" s="23">
        <f t="shared" si="0"/>
        <v>8.6805555555555551E-4</v>
      </c>
      <c r="E22" s="21">
        <v>-0.94312983301703068</v>
      </c>
      <c r="F22" s="24">
        <f t="shared" si="1"/>
        <v>-7.0492548412558369</v>
      </c>
    </row>
    <row r="23" spans="1:6" x14ac:dyDescent="0.25">
      <c r="A23" s="5" t="s">
        <v>5</v>
      </c>
      <c r="B23" s="14" t="s">
        <v>31</v>
      </c>
      <c r="C23" s="29">
        <v>57</v>
      </c>
      <c r="D23" s="23">
        <f t="shared" si="0"/>
        <v>1.7543859649122806E-2</v>
      </c>
      <c r="E23" s="21">
        <v>-1.0467909598318792</v>
      </c>
      <c r="F23" s="24">
        <f t="shared" si="1"/>
        <v>-4.0430512678345503</v>
      </c>
    </row>
    <row r="24" spans="1:6" x14ac:dyDescent="0.25">
      <c r="A24" s="5"/>
      <c r="B24" s="14" t="s">
        <v>32</v>
      </c>
      <c r="C24" s="29">
        <v>20</v>
      </c>
      <c r="D24" s="23">
        <f t="shared" si="0"/>
        <v>0.05</v>
      </c>
      <c r="E24" s="21">
        <v>-0.61596508169203468</v>
      </c>
      <c r="F24" s="24">
        <f t="shared" si="1"/>
        <v>-2.9957322735539909</v>
      </c>
    </row>
    <row r="25" spans="1:6" x14ac:dyDescent="0.25">
      <c r="A25" s="5"/>
      <c r="B25" s="14" t="s">
        <v>33</v>
      </c>
      <c r="C25" s="29">
        <v>19.7</v>
      </c>
      <c r="D25" s="23">
        <f t="shared" si="0"/>
        <v>5.0761421319796954E-2</v>
      </c>
      <c r="E25" s="21">
        <v>-0.68485624319203664</v>
      </c>
      <c r="F25" s="24">
        <f t="shared" si="1"/>
        <v>-2.980618635743943</v>
      </c>
    </row>
    <row r="26" spans="1:6" x14ac:dyDescent="0.25">
      <c r="A26" s="5"/>
      <c r="B26" s="14"/>
      <c r="C26" s="29"/>
      <c r="E26" s="21"/>
    </row>
    <row r="27" spans="1:6" x14ac:dyDescent="0.25">
      <c r="A27" s="6"/>
      <c r="B27" s="15" t="s">
        <v>34</v>
      </c>
      <c r="C27" s="29">
        <v>28</v>
      </c>
      <c r="D27" s="23">
        <f t="shared" si="0"/>
        <v>3.5714285714285712E-2</v>
      </c>
      <c r="E27" s="21">
        <v>-0.58906272493546774</v>
      </c>
      <c r="F27" s="24">
        <f t="shared" si="1"/>
        <v>-3.3322045101752038</v>
      </c>
    </row>
    <row r="28" spans="1:6" x14ac:dyDescent="0.25">
      <c r="A28" s="6" t="s">
        <v>6</v>
      </c>
      <c r="B28" s="15" t="s">
        <v>35</v>
      </c>
      <c r="C28" s="29">
        <v>15.9</v>
      </c>
      <c r="D28" s="23">
        <f t="shared" si="0"/>
        <v>6.2893081761006289E-2</v>
      </c>
      <c r="E28" s="21">
        <v>-0.52078248908287794</v>
      </c>
      <c r="F28" s="24">
        <f t="shared" si="1"/>
        <v>-2.7663191092261856</v>
      </c>
    </row>
    <row r="29" spans="1:6" x14ac:dyDescent="0.25">
      <c r="A29" s="6"/>
      <c r="B29" s="15" t="s">
        <v>36</v>
      </c>
      <c r="C29" s="29">
        <v>11.8</v>
      </c>
      <c r="D29" s="23">
        <f t="shared" si="0"/>
        <v>8.4745762711864403E-2</v>
      </c>
      <c r="E29" s="21">
        <v>-0.45592566935918699</v>
      </c>
      <c r="F29" s="24">
        <f t="shared" si="1"/>
        <v>-2.4680995314716192</v>
      </c>
    </row>
    <row r="30" spans="1:6" x14ac:dyDescent="0.25">
      <c r="A30" s="6"/>
      <c r="B30" s="15" t="s">
        <v>37</v>
      </c>
      <c r="C30" s="29">
        <v>8</v>
      </c>
      <c r="D30" s="23">
        <f t="shared" si="0"/>
        <v>0.125</v>
      </c>
      <c r="E30" s="21">
        <v>-0.39331269181373657</v>
      </c>
      <c r="F30" s="24">
        <f t="shared" si="1"/>
        <v>-2.0794415416798357</v>
      </c>
    </row>
    <row r="31" spans="1:6" x14ac:dyDescent="0.25">
      <c r="A31" s="6"/>
      <c r="B31" s="15" t="s">
        <v>38</v>
      </c>
      <c r="C31" s="29">
        <v>3.03</v>
      </c>
      <c r="D31" s="23">
        <f t="shared" si="0"/>
        <v>0.33003300330033003</v>
      </c>
      <c r="E31" s="21">
        <v>-0.15802032209967576</v>
      </c>
      <c r="F31" s="24">
        <f t="shared" si="1"/>
        <v>-1.1085626195212779</v>
      </c>
    </row>
    <row r="32" spans="1:6" x14ac:dyDescent="0.25">
      <c r="A32" s="6"/>
      <c r="B32" s="15" t="s">
        <v>39</v>
      </c>
      <c r="C32" s="29">
        <v>1.56</v>
      </c>
      <c r="D32" s="23">
        <f t="shared" si="0"/>
        <v>0.64102564102564097</v>
      </c>
      <c r="E32" s="21">
        <v>-5.8085616562970808E-2</v>
      </c>
      <c r="F32" s="24">
        <f t="shared" si="1"/>
        <v>-0.44468582126144579</v>
      </c>
    </row>
    <row r="33" spans="1:6" x14ac:dyDescent="0.25">
      <c r="A33" s="6"/>
      <c r="B33" s="15"/>
      <c r="C33" s="29"/>
      <c r="E33" s="21"/>
    </row>
    <row r="34" spans="1:6" x14ac:dyDescent="0.25">
      <c r="A34" s="7" t="s">
        <v>7</v>
      </c>
      <c r="B34" s="16" t="s">
        <v>40</v>
      </c>
      <c r="C34" s="29"/>
      <c r="E34" s="21">
        <v>-0.96106955033735497</v>
      </c>
    </row>
    <row r="35" spans="1:6" x14ac:dyDescent="0.25">
      <c r="A35" s="7"/>
      <c r="B35" s="16" t="s">
        <v>41</v>
      </c>
      <c r="C35" s="29">
        <v>8</v>
      </c>
      <c r="D35" s="23">
        <f t="shared" si="0"/>
        <v>0.125</v>
      </c>
      <c r="E35" s="21">
        <v>-0.40658799444094224</v>
      </c>
      <c r="F35" s="24">
        <f t="shared" si="1"/>
        <v>-2.0794415416798357</v>
      </c>
    </row>
    <row r="36" spans="1:6" x14ac:dyDescent="0.25">
      <c r="A36" s="7"/>
      <c r="B36" s="16" t="s">
        <v>42</v>
      </c>
      <c r="C36" s="29">
        <v>4.5</v>
      </c>
      <c r="D36" s="23">
        <f t="shared" si="0"/>
        <v>0.22222222222222221</v>
      </c>
      <c r="E36" s="21">
        <v>-0.14500983146174279</v>
      </c>
      <c r="F36" s="24">
        <f t="shared" si="1"/>
        <v>-1.5040773967762742</v>
      </c>
    </row>
    <row r="37" spans="1:6" x14ac:dyDescent="0.25">
      <c r="A37" s="7"/>
      <c r="B37" s="16" t="s">
        <v>43</v>
      </c>
      <c r="C37" s="29">
        <v>2.8</v>
      </c>
      <c r="D37" s="23">
        <f t="shared" si="0"/>
        <v>0.35714285714285715</v>
      </c>
      <c r="E37" s="21">
        <v>-9.2567003723604532E-2</v>
      </c>
      <c r="F37" s="24">
        <f t="shared" si="1"/>
        <v>-1.0296194171811581</v>
      </c>
    </row>
    <row r="39" spans="1:6" x14ac:dyDescent="0.25">
      <c r="A39" s="8">
        <v>6</v>
      </c>
      <c r="B39" s="8" t="s">
        <v>44</v>
      </c>
      <c r="C39" s="27">
        <v>1.7</v>
      </c>
      <c r="D39" s="23">
        <f t="shared" si="0"/>
        <v>0.58823529411764708</v>
      </c>
      <c r="E39" s="21">
        <v>-0.34528172058084899</v>
      </c>
      <c r="F39" s="24">
        <f t="shared" si="1"/>
        <v>-0.53062825106217038</v>
      </c>
    </row>
    <row r="40" spans="1:6" x14ac:dyDescent="0.25">
      <c r="A40" s="8" t="s">
        <v>8</v>
      </c>
      <c r="B40" s="8" t="s">
        <v>45</v>
      </c>
      <c r="C40" s="27">
        <v>1.78</v>
      </c>
      <c r="D40" s="23">
        <f t="shared" si="0"/>
        <v>0.5617977528089888</v>
      </c>
      <c r="E40" s="21">
        <v>-0.32105053988227406</v>
      </c>
      <c r="F40" s="24">
        <f t="shared" si="1"/>
        <v>-0.57661336430399368</v>
      </c>
    </row>
    <row r="41" spans="1:6" x14ac:dyDescent="0.25">
      <c r="A41" s="8"/>
      <c r="B41" s="8" t="s">
        <v>46</v>
      </c>
      <c r="C41" s="27">
        <v>1.68</v>
      </c>
      <c r="D41" s="23">
        <f t="shared" si="0"/>
        <v>0.59523809523809523</v>
      </c>
      <c r="E41" s="21">
        <v>-0.30165409629311157</v>
      </c>
      <c r="F41" s="24">
        <f t="shared" si="1"/>
        <v>-0.51879379341516751</v>
      </c>
    </row>
    <row r="42" spans="1:6" x14ac:dyDescent="0.25">
      <c r="A42" s="8"/>
      <c r="B42" s="8" t="s">
        <v>47</v>
      </c>
      <c r="C42" s="27">
        <v>1.8</v>
      </c>
      <c r="D42" s="23">
        <f t="shared" si="0"/>
        <v>0.55555555555555558</v>
      </c>
      <c r="E42" s="21">
        <v>-0.25382839429713666</v>
      </c>
      <c r="F42" s="24">
        <f t="shared" si="1"/>
        <v>-0.58778666490211895</v>
      </c>
    </row>
    <row r="43" spans="1:6" x14ac:dyDescent="0.25">
      <c r="A43" s="8"/>
      <c r="B43" s="8"/>
      <c r="E43" s="21"/>
    </row>
    <row r="44" spans="1:6" x14ac:dyDescent="0.25">
      <c r="A44" s="9"/>
      <c r="B44" s="9" t="s">
        <v>48</v>
      </c>
      <c r="C44" s="27">
        <v>1.1000000000000001</v>
      </c>
      <c r="D44" s="23">
        <f t="shared" si="0"/>
        <v>0.90909090909090906</v>
      </c>
      <c r="E44" s="21">
        <v>-0.10177991224703788</v>
      </c>
      <c r="F44" s="24">
        <f t="shared" si="1"/>
        <v>-9.5310179804324893E-2</v>
      </c>
    </row>
    <row r="45" spans="1:6" x14ac:dyDescent="0.25">
      <c r="A45" s="9">
        <v>7</v>
      </c>
      <c r="B45" s="9" t="s">
        <v>49</v>
      </c>
      <c r="C45" s="27">
        <v>2.4</v>
      </c>
      <c r="D45" s="23">
        <f t="shared" si="0"/>
        <v>0.41666666666666669</v>
      </c>
      <c r="E45" s="21">
        <v>-0.15230345075978424</v>
      </c>
      <c r="F45" s="24">
        <f t="shared" si="1"/>
        <v>-0.87546873735389985</v>
      </c>
    </row>
    <row r="46" spans="1:6" x14ac:dyDescent="0.25">
      <c r="A46" s="9">
        <v>7</v>
      </c>
      <c r="B46" s="9" t="s">
        <v>50</v>
      </c>
      <c r="C46" s="27">
        <v>4</v>
      </c>
      <c r="D46" s="23">
        <f t="shared" si="0"/>
        <v>0.25</v>
      </c>
      <c r="E46" s="21">
        <v>-0.259003346244435</v>
      </c>
      <c r="F46" s="24">
        <f t="shared" si="1"/>
        <v>-1.3862943611198906</v>
      </c>
    </row>
    <row r="47" spans="1:6" x14ac:dyDescent="0.25">
      <c r="A47" s="9"/>
      <c r="B47" s="9" t="s">
        <v>51</v>
      </c>
      <c r="C47" s="27">
        <v>5.9</v>
      </c>
      <c r="D47" s="23">
        <f t="shared" si="0"/>
        <v>0.16949152542372881</v>
      </c>
      <c r="E47" s="21">
        <v>-0.40285867268742243</v>
      </c>
      <c r="F47" s="24">
        <f t="shared" si="1"/>
        <v>-1.7749523509116738</v>
      </c>
    </row>
    <row r="48" spans="1:6" x14ac:dyDescent="0.25">
      <c r="A48" s="9"/>
      <c r="B48" s="9" t="s">
        <v>52</v>
      </c>
      <c r="C48" s="27">
        <v>7</v>
      </c>
      <c r="D48" s="23">
        <f t="shared" si="0"/>
        <v>0.14285714285714285</v>
      </c>
      <c r="E48" s="21">
        <v>-0.53086445432624774</v>
      </c>
      <c r="F48" s="24">
        <f t="shared" si="1"/>
        <v>-1.9459101490553135</v>
      </c>
    </row>
    <row r="49" spans="1:6" x14ac:dyDescent="0.25">
      <c r="A49" s="9"/>
      <c r="B49" s="9" t="s">
        <v>53</v>
      </c>
      <c r="C49" s="27">
        <v>4.5999999999999996</v>
      </c>
      <c r="D49" s="23">
        <f t="shared" si="0"/>
        <v>0.21739130434782611</v>
      </c>
      <c r="E49" s="21">
        <v>-0.6227765222651912</v>
      </c>
      <c r="F49" s="24">
        <f t="shared" si="1"/>
        <v>-1.5260563034950492</v>
      </c>
    </row>
    <row r="50" spans="1:6" x14ac:dyDescent="0.25">
      <c r="A50" s="9"/>
      <c r="B50" s="9" t="s">
        <v>54</v>
      </c>
      <c r="C50" s="27">
        <v>9</v>
      </c>
      <c r="D50" s="23">
        <f t="shared" si="0"/>
        <v>0.1111111111111111</v>
      </c>
      <c r="E50" s="21">
        <v>-0.74811899888671074</v>
      </c>
      <c r="F50" s="24">
        <f t="shared" si="1"/>
        <v>-2.1972245773362196</v>
      </c>
    </row>
    <row r="51" spans="1:6" x14ac:dyDescent="0.25">
      <c r="A51" s="9"/>
      <c r="B51" s="9"/>
      <c r="E51" s="21"/>
    </row>
    <row r="52" spans="1:6" x14ac:dyDescent="0.25">
      <c r="A52" s="7"/>
      <c r="B52" s="17" t="s">
        <v>55</v>
      </c>
      <c r="C52" s="30">
        <v>52</v>
      </c>
      <c r="D52" s="23">
        <f t="shared" si="0"/>
        <v>1.9230769230769232E-2</v>
      </c>
      <c r="E52" s="21">
        <v>0</v>
      </c>
      <c r="F52" s="24">
        <f t="shared" si="1"/>
        <v>-3.9512437185814271</v>
      </c>
    </row>
    <row r="53" spans="1:6" x14ac:dyDescent="0.25">
      <c r="A53" s="7" t="s">
        <v>9</v>
      </c>
      <c r="B53" s="17" t="s">
        <v>56</v>
      </c>
      <c r="C53" s="30">
        <v>81</v>
      </c>
      <c r="D53" s="23">
        <f t="shared" si="0"/>
        <v>1.2345679012345678E-2</v>
      </c>
      <c r="E53" s="21">
        <v>-2.0019040820113601</v>
      </c>
      <c r="F53" s="24">
        <f t="shared" si="1"/>
        <v>-4.3944491546724391</v>
      </c>
    </row>
    <row r="54" spans="1:6" x14ac:dyDescent="0.25">
      <c r="A54" s="7"/>
      <c r="B54" s="17" t="s">
        <v>57</v>
      </c>
      <c r="C54" s="30">
        <v>140</v>
      </c>
      <c r="D54" s="23">
        <f t="shared" si="0"/>
        <v>7.1428571428571426E-3</v>
      </c>
      <c r="E54" s="21">
        <v>-1.8595433707294524</v>
      </c>
      <c r="F54" s="24">
        <f t="shared" si="1"/>
        <v>-4.9416424226093048</v>
      </c>
    </row>
    <row r="55" spans="1:6" x14ac:dyDescent="0.25">
      <c r="A55" s="7"/>
      <c r="B55" s="17" t="s">
        <v>58</v>
      </c>
      <c r="C55" s="30">
        <v>220</v>
      </c>
      <c r="D55" s="23">
        <f t="shared" si="0"/>
        <v>4.5454545454545452E-3</v>
      </c>
      <c r="E55" s="21">
        <v>-1.7213643877406237</v>
      </c>
      <c r="F55" s="24">
        <f t="shared" si="1"/>
        <v>-5.393627546352362</v>
      </c>
    </row>
    <row r="56" spans="1:6" x14ac:dyDescent="0.25">
      <c r="A56" s="7"/>
      <c r="B56" s="17" t="s">
        <v>59</v>
      </c>
      <c r="C56" s="30">
        <v>90</v>
      </c>
      <c r="D56" s="23">
        <f t="shared" si="0"/>
        <v>1.1111111111111112E-2</v>
      </c>
      <c r="E56" s="21">
        <v>-5.6934736337477133E-3</v>
      </c>
      <c r="F56" s="24">
        <f t="shared" si="1"/>
        <v>-4.499809670330265</v>
      </c>
    </row>
    <row r="57" spans="1:6" x14ac:dyDescent="0.25">
      <c r="A57" s="7"/>
      <c r="B57" s="20"/>
      <c r="C57" s="30"/>
      <c r="E57" s="21"/>
    </row>
    <row r="58" spans="1:6" x14ac:dyDescent="0.25">
      <c r="A58" s="10" t="s">
        <v>10</v>
      </c>
      <c r="B58" s="10" t="s">
        <v>60</v>
      </c>
      <c r="C58" s="27">
        <v>2.4</v>
      </c>
      <c r="D58" s="23">
        <f t="shared" si="0"/>
        <v>0.41666666666666669</v>
      </c>
      <c r="E58" s="21">
        <v>-0.26083025532706333</v>
      </c>
      <c r="F58" s="24">
        <f t="shared" si="1"/>
        <v>-0.87546873735389985</v>
      </c>
    </row>
    <row r="59" spans="1:6" x14ac:dyDescent="0.25">
      <c r="A59" s="10"/>
      <c r="B59" s="10" t="s">
        <v>61</v>
      </c>
      <c r="C59" s="27">
        <v>1.8</v>
      </c>
      <c r="D59" s="23">
        <f t="shared" si="0"/>
        <v>0.55555555555555558</v>
      </c>
      <c r="E59" s="21">
        <v>-0.24684046545803742</v>
      </c>
      <c r="F59" s="24">
        <f t="shared" si="1"/>
        <v>-0.58778666490211895</v>
      </c>
    </row>
    <row r="60" spans="1:6" x14ac:dyDescent="0.25">
      <c r="A60" s="10"/>
      <c r="B60" s="10" t="s">
        <v>62</v>
      </c>
      <c r="C60" s="27">
        <v>1.7</v>
      </c>
      <c r="D60" s="23">
        <f t="shared" si="0"/>
        <v>0.58823529411764708</v>
      </c>
      <c r="E60" s="21">
        <v>-0.21197298018336719</v>
      </c>
      <c r="F60" s="24">
        <f t="shared" si="1"/>
        <v>-0.53062825106217038</v>
      </c>
    </row>
    <row r="61" spans="1:6" x14ac:dyDescent="0.25">
      <c r="A61" s="10"/>
      <c r="B61" s="10" t="s">
        <v>63</v>
      </c>
      <c r="C61" s="27">
        <v>1.5</v>
      </c>
      <c r="D61" s="23">
        <f t="shared" si="0"/>
        <v>0.66666666666666663</v>
      </c>
      <c r="E61" s="21">
        <v>-0.1865085862845425</v>
      </c>
      <c r="F61" s="24">
        <f t="shared" si="1"/>
        <v>-0.40546510810816444</v>
      </c>
    </row>
    <row r="62" spans="1:6" x14ac:dyDescent="0.25">
      <c r="A62" s="10"/>
      <c r="B62" s="10" t="s">
        <v>64</v>
      </c>
      <c r="C62" s="27">
        <v>1.4</v>
      </c>
      <c r="D62" s="23">
        <f t="shared" si="0"/>
        <v>0.7142857142857143</v>
      </c>
      <c r="E62" s="21">
        <v>-0.15090755713762774</v>
      </c>
      <c r="F62" s="24">
        <f t="shared" si="1"/>
        <v>-0.33647223662121289</v>
      </c>
    </row>
    <row r="63" spans="1:6" x14ac:dyDescent="0.25">
      <c r="A63" s="10"/>
      <c r="B63" s="10" t="s">
        <v>65</v>
      </c>
      <c r="C63" s="27">
        <v>1.7</v>
      </c>
      <c r="D63" s="23">
        <f t="shared" si="0"/>
        <v>0.58823529411764708</v>
      </c>
      <c r="E63" s="21">
        <v>-0.13832137186480942</v>
      </c>
      <c r="F63" s="24">
        <f t="shared" si="1"/>
        <v>-0.53062825106217038</v>
      </c>
    </row>
    <row r="64" spans="1:6" x14ac:dyDescent="0.25">
      <c r="A64" s="10"/>
      <c r="B64" s="10" t="s">
        <v>66</v>
      </c>
      <c r="C64" s="27">
        <v>1.3</v>
      </c>
      <c r="D64" s="23">
        <f t="shared" si="0"/>
        <v>0.76923076923076916</v>
      </c>
      <c r="E64" s="21">
        <v>-0.12094245958978551</v>
      </c>
      <c r="F64" s="24">
        <f t="shared" si="1"/>
        <v>-0.26236426446749112</v>
      </c>
    </row>
    <row r="65" spans="1:6" x14ac:dyDescent="0.25">
      <c r="A65" s="10"/>
      <c r="B65" s="10" t="s">
        <v>67</v>
      </c>
      <c r="C65" s="27">
        <v>1.5</v>
      </c>
      <c r="D65" s="23">
        <f t="shared" si="0"/>
        <v>0.66666666666666663</v>
      </c>
      <c r="E65" s="21">
        <v>-0.11113470615753909</v>
      </c>
      <c r="F65" s="24">
        <f t="shared" si="1"/>
        <v>-0.40546510810816444</v>
      </c>
    </row>
    <row r="66" spans="1:6" x14ac:dyDescent="0.25">
      <c r="A66" s="10"/>
      <c r="B66" s="10" t="s">
        <v>68</v>
      </c>
      <c r="C66" s="27">
        <v>1.6</v>
      </c>
      <c r="D66" s="23">
        <f t="shared" si="0"/>
        <v>0.625</v>
      </c>
      <c r="E66" s="21">
        <v>-7.5593547357423629E-2</v>
      </c>
      <c r="F66" s="24">
        <f t="shared" si="1"/>
        <v>-0.47000362924573558</v>
      </c>
    </row>
    <row r="67" spans="1:6" x14ac:dyDescent="0.25">
      <c r="A67" s="10"/>
      <c r="B67" s="10" t="s">
        <v>69</v>
      </c>
      <c r="C67" s="27">
        <v>1.4</v>
      </c>
      <c r="D67" s="23">
        <f t="shared" ref="D67" si="2">1/C67</f>
        <v>0.7142857142857143</v>
      </c>
      <c r="E67" s="21">
        <v>-5.1716683185269667E-2</v>
      </c>
      <c r="F67" s="24">
        <f t="shared" ref="F67" si="3">LN(D67)</f>
        <v>-0.33647223662121289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2018-05-11T10:09:40Z</dcterms:modified>
</cp:coreProperties>
</file>