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Legend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8" l="1"/>
  <c r="D75" i="8"/>
  <c r="D74" i="8"/>
  <c r="F74" i="8" s="1"/>
  <c r="F73" i="8"/>
  <c r="D73" i="8"/>
  <c r="D72" i="8"/>
  <c r="F72" i="8" s="1"/>
  <c r="F71" i="8"/>
  <c r="D71" i="8"/>
  <c r="D70" i="8"/>
  <c r="F70" i="8" s="1"/>
  <c r="F69" i="8"/>
  <c r="D69" i="8"/>
  <c r="D68" i="8"/>
  <c r="F68" i="8" s="1"/>
  <c r="F67" i="8"/>
  <c r="D67" i="8"/>
  <c r="D66" i="8"/>
  <c r="F66" i="8" s="1"/>
  <c r="F64" i="8"/>
  <c r="D64" i="8"/>
  <c r="D63" i="8"/>
  <c r="F63" i="8" s="1"/>
  <c r="F62" i="8"/>
  <c r="D62" i="8"/>
  <c r="D61" i="8"/>
  <c r="F61" i="8" s="1"/>
  <c r="F60" i="8"/>
  <c r="D60" i="8"/>
  <c r="D58" i="8"/>
  <c r="F58" i="8" s="1"/>
  <c r="F57" i="8"/>
  <c r="D57" i="8"/>
  <c r="D56" i="8"/>
  <c r="F56" i="8" s="1"/>
  <c r="F55" i="8"/>
  <c r="D55" i="8"/>
  <c r="D54" i="8"/>
  <c r="F54" i="8" s="1"/>
  <c r="F53" i="8"/>
  <c r="D53" i="8"/>
  <c r="D52" i="8"/>
  <c r="F52" i="8" s="1"/>
  <c r="F50" i="8"/>
  <c r="D50" i="8"/>
  <c r="D49" i="8"/>
  <c r="F49" i="8" s="1"/>
  <c r="F48" i="8"/>
  <c r="D48" i="8"/>
  <c r="D47" i="8"/>
  <c r="F47" i="8" s="1"/>
  <c r="F45" i="8"/>
  <c r="D45" i="8"/>
  <c r="D44" i="8"/>
  <c r="F44" i="8" s="1"/>
  <c r="F43" i="8"/>
  <c r="D43" i="8"/>
  <c r="D42" i="8"/>
  <c r="F42" i="8" s="1"/>
  <c r="F40" i="8"/>
  <c r="D40" i="8"/>
  <c r="D39" i="8"/>
  <c r="F39" i="8" s="1"/>
  <c r="F38" i="8"/>
  <c r="D38" i="8"/>
  <c r="D37" i="8"/>
  <c r="F37" i="8" s="1"/>
  <c r="F36" i="8"/>
  <c r="D36" i="8"/>
  <c r="D34" i="8"/>
  <c r="F34" i="8" s="1"/>
  <c r="F33" i="8"/>
  <c r="D33" i="8"/>
  <c r="D32" i="8"/>
  <c r="F32" i="8" s="1"/>
  <c r="F31" i="8"/>
  <c r="D31" i="8"/>
  <c r="D30" i="8"/>
  <c r="F30" i="8" s="1"/>
  <c r="F29" i="8"/>
  <c r="D29" i="8"/>
  <c r="D28" i="8"/>
  <c r="F28" i="8" s="1"/>
  <c r="F26" i="8"/>
  <c r="D26" i="8"/>
  <c r="D25" i="8"/>
  <c r="F25" i="8" s="1"/>
  <c r="F24" i="8"/>
  <c r="D24" i="8"/>
  <c r="D23" i="8"/>
  <c r="F23" i="8" s="1"/>
  <c r="F22" i="8"/>
  <c r="D22" i="8"/>
  <c r="D21" i="8"/>
  <c r="F21" i="8" s="1"/>
  <c r="F19" i="8"/>
  <c r="D19" i="8"/>
  <c r="D18" i="8"/>
  <c r="F18" i="8" s="1"/>
  <c r="F17" i="8"/>
  <c r="D17" i="8"/>
  <c r="D16" i="8"/>
  <c r="F16" i="8" s="1"/>
  <c r="F15" i="8"/>
  <c r="D15" i="8"/>
  <c r="D14" i="8"/>
  <c r="F14" i="8" s="1"/>
  <c r="F13" i="8"/>
  <c r="D13" i="8"/>
  <c r="D12" i="8"/>
  <c r="F12" i="8" s="1"/>
  <c r="F11" i="8"/>
  <c r="D11" i="8"/>
  <c r="D10" i="8"/>
  <c r="F10" i="8" s="1"/>
  <c r="F8" i="8"/>
  <c r="D8" i="8"/>
  <c r="D7" i="8"/>
  <c r="F7" i="8" s="1"/>
  <c r="F6" i="8"/>
  <c r="D6" i="8"/>
  <c r="D5" i="8"/>
  <c r="F5" i="8" s="1"/>
  <c r="F4" i="8"/>
  <c r="D4" i="8"/>
  <c r="D3" i="8"/>
  <c r="F3" i="8" s="1"/>
  <c r="F2" i="8"/>
  <c r="D2" i="8"/>
  <c r="F75" i="7"/>
  <c r="D75" i="7"/>
  <c r="D74" i="7"/>
  <c r="F74" i="7" s="1"/>
  <c r="F73" i="7"/>
  <c r="D73" i="7"/>
  <c r="D72" i="7"/>
  <c r="F72" i="7" s="1"/>
  <c r="F71" i="7"/>
  <c r="D71" i="7"/>
  <c r="D70" i="7"/>
  <c r="F70" i="7" s="1"/>
  <c r="F69" i="7"/>
  <c r="D69" i="7"/>
  <c r="D68" i="7"/>
  <c r="F68" i="7" s="1"/>
  <c r="F67" i="7"/>
  <c r="D67" i="7"/>
  <c r="D66" i="7"/>
  <c r="F66" i="7" s="1"/>
  <c r="F64" i="7"/>
  <c r="D64" i="7"/>
  <c r="D63" i="7"/>
  <c r="F63" i="7" s="1"/>
  <c r="F62" i="7"/>
  <c r="D62" i="7"/>
  <c r="D61" i="7"/>
  <c r="F61" i="7" s="1"/>
  <c r="F60" i="7"/>
  <c r="D60" i="7"/>
  <c r="D58" i="7"/>
  <c r="F58" i="7" s="1"/>
  <c r="F57" i="7"/>
  <c r="D57" i="7"/>
  <c r="D56" i="7"/>
  <c r="F56" i="7" s="1"/>
  <c r="F55" i="7"/>
  <c r="D55" i="7"/>
  <c r="D54" i="7"/>
  <c r="F54" i="7" s="1"/>
  <c r="F53" i="7"/>
  <c r="D53" i="7"/>
  <c r="D52" i="7"/>
  <c r="F52" i="7" s="1"/>
  <c r="F50" i="7"/>
  <c r="D50" i="7"/>
  <c r="D49" i="7"/>
  <c r="F49" i="7" s="1"/>
  <c r="F48" i="7"/>
  <c r="D48" i="7"/>
  <c r="D47" i="7"/>
  <c r="F47" i="7" s="1"/>
  <c r="F45" i="7"/>
  <c r="D45" i="7"/>
  <c r="D44" i="7"/>
  <c r="F44" i="7" s="1"/>
  <c r="F43" i="7"/>
  <c r="D43" i="7"/>
  <c r="D42" i="7"/>
  <c r="F42" i="7" s="1"/>
  <c r="F40" i="7"/>
  <c r="D40" i="7"/>
  <c r="D39" i="7"/>
  <c r="F39" i="7" s="1"/>
  <c r="F38" i="7"/>
  <c r="D38" i="7"/>
  <c r="D37" i="7"/>
  <c r="F37" i="7" s="1"/>
  <c r="F36" i="7"/>
  <c r="D36" i="7"/>
  <c r="D34" i="7"/>
  <c r="F34" i="7" s="1"/>
  <c r="F33" i="7"/>
  <c r="D33" i="7"/>
  <c r="D32" i="7"/>
  <c r="F32" i="7" s="1"/>
  <c r="F31" i="7"/>
  <c r="D31" i="7"/>
  <c r="D30" i="7"/>
  <c r="F30" i="7" s="1"/>
  <c r="F29" i="7"/>
  <c r="D29" i="7"/>
  <c r="D28" i="7"/>
  <c r="F28" i="7" s="1"/>
  <c r="F26" i="7"/>
  <c r="D26" i="7"/>
  <c r="D25" i="7"/>
  <c r="F25" i="7" s="1"/>
  <c r="F24" i="7"/>
  <c r="D24" i="7"/>
  <c r="D23" i="7"/>
  <c r="F23" i="7" s="1"/>
  <c r="F22" i="7"/>
  <c r="D22" i="7"/>
  <c r="D21" i="7"/>
  <c r="F21" i="7" s="1"/>
  <c r="F19" i="7"/>
  <c r="D19" i="7"/>
  <c r="D18" i="7"/>
  <c r="F18" i="7" s="1"/>
  <c r="F17" i="7"/>
  <c r="D17" i="7"/>
  <c r="D16" i="7"/>
  <c r="F16" i="7" s="1"/>
  <c r="F15" i="7"/>
  <c r="D15" i="7"/>
  <c r="D14" i="7"/>
  <c r="F14" i="7" s="1"/>
  <c r="F13" i="7"/>
  <c r="D13" i="7"/>
  <c r="D12" i="7"/>
  <c r="F12" i="7" s="1"/>
  <c r="F11" i="7"/>
  <c r="D11" i="7"/>
  <c r="D10" i="7"/>
  <c r="F10" i="7" s="1"/>
  <c r="F8" i="7"/>
  <c r="D8" i="7"/>
  <c r="D7" i="7"/>
  <c r="F7" i="7" s="1"/>
  <c r="F6" i="7"/>
  <c r="D6" i="7"/>
  <c r="D5" i="7"/>
  <c r="F5" i="7" s="1"/>
  <c r="F4" i="7"/>
  <c r="D4" i="7"/>
  <c r="D3" i="7"/>
  <c r="F3" i="7" s="1"/>
  <c r="F2" i="7"/>
  <c r="D2" i="7"/>
  <c r="D75" i="6"/>
  <c r="F75" i="6" s="1"/>
  <c r="D74" i="6"/>
  <c r="F74" i="6" s="1"/>
  <c r="D73" i="6"/>
  <c r="F73" i="6" s="1"/>
  <c r="D72" i="6"/>
  <c r="F72" i="6" s="1"/>
  <c r="D71" i="6"/>
  <c r="F71" i="6" s="1"/>
  <c r="D70" i="6"/>
  <c r="F70" i="6" s="1"/>
  <c r="D69" i="6"/>
  <c r="F69" i="6" s="1"/>
  <c r="D68" i="6"/>
  <c r="F68" i="6" s="1"/>
  <c r="D67" i="6"/>
  <c r="F67" i="6" s="1"/>
  <c r="D66" i="6"/>
  <c r="F66" i="6" s="1"/>
  <c r="D64" i="6"/>
  <c r="F64" i="6" s="1"/>
  <c r="D63" i="6"/>
  <c r="F63" i="6" s="1"/>
  <c r="D62" i="6"/>
  <c r="F62" i="6" s="1"/>
  <c r="D61" i="6"/>
  <c r="F61" i="6" s="1"/>
  <c r="D60" i="6"/>
  <c r="F60" i="6" s="1"/>
  <c r="D58" i="6"/>
  <c r="F58" i="6" s="1"/>
  <c r="D57" i="6"/>
  <c r="F57" i="6" s="1"/>
  <c r="D56" i="6"/>
  <c r="F56" i="6" s="1"/>
  <c r="D55" i="6"/>
  <c r="F55" i="6" s="1"/>
  <c r="D54" i="6"/>
  <c r="F54" i="6" s="1"/>
  <c r="D53" i="6"/>
  <c r="F53" i="6" s="1"/>
  <c r="D52" i="6"/>
  <c r="F52" i="6" s="1"/>
  <c r="D50" i="6"/>
  <c r="F50" i="6" s="1"/>
  <c r="D49" i="6"/>
  <c r="F49" i="6" s="1"/>
  <c r="D48" i="6"/>
  <c r="F48" i="6" s="1"/>
  <c r="D47" i="6"/>
  <c r="F47" i="6" s="1"/>
  <c r="D45" i="6"/>
  <c r="F45" i="6" s="1"/>
  <c r="D44" i="6"/>
  <c r="F44" i="6" s="1"/>
  <c r="D43" i="6"/>
  <c r="F43" i="6" s="1"/>
  <c r="D42" i="6"/>
  <c r="F42" i="6" s="1"/>
  <c r="D40" i="6"/>
  <c r="F40" i="6" s="1"/>
  <c r="D39" i="6"/>
  <c r="F39" i="6" s="1"/>
  <c r="D38" i="6"/>
  <c r="F38" i="6" s="1"/>
  <c r="D37" i="6"/>
  <c r="F37" i="6" s="1"/>
  <c r="D36" i="6"/>
  <c r="F36" i="6" s="1"/>
  <c r="D34" i="6"/>
  <c r="F34" i="6" s="1"/>
  <c r="D33" i="6"/>
  <c r="F33" i="6" s="1"/>
  <c r="D32" i="6"/>
  <c r="F32" i="6" s="1"/>
  <c r="D31" i="6"/>
  <c r="F31" i="6" s="1"/>
  <c r="D30" i="6"/>
  <c r="F30" i="6" s="1"/>
  <c r="D29" i="6"/>
  <c r="F29" i="6" s="1"/>
  <c r="D28" i="6"/>
  <c r="F28" i="6" s="1"/>
  <c r="D26" i="6"/>
  <c r="F26" i="6" s="1"/>
  <c r="D25" i="6"/>
  <c r="F25" i="6" s="1"/>
  <c r="D24" i="6"/>
  <c r="F24" i="6" s="1"/>
  <c r="D23" i="6"/>
  <c r="F23" i="6" s="1"/>
  <c r="D22" i="6"/>
  <c r="F22" i="6" s="1"/>
  <c r="D21" i="6"/>
  <c r="F21" i="6" s="1"/>
  <c r="D19" i="6"/>
  <c r="F19" i="6" s="1"/>
  <c r="D18" i="6"/>
  <c r="F18" i="6" s="1"/>
  <c r="D17" i="6"/>
  <c r="F17" i="6" s="1"/>
  <c r="D16" i="6"/>
  <c r="F16" i="6" s="1"/>
  <c r="D15" i="6"/>
  <c r="F15" i="6" s="1"/>
  <c r="D14" i="6"/>
  <c r="F14" i="6" s="1"/>
  <c r="D13" i="6"/>
  <c r="F13" i="6" s="1"/>
  <c r="D12" i="6"/>
  <c r="F12" i="6" s="1"/>
  <c r="D11" i="6"/>
  <c r="F11" i="6" s="1"/>
  <c r="D10" i="6"/>
  <c r="F10" i="6" s="1"/>
  <c r="D8" i="6"/>
  <c r="F8" i="6" s="1"/>
  <c r="D7" i="6"/>
  <c r="F7" i="6" s="1"/>
  <c r="D6" i="6"/>
  <c r="F6" i="6" s="1"/>
  <c r="D5" i="6"/>
  <c r="F5" i="6" s="1"/>
  <c r="D4" i="6"/>
  <c r="F4" i="6" s="1"/>
  <c r="D3" i="6"/>
  <c r="F3" i="6" s="1"/>
  <c r="D2" i="6"/>
  <c r="F2" i="6" s="1"/>
  <c r="D75" i="5"/>
  <c r="F75" i="5" s="1"/>
  <c r="D74" i="5"/>
  <c r="F74" i="5" s="1"/>
  <c r="D73" i="5"/>
  <c r="F73" i="5" s="1"/>
  <c r="D72" i="5"/>
  <c r="F72" i="5" s="1"/>
  <c r="D71" i="5"/>
  <c r="F71" i="5" s="1"/>
  <c r="D70" i="5"/>
  <c r="F70" i="5" s="1"/>
  <c r="D69" i="5"/>
  <c r="F69" i="5" s="1"/>
  <c r="D68" i="5"/>
  <c r="F68" i="5" s="1"/>
  <c r="D67" i="5"/>
  <c r="F67" i="5" s="1"/>
  <c r="D66" i="5"/>
  <c r="F66" i="5" s="1"/>
  <c r="D64" i="5"/>
  <c r="F64" i="5" s="1"/>
  <c r="D63" i="5"/>
  <c r="F63" i="5" s="1"/>
  <c r="D62" i="5"/>
  <c r="F62" i="5" s="1"/>
  <c r="D61" i="5"/>
  <c r="F61" i="5" s="1"/>
  <c r="D60" i="5"/>
  <c r="F60" i="5" s="1"/>
  <c r="D58" i="5"/>
  <c r="F58" i="5" s="1"/>
  <c r="D57" i="5"/>
  <c r="F57" i="5" s="1"/>
  <c r="D56" i="5"/>
  <c r="F56" i="5" s="1"/>
  <c r="D55" i="5"/>
  <c r="F55" i="5" s="1"/>
  <c r="D54" i="5"/>
  <c r="F54" i="5" s="1"/>
  <c r="D53" i="5"/>
  <c r="F53" i="5" s="1"/>
  <c r="D52" i="5"/>
  <c r="F52" i="5" s="1"/>
  <c r="D50" i="5"/>
  <c r="F50" i="5" s="1"/>
  <c r="D49" i="5"/>
  <c r="F49" i="5" s="1"/>
  <c r="D48" i="5"/>
  <c r="F48" i="5" s="1"/>
  <c r="D47" i="5"/>
  <c r="F47" i="5" s="1"/>
  <c r="D45" i="5"/>
  <c r="F45" i="5" s="1"/>
  <c r="D44" i="5"/>
  <c r="F44" i="5" s="1"/>
  <c r="D43" i="5"/>
  <c r="F43" i="5" s="1"/>
  <c r="D42" i="5"/>
  <c r="F42" i="5" s="1"/>
  <c r="D40" i="5"/>
  <c r="F40" i="5" s="1"/>
  <c r="D39" i="5"/>
  <c r="F39" i="5" s="1"/>
  <c r="D38" i="5"/>
  <c r="F38" i="5" s="1"/>
  <c r="D37" i="5"/>
  <c r="F37" i="5" s="1"/>
  <c r="D36" i="5"/>
  <c r="F36" i="5" s="1"/>
  <c r="D34" i="5"/>
  <c r="F34" i="5" s="1"/>
  <c r="D33" i="5"/>
  <c r="F33" i="5" s="1"/>
  <c r="D32" i="5"/>
  <c r="F32" i="5" s="1"/>
  <c r="D31" i="5"/>
  <c r="F31" i="5" s="1"/>
  <c r="D30" i="5"/>
  <c r="F30" i="5" s="1"/>
  <c r="D29" i="5"/>
  <c r="F29" i="5" s="1"/>
  <c r="D28" i="5"/>
  <c r="F28" i="5" s="1"/>
  <c r="D26" i="5"/>
  <c r="F26" i="5" s="1"/>
  <c r="D25" i="5"/>
  <c r="F25" i="5" s="1"/>
  <c r="D24" i="5"/>
  <c r="F24" i="5" s="1"/>
  <c r="D23" i="5"/>
  <c r="F23" i="5" s="1"/>
  <c r="D22" i="5"/>
  <c r="F22" i="5" s="1"/>
  <c r="D21" i="5"/>
  <c r="F21" i="5" s="1"/>
  <c r="D19" i="5"/>
  <c r="F19" i="5" s="1"/>
  <c r="D18" i="5"/>
  <c r="F18" i="5" s="1"/>
  <c r="D17" i="5"/>
  <c r="F17" i="5" s="1"/>
  <c r="D16" i="5"/>
  <c r="F16" i="5" s="1"/>
  <c r="D15" i="5"/>
  <c r="F15" i="5" s="1"/>
  <c r="D14" i="5"/>
  <c r="F14" i="5" s="1"/>
  <c r="D13" i="5"/>
  <c r="F13" i="5" s="1"/>
  <c r="D12" i="5"/>
  <c r="F12" i="5" s="1"/>
  <c r="D11" i="5"/>
  <c r="F11" i="5" s="1"/>
  <c r="D10" i="5"/>
  <c r="F10" i="5" s="1"/>
  <c r="D8" i="5"/>
  <c r="F8" i="5" s="1"/>
  <c r="D7" i="5"/>
  <c r="F7" i="5" s="1"/>
  <c r="D6" i="5"/>
  <c r="F6" i="5" s="1"/>
  <c r="D5" i="5"/>
  <c r="F5" i="5" s="1"/>
  <c r="D4" i="5"/>
  <c r="F4" i="5" s="1"/>
  <c r="D3" i="5"/>
  <c r="F3" i="5" s="1"/>
  <c r="D2" i="5"/>
  <c r="F2" i="5" s="1"/>
  <c r="F75" i="4"/>
  <c r="D75" i="4"/>
  <c r="D74" i="4"/>
  <c r="F74" i="4" s="1"/>
  <c r="F73" i="4"/>
  <c r="D73" i="4"/>
  <c r="D72" i="4"/>
  <c r="F72" i="4" s="1"/>
  <c r="F71" i="4"/>
  <c r="D71" i="4"/>
  <c r="D70" i="4"/>
  <c r="F70" i="4" s="1"/>
  <c r="F69" i="4"/>
  <c r="D69" i="4"/>
  <c r="D68" i="4"/>
  <c r="F68" i="4" s="1"/>
  <c r="F67" i="4"/>
  <c r="D67" i="4"/>
  <c r="D66" i="4"/>
  <c r="F66" i="4" s="1"/>
  <c r="F64" i="4"/>
  <c r="D64" i="4"/>
  <c r="D63" i="4"/>
  <c r="F63" i="4" s="1"/>
  <c r="F62" i="4"/>
  <c r="D62" i="4"/>
  <c r="D61" i="4"/>
  <c r="F61" i="4" s="1"/>
  <c r="F60" i="4"/>
  <c r="D60" i="4"/>
  <c r="D58" i="4"/>
  <c r="F58" i="4" s="1"/>
  <c r="F57" i="4"/>
  <c r="D57" i="4"/>
  <c r="D56" i="4"/>
  <c r="F56" i="4" s="1"/>
  <c r="F55" i="4"/>
  <c r="D55" i="4"/>
  <c r="D54" i="4"/>
  <c r="F54" i="4" s="1"/>
  <c r="F53" i="4"/>
  <c r="D53" i="4"/>
  <c r="D52" i="4"/>
  <c r="F52" i="4" s="1"/>
  <c r="F50" i="4"/>
  <c r="D50" i="4"/>
  <c r="D49" i="4"/>
  <c r="F49" i="4" s="1"/>
  <c r="F48" i="4"/>
  <c r="D48" i="4"/>
  <c r="D47" i="4"/>
  <c r="F47" i="4" s="1"/>
  <c r="F45" i="4"/>
  <c r="D45" i="4"/>
  <c r="D44" i="4"/>
  <c r="F44" i="4" s="1"/>
  <c r="F43" i="4"/>
  <c r="D43" i="4"/>
  <c r="D42" i="4"/>
  <c r="F42" i="4" s="1"/>
  <c r="F40" i="4"/>
  <c r="D40" i="4"/>
  <c r="D39" i="4"/>
  <c r="F39" i="4" s="1"/>
  <c r="F38" i="4"/>
  <c r="D38" i="4"/>
  <c r="D37" i="4"/>
  <c r="F37" i="4" s="1"/>
  <c r="F36" i="4"/>
  <c r="D36" i="4"/>
  <c r="D34" i="4"/>
  <c r="F34" i="4" s="1"/>
  <c r="F33" i="4"/>
  <c r="D33" i="4"/>
  <c r="D32" i="4"/>
  <c r="F32" i="4" s="1"/>
  <c r="F31" i="4"/>
  <c r="D31" i="4"/>
  <c r="D30" i="4"/>
  <c r="F30" i="4" s="1"/>
  <c r="F29" i="4"/>
  <c r="D29" i="4"/>
  <c r="D28" i="4"/>
  <c r="F28" i="4" s="1"/>
  <c r="F26" i="4"/>
  <c r="D26" i="4"/>
  <c r="D25" i="4"/>
  <c r="F25" i="4" s="1"/>
  <c r="F24" i="4"/>
  <c r="D24" i="4"/>
  <c r="D23" i="4"/>
  <c r="F23" i="4" s="1"/>
  <c r="F22" i="4"/>
  <c r="D22" i="4"/>
  <c r="D21" i="4"/>
  <c r="F21" i="4" s="1"/>
  <c r="F19" i="4"/>
  <c r="D19" i="4"/>
  <c r="D18" i="4"/>
  <c r="F18" i="4" s="1"/>
  <c r="F17" i="4"/>
  <c r="D17" i="4"/>
  <c r="D16" i="4"/>
  <c r="F16" i="4" s="1"/>
  <c r="F15" i="4"/>
  <c r="D15" i="4"/>
  <c r="D14" i="4"/>
  <c r="F14" i="4" s="1"/>
  <c r="F13" i="4"/>
  <c r="D13" i="4"/>
  <c r="D12" i="4"/>
  <c r="F12" i="4" s="1"/>
  <c r="F11" i="4"/>
  <c r="D11" i="4"/>
  <c r="D10" i="4"/>
  <c r="F10" i="4" s="1"/>
  <c r="F8" i="4"/>
  <c r="D8" i="4"/>
  <c r="D7" i="4"/>
  <c r="F7" i="4" s="1"/>
  <c r="F6" i="4"/>
  <c r="D6" i="4"/>
  <c r="D5" i="4"/>
  <c r="F5" i="4" s="1"/>
  <c r="F4" i="4"/>
  <c r="D4" i="4"/>
  <c r="D3" i="4"/>
  <c r="F3" i="4" s="1"/>
  <c r="F2" i="4"/>
  <c r="D2" i="4"/>
  <c r="F75" i="3"/>
  <c r="D75" i="3"/>
  <c r="D74" i="3"/>
  <c r="F74" i="3" s="1"/>
  <c r="F73" i="3"/>
  <c r="D73" i="3"/>
  <c r="D72" i="3"/>
  <c r="F72" i="3" s="1"/>
  <c r="F71" i="3"/>
  <c r="D71" i="3"/>
  <c r="D70" i="3"/>
  <c r="F70" i="3" s="1"/>
  <c r="F69" i="3"/>
  <c r="D69" i="3"/>
  <c r="D68" i="3"/>
  <c r="F68" i="3" s="1"/>
  <c r="D67" i="3"/>
  <c r="F67" i="3" s="1"/>
  <c r="D66" i="3"/>
  <c r="F66" i="3" s="1"/>
  <c r="D39" i="3"/>
  <c r="D38" i="3"/>
  <c r="F38" i="3" s="1"/>
  <c r="D37" i="3"/>
  <c r="F37" i="3" s="1"/>
  <c r="D36" i="3"/>
  <c r="F36" i="3" s="1"/>
  <c r="D35" i="3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44" i="3"/>
  <c r="F44" i="3" s="1"/>
  <c r="D43" i="3"/>
  <c r="F43" i="3" s="1"/>
  <c r="D42" i="3"/>
  <c r="F42" i="3" s="1"/>
  <c r="D41" i="3"/>
  <c r="F41" i="3" s="1"/>
  <c r="D26" i="3"/>
  <c r="F26" i="3" s="1"/>
  <c r="D25" i="3"/>
  <c r="F25" i="3" s="1"/>
  <c r="F24" i="3"/>
  <c r="D24" i="3"/>
  <c r="D23" i="3"/>
  <c r="F23" i="3" s="1"/>
  <c r="F21" i="3"/>
  <c r="D21" i="3"/>
  <c r="D20" i="3"/>
  <c r="F20" i="3" s="1"/>
  <c r="D19" i="3"/>
  <c r="F19" i="3" s="1"/>
  <c r="D18" i="3"/>
  <c r="F18" i="3" s="1"/>
  <c r="D17" i="3"/>
  <c r="F17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8" i="3"/>
  <c r="F8" i="3" s="1"/>
  <c r="D7" i="3"/>
  <c r="F7" i="3" s="1"/>
  <c r="D6" i="3"/>
  <c r="F6" i="3" s="1"/>
  <c r="D5" i="3"/>
  <c r="F5" i="3" s="1"/>
  <c r="D4" i="3"/>
  <c r="F4" i="3" s="1"/>
  <c r="D3" i="3"/>
  <c r="F3" i="3" s="1"/>
  <c r="F2" i="3"/>
  <c r="D2" i="3"/>
  <c r="D75" i="2"/>
  <c r="F75" i="2" s="1"/>
  <c r="D74" i="2"/>
  <c r="F74" i="2" s="1"/>
  <c r="D73" i="2"/>
  <c r="F73" i="2" s="1"/>
  <c r="D72" i="2"/>
  <c r="F72" i="2" s="1"/>
  <c r="D71" i="2"/>
  <c r="F71" i="2" s="1"/>
  <c r="D70" i="2"/>
  <c r="F70" i="2" s="1"/>
  <c r="D69" i="2"/>
  <c r="F69" i="2" s="1"/>
  <c r="D68" i="2"/>
  <c r="F68" i="2" s="1"/>
  <c r="D67" i="2"/>
  <c r="F67" i="2" s="1"/>
  <c r="D66" i="2"/>
  <c r="F66" i="2" s="1"/>
  <c r="D64" i="2"/>
  <c r="F64" i="2" s="1"/>
  <c r="D63" i="2"/>
  <c r="F63" i="2" s="1"/>
  <c r="D62" i="2"/>
  <c r="F62" i="2" s="1"/>
  <c r="D61" i="2"/>
  <c r="F61" i="2" s="1"/>
  <c r="D60" i="2"/>
  <c r="F60" i="2" s="1"/>
  <c r="D58" i="2"/>
  <c r="F58" i="2" s="1"/>
  <c r="D57" i="2"/>
  <c r="F57" i="2" s="1"/>
  <c r="D56" i="2"/>
  <c r="F56" i="2" s="1"/>
  <c r="D55" i="2"/>
  <c r="F55" i="2" s="1"/>
  <c r="D54" i="2"/>
  <c r="F54" i="2" s="1"/>
  <c r="D53" i="2"/>
  <c r="F53" i="2" s="1"/>
  <c r="D52" i="2"/>
  <c r="F52" i="2" s="1"/>
  <c r="D50" i="2"/>
  <c r="F50" i="2" s="1"/>
  <c r="D49" i="2"/>
  <c r="F49" i="2" s="1"/>
  <c r="D48" i="2"/>
  <c r="F48" i="2" s="1"/>
  <c r="D47" i="2"/>
  <c r="F47" i="2" s="1"/>
  <c r="D45" i="2"/>
  <c r="F45" i="2" s="1"/>
  <c r="D44" i="2"/>
  <c r="F44" i="2" s="1"/>
  <c r="D43" i="2"/>
  <c r="F43" i="2" s="1"/>
  <c r="D42" i="2"/>
  <c r="F42" i="2" s="1"/>
  <c r="D40" i="2"/>
  <c r="F40" i="2" s="1"/>
  <c r="D39" i="2"/>
  <c r="F39" i="2" s="1"/>
  <c r="D38" i="2"/>
  <c r="F38" i="2" s="1"/>
  <c r="D37" i="2"/>
  <c r="F37" i="2" s="1"/>
  <c r="D36" i="2"/>
  <c r="F36" i="2" s="1"/>
  <c r="D34" i="2"/>
  <c r="F34" i="2" s="1"/>
  <c r="D33" i="2"/>
  <c r="F33" i="2" s="1"/>
  <c r="D32" i="2"/>
  <c r="F32" i="2" s="1"/>
  <c r="D31" i="2"/>
  <c r="F31" i="2" s="1"/>
  <c r="D30" i="2"/>
  <c r="F30" i="2" s="1"/>
  <c r="D29" i="2"/>
  <c r="F29" i="2" s="1"/>
  <c r="D28" i="2"/>
  <c r="F28" i="2" s="1"/>
  <c r="D26" i="2"/>
  <c r="F26" i="2" s="1"/>
  <c r="D25" i="2"/>
  <c r="F25" i="2" s="1"/>
  <c r="D24" i="2"/>
  <c r="F24" i="2" s="1"/>
  <c r="D23" i="2"/>
  <c r="F23" i="2" s="1"/>
  <c r="D22" i="2"/>
  <c r="F22" i="2" s="1"/>
  <c r="D21" i="2"/>
  <c r="F21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8" i="2"/>
  <c r="F8" i="2" s="1"/>
  <c r="D7" i="2"/>
  <c r="F7" i="2" s="1"/>
  <c r="D6" i="2"/>
  <c r="F6" i="2" s="1"/>
  <c r="D5" i="2"/>
  <c r="F5" i="2" s="1"/>
  <c r="D4" i="2"/>
  <c r="F4" i="2" s="1"/>
  <c r="D3" i="2"/>
  <c r="F3" i="2" s="1"/>
  <c r="D2" i="2"/>
  <c r="F2" i="2" s="1"/>
  <c r="F11" i="1" l="1"/>
  <c r="F19" i="1"/>
  <c r="F29" i="1"/>
  <c r="F38" i="1"/>
  <c r="F48" i="1"/>
  <c r="F57" i="1"/>
  <c r="F67" i="1"/>
  <c r="F75" i="1"/>
  <c r="F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10" i="1"/>
  <c r="F10" i="1" s="1"/>
  <c r="D11" i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D21" i="1"/>
  <c r="F21" i="1" s="1"/>
  <c r="D22" i="1"/>
  <c r="F22" i="1" s="1"/>
  <c r="D23" i="1"/>
  <c r="F23" i="1" s="1"/>
  <c r="D24" i="1"/>
  <c r="D25" i="1"/>
  <c r="F25" i="1" s="1"/>
  <c r="D26" i="1"/>
  <c r="F26" i="1" s="1"/>
  <c r="D28" i="1"/>
  <c r="F28" i="1" s="1"/>
  <c r="D29" i="1"/>
  <c r="D30" i="1"/>
  <c r="F30" i="1" s="1"/>
  <c r="D31" i="1"/>
  <c r="F31" i="1" s="1"/>
  <c r="D32" i="1"/>
  <c r="F32" i="1" s="1"/>
  <c r="D33" i="1"/>
  <c r="F33" i="1" s="1"/>
  <c r="D34" i="1"/>
  <c r="F34" i="1" s="1"/>
  <c r="D36" i="1"/>
  <c r="F36" i="1" s="1"/>
  <c r="D37" i="1"/>
  <c r="F37" i="1" s="1"/>
  <c r="D38" i="1"/>
  <c r="D39" i="1"/>
  <c r="F39" i="1" s="1"/>
  <c r="D40" i="1"/>
  <c r="F40" i="1" s="1"/>
  <c r="D42" i="1"/>
  <c r="F42" i="1" s="1"/>
  <c r="D43" i="1"/>
  <c r="F43" i="1" s="1"/>
  <c r="D44" i="1"/>
  <c r="F44" i="1" s="1"/>
  <c r="D45" i="1"/>
  <c r="F45" i="1" s="1"/>
  <c r="D47" i="1"/>
  <c r="F47" i="1" s="1"/>
  <c r="D48" i="1"/>
  <c r="D49" i="1"/>
  <c r="F49" i="1" s="1"/>
  <c r="D50" i="1"/>
  <c r="F50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D58" i="1"/>
  <c r="F58" i="1" s="1"/>
  <c r="D60" i="1"/>
  <c r="D61" i="1"/>
  <c r="F61" i="1" s="1"/>
  <c r="D62" i="1"/>
  <c r="F62" i="1" s="1"/>
  <c r="D63" i="1"/>
  <c r="F63" i="1" s="1"/>
  <c r="D64" i="1"/>
  <c r="D66" i="1"/>
  <c r="F66" i="1" s="1"/>
  <c r="D67" i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D2" i="1"/>
</calcChain>
</file>

<file path=xl/sharedStrings.xml><?xml version="1.0" encoding="utf-8"?>
<sst xmlns="http://schemas.openxmlformats.org/spreadsheetml/2006/main" count="642" uniqueCount="81">
  <si>
    <t>Reference</t>
  </si>
  <si>
    <t>Chabot 2008</t>
  </si>
  <si>
    <t>Fe-Ni-S, 1 atm</t>
  </si>
  <si>
    <t>Corrigan et al</t>
  </si>
  <si>
    <t>Fe-Ni-P</t>
  </si>
  <si>
    <t>5(b)</t>
  </si>
  <si>
    <t>Willis and Goldstein (1982)</t>
  </si>
  <si>
    <t>5©</t>
  </si>
  <si>
    <t>5. Effect of Ni on element partiotiong Chabot et al 2007</t>
  </si>
  <si>
    <t>Fe-C(5 Gpa) Chabot et al 2008</t>
  </si>
  <si>
    <t>9. Hayden 2011 Fe-S-C</t>
  </si>
  <si>
    <t xml:space="preserve"> 15. Chabot et al 2006 effect of carbon</t>
  </si>
  <si>
    <t>Run #</t>
  </si>
  <si>
    <t>IT10</t>
  </si>
  <si>
    <t>IT11</t>
  </si>
  <si>
    <t>IT14</t>
  </si>
  <si>
    <t>IT3</t>
  </si>
  <si>
    <t>IT4</t>
  </si>
  <si>
    <t>IT5</t>
  </si>
  <si>
    <t>IT9</t>
  </si>
  <si>
    <r>
      <rPr>
        <sz val="8"/>
        <rFont val="DejaVu Serif"/>
        <family val="1"/>
      </rPr>
      <t>P24</t>
    </r>
  </si>
  <si>
    <r>
      <rPr>
        <sz val="8"/>
        <rFont val="DejaVu Serif"/>
        <family val="1"/>
      </rPr>
      <t>P20</t>
    </r>
  </si>
  <si>
    <r>
      <rPr>
        <sz val="8"/>
        <rFont val="DejaVu Serif"/>
        <family val="1"/>
      </rPr>
      <t>P22</t>
    </r>
  </si>
  <si>
    <r>
      <rPr>
        <sz val="8"/>
        <rFont val="DejaVu Serif"/>
        <family val="1"/>
      </rPr>
      <t>P25</t>
    </r>
  </si>
  <si>
    <r>
      <rPr>
        <sz val="8"/>
        <rFont val="DejaVu Serif"/>
        <family val="1"/>
      </rPr>
      <t>P11</t>
    </r>
  </si>
  <si>
    <r>
      <rPr>
        <sz val="8"/>
        <rFont val="DejaVu Serif"/>
        <family val="1"/>
      </rPr>
      <t>P4</t>
    </r>
  </si>
  <si>
    <r>
      <rPr>
        <sz val="8"/>
        <rFont val="DejaVu Serif"/>
        <family val="1"/>
      </rPr>
      <t>P1J</t>
    </r>
  </si>
  <si>
    <r>
      <rPr>
        <sz val="8"/>
        <rFont val="DejaVu Serif"/>
        <family val="1"/>
      </rPr>
      <t>P5J</t>
    </r>
  </si>
  <si>
    <r>
      <rPr>
        <sz val="8"/>
        <rFont val="DejaVu Serif"/>
        <family val="1"/>
      </rPr>
      <t>P6J</t>
    </r>
  </si>
  <si>
    <t>D gamm/Liq</t>
  </si>
  <si>
    <t>12a</t>
  </si>
  <si>
    <t>12b</t>
  </si>
  <si>
    <t>13a</t>
  </si>
  <si>
    <t>13b</t>
  </si>
  <si>
    <t>SS1</t>
  </si>
  <si>
    <t>SS2</t>
  </si>
  <si>
    <t>SS3</t>
  </si>
  <si>
    <t>SS4</t>
  </si>
  <si>
    <t>SS5</t>
  </si>
  <si>
    <t>SS6</t>
  </si>
  <si>
    <t>NN4</t>
  </si>
  <si>
    <t>NN5</t>
  </si>
  <si>
    <t>NN6</t>
  </si>
  <si>
    <t>NN7</t>
  </si>
  <si>
    <t>NN8</t>
  </si>
  <si>
    <t>NN9</t>
  </si>
  <si>
    <t>DD2</t>
  </si>
  <si>
    <t>DD6</t>
  </si>
  <si>
    <t>DD3</t>
  </si>
  <si>
    <t>DD5</t>
  </si>
  <si>
    <t>A174</t>
  </si>
  <si>
    <t>A168</t>
  </si>
  <si>
    <t>A177</t>
  </si>
  <si>
    <t>A176</t>
  </si>
  <si>
    <t>A433</t>
  </si>
  <si>
    <t>A435</t>
  </si>
  <si>
    <t>A432</t>
  </si>
  <si>
    <t>A436</t>
  </si>
  <si>
    <t>A434</t>
  </si>
  <si>
    <t>A439</t>
  </si>
  <si>
    <t>A437</t>
  </si>
  <si>
    <t>S16</t>
  </si>
  <si>
    <t>S6</t>
  </si>
  <si>
    <t>S4</t>
  </si>
  <si>
    <t>S5</t>
  </si>
  <si>
    <t>S7</t>
  </si>
  <si>
    <t>C16</t>
  </si>
  <si>
    <t>C6</t>
  </si>
  <si>
    <t>C15</t>
  </si>
  <si>
    <t>C9</t>
  </si>
  <si>
    <t>C2</t>
  </si>
  <si>
    <t>C13</t>
  </si>
  <si>
    <t>C3</t>
  </si>
  <si>
    <t>C12</t>
  </si>
  <si>
    <t>C4</t>
  </si>
  <si>
    <t>C7</t>
  </si>
  <si>
    <t>D(Au)</t>
  </si>
  <si>
    <t>4(b)</t>
  </si>
  <si>
    <t>1/D</t>
  </si>
  <si>
    <t>Ln Fe domains</t>
  </si>
  <si>
    <t>ln 1/D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</si>
</sst>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8"/>
      <color rgb="FF000066"/>
      <name val="Times New Roman"/>
      <family val="2"/>
    </font>
    <font>
      <sz val="9"/>
      <color theme="1"/>
      <name val="Times New Roman"/>
      <family val="2"/>
    </font>
    <font>
      <sz val="9"/>
      <name val="Times New Roman"/>
      <family val="2"/>
    </font>
    <font>
      <sz val="8"/>
      <name val="DejaVu Serif"/>
    </font>
    <font>
      <sz val="8"/>
      <name val="DejaVu Serif"/>
      <family val="1"/>
    </font>
    <font>
      <sz val="8"/>
      <name val="Times New Roman"/>
      <family val="2"/>
    </font>
    <font>
      <sz val="9"/>
      <color rgb="FF000000"/>
      <name val="Calibri"/>
      <family val="2"/>
    </font>
    <font>
      <sz val="11"/>
      <name val="Calibri"/>
      <family val="2"/>
    </font>
    <font>
      <sz val="8"/>
      <color rgb="FF000000"/>
      <name val="Calibri"/>
      <family val="2"/>
    </font>
    <font>
      <sz val="1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1" fillId="5" borderId="0" xfId="0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/>
    <xf numFmtId="0" fontId="0" fillId="10" borderId="0" xfId="0" applyFill="1" applyAlignment="1"/>
    <xf numFmtId="0" fontId="0" fillId="8" borderId="0" xfId="0" applyFill="1"/>
    <xf numFmtId="0" fontId="0" fillId="11" borderId="0" xfId="0" applyFill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4" fillId="4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6" fillId="5" borderId="0" xfId="0" applyNumberFormat="1" applyFont="1" applyFill="1" applyAlignment="1">
      <alignment horizontal="center"/>
    </xf>
    <xf numFmtId="1" fontId="6" fillId="5" borderId="0" xfId="0" applyNumberFormat="1" applyFont="1" applyFill="1" applyAlignment="1">
      <alignment horizontal="center"/>
    </xf>
    <xf numFmtId="0" fontId="6" fillId="0" borderId="0" xfId="0" applyNumberFormat="1" applyFont="1" applyAlignment="1">
      <alignment horizontal="center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7" fillId="8" borderId="1" xfId="0" applyFont="1" applyFill="1" applyBorder="1" applyAlignment="1">
      <alignment horizontal="center" vertical="top"/>
    </xf>
    <xf numFmtId="0" fontId="3" fillId="0" borderId="0" xfId="0" applyNumberFormat="1" applyFont="1" applyAlignment="1">
      <alignment horizontal="center"/>
    </xf>
    <xf numFmtId="0" fontId="3" fillId="12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0" fontId="0" fillId="13" borderId="0" xfId="0" applyFill="1" applyAlignment="1">
      <alignment horizontal="center" wrapText="1"/>
    </xf>
    <xf numFmtId="0" fontId="8" fillId="13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9" fillId="0" borderId="0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7" fillId="8" borderId="0" xfId="0" applyFont="1" applyFill="1" applyBorder="1" applyAlignment="1">
      <alignment horizontal="center" vertical="top"/>
    </xf>
    <xf numFmtId="0" fontId="10" fillId="14" borderId="0" xfId="0" applyNumberFormat="1" applyFont="1" applyFill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/>
    <xf numFmtId="0" fontId="7" fillId="15" borderId="1" xfId="0" applyFont="1" applyFill="1" applyBorder="1" applyAlignment="1">
      <alignment horizontal="center" vertical="top"/>
    </xf>
    <xf numFmtId="0" fontId="0" fillId="15" borderId="0" xfId="0" applyFill="1"/>
    <xf numFmtId="0" fontId="6" fillId="15" borderId="0" xfId="0" applyNumberFormat="1" applyFont="1" applyFill="1" applyAlignment="1">
      <alignment horizontal="center"/>
    </xf>
    <xf numFmtId="1" fontId="6" fillId="1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01443569553805E-2"/>
          <c:y val="0.18300925925925926"/>
          <c:w val="0.92679855643044617"/>
          <c:h val="0.766064814814814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362510936132987"/>
                  <c:y val="-0.303476232137649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Sheet1!$E$2:$E$77</c:f>
              <c:numCache>
                <c:formatCode>General</c:formatCode>
                <c:ptCount val="76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-0.31309181975465983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26">
                  <c:v>-1.5226159216311601</c:v>
                </c:pt>
                <c:pt idx="27">
                  <c:v>-1.2081043565128728</c:v>
                </c:pt>
                <c:pt idx="28">
                  <c:v>-0.94312983301703068</c:v>
                </c:pt>
                <c:pt idx="29">
                  <c:v>-1.0467909598318792</c:v>
                </c:pt>
                <c:pt idx="30">
                  <c:v>-0.61596508169203468</c:v>
                </c:pt>
                <c:pt idx="31">
                  <c:v>-0.68485624319203664</c:v>
                </c:pt>
                <c:pt idx="34">
                  <c:v>-0.52078248908287794</c:v>
                </c:pt>
                <c:pt idx="35">
                  <c:v>-0.45592566935918699</c:v>
                </c:pt>
                <c:pt idx="36">
                  <c:v>-0.39331269181373657</c:v>
                </c:pt>
                <c:pt idx="37">
                  <c:v>-0.15802032209967576</c:v>
                </c:pt>
                <c:pt idx="38">
                  <c:v>-5.8085616562970808E-2</c:v>
                </c:pt>
                <c:pt idx="40">
                  <c:v>-0.96106955033735497</c:v>
                </c:pt>
                <c:pt idx="41">
                  <c:v>-0.40658799444094224</c:v>
                </c:pt>
                <c:pt idx="42">
                  <c:v>-0.14500983146174279</c:v>
                </c:pt>
                <c:pt idx="43">
                  <c:v>-9.2567003723604532E-2</c:v>
                </c:pt>
                <c:pt idx="45">
                  <c:v>-0.34528172058084855</c:v>
                </c:pt>
                <c:pt idx="46">
                  <c:v>-0.32105053988227406</c:v>
                </c:pt>
                <c:pt idx="47">
                  <c:v>-0.30165409629311157</c:v>
                </c:pt>
                <c:pt idx="48">
                  <c:v>-0.25382839429713666</c:v>
                </c:pt>
                <c:pt idx="50">
                  <c:v>-0.10177991224703788</c:v>
                </c:pt>
                <c:pt idx="51">
                  <c:v>-0.15230345075978424</c:v>
                </c:pt>
                <c:pt idx="52">
                  <c:v>-0.259003346244435</c:v>
                </c:pt>
                <c:pt idx="53">
                  <c:v>-0.40285867268742243</c:v>
                </c:pt>
                <c:pt idx="54">
                  <c:v>-0.53086445432624774</c:v>
                </c:pt>
                <c:pt idx="55">
                  <c:v>-0.6227765222651912</c:v>
                </c:pt>
                <c:pt idx="56">
                  <c:v>-0.74811899888671074</c:v>
                </c:pt>
                <c:pt idx="59">
                  <c:v>-2.0019040820113601</c:v>
                </c:pt>
                <c:pt idx="60">
                  <c:v>-1.8595433707294524</c:v>
                </c:pt>
                <c:pt idx="61">
                  <c:v>-1.7213643877406237</c:v>
                </c:pt>
                <c:pt idx="64">
                  <c:v>-0.26083025532706333</c:v>
                </c:pt>
                <c:pt idx="65">
                  <c:v>-0.24684046545803742</c:v>
                </c:pt>
                <c:pt idx="66">
                  <c:v>-0.21197298018336719</c:v>
                </c:pt>
                <c:pt idx="67">
                  <c:v>-0.1865085862845425</c:v>
                </c:pt>
                <c:pt idx="68">
                  <c:v>-0.15090755713762774</c:v>
                </c:pt>
                <c:pt idx="69">
                  <c:v>-0.13832137186480942</c:v>
                </c:pt>
                <c:pt idx="70">
                  <c:v>-0.12094245958978551</c:v>
                </c:pt>
                <c:pt idx="71">
                  <c:v>-0.11113470615753909</c:v>
                </c:pt>
                <c:pt idx="72">
                  <c:v>-7.5593547357423629E-2</c:v>
                </c:pt>
                <c:pt idx="73">
                  <c:v>-5.1716683185269667E-2</c:v>
                </c:pt>
              </c:numCache>
            </c:numRef>
          </c:xVal>
          <c:yVal>
            <c:numRef>
              <c:f>Sheet1!$F$2:$F$77</c:f>
              <c:numCache>
                <c:formatCode>General</c:formatCode>
                <c:ptCount val="76"/>
                <c:pt idx="0">
                  <c:v>1.2378743560016174</c:v>
                </c:pt>
                <c:pt idx="1">
                  <c:v>0.9675840262617057</c:v>
                </c:pt>
                <c:pt idx="2">
                  <c:v>0.63487827243596939</c:v>
                </c:pt>
                <c:pt idx="3">
                  <c:v>-9.5310179804324893E-2</c:v>
                </c:pt>
                <c:pt idx="4">
                  <c:v>-0.58778666490211895</c:v>
                </c:pt>
                <c:pt idx="5">
                  <c:v>-1.2809338454620642</c:v>
                </c:pt>
                <c:pt idx="6">
                  <c:v>-2.0794415416798357</c:v>
                </c:pt>
                <c:pt idx="8">
                  <c:v>7.2570692834835374E-2</c:v>
                </c:pt>
                <c:pt idx="9">
                  <c:v>4.08219945202552E-2</c:v>
                </c:pt>
                <c:pt idx="10">
                  <c:v>0.16251892949777494</c:v>
                </c:pt>
                <c:pt idx="11">
                  <c:v>0.26136476413440751</c:v>
                </c:pt>
                <c:pt idx="12">
                  <c:v>0.1392620673335076</c:v>
                </c:pt>
                <c:pt idx="13">
                  <c:v>0.23572233352106978</c:v>
                </c:pt>
                <c:pt idx="14">
                  <c:v>0.43078291609245417</c:v>
                </c:pt>
                <c:pt idx="15">
                  <c:v>0.59783700075562041</c:v>
                </c:pt>
                <c:pt idx="16">
                  <c:v>0.56211891815354131</c:v>
                </c:pt>
                <c:pt idx="17">
                  <c:v>0.16251892949777494</c:v>
                </c:pt>
                <c:pt idx="19">
                  <c:v>-1.2089603458369751</c:v>
                </c:pt>
                <c:pt idx="20">
                  <c:v>-1.4929040961781488</c:v>
                </c:pt>
                <c:pt idx="21">
                  <c:v>-1.7369512327330598</c:v>
                </c:pt>
                <c:pt idx="23">
                  <c:v>-1.6505798557652755</c:v>
                </c:pt>
                <c:pt idx="24">
                  <c:v>-1.199964782928397</c:v>
                </c:pt>
                <c:pt idx="26">
                  <c:v>-0.98207847241215807</c:v>
                </c:pt>
                <c:pt idx="27">
                  <c:v>-1.0986122886681098</c:v>
                </c:pt>
                <c:pt idx="28">
                  <c:v>-1.1786549963416462</c:v>
                </c:pt>
                <c:pt idx="29">
                  <c:v>-1.0647107369924282</c:v>
                </c:pt>
                <c:pt idx="30">
                  <c:v>-0.18232155679395459</c:v>
                </c:pt>
                <c:pt idx="31">
                  <c:v>-0.40546510810816444</c:v>
                </c:pt>
                <c:pt idx="32">
                  <c:v>0.35667494393873239</c:v>
                </c:pt>
                <c:pt idx="34">
                  <c:v>0.35667494393873239</c:v>
                </c:pt>
                <c:pt idx="35">
                  <c:v>0.91629073187415511</c:v>
                </c:pt>
                <c:pt idx="36">
                  <c:v>1.0498221244986776</c:v>
                </c:pt>
                <c:pt idx="37">
                  <c:v>1.2039728043259361</c:v>
                </c:pt>
                <c:pt idx="38">
                  <c:v>1.2039728043259361</c:v>
                </c:pt>
                <c:pt idx="40">
                  <c:v>-0.95551144502743646</c:v>
                </c:pt>
                <c:pt idx="41">
                  <c:v>0.10536051565782635</c:v>
                </c:pt>
                <c:pt idx="42">
                  <c:v>0.51082562376599072</c:v>
                </c:pt>
                <c:pt idx="43">
                  <c:v>0.77652878949899629</c:v>
                </c:pt>
                <c:pt idx="45">
                  <c:v>-0.33647223662121289</c:v>
                </c:pt>
                <c:pt idx="46">
                  <c:v>-0.3293037471426003</c:v>
                </c:pt>
                <c:pt idx="47">
                  <c:v>-0.53649337051456858</c:v>
                </c:pt>
                <c:pt idx="48">
                  <c:v>-0.26236426446749112</c:v>
                </c:pt>
                <c:pt idx="50">
                  <c:v>0.69314718055994529</c:v>
                </c:pt>
                <c:pt idx="51">
                  <c:v>0.69314718055994529</c:v>
                </c:pt>
                <c:pt idx="52">
                  <c:v>0.67334455326376552</c:v>
                </c:pt>
                <c:pt idx="53">
                  <c:v>0.51082562376599072</c:v>
                </c:pt>
                <c:pt idx="54">
                  <c:v>0.35667494393873239</c:v>
                </c:pt>
                <c:pt idx="55">
                  <c:v>0.69314718055994529</c:v>
                </c:pt>
                <c:pt idx="56">
                  <c:v>0.22314355131420976</c:v>
                </c:pt>
                <c:pt idx="59">
                  <c:v>-1.9169226121820611</c:v>
                </c:pt>
                <c:pt idx="60">
                  <c:v>-2.0918640616783932</c:v>
                </c:pt>
                <c:pt idx="61">
                  <c:v>-1.6094379124341003</c:v>
                </c:pt>
                <c:pt idx="64">
                  <c:v>-0.53062825106217038</c:v>
                </c:pt>
                <c:pt idx="65">
                  <c:v>-0.14842000511827322</c:v>
                </c:pt>
                <c:pt idx="66">
                  <c:v>4.08219945202552E-2</c:v>
                </c:pt>
                <c:pt idx="67">
                  <c:v>0.10536051565782635</c:v>
                </c:pt>
                <c:pt idx="68">
                  <c:v>0.23572233352106978</c:v>
                </c:pt>
                <c:pt idx="69">
                  <c:v>0.37106368139083212</c:v>
                </c:pt>
                <c:pt idx="70">
                  <c:v>0.51082562376599072</c:v>
                </c:pt>
                <c:pt idx="71">
                  <c:v>0.57981849525294205</c:v>
                </c:pt>
                <c:pt idx="72">
                  <c:v>0.69314718055994529</c:v>
                </c:pt>
                <c:pt idx="73">
                  <c:v>0.77652878949899629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9-4547-BFBD-B661E14F3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598975"/>
        <c:axId val="1759599391"/>
      </c:scatterChart>
      <c:valAx>
        <c:axId val="175959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99391"/>
        <c:crosses val="autoZero"/>
        <c:crossBetween val="midCat"/>
      </c:valAx>
      <c:valAx>
        <c:axId val="17595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9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Fe-Ni-S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Legend!$E$2:$E$33</c:f>
              <c:numCache>
                <c:formatCode>General</c:formatCode>
                <c:ptCount val="32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7">
                  <c:v>-1.5226159216311601</c:v>
                </c:pt>
                <c:pt idx="8">
                  <c:v>-1.2081043565128728</c:v>
                </c:pt>
                <c:pt idx="9">
                  <c:v>-0.94312983301703068</c:v>
                </c:pt>
                <c:pt idx="10">
                  <c:v>-1.0467909598318792</c:v>
                </c:pt>
                <c:pt idx="11">
                  <c:v>-0.61596508169203468</c:v>
                </c:pt>
                <c:pt idx="12">
                  <c:v>-0.68485624319203664</c:v>
                </c:pt>
                <c:pt idx="14">
                  <c:v>-0.58906272493546774</c:v>
                </c:pt>
                <c:pt idx="15">
                  <c:v>-0.52078248908287794</c:v>
                </c:pt>
                <c:pt idx="16">
                  <c:v>-0.45592566935918699</c:v>
                </c:pt>
                <c:pt idx="17">
                  <c:v>-0.39331269181373657</c:v>
                </c:pt>
                <c:pt idx="18">
                  <c:v>-0.15802032209967576</c:v>
                </c:pt>
                <c:pt idx="19">
                  <c:v>-5.8085616562970808E-2</c:v>
                </c:pt>
                <c:pt idx="21">
                  <c:v>-0.96106955033735497</c:v>
                </c:pt>
                <c:pt idx="22">
                  <c:v>-0.40658799444094224</c:v>
                </c:pt>
                <c:pt idx="23">
                  <c:v>-0.14500983146174279</c:v>
                </c:pt>
                <c:pt idx="24">
                  <c:v>-9.2567003723604532E-2</c:v>
                </c:pt>
                <c:pt idx="25">
                  <c:v>-0.10177991224703788</c:v>
                </c:pt>
                <c:pt idx="26">
                  <c:v>-0.15230345075978424</c:v>
                </c:pt>
                <c:pt idx="27">
                  <c:v>-0.259003346244435</c:v>
                </c:pt>
                <c:pt idx="28">
                  <c:v>-0.40285867268742243</c:v>
                </c:pt>
                <c:pt idx="29">
                  <c:v>-0.53086445432624774</c:v>
                </c:pt>
                <c:pt idx="30">
                  <c:v>-0.6227765222651912</c:v>
                </c:pt>
                <c:pt idx="31">
                  <c:v>-0.74811899888671074</c:v>
                </c:pt>
              </c:numCache>
            </c:numRef>
          </c:xVal>
          <c:yVal>
            <c:numRef>
              <c:f>Legend!$F$2:$F$33</c:f>
              <c:numCache>
                <c:formatCode>General</c:formatCode>
                <c:ptCount val="32"/>
                <c:pt idx="0">
                  <c:v>1.2378743560016174</c:v>
                </c:pt>
                <c:pt idx="1">
                  <c:v>0.9675840262617057</c:v>
                </c:pt>
                <c:pt idx="2">
                  <c:v>0.63487827243596939</c:v>
                </c:pt>
                <c:pt idx="3">
                  <c:v>-9.5310179804324893E-2</c:v>
                </c:pt>
                <c:pt idx="4">
                  <c:v>-0.58778666490211895</c:v>
                </c:pt>
                <c:pt idx="5">
                  <c:v>-1.2809338454620642</c:v>
                </c:pt>
                <c:pt idx="6">
                  <c:v>-2.0794415416798357</c:v>
                </c:pt>
                <c:pt idx="7">
                  <c:v>-0.98207847241215807</c:v>
                </c:pt>
                <c:pt idx="8">
                  <c:v>-1.0986122886681098</c:v>
                </c:pt>
                <c:pt idx="9">
                  <c:v>-1.1786549963416462</c:v>
                </c:pt>
                <c:pt idx="10">
                  <c:v>-1.0647107369924282</c:v>
                </c:pt>
                <c:pt idx="11">
                  <c:v>-0.18232155679395459</c:v>
                </c:pt>
                <c:pt idx="12">
                  <c:v>-0.40546510810816444</c:v>
                </c:pt>
                <c:pt idx="13">
                  <c:v>0.35667494393873239</c:v>
                </c:pt>
                <c:pt idx="15">
                  <c:v>0.35667494393873239</c:v>
                </c:pt>
                <c:pt idx="16">
                  <c:v>0.91629073187415511</c:v>
                </c:pt>
                <c:pt idx="17">
                  <c:v>1.0498221244986776</c:v>
                </c:pt>
                <c:pt idx="18">
                  <c:v>1.2039728043259361</c:v>
                </c:pt>
                <c:pt idx="19">
                  <c:v>1.2039728043259361</c:v>
                </c:pt>
                <c:pt idx="21">
                  <c:v>-0.95551144502743646</c:v>
                </c:pt>
                <c:pt idx="22">
                  <c:v>0.10536051565782635</c:v>
                </c:pt>
                <c:pt idx="23">
                  <c:v>0.51082562376599072</c:v>
                </c:pt>
                <c:pt idx="24">
                  <c:v>0.77652878949899629</c:v>
                </c:pt>
                <c:pt idx="25">
                  <c:v>0.69314718055994529</c:v>
                </c:pt>
                <c:pt idx="26">
                  <c:v>0.69314718055994529</c:v>
                </c:pt>
                <c:pt idx="27">
                  <c:v>0.67334455326376552</c:v>
                </c:pt>
                <c:pt idx="28">
                  <c:v>0.51082562376599072</c:v>
                </c:pt>
                <c:pt idx="29">
                  <c:v>0.35667494393873239</c:v>
                </c:pt>
                <c:pt idx="30">
                  <c:v>0.69314718055994529</c:v>
                </c:pt>
                <c:pt idx="31">
                  <c:v>0.22314355131420976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D-4797-91D6-235B0ABA80A2}"/>
            </c:ext>
          </c:extLst>
        </c:ser>
        <c:ser>
          <c:idx val="1"/>
          <c:order val="1"/>
          <c:tx>
            <c:v>Fe-Ni-P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Legend!$E$46:$E$54</c:f>
              <c:numCache>
                <c:formatCode>General</c:formatCode>
                <c:ptCount val="9"/>
                <c:pt idx="0">
                  <c:v>-0.31309181975465983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</c:numCache>
            </c:numRef>
          </c:xVal>
          <c:yVal>
            <c:numRef>
              <c:f>Legend!$F$46:$F$54</c:f>
              <c:numCache>
                <c:formatCode>General</c:formatCode>
                <c:ptCount val="9"/>
                <c:pt idx="0">
                  <c:v>7.2570692834835374E-2</c:v>
                </c:pt>
                <c:pt idx="1">
                  <c:v>4.08219945202552E-2</c:v>
                </c:pt>
                <c:pt idx="2">
                  <c:v>0.16251892949777494</c:v>
                </c:pt>
                <c:pt idx="3">
                  <c:v>0.26136476413440751</c:v>
                </c:pt>
                <c:pt idx="4">
                  <c:v>0.1392620673335076</c:v>
                </c:pt>
                <c:pt idx="5">
                  <c:v>0.23572233352106978</c:v>
                </c:pt>
                <c:pt idx="6">
                  <c:v>0.43078291609245417</c:v>
                </c:pt>
                <c:pt idx="7">
                  <c:v>0.59783700075562041</c:v>
                </c:pt>
                <c:pt idx="8">
                  <c:v>0.56211891815354131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AD-4797-91D6-235B0ABA80A2}"/>
            </c:ext>
          </c:extLst>
        </c:ser>
        <c:ser>
          <c:idx val="2"/>
          <c:order val="2"/>
          <c:tx>
            <c:v>Fe-S-C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Legend!$E$36:$E$39</c:f>
              <c:numCache>
                <c:formatCode>General</c:formatCode>
                <c:ptCount val="4"/>
                <c:pt idx="0">
                  <c:v>-2.0019040820113601</c:v>
                </c:pt>
                <c:pt idx="1">
                  <c:v>-1.8595433707294524</c:v>
                </c:pt>
                <c:pt idx="2">
                  <c:v>-1.7213643877406237</c:v>
                </c:pt>
              </c:numCache>
            </c:numRef>
          </c:xVal>
          <c:yVal>
            <c:numRef>
              <c:f>Legend!$F$36:$F$39</c:f>
              <c:numCache>
                <c:formatCode>General</c:formatCode>
                <c:ptCount val="4"/>
                <c:pt idx="0">
                  <c:v>-1.9169226121820611</c:v>
                </c:pt>
                <c:pt idx="1">
                  <c:v>-2.0918640616783932</c:v>
                </c:pt>
                <c:pt idx="2">
                  <c:v>-1.6094379124341003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AD-4797-91D6-235B0ABA80A2}"/>
            </c:ext>
          </c:extLst>
        </c:ser>
        <c:ser>
          <c:idx val="3"/>
          <c:order val="3"/>
          <c:tx>
            <c:v>Fe-Ni-C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Legend!$E$41:$E$44</c:f>
              <c:numCache>
                <c:formatCode>General</c:formatCode>
                <c:ptCount val="4"/>
                <c:pt idx="0">
                  <c:v>-0.34528172058084855</c:v>
                </c:pt>
                <c:pt idx="1">
                  <c:v>-0.32105053988227406</c:v>
                </c:pt>
                <c:pt idx="2">
                  <c:v>-0.30165409629311157</c:v>
                </c:pt>
                <c:pt idx="3">
                  <c:v>-0.25382839429713666</c:v>
                </c:pt>
              </c:numCache>
            </c:numRef>
          </c:xVal>
          <c:yVal>
            <c:numRef>
              <c:f>Legend!$F$41:$F$44</c:f>
              <c:numCache>
                <c:formatCode>General</c:formatCode>
                <c:ptCount val="4"/>
                <c:pt idx="0">
                  <c:v>-0.33647223662121289</c:v>
                </c:pt>
                <c:pt idx="1">
                  <c:v>-0.3293037471426003</c:v>
                </c:pt>
                <c:pt idx="2">
                  <c:v>-0.53649337051456858</c:v>
                </c:pt>
                <c:pt idx="3">
                  <c:v>-0.26236426446749112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D-4797-91D6-235B0ABA8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4399"/>
        <c:axId val="58383583"/>
      </c:scatterChart>
      <c:valAx>
        <c:axId val="5839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3583"/>
        <c:crosses val="autoZero"/>
        <c:crossBetween val="midCat"/>
      </c:valAx>
      <c:valAx>
        <c:axId val="5838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Au</a:t>
            </a:r>
          </a:p>
        </c:rich>
      </c:tx>
      <c:layout>
        <c:manualLayout>
          <c:xMode val="edge"/>
          <c:yMode val="edge"/>
          <c:x val="0.89048600174978143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534776902887142E-2"/>
          <c:y val="5.0925925925925923E-2"/>
          <c:w val="0.82790507436570426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Fe-Ni-S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Legend!$E$2:$E$33</c:f>
              <c:numCache>
                <c:formatCode>General</c:formatCode>
                <c:ptCount val="32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7">
                  <c:v>-1.5226159216311601</c:v>
                </c:pt>
                <c:pt idx="8">
                  <c:v>-1.2081043565128728</c:v>
                </c:pt>
                <c:pt idx="9">
                  <c:v>-0.94312983301703068</c:v>
                </c:pt>
                <c:pt idx="10">
                  <c:v>-1.0467909598318792</c:v>
                </c:pt>
                <c:pt idx="11">
                  <c:v>-0.61596508169203468</c:v>
                </c:pt>
                <c:pt idx="12">
                  <c:v>-0.68485624319203664</c:v>
                </c:pt>
                <c:pt idx="14">
                  <c:v>-0.58906272493546774</c:v>
                </c:pt>
                <c:pt idx="15">
                  <c:v>-0.52078248908287794</c:v>
                </c:pt>
                <c:pt idx="16">
                  <c:v>-0.45592566935918699</c:v>
                </c:pt>
                <c:pt idx="17">
                  <c:v>-0.39331269181373657</c:v>
                </c:pt>
                <c:pt idx="18">
                  <c:v>-0.15802032209967576</c:v>
                </c:pt>
                <c:pt idx="19">
                  <c:v>-5.8085616562970808E-2</c:v>
                </c:pt>
                <c:pt idx="21">
                  <c:v>-0.96106955033735497</c:v>
                </c:pt>
                <c:pt idx="22">
                  <c:v>-0.40658799444094224</c:v>
                </c:pt>
                <c:pt idx="23">
                  <c:v>-0.14500983146174279</c:v>
                </c:pt>
                <c:pt idx="24">
                  <c:v>-9.2567003723604532E-2</c:v>
                </c:pt>
                <c:pt idx="25">
                  <c:v>-0.10177991224703788</c:v>
                </c:pt>
                <c:pt idx="26">
                  <c:v>-0.15230345075978424</c:v>
                </c:pt>
                <c:pt idx="27">
                  <c:v>-0.259003346244435</c:v>
                </c:pt>
                <c:pt idx="28">
                  <c:v>-0.40285867268742243</c:v>
                </c:pt>
                <c:pt idx="29">
                  <c:v>-0.53086445432624774</c:v>
                </c:pt>
                <c:pt idx="30">
                  <c:v>-0.6227765222651912</c:v>
                </c:pt>
                <c:pt idx="31">
                  <c:v>-0.74811899888671074</c:v>
                </c:pt>
              </c:numCache>
            </c:numRef>
          </c:xVal>
          <c:yVal>
            <c:numRef>
              <c:f>Legend!$F$2:$F$33</c:f>
              <c:numCache>
                <c:formatCode>General</c:formatCode>
                <c:ptCount val="32"/>
                <c:pt idx="0">
                  <c:v>1.2378743560016174</c:v>
                </c:pt>
                <c:pt idx="1">
                  <c:v>0.9675840262617057</c:v>
                </c:pt>
                <c:pt idx="2">
                  <c:v>0.63487827243596939</c:v>
                </c:pt>
                <c:pt idx="3">
                  <c:v>-9.5310179804324893E-2</c:v>
                </c:pt>
                <c:pt idx="4">
                  <c:v>-0.58778666490211895</c:v>
                </c:pt>
                <c:pt idx="5">
                  <c:v>-1.2809338454620642</c:v>
                </c:pt>
                <c:pt idx="6">
                  <c:v>-2.0794415416798357</c:v>
                </c:pt>
                <c:pt idx="7">
                  <c:v>-0.98207847241215807</c:v>
                </c:pt>
                <c:pt idx="8">
                  <c:v>-1.0986122886681098</c:v>
                </c:pt>
                <c:pt idx="9">
                  <c:v>-1.1786549963416462</c:v>
                </c:pt>
                <c:pt idx="10">
                  <c:v>-1.0647107369924282</c:v>
                </c:pt>
                <c:pt idx="11">
                  <c:v>-0.18232155679395459</c:v>
                </c:pt>
                <c:pt idx="12">
                  <c:v>-0.40546510810816444</c:v>
                </c:pt>
                <c:pt idx="13">
                  <c:v>0.35667494393873239</c:v>
                </c:pt>
                <c:pt idx="15">
                  <c:v>0.35667494393873239</c:v>
                </c:pt>
                <c:pt idx="16">
                  <c:v>0.91629073187415511</c:v>
                </c:pt>
                <c:pt idx="17">
                  <c:v>1.0498221244986776</c:v>
                </c:pt>
                <c:pt idx="18">
                  <c:v>1.2039728043259361</c:v>
                </c:pt>
                <c:pt idx="19">
                  <c:v>1.2039728043259361</c:v>
                </c:pt>
                <c:pt idx="21">
                  <c:v>-0.95551144502743646</c:v>
                </c:pt>
                <c:pt idx="22">
                  <c:v>0.10536051565782635</c:v>
                </c:pt>
                <c:pt idx="23">
                  <c:v>0.51082562376599072</c:v>
                </c:pt>
                <c:pt idx="24">
                  <c:v>0.77652878949899629</c:v>
                </c:pt>
                <c:pt idx="25">
                  <c:v>0.69314718055994529</c:v>
                </c:pt>
                <c:pt idx="26">
                  <c:v>0.69314718055994529</c:v>
                </c:pt>
                <c:pt idx="27">
                  <c:v>0.67334455326376552</c:v>
                </c:pt>
                <c:pt idx="28">
                  <c:v>0.51082562376599072</c:v>
                </c:pt>
                <c:pt idx="29">
                  <c:v>0.35667494393873239</c:v>
                </c:pt>
                <c:pt idx="30">
                  <c:v>0.69314718055994529</c:v>
                </c:pt>
                <c:pt idx="31">
                  <c:v>0.22314355131420976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C59-AFF3-0C56B8E52773}"/>
            </c:ext>
          </c:extLst>
        </c:ser>
        <c:ser>
          <c:idx val="1"/>
          <c:order val="1"/>
          <c:tx>
            <c:v>Fe-Ni-P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Legend!$E$46:$E$54</c:f>
              <c:numCache>
                <c:formatCode>General</c:formatCode>
                <c:ptCount val="9"/>
                <c:pt idx="0">
                  <c:v>-0.31309181975465983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</c:numCache>
            </c:numRef>
          </c:xVal>
          <c:yVal>
            <c:numRef>
              <c:f>Legend!$F$46:$F$54</c:f>
              <c:numCache>
                <c:formatCode>General</c:formatCode>
                <c:ptCount val="9"/>
                <c:pt idx="0">
                  <c:v>7.2570692834835374E-2</c:v>
                </c:pt>
                <c:pt idx="1">
                  <c:v>4.08219945202552E-2</c:v>
                </c:pt>
                <c:pt idx="2">
                  <c:v>0.16251892949777494</c:v>
                </c:pt>
                <c:pt idx="3">
                  <c:v>0.26136476413440751</c:v>
                </c:pt>
                <c:pt idx="4">
                  <c:v>0.1392620673335076</c:v>
                </c:pt>
                <c:pt idx="5">
                  <c:v>0.23572233352106978</c:v>
                </c:pt>
                <c:pt idx="6">
                  <c:v>0.43078291609245417</c:v>
                </c:pt>
                <c:pt idx="7">
                  <c:v>0.59783700075562041</c:v>
                </c:pt>
                <c:pt idx="8">
                  <c:v>0.56211891815354131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C59-AFF3-0C56B8E52773}"/>
            </c:ext>
          </c:extLst>
        </c:ser>
        <c:ser>
          <c:idx val="2"/>
          <c:order val="2"/>
          <c:tx>
            <c:v>Fe-S-C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Legend!$E$36:$E$39</c:f>
              <c:numCache>
                <c:formatCode>General</c:formatCode>
                <c:ptCount val="4"/>
                <c:pt idx="0">
                  <c:v>-2.0019040820113601</c:v>
                </c:pt>
                <c:pt idx="1">
                  <c:v>-1.8595433707294524</c:v>
                </c:pt>
                <c:pt idx="2">
                  <c:v>-1.7213643877406237</c:v>
                </c:pt>
              </c:numCache>
            </c:numRef>
          </c:xVal>
          <c:yVal>
            <c:numRef>
              <c:f>Legend!$F$36:$F$39</c:f>
              <c:numCache>
                <c:formatCode>General</c:formatCode>
                <c:ptCount val="4"/>
                <c:pt idx="0">
                  <c:v>-1.9169226121820611</c:v>
                </c:pt>
                <c:pt idx="1">
                  <c:v>-2.0918640616783932</c:v>
                </c:pt>
                <c:pt idx="2">
                  <c:v>-1.6094379124341003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28-4C59-AFF3-0C56B8E52773}"/>
            </c:ext>
          </c:extLst>
        </c:ser>
        <c:ser>
          <c:idx val="3"/>
          <c:order val="3"/>
          <c:tx>
            <c:v>Fe-Ni-C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Legend!$E$41:$E$44</c:f>
              <c:numCache>
                <c:formatCode>General</c:formatCode>
                <c:ptCount val="4"/>
                <c:pt idx="0">
                  <c:v>-0.34528172058084855</c:v>
                </c:pt>
                <c:pt idx="1">
                  <c:v>-0.32105053988227406</c:v>
                </c:pt>
                <c:pt idx="2">
                  <c:v>-0.30165409629311157</c:v>
                </c:pt>
                <c:pt idx="3">
                  <c:v>-0.25382839429713666</c:v>
                </c:pt>
              </c:numCache>
            </c:numRef>
          </c:xVal>
          <c:yVal>
            <c:numRef>
              <c:f>Legend!$F$41:$F$44</c:f>
              <c:numCache>
                <c:formatCode>General</c:formatCode>
                <c:ptCount val="4"/>
                <c:pt idx="0">
                  <c:v>-0.33647223662121289</c:v>
                </c:pt>
                <c:pt idx="1">
                  <c:v>-0.3293037471426003</c:v>
                </c:pt>
                <c:pt idx="2">
                  <c:v>-0.53649337051456858</c:v>
                </c:pt>
                <c:pt idx="3">
                  <c:v>-0.26236426446749112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28-4C59-AFF3-0C56B8E52773}"/>
            </c:ext>
          </c:extLst>
        </c:ser>
        <c:ser>
          <c:idx val="4"/>
          <c:order val="4"/>
          <c:tx>
            <c:v>All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44536307961505"/>
                  <c:y val="-6.73530912802566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Legend!$E$2:$E$75</c:f>
              <c:numCache>
                <c:formatCode>General</c:formatCode>
                <c:ptCount val="74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7">
                  <c:v>-1.5226159216311601</c:v>
                </c:pt>
                <c:pt idx="8">
                  <c:v>-1.2081043565128728</c:v>
                </c:pt>
                <c:pt idx="9">
                  <c:v>-0.94312983301703068</c:v>
                </c:pt>
                <c:pt idx="10">
                  <c:v>-1.0467909598318792</c:v>
                </c:pt>
                <c:pt idx="11">
                  <c:v>-0.61596508169203468</c:v>
                </c:pt>
                <c:pt idx="12">
                  <c:v>-0.68485624319203664</c:v>
                </c:pt>
                <c:pt idx="14">
                  <c:v>-0.58906272493546774</c:v>
                </c:pt>
                <c:pt idx="15">
                  <c:v>-0.52078248908287794</c:v>
                </c:pt>
                <c:pt idx="16">
                  <c:v>-0.45592566935918699</c:v>
                </c:pt>
                <c:pt idx="17">
                  <c:v>-0.39331269181373657</c:v>
                </c:pt>
                <c:pt idx="18">
                  <c:v>-0.15802032209967576</c:v>
                </c:pt>
                <c:pt idx="19">
                  <c:v>-5.8085616562970808E-2</c:v>
                </c:pt>
                <c:pt idx="21">
                  <c:v>-0.96106955033735497</c:v>
                </c:pt>
                <c:pt idx="22">
                  <c:v>-0.40658799444094224</c:v>
                </c:pt>
                <c:pt idx="23">
                  <c:v>-0.14500983146174279</c:v>
                </c:pt>
                <c:pt idx="24">
                  <c:v>-9.2567003723604532E-2</c:v>
                </c:pt>
                <c:pt idx="25">
                  <c:v>-0.10177991224703788</c:v>
                </c:pt>
                <c:pt idx="26">
                  <c:v>-0.15230345075978424</c:v>
                </c:pt>
                <c:pt idx="27">
                  <c:v>-0.259003346244435</c:v>
                </c:pt>
                <c:pt idx="28">
                  <c:v>-0.40285867268742243</c:v>
                </c:pt>
                <c:pt idx="29">
                  <c:v>-0.53086445432624774</c:v>
                </c:pt>
                <c:pt idx="30">
                  <c:v>-0.6227765222651912</c:v>
                </c:pt>
                <c:pt idx="31">
                  <c:v>-0.74811899888671074</c:v>
                </c:pt>
                <c:pt idx="34">
                  <c:v>-2.0019040820113601</c:v>
                </c:pt>
                <c:pt idx="35">
                  <c:v>-1.8595433707294524</c:v>
                </c:pt>
                <c:pt idx="36">
                  <c:v>-1.7213643877406237</c:v>
                </c:pt>
                <c:pt idx="39">
                  <c:v>-0.34528172058084855</c:v>
                </c:pt>
                <c:pt idx="40">
                  <c:v>-0.32105053988227406</c:v>
                </c:pt>
                <c:pt idx="41">
                  <c:v>-0.30165409629311157</c:v>
                </c:pt>
                <c:pt idx="42">
                  <c:v>-0.25382839429713666</c:v>
                </c:pt>
                <c:pt idx="44">
                  <c:v>-0.31309181975465983</c:v>
                </c:pt>
                <c:pt idx="45">
                  <c:v>-0.35199992317475925</c:v>
                </c:pt>
                <c:pt idx="46">
                  <c:v>-0.25604793076192922</c:v>
                </c:pt>
                <c:pt idx="47">
                  <c:v>-0.25044644684218675</c:v>
                </c:pt>
                <c:pt idx="48">
                  <c:v>-0.25414602903459477</c:v>
                </c:pt>
                <c:pt idx="49">
                  <c:v>-0.16299231010435855</c:v>
                </c:pt>
                <c:pt idx="50">
                  <c:v>-0.12200507328253608</c:v>
                </c:pt>
                <c:pt idx="51">
                  <c:v>-8.4529547150020548E-2</c:v>
                </c:pt>
                <c:pt idx="52">
                  <c:v>-6.8498192792205453E-2</c:v>
                </c:pt>
                <c:pt idx="64">
                  <c:v>-0.26083025532706333</c:v>
                </c:pt>
                <c:pt idx="65">
                  <c:v>-0.24684046545803742</c:v>
                </c:pt>
                <c:pt idx="66">
                  <c:v>-0.21197298018336719</c:v>
                </c:pt>
                <c:pt idx="67">
                  <c:v>-0.1865085862845425</c:v>
                </c:pt>
                <c:pt idx="68">
                  <c:v>-0.15090755713762774</c:v>
                </c:pt>
                <c:pt idx="69">
                  <c:v>-0.13832137186480942</c:v>
                </c:pt>
                <c:pt idx="70">
                  <c:v>-0.12094245958978551</c:v>
                </c:pt>
                <c:pt idx="71">
                  <c:v>-0.11113470615753909</c:v>
                </c:pt>
                <c:pt idx="72">
                  <c:v>-7.5593547357423629E-2</c:v>
                </c:pt>
                <c:pt idx="73">
                  <c:v>-5.1716683185269667E-2</c:v>
                </c:pt>
              </c:numCache>
            </c:numRef>
          </c:xVal>
          <c:yVal>
            <c:numRef>
              <c:f>Legend!$F$2:$F$75</c:f>
              <c:numCache>
                <c:formatCode>General</c:formatCode>
                <c:ptCount val="74"/>
                <c:pt idx="0">
                  <c:v>1.2378743560016174</c:v>
                </c:pt>
                <c:pt idx="1">
                  <c:v>0.9675840262617057</c:v>
                </c:pt>
                <c:pt idx="2">
                  <c:v>0.63487827243596939</c:v>
                </c:pt>
                <c:pt idx="3">
                  <c:v>-9.5310179804324893E-2</c:v>
                </c:pt>
                <c:pt idx="4">
                  <c:v>-0.58778666490211895</c:v>
                </c:pt>
                <c:pt idx="5">
                  <c:v>-1.2809338454620642</c:v>
                </c:pt>
                <c:pt idx="6">
                  <c:v>-2.0794415416798357</c:v>
                </c:pt>
                <c:pt idx="7">
                  <c:v>-0.98207847241215807</c:v>
                </c:pt>
                <c:pt idx="8">
                  <c:v>-1.0986122886681098</c:v>
                </c:pt>
                <c:pt idx="9">
                  <c:v>-1.1786549963416462</c:v>
                </c:pt>
                <c:pt idx="10">
                  <c:v>-1.0647107369924282</c:v>
                </c:pt>
                <c:pt idx="11">
                  <c:v>-0.18232155679395459</c:v>
                </c:pt>
                <c:pt idx="12">
                  <c:v>-0.40546510810816444</c:v>
                </c:pt>
                <c:pt idx="13">
                  <c:v>0.35667494393873239</c:v>
                </c:pt>
                <c:pt idx="15">
                  <c:v>0.35667494393873239</c:v>
                </c:pt>
                <c:pt idx="16">
                  <c:v>0.91629073187415511</c:v>
                </c:pt>
                <c:pt idx="17">
                  <c:v>1.0498221244986776</c:v>
                </c:pt>
                <c:pt idx="18">
                  <c:v>1.2039728043259361</c:v>
                </c:pt>
                <c:pt idx="19">
                  <c:v>1.2039728043259361</c:v>
                </c:pt>
                <c:pt idx="21">
                  <c:v>-0.95551144502743646</c:v>
                </c:pt>
                <c:pt idx="22">
                  <c:v>0.10536051565782635</c:v>
                </c:pt>
                <c:pt idx="23">
                  <c:v>0.51082562376599072</c:v>
                </c:pt>
                <c:pt idx="24">
                  <c:v>0.77652878949899629</c:v>
                </c:pt>
                <c:pt idx="25">
                  <c:v>0.69314718055994529</c:v>
                </c:pt>
                <c:pt idx="26">
                  <c:v>0.69314718055994529</c:v>
                </c:pt>
                <c:pt idx="27">
                  <c:v>0.67334455326376552</c:v>
                </c:pt>
                <c:pt idx="28">
                  <c:v>0.51082562376599072</c:v>
                </c:pt>
                <c:pt idx="29">
                  <c:v>0.35667494393873239</c:v>
                </c:pt>
                <c:pt idx="30">
                  <c:v>0.69314718055994529</c:v>
                </c:pt>
                <c:pt idx="31">
                  <c:v>0.22314355131420976</c:v>
                </c:pt>
                <c:pt idx="34">
                  <c:v>-1.9169226121820611</c:v>
                </c:pt>
                <c:pt idx="35">
                  <c:v>-2.0918640616783932</c:v>
                </c:pt>
                <c:pt idx="36">
                  <c:v>-1.6094379124341003</c:v>
                </c:pt>
                <c:pt idx="39">
                  <c:v>-0.33647223662121289</c:v>
                </c:pt>
                <c:pt idx="40">
                  <c:v>-0.3293037471426003</c:v>
                </c:pt>
                <c:pt idx="41">
                  <c:v>-0.53649337051456858</c:v>
                </c:pt>
                <c:pt idx="42">
                  <c:v>-0.26236426446749112</c:v>
                </c:pt>
                <c:pt idx="44">
                  <c:v>7.2570692834835374E-2</c:v>
                </c:pt>
                <c:pt idx="45">
                  <c:v>4.08219945202552E-2</c:v>
                </c:pt>
                <c:pt idx="46">
                  <c:v>0.16251892949777494</c:v>
                </c:pt>
                <c:pt idx="47">
                  <c:v>0.26136476413440751</c:v>
                </c:pt>
                <c:pt idx="48">
                  <c:v>0.1392620673335076</c:v>
                </c:pt>
                <c:pt idx="49">
                  <c:v>0.23572233352106978</c:v>
                </c:pt>
                <c:pt idx="50">
                  <c:v>0.43078291609245417</c:v>
                </c:pt>
                <c:pt idx="51">
                  <c:v>0.59783700075562041</c:v>
                </c:pt>
                <c:pt idx="52">
                  <c:v>0.56211891815354131</c:v>
                </c:pt>
                <c:pt idx="53">
                  <c:v>0.16251892949777494</c:v>
                </c:pt>
                <c:pt idx="64">
                  <c:v>-0.53062825106217038</c:v>
                </c:pt>
                <c:pt idx="65">
                  <c:v>-0.14842000511827322</c:v>
                </c:pt>
                <c:pt idx="66">
                  <c:v>4.08219945202552E-2</c:v>
                </c:pt>
                <c:pt idx="67">
                  <c:v>0.10536051565782635</c:v>
                </c:pt>
                <c:pt idx="68">
                  <c:v>0.23572233352106978</c:v>
                </c:pt>
                <c:pt idx="69">
                  <c:v>0.37106368139083212</c:v>
                </c:pt>
                <c:pt idx="70">
                  <c:v>0.51082562376599072</c:v>
                </c:pt>
                <c:pt idx="71">
                  <c:v>0.57981849525294205</c:v>
                </c:pt>
                <c:pt idx="72">
                  <c:v>0.69314718055994529</c:v>
                </c:pt>
                <c:pt idx="73">
                  <c:v>0.77652878949899629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3-4B5C-BCB3-BF14BECAE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4399"/>
        <c:axId val="58383583"/>
      </c:scatterChart>
      <c:valAx>
        <c:axId val="58394399"/>
        <c:scaling>
          <c:orientation val="minMax"/>
          <c:max val="5.000000000000001E-2"/>
          <c:min val="-2.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3583"/>
        <c:crosses val="autoZero"/>
        <c:crossBetween val="midCat"/>
      </c:valAx>
      <c:valAx>
        <c:axId val="5838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5659251968503936"/>
          <c:y val="0.3046861329833771"/>
          <c:w val="0.13229636920384952"/>
          <c:h val="0.57523476232137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4</xdr:row>
      <xdr:rowOff>47625</xdr:rowOff>
    </xdr:from>
    <xdr:to>
      <xdr:col>15</xdr:col>
      <xdr:colOff>142875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14</xdr:col>
      <xdr:colOff>304800</xdr:colOff>
      <xdr:row>36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0</xdr:rowOff>
    </xdr:from>
    <xdr:to>
      <xdr:col>14</xdr:col>
      <xdr:colOff>323850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zoomScaleNormal="100" workbookViewId="0">
      <selection activeCell="H23" sqref="H23"/>
    </sheetView>
  </sheetViews>
  <sheetFormatPr defaultRowHeight="15"/>
  <cols>
    <col min="1" max="1" width="43" customWidth="1"/>
    <col min="5" max="5" width="14.85546875" style="38" customWidth="1"/>
    <col min="6" max="6" width="9.140625" style="11"/>
  </cols>
  <sheetData>
    <row r="1" spans="1:6">
      <c r="A1" s="1" t="s">
        <v>0</v>
      </c>
      <c r="B1" s="13" t="s">
        <v>12</v>
      </c>
      <c r="C1" s="13" t="s">
        <v>76</v>
      </c>
      <c r="D1" s="7" t="s">
        <v>78</v>
      </c>
      <c r="E1" s="36" t="s">
        <v>79</v>
      </c>
      <c r="F1" s="8" t="s">
        <v>80</v>
      </c>
    </row>
    <row r="2" spans="1:6">
      <c r="A2" s="2"/>
      <c r="B2" s="14" t="s">
        <v>13</v>
      </c>
      <c r="C2" s="24">
        <v>0.28999999999999998</v>
      </c>
      <c r="D2">
        <f>1/C2</f>
        <v>3.4482758620689657</v>
      </c>
      <c r="E2" s="37">
        <v>-6.3934588926982686E-2</v>
      </c>
      <c r="F2" s="11">
        <f>LN(D2)</f>
        <v>1.2378743560016174</v>
      </c>
    </row>
    <row r="3" spans="1:6">
      <c r="A3" s="2">
        <v>3</v>
      </c>
      <c r="B3" s="14" t="s">
        <v>14</v>
      </c>
      <c r="C3" s="24">
        <v>0.38</v>
      </c>
      <c r="D3">
        <f t="shared" ref="D3:D68" si="0">1/C3</f>
        <v>2.6315789473684212</v>
      </c>
      <c r="E3" s="37">
        <v>-0.17153711058817123</v>
      </c>
      <c r="F3" s="11">
        <f t="shared" ref="F3:F68" si="1">LN(D3)</f>
        <v>0.9675840262617057</v>
      </c>
    </row>
    <row r="4" spans="1:6">
      <c r="A4" s="2" t="s">
        <v>1</v>
      </c>
      <c r="B4" s="14" t="s">
        <v>15</v>
      </c>
      <c r="C4" s="25">
        <v>0.53</v>
      </c>
      <c r="D4">
        <f t="shared" si="0"/>
        <v>1.8867924528301885</v>
      </c>
      <c r="E4" s="37">
        <v>-0.29745708739741872</v>
      </c>
      <c r="F4" s="11">
        <f t="shared" si="1"/>
        <v>0.63487827243596939</v>
      </c>
    </row>
    <row r="5" spans="1:6">
      <c r="A5" s="2" t="s">
        <v>2</v>
      </c>
      <c r="B5" s="14" t="s">
        <v>16</v>
      </c>
      <c r="C5" s="24">
        <v>1.1000000000000001</v>
      </c>
      <c r="D5">
        <f t="shared" si="0"/>
        <v>0.90909090909090906</v>
      </c>
      <c r="E5" s="37">
        <v>-0.56559280419710223</v>
      </c>
      <c r="F5" s="11">
        <f t="shared" si="1"/>
        <v>-9.5310179804324893E-2</v>
      </c>
    </row>
    <row r="6" spans="1:6">
      <c r="A6" s="2"/>
      <c r="B6" s="14" t="s">
        <v>17</v>
      </c>
      <c r="C6" s="24">
        <v>1.8</v>
      </c>
      <c r="D6">
        <f t="shared" si="0"/>
        <v>0.55555555555555558</v>
      </c>
      <c r="E6" s="37">
        <v>-0.81895119407860617</v>
      </c>
      <c r="F6" s="11">
        <f t="shared" si="1"/>
        <v>-0.58778666490211895</v>
      </c>
    </row>
    <row r="7" spans="1:6">
      <c r="A7" s="2"/>
      <c r="B7" s="14" t="s">
        <v>18</v>
      </c>
      <c r="C7" s="24">
        <v>3.6</v>
      </c>
      <c r="D7">
        <f t="shared" si="0"/>
        <v>0.27777777777777779</v>
      </c>
      <c r="E7" s="37">
        <v>-0.9779941992999891</v>
      </c>
      <c r="F7" s="11">
        <f t="shared" si="1"/>
        <v>-1.2809338454620642</v>
      </c>
    </row>
    <row r="8" spans="1:6">
      <c r="A8" s="2"/>
      <c r="B8" s="14" t="s">
        <v>19</v>
      </c>
      <c r="C8" s="24">
        <v>8</v>
      </c>
      <c r="D8">
        <f t="shared" si="0"/>
        <v>0.125</v>
      </c>
      <c r="E8" s="37">
        <v>-1.5406668958717074</v>
      </c>
      <c r="F8" s="11">
        <f t="shared" si="1"/>
        <v>-2.0794415416798357</v>
      </c>
    </row>
    <row r="9" spans="1:6">
      <c r="E9" s="37"/>
    </row>
    <row r="10" spans="1:6">
      <c r="A10" s="3"/>
      <c r="B10" s="15" t="s">
        <v>20</v>
      </c>
      <c r="C10" s="26">
        <v>0.93</v>
      </c>
      <c r="D10">
        <f t="shared" si="0"/>
        <v>1.075268817204301</v>
      </c>
      <c r="E10" s="37">
        <v>-0.31309181975465983</v>
      </c>
      <c r="F10" s="11">
        <f t="shared" si="1"/>
        <v>7.2570692834835374E-2</v>
      </c>
    </row>
    <row r="11" spans="1:6">
      <c r="A11" s="3"/>
      <c r="B11" s="15" t="s">
        <v>21</v>
      </c>
      <c r="C11" s="26">
        <v>0.96</v>
      </c>
      <c r="D11">
        <f t="shared" si="0"/>
        <v>1.0416666666666667</v>
      </c>
      <c r="E11" s="37">
        <v>-0.35199992317475925</v>
      </c>
      <c r="F11" s="11">
        <f t="shared" si="1"/>
        <v>4.08219945202552E-2</v>
      </c>
    </row>
    <row r="12" spans="1:6">
      <c r="A12" s="3">
        <v>4</v>
      </c>
      <c r="B12" s="15" t="s">
        <v>22</v>
      </c>
      <c r="C12" s="26">
        <v>0.85</v>
      </c>
      <c r="D12">
        <f t="shared" si="0"/>
        <v>1.1764705882352942</v>
      </c>
      <c r="E12" s="37">
        <v>-0.25604793076192922</v>
      </c>
      <c r="F12" s="11">
        <f t="shared" si="1"/>
        <v>0.16251892949777494</v>
      </c>
    </row>
    <row r="13" spans="1:6">
      <c r="A13" s="3" t="s">
        <v>3</v>
      </c>
      <c r="B13" s="15" t="s">
        <v>23</v>
      </c>
      <c r="C13" s="26">
        <v>0.77</v>
      </c>
      <c r="D13">
        <f t="shared" si="0"/>
        <v>1.2987012987012987</v>
      </c>
      <c r="E13" s="37">
        <v>-0.25044644684218675</v>
      </c>
      <c r="F13" s="11">
        <f t="shared" si="1"/>
        <v>0.26136476413440751</v>
      </c>
    </row>
    <row r="14" spans="1:6">
      <c r="A14" s="3" t="s">
        <v>4</v>
      </c>
      <c r="B14" s="15" t="s">
        <v>24</v>
      </c>
      <c r="C14" s="26">
        <v>0.87</v>
      </c>
      <c r="D14">
        <f t="shared" si="0"/>
        <v>1.1494252873563218</v>
      </c>
      <c r="E14" s="37">
        <v>-0.25414602903459477</v>
      </c>
      <c r="F14" s="11">
        <f t="shared" si="1"/>
        <v>0.1392620673335076</v>
      </c>
    </row>
    <row r="15" spans="1:6">
      <c r="A15" s="3"/>
      <c r="B15" s="15" t="s">
        <v>25</v>
      </c>
      <c r="C15" s="26">
        <v>0.79</v>
      </c>
      <c r="D15">
        <f t="shared" si="0"/>
        <v>1.2658227848101264</v>
      </c>
      <c r="E15" s="37">
        <v>-0.16299231010435855</v>
      </c>
      <c r="F15" s="11">
        <f t="shared" si="1"/>
        <v>0.23572233352106978</v>
      </c>
    </row>
    <row r="16" spans="1:6">
      <c r="A16" s="3"/>
      <c r="B16" s="15" t="s">
        <v>26</v>
      </c>
      <c r="C16" s="26">
        <v>0.65</v>
      </c>
      <c r="D16">
        <f t="shared" si="0"/>
        <v>1.5384615384615383</v>
      </c>
      <c r="E16" s="37">
        <v>-0.12200507328253608</v>
      </c>
      <c r="F16" s="11">
        <f t="shared" si="1"/>
        <v>0.43078291609245417</v>
      </c>
    </row>
    <row r="17" spans="1:6">
      <c r="A17" s="3"/>
      <c r="B17" s="15" t="s">
        <v>27</v>
      </c>
      <c r="C17" s="26">
        <v>0.55000000000000004</v>
      </c>
      <c r="D17">
        <f t="shared" si="0"/>
        <v>1.8181818181818181</v>
      </c>
      <c r="E17" s="37">
        <v>-8.4529547150020548E-2</v>
      </c>
      <c r="F17" s="11">
        <f t="shared" si="1"/>
        <v>0.59783700075562041</v>
      </c>
    </row>
    <row r="18" spans="1:6">
      <c r="A18" s="3"/>
      <c r="B18" s="15" t="s">
        <v>28</v>
      </c>
      <c r="C18" s="26">
        <v>0.56999999999999995</v>
      </c>
      <c r="D18">
        <f t="shared" si="0"/>
        <v>1.7543859649122808</v>
      </c>
      <c r="E18" s="37">
        <v>-6.8498192792205453E-2</v>
      </c>
      <c r="F18" s="11">
        <f t="shared" si="1"/>
        <v>0.56211891815354131</v>
      </c>
    </row>
    <row r="19" spans="1:6">
      <c r="A19" s="3"/>
      <c r="B19" s="16" t="s">
        <v>29</v>
      </c>
      <c r="C19" s="26">
        <v>0.85</v>
      </c>
      <c r="D19">
        <f t="shared" si="0"/>
        <v>1.1764705882352942</v>
      </c>
      <c r="F19" s="11">
        <f t="shared" si="1"/>
        <v>0.16251892949777494</v>
      </c>
    </row>
    <row r="20" spans="1:6">
      <c r="A20" s="4"/>
      <c r="B20" s="40"/>
    </row>
    <row r="21" spans="1:6">
      <c r="A21" s="5" t="s">
        <v>77</v>
      </c>
      <c r="B21" s="41" t="s">
        <v>30</v>
      </c>
      <c r="C21" s="19">
        <v>3.35</v>
      </c>
      <c r="D21">
        <f t="shared" si="0"/>
        <v>0.29850746268656714</v>
      </c>
      <c r="F21" s="11">
        <f t="shared" si="1"/>
        <v>-1.2089603458369751</v>
      </c>
    </row>
    <row r="22" spans="1:6">
      <c r="A22" s="5" t="s">
        <v>6</v>
      </c>
      <c r="B22" s="41" t="s">
        <v>31</v>
      </c>
      <c r="C22" s="19">
        <v>4.45</v>
      </c>
      <c r="D22">
        <f t="shared" si="0"/>
        <v>0.2247191011235955</v>
      </c>
      <c r="F22" s="11">
        <f t="shared" si="1"/>
        <v>-1.4929040961781488</v>
      </c>
    </row>
    <row r="23" spans="1:6">
      <c r="A23" s="5"/>
      <c r="B23" s="41" t="s">
        <v>32</v>
      </c>
      <c r="C23" s="19">
        <v>5.68</v>
      </c>
      <c r="D23">
        <f t="shared" si="0"/>
        <v>0.17605633802816903</v>
      </c>
      <c r="F23" s="11">
        <f t="shared" si="1"/>
        <v>-1.7369512327330598</v>
      </c>
    </row>
    <row r="24" spans="1:6">
      <c r="A24" s="5"/>
      <c r="B24" s="41" t="s">
        <v>33</v>
      </c>
      <c r="C24" s="19">
        <v>7.83</v>
      </c>
      <c r="D24">
        <f t="shared" si="0"/>
        <v>0.1277139208173691</v>
      </c>
      <c r="F24" s="40"/>
    </row>
    <row r="25" spans="1:6">
      <c r="A25" s="5"/>
      <c r="B25" s="42">
        <v>14</v>
      </c>
      <c r="C25" s="19">
        <v>5.21</v>
      </c>
      <c r="D25">
        <f t="shared" si="0"/>
        <v>0.19193857965451055</v>
      </c>
      <c r="F25" s="11">
        <f t="shared" si="1"/>
        <v>-1.6505798557652755</v>
      </c>
    </row>
    <row r="26" spans="1:6">
      <c r="A26" s="5"/>
      <c r="B26" s="42">
        <v>15</v>
      </c>
      <c r="C26" s="19">
        <v>3.32</v>
      </c>
      <c r="D26">
        <f t="shared" si="0"/>
        <v>0.30120481927710846</v>
      </c>
      <c r="F26" s="11">
        <f t="shared" si="1"/>
        <v>-1.199964782928397</v>
      </c>
    </row>
    <row r="28" spans="1:6">
      <c r="A28" s="6"/>
      <c r="B28" s="20" t="s">
        <v>34</v>
      </c>
      <c r="C28" s="27">
        <v>2.67</v>
      </c>
      <c r="D28">
        <f t="shared" si="0"/>
        <v>0.37453183520599254</v>
      </c>
      <c r="E28" s="37">
        <v>-1.5226159216311601</v>
      </c>
      <c r="F28" s="11">
        <f t="shared" si="1"/>
        <v>-0.98207847241215807</v>
      </c>
    </row>
    <row r="29" spans="1:6">
      <c r="A29" s="6"/>
      <c r="B29" s="20" t="s">
        <v>35</v>
      </c>
      <c r="C29" s="27">
        <v>3</v>
      </c>
      <c r="D29">
        <f t="shared" si="0"/>
        <v>0.33333333333333331</v>
      </c>
      <c r="E29" s="37">
        <v>-1.2081043565128728</v>
      </c>
      <c r="F29" s="11">
        <f t="shared" si="1"/>
        <v>-1.0986122886681098</v>
      </c>
    </row>
    <row r="30" spans="1:6">
      <c r="A30" s="6"/>
      <c r="B30" s="20" t="s">
        <v>36</v>
      </c>
      <c r="C30" s="27">
        <v>3.25</v>
      </c>
      <c r="D30">
        <f t="shared" si="0"/>
        <v>0.30769230769230771</v>
      </c>
      <c r="E30" s="37">
        <v>-0.94312983301703068</v>
      </c>
      <c r="F30" s="11">
        <f t="shared" si="1"/>
        <v>-1.1786549963416462</v>
      </c>
    </row>
    <row r="31" spans="1:6">
      <c r="A31" s="6" t="s">
        <v>8</v>
      </c>
      <c r="B31" s="20" t="s">
        <v>37</v>
      </c>
      <c r="C31" s="27">
        <v>2.9</v>
      </c>
      <c r="D31">
        <f t="shared" si="0"/>
        <v>0.34482758620689657</v>
      </c>
      <c r="E31" s="37">
        <v>-1.0467909598318792</v>
      </c>
      <c r="F31" s="11">
        <f t="shared" si="1"/>
        <v>-1.0647107369924282</v>
      </c>
    </row>
    <row r="32" spans="1:6">
      <c r="A32" s="6"/>
      <c r="B32" s="20" t="s">
        <v>38</v>
      </c>
      <c r="C32" s="27">
        <v>1.2</v>
      </c>
      <c r="D32">
        <f t="shared" si="0"/>
        <v>0.83333333333333337</v>
      </c>
      <c r="E32" s="37">
        <v>-0.61596508169203468</v>
      </c>
      <c r="F32" s="11">
        <f t="shared" si="1"/>
        <v>-0.18232155679395459</v>
      </c>
    </row>
    <row r="33" spans="1:6">
      <c r="A33" s="6"/>
      <c r="B33" s="20" t="s">
        <v>39</v>
      </c>
      <c r="C33" s="27">
        <v>1.5</v>
      </c>
      <c r="D33">
        <f t="shared" si="0"/>
        <v>0.66666666666666663</v>
      </c>
      <c r="E33" s="37">
        <v>-0.68485624319203664</v>
      </c>
      <c r="F33" s="11">
        <f t="shared" si="1"/>
        <v>-0.40546510810816444</v>
      </c>
    </row>
    <row r="34" spans="1:6">
      <c r="A34" s="7"/>
      <c r="B34" s="21" t="s">
        <v>40</v>
      </c>
      <c r="C34" s="27">
        <v>0.7</v>
      </c>
      <c r="D34">
        <f t="shared" si="0"/>
        <v>1.4285714285714286</v>
      </c>
      <c r="E34" s="37"/>
      <c r="F34" s="11">
        <f t="shared" si="1"/>
        <v>0.35667494393873239</v>
      </c>
    </row>
    <row r="35" spans="1:6">
      <c r="A35" s="7"/>
      <c r="B35" s="21"/>
      <c r="C35" s="27"/>
      <c r="E35" s="37"/>
    </row>
    <row r="36" spans="1:6">
      <c r="A36" s="7" t="s">
        <v>5</v>
      </c>
      <c r="B36" s="21" t="s">
        <v>41</v>
      </c>
      <c r="C36" s="28">
        <v>0.7</v>
      </c>
      <c r="D36">
        <f t="shared" si="0"/>
        <v>1.4285714285714286</v>
      </c>
      <c r="E36" s="37">
        <v>-0.52078248908287794</v>
      </c>
      <c r="F36" s="11">
        <f t="shared" si="1"/>
        <v>0.35667494393873239</v>
      </c>
    </row>
    <row r="37" spans="1:6">
      <c r="A37" s="7"/>
      <c r="B37" s="21" t="s">
        <v>42</v>
      </c>
      <c r="C37" s="27">
        <v>0.4</v>
      </c>
      <c r="D37">
        <f t="shared" si="0"/>
        <v>2.5</v>
      </c>
      <c r="E37" s="37">
        <v>-0.45592566935918699</v>
      </c>
      <c r="F37" s="11">
        <f t="shared" si="1"/>
        <v>0.91629073187415511</v>
      </c>
    </row>
    <row r="38" spans="1:6">
      <c r="A38" s="7"/>
      <c r="B38" s="21" t="s">
        <v>43</v>
      </c>
      <c r="C38" s="27">
        <v>0.35</v>
      </c>
      <c r="D38">
        <f t="shared" si="0"/>
        <v>2.8571428571428572</v>
      </c>
      <c r="E38" s="37">
        <v>-0.39331269181373657</v>
      </c>
      <c r="F38" s="11">
        <f t="shared" si="1"/>
        <v>1.0498221244986776</v>
      </c>
    </row>
    <row r="39" spans="1:6">
      <c r="A39" s="7"/>
      <c r="B39" s="21" t="s">
        <v>44</v>
      </c>
      <c r="C39" s="29">
        <v>0.3</v>
      </c>
      <c r="D39">
        <f t="shared" si="0"/>
        <v>3.3333333333333335</v>
      </c>
      <c r="E39" s="37">
        <v>-0.15802032209967576</v>
      </c>
      <c r="F39" s="11">
        <f t="shared" si="1"/>
        <v>1.2039728043259361</v>
      </c>
    </row>
    <row r="40" spans="1:6">
      <c r="A40" s="7"/>
      <c r="B40" s="21" t="s">
        <v>45</v>
      </c>
      <c r="C40" s="30">
        <v>0.3</v>
      </c>
      <c r="D40">
        <f t="shared" si="0"/>
        <v>3.3333333333333335</v>
      </c>
      <c r="E40" s="37">
        <v>-5.8085616562970808E-2</v>
      </c>
      <c r="F40" s="11">
        <f t="shared" si="1"/>
        <v>1.2039728043259361</v>
      </c>
    </row>
    <row r="41" spans="1:6">
      <c r="A41" s="7"/>
      <c r="B41" s="21"/>
      <c r="C41" s="30"/>
      <c r="E41" s="37"/>
    </row>
    <row r="42" spans="1:6">
      <c r="A42" s="8" t="s">
        <v>7</v>
      </c>
      <c r="B42" s="22" t="s">
        <v>46</v>
      </c>
      <c r="C42" s="27">
        <v>2.6</v>
      </c>
      <c r="D42">
        <f t="shared" si="0"/>
        <v>0.38461538461538458</v>
      </c>
      <c r="E42" s="37">
        <v>-0.96106955033735497</v>
      </c>
      <c r="F42" s="11">
        <f t="shared" si="1"/>
        <v>-0.95551144502743646</v>
      </c>
    </row>
    <row r="43" spans="1:6">
      <c r="A43" s="8"/>
      <c r="B43" s="22" t="s">
        <v>47</v>
      </c>
      <c r="C43" s="28">
        <v>0.9</v>
      </c>
      <c r="D43">
        <f t="shared" si="0"/>
        <v>1.1111111111111112</v>
      </c>
      <c r="E43" s="37">
        <v>-0.40658799444094224</v>
      </c>
      <c r="F43" s="11">
        <f t="shared" si="1"/>
        <v>0.10536051565782635</v>
      </c>
    </row>
    <row r="44" spans="1:6">
      <c r="A44" s="8"/>
      <c r="B44" s="22" t="s">
        <v>48</v>
      </c>
      <c r="C44" s="27">
        <v>0.6</v>
      </c>
      <c r="D44">
        <f t="shared" si="0"/>
        <v>1.6666666666666667</v>
      </c>
      <c r="E44" s="37">
        <v>-0.14500983146174279</v>
      </c>
      <c r="F44" s="11">
        <f t="shared" si="1"/>
        <v>0.51082562376599072</v>
      </c>
    </row>
    <row r="45" spans="1:6">
      <c r="A45" s="8"/>
      <c r="B45" s="22" t="s">
        <v>49</v>
      </c>
      <c r="C45" s="27">
        <v>0.46</v>
      </c>
      <c r="D45">
        <f t="shared" si="0"/>
        <v>2.1739130434782608</v>
      </c>
      <c r="E45" s="37">
        <v>-9.2567003723604532E-2</v>
      </c>
      <c r="F45" s="11">
        <f t="shared" si="1"/>
        <v>0.77652878949899629</v>
      </c>
    </row>
    <row r="47" spans="1:6">
      <c r="A47" s="34">
        <v>6</v>
      </c>
      <c r="B47" s="9" t="s">
        <v>50</v>
      </c>
      <c r="C47" s="9">
        <v>1.4</v>
      </c>
      <c r="D47">
        <f t="shared" si="0"/>
        <v>0.7142857142857143</v>
      </c>
      <c r="E47" s="37">
        <v>-0.34528172058084855</v>
      </c>
      <c r="F47" s="11">
        <f t="shared" si="1"/>
        <v>-0.33647223662121289</v>
      </c>
    </row>
    <row r="48" spans="1:6">
      <c r="A48" s="9" t="s">
        <v>9</v>
      </c>
      <c r="B48" s="9" t="s">
        <v>51</v>
      </c>
      <c r="C48" s="9">
        <v>1.39</v>
      </c>
      <c r="D48">
        <f t="shared" si="0"/>
        <v>0.71942446043165476</v>
      </c>
      <c r="E48" s="37">
        <v>-0.32105053988227406</v>
      </c>
      <c r="F48" s="11">
        <f t="shared" si="1"/>
        <v>-0.3293037471426003</v>
      </c>
    </row>
    <row r="49" spans="1:6">
      <c r="A49" s="9"/>
      <c r="B49" s="9" t="s">
        <v>52</v>
      </c>
      <c r="C49" s="9">
        <v>1.71</v>
      </c>
      <c r="D49">
        <f t="shared" si="0"/>
        <v>0.58479532163742687</v>
      </c>
      <c r="E49" s="37">
        <v>-0.30165409629311157</v>
      </c>
      <c r="F49" s="11">
        <f t="shared" si="1"/>
        <v>-0.53649337051456858</v>
      </c>
    </row>
    <row r="50" spans="1:6">
      <c r="A50" s="9"/>
      <c r="B50" s="9" t="s">
        <v>53</v>
      </c>
      <c r="C50" s="9">
        <v>1.3</v>
      </c>
      <c r="D50">
        <f t="shared" si="0"/>
        <v>0.76923076923076916</v>
      </c>
      <c r="E50" s="37">
        <v>-0.25382839429713666</v>
      </c>
      <c r="F50" s="11">
        <f t="shared" si="1"/>
        <v>-0.26236426446749112</v>
      </c>
    </row>
    <row r="51" spans="1:6">
      <c r="A51" s="9"/>
      <c r="B51" s="9"/>
      <c r="C51" s="9"/>
    </row>
    <row r="52" spans="1:6">
      <c r="A52" s="10"/>
      <c r="B52" s="10" t="s">
        <v>54</v>
      </c>
      <c r="C52">
        <v>0.5</v>
      </c>
      <c r="D52">
        <f t="shared" si="0"/>
        <v>2</v>
      </c>
      <c r="E52" s="37">
        <v>-0.10177991224703788</v>
      </c>
      <c r="F52" s="11">
        <f t="shared" si="1"/>
        <v>0.69314718055994529</v>
      </c>
    </row>
    <row r="53" spans="1:6">
      <c r="A53" s="33">
        <v>7</v>
      </c>
      <c r="B53" s="10" t="s">
        <v>55</v>
      </c>
      <c r="C53">
        <v>0.5</v>
      </c>
      <c r="D53">
        <f t="shared" si="0"/>
        <v>2</v>
      </c>
      <c r="E53" s="37">
        <v>-0.15230345075978424</v>
      </c>
      <c r="F53" s="11">
        <f t="shared" si="1"/>
        <v>0.69314718055994529</v>
      </c>
    </row>
    <row r="54" spans="1:6">
      <c r="A54" s="33"/>
      <c r="B54" s="10" t="s">
        <v>56</v>
      </c>
      <c r="C54">
        <v>0.51</v>
      </c>
      <c r="D54">
        <f t="shared" si="0"/>
        <v>1.9607843137254901</v>
      </c>
      <c r="E54" s="37">
        <v>-0.259003346244435</v>
      </c>
      <c r="F54" s="11">
        <f t="shared" si="1"/>
        <v>0.67334455326376552</v>
      </c>
    </row>
    <row r="55" spans="1:6">
      <c r="A55" s="10"/>
      <c r="B55" s="10" t="s">
        <v>57</v>
      </c>
      <c r="C55">
        <v>0.6</v>
      </c>
      <c r="D55">
        <f t="shared" si="0"/>
        <v>1.6666666666666667</v>
      </c>
      <c r="E55" s="37">
        <v>-0.40285867268742243</v>
      </c>
      <c r="F55" s="11">
        <f t="shared" si="1"/>
        <v>0.51082562376599072</v>
      </c>
    </row>
    <row r="56" spans="1:6">
      <c r="A56" s="10"/>
      <c r="B56" s="10" t="s">
        <v>58</v>
      </c>
      <c r="C56">
        <v>0.7</v>
      </c>
      <c r="D56">
        <f t="shared" si="0"/>
        <v>1.4285714285714286</v>
      </c>
      <c r="E56" s="37">
        <v>-0.53086445432624774</v>
      </c>
      <c r="F56" s="11">
        <f t="shared" si="1"/>
        <v>0.35667494393873239</v>
      </c>
    </row>
    <row r="57" spans="1:6">
      <c r="A57" s="10"/>
      <c r="B57" s="10" t="s">
        <v>59</v>
      </c>
      <c r="C57">
        <v>0.5</v>
      </c>
      <c r="D57">
        <f t="shared" si="0"/>
        <v>2</v>
      </c>
      <c r="E57" s="37">
        <v>-0.6227765222651912</v>
      </c>
      <c r="F57" s="11">
        <f t="shared" si="1"/>
        <v>0.69314718055994529</v>
      </c>
    </row>
    <row r="58" spans="1:6">
      <c r="A58" s="10"/>
      <c r="B58" s="10" t="s">
        <v>60</v>
      </c>
      <c r="C58">
        <v>0.8</v>
      </c>
      <c r="D58">
        <f t="shared" si="0"/>
        <v>1.25</v>
      </c>
      <c r="E58" s="37">
        <v>-0.74811899888671074</v>
      </c>
      <c r="F58" s="11">
        <f t="shared" si="1"/>
        <v>0.22314355131420976</v>
      </c>
    </row>
    <row r="59" spans="1:6">
      <c r="A59" s="10"/>
      <c r="B59" s="10"/>
      <c r="E59" s="37"/>
    </row>
    <row r="60" spans="1:6">
      <c r="A60" s="11"/>
      <c r="B60" s="39" t="s">
        <v>61</v>
      </c>
      <c r="C60" s="31">
        <v>182</v>
      </c>
      <c r="D60">
        <f t="shared" si="0"/>
        <v>5.4945054945054949E-3</v>
      </c>
      <c r="E60" s="37"/>
    </row>
    <row r="61" spans="1:6">
      <c r="A61" s="11" t="s">
        <v>10</v>
      </c>
      <c r="B61" s="23" t="s">
        <v>62</v>
      </c>
      <c r="C61" s="31">
        <v>6.8</v>
      </c>
      <c r="D61">
        <f t="shared" si="0"/>
        <v>0.14705882352941177</v>
      </c>
      <c r="E61" s="37">
        <v>-2.0019040820113601</v>
      </c>
      <c r="F61" s="11">
        <f t="shared" si="1"/>
        <v>-1.9169226121820611</v>
      </c>
    </row>
    <row r="62" spans="1:6">
      <c r="A62" s="11"/>
      <c r="B62" s="23" t="s">
        <v>63</v>
      </c>
      <c r="C62" s="31">
        <v>8.1</v>
      </c>
      <c r="D62">
        <f t="shared" si="0"/>
        <v>0.1234567901234568</v>
      </c>
      <c r="E62" s="37">
        <v>-1.8595433707294524</v>
      </c>
      <c r="F62" s="11">
        <f t="shared" si="1"/>
        <v>-2.0918640616783932</v>
      </c>
    </row>
    <row r="63" spans="1:6">
      <c r="A63" s="11"/>
      <c r="B63" s="23" t="s">
        <v>64</v>
      </c>
      <c r="C63" s="31">
        <v>5</v>
      </c>
      <c r="D63">
        <f t="shared" si="0"/>
        <v>0.2</v>
      </c>
      <c r="E63" s="37">
        <v>-1.7213643877406237</v>
      </c>
      <c r="F63" s="11">
        <f t="shared" si="1"/>
        <v>-1.6094379124341003</v>
      </c>
    </row>
    <row r="64" spans="1:6">
      <c r="A64" s="11"/>
      <c r="B64" s="39" t="s">
        <v>65</v>
      </c>
      <c r="C64" s="31">
        <v>4.5</v>
      </c>
      <c r="D64">
        <f t="shared" si="0"/>
        <v>0.22222222222222221</v>
      </c>
      <c r="E64" s="37"/>
    </row>
    <row r="65" spans="1:6">
      <c r="A65" s="11"/>
      <c r="B65" s="35"/>
      <c r="C65" s="31"/>
      <c r="E65" s="37"/>
    </row>
    <row r="66" spans="1:6">
      <c r="A66" s="12" t="s">
        <v>11</v>
      </c>
      <c r="B66" s="12" t="s">
        <v>66</v>
      </c>
      <c r="C66">
        <v>1.7</v>
      </c>
      <c r="D66">
        <f t="shared" si="0"/>
        <v>0.58823529411764708</v>
      </c>
      <c r="E66" s="37">
        <v>-0.26083025532706333</v>
      </c>
      <c r="F66" s="11">
        <f t="shared" si="1"/>
        <v>-0.53062825106217038</v>
      </c>
    </row>
    <row r="67" spans="1:6">
      <c r="A67" s="12"/>
      <c r="B67" s="12" t="s">
        <v>67</v>
      </c>
      <c r="C67">
        <v>1.1599999999999999</v>
      </c>
      <c r="D67">
        <f t="shared" si="0"/>
        <v>0.86206896551724144</v>
      </c>
      <c r="E67" s="37">
        <v>-0.24684046545803742</v>
      </c>
      <c r="F67" s="11">
        <f t="shared" si="1"/>
        <v>-0.14842000511827322</v>
      </c>
    </row>
    <row r="68" spans="1:6">
      <c r="A68" s="12"/>
      <c r="B68" s="12" t="s">
        <v>68</v>
      </c>
      <c r="C68">
        <v>0.96</v>
      </c>
      <c r="D68">
        <f t="shared" si="0"/>
        <v>1.0416666666666667</v>
      </c>
      <c r="E68" s="37">
        <v>-0.21197298018336719</v>
      </c>
      <c r="F68" s="11">
        <f t="shared" si="1"/>
        <v>4.08219945202552E-2</v>
      </c>
    </row>
    <row r="69" spans="1:6">
      <c r="A69" s="12"/>
      <c r="B69" s="12" t="s">
        <v>69</v>
      </c>
      <c r="C69">
        <v>0.9</v>
      </c>
      <c r="D69">
        <f t="shared" ref="D69:D75" si="2">1/C69</f>
        <v>1.1111111111111112</v>
      </c>
      <c r="E69" s="37">
        <v>-0.1865085862845425</v>
      </c>
      <c r="F69" s="11">
        <f t="shared" ref="F69:F75" si="3">LN(D69)</f>
        <v>0.10536051565782635</v>
      </c>
    </row>
    <row r="70" spans="1:6">
      <c r="A70" s="12"/>
      <c r="B70" s="12" t="s">
        <v>70</v>
      </c>
      <c r="C70">
        <v>0.79</v>
      </c>
      <c r="D70">
        <f t="shared" si="2"/>
        <v>1.2658227848101264</v>
      </c>
      <c r="E70" s="37">
        <v>-0.15090755713762774</v>
      </c>
      <c r="F70" s="11">
        <f t="shared" si="3"/>
        <v>0.23572233352106978</v>
      </c>
    </row>
    <row r="71" spans="1:6">
      <c r="A71" s="12"/>
      <c r="B71" s="12" t="s">
        <v>71</v>
      </c>
      <c r="C71">
        <v>0.69</v>
      </c>
      <c r="D71">
        <f t="shared" si="2"/>
        <v>1.4492753623188408</v>
      </c>
      <c r="E71" s="37">
        <v>-0.13832137186480942</v>
      </c>
      <c r="F71" s="11">
        <f t="shared" si="3"/>
        <v>0.37106368139083212</v>
      </c>
    </row>
    <row r="72" spans="1:6">
      <c r="A72" s="12"/>
      <c r="B72" s="12" t="s">
        <v>72</v>
      </c>
      <c r="C72">
        <v>0.6</v>
      </c>
      <c r="D72">
        <f t="shared" si="2"/>
        <v>1.6666666666666667</v>
      </c>
      <c r="E72" s="37">
        <v>-0.12094245958978551</v>
      </c>
      <c r="F72" s="11">
        <f t="shared" si="3"/>
        <v>0.51082562376599072</v>
      </c>
    </row>
    <row r="73" spans="1:6">
      <c r="A73" s="12"/>
      <c r="B73" s="12" t="s">
        <v>73</v>
      </c>
      <c r="C73">
        <v>0.56000000000000005</v>
      </c>
      <c r="D73">
        <f t="shared" si="2"/>
        <v>1.7857142857142856</v>
      </c>
      <c r="E73" s="37">
        <v>-0.11113470615753909</v>
      </c>
      <c r="F73" s="11">
        <f t="shared" si="3"/>
        <v>0.57981849525294205</v>
      </c>
    </row>
    <row r="74" spans="1:6">
      <c r="A74" s="12"/>
      <c r="B74" s="12" t="s">
        <v>74</v>
      </c>
      <c r="C74">
        <v>0.5</v>
      </c>
      <c r="D74">
        <f t="shared" si="2"/>
        <v>2</v>
      </c>
      <c r="E74" s="37">
        <v>-7.5593547357423629E-2</v>
      </c>
      <c r="F74" s="11">
        <f t="shared" si="3"/>
        <v>0.69314718055994529</v>
      </c>
    </row>
    <row r="75" spans="1:6">
      <c r="A75" s="12"/>
      <c r="B75" s="12" t="s">
        <v>75</v>
      </c>
      <c r="C75">
        <v>0.46</v>
      </c>
      <c r="D75">
        <f t="shared" si="2"/>
        <v>2.1739130434782608</v>
      </c>
      <c r="E75" s="37">
        <v>-5.1716683185269667E-2</v>
      </c>
      <c r="F75" s="11">
        <f t="shared" si="3"/>
        <v>0.77652878949899629</v>
      </c>
    </row>
    <row r="77" spans="1:6">
      <c r="C77" s="3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selection activeCell="I28" sqref="I28"/>
    </sheetView>
  </sheetViews>
  <sheetFormatPr defaultRowHeight="15"/>
  <cols>
    <col min="1" max="1" width="33.42578125" customWidth="1"/>
    <col min="5" max="5" width="14.85546875" style="38" customWidth="1"/>
    <col min="6" max="6" width="9.140625" style="11"/>
  </cols>
  <sheetData>
    <row r="1" spans="1:6">
      <c r="A1" s="1" t="s">
        <v>0</v>
      </c>
      <c r="B1" s="13" t="s">
        <v>12</v>
      </c>
      <c r="C1" s="13" t="s">
        <v>76</v>
      </c>
      <c r="D1" s="7" t="s">
        <v>78</v>
      </c>
      <c r="E1" s="36" t="s">
        <v>79</v>
      </c>
      <c r="F1" s="8" t="s">
        <v>80</v>
      </c>
    </row>
    <row r="2" spans="1:6">
      <c r="A2" s="2"/>
      <c r="B2" s="14" t="s">
        <v>13</v>
      </c>
      <c r="C2" s="24">
        <v>0.28999999999999998</v>
      </c>
      <c r="D2">
        <f>1/C2</f>
        <v>3.4482758620689657</v>
      </c>
      <c r="E2" s="37">
        <v>-6.3934588926982686E-2</v>
      </c>
      <c r="F2" s="11">
        <f>LN(D2)</f>
        <v>1.2378743560016174</v>
      </c>
    </row>
    <row r="3" spans="1:6">
      <c r="A3" s="2">
        <v>3</v>
      </c>
      <c r="B3" s="14" t="s">
        <v>14</v>
      </c>
      <c r="C3" s="24">
        <v>0.38</v>
      </c>
      <c r="D3">
        <f t="shared" ref="D3:D68" si="0">1/C3</f>
        <v>2.6315789473684212</v>
      </c>
      <c r="E3" s="37">
        <v>-0.17153711058817123</v>
      </c>
      <c r="F3" s="11">
        <f t="shared" ref="F3:F68" si="1">LN(D3)</f>
        <v>0.9675840262617057</v>
      </c>
    </row>
    <row r="4" spans="1:6">
      <c r="A4" s="2" t="s">
        <v>1</v>
      </c>
      <c r="B4" s="14" t="s">
        <v>15</v>
      </c>
      <c r="C4" s="25">
        <v>0.53</v>
      </c>
      <c r="D4">
        <f t="shared" si="0"/>
        <v>1.8867924528301885</v>
      </c>
      <c r="E4" s="37">
        <v>-0.29745708739741872</v>
      </c>
      <c r="F4" s="11">
        <f t="shared" si="1"/>
        <v>0.63487827243596939</v>
      </c>
    </row>
    <row r="5" spans="1:6">
      <c r="A5" s="2" t="s">
        <v>2</v>
      </c>
      <c r="B5" s="14" t="s">
        <v>16</v>
      </c>
      <c r="C5" s="24">
        <v>1.1000000000000001</v>
      </c>
      <c r="D5">
        <f t="shared" si="0"/>
        <v>0.90909090909090906</v>
      </c>
      <c r="E5" s="37">
        <v>-0.56559280419710223</v>
      </c>
      <c r="F5" s="11">
        <f t="shared" si="1"/>
        <v>-9.5310179804324893E-2</v>
      </c>
    </row>
    <row r="6" spans="1:6">
      <c r="A6" s="2"/>
      <c r="B6" s="14" t="s">
        <v>17</v>
      </c>
      <c r="C6" s="24">
        <v>1.8</v>
      </c>
      <c r="D6">
        <f t="shared" si="0"/>
        <v>0.55555555555555558</v>
      </c>
      <c r="E6" s="37">
        <v>-0.81895119407860617</v>
      </c>
      <c r="F6" s="11">
        <f t="shared" si="1"/>
        <v>-0.58778666490211895</v>
      </c>
    </row>
    <row r="7" spans="1:6">
      <c r="A7" s="2"/>
      <c r="B7" s="14" t="s">
        <v>18</v>
      </c>
      <c r="C7" s="24">
        <v>3.6</v>
      </c>
      <c r="D7">
        <f t="shared" si="0"/>
        <v>0.27777777777777779</v>
      </c>
      <c r="E7" s="37">
        <v>-0.9779941992999891</v>
      </c>
      <c r="F7" s="11">
        <f t="shared" si="1"/>
        <v>-1.2809338454620642</v>
      </c>
    </row>
    <row r="8" spans="1:6">
      <c r="A8" s="2"/>
      <c r="B8" s="14" t="s">
        <v>19</v>
      </c>
      <c r="C8" s="24">
        <v>8</v>
      </c>
      <c r="D8">
        <f t="shared" si="0"/>
        <v>0.125</v>
      </c>
      <c r="E8" s="37">
        <v>-1.5406668958717074</v>
      </c>
      <c r="F8" s="11">
        <f t="shared" si="1"/>
        <v>-2.0794415416798357</v>
      </c>
    </row>
    <row r="9" spans="1:6">
      <c r="E9" s="37"/>
    </row>
    <row r="10" spans="1:6">
      <c r="A10" s="3"/>
      <c r="B10" s="15" t="s">
        <v>20</v>
      </c>
      <c r="C10" s="26">
        <v>0.93</v>
      </c>
      <c r="D10">
        <f t="shared" si="0"/>
        <v>1.075268817204301</v>
      </c>
      <c r="E10" s="37">
        <v>-0.31309181975465983</v>
      </c>
      <c r="F10" s="11">
        <f t="shared" si="1"/>
        <v>7.2570692834835374E-2</v>
      </c>
    </row>
    <row r="11" spans="1:6">
      <c r="A11" s="3"/>
      <c r="B11" s="15" t="s">
        <v>21</v>
      </c>
      <c r="C11" s="26">
        <v>0.96</v>
      </c>
      <c r="D11">
        <f t="shared" si="0"/>
        <v>1.0416666666666667</v>
      </c>
      <c r="E11" s="37">
        <v>-0.35199992317475925</v>
      </c>
      <c r="F11" s="11">
        <f t="shared" si="1"/>
        <v>4.08219945202552E-2</v>
      </c>
    </row>
    <row r="12" spans="1:6">
      <c r="A12" s="3">
        <v>4</v>
      </c>
      <c r="B12" s="15" t="s">
        <v>22</v>
      </c>
      <c r="C12" s="26">
        <v>0.85</v>
      </c>
      <c r="D12">
        <f t="shared" si="0"/>
        <v>1.1764705882352942</v>
      </c>
      <c r="E12" s="37">
        <v>-0.25604793076192922</v>
      </c>
      <c r="F12" s="11">
        <f t="shared" si="1"/>
        <v>0.16251892949777494</v>
      </c>
    </row>
    <row r="13" spans="1:6">
      <c r="A13" s="3" t="s">
        <v>3</v>
      </c>
      <c r="B13" s="15" t="s">
        <v>23</v>
      </c>
      <c r="C13" s="26">
        <v>0.77</v>
      </c>
      <c r="D13">
        <f t="shared" si="0"/>
        <v>1.2987012987012987</v>
      </c>
      <c r="E13" s="37">
        <v>-0.25044644684218675</v>
      </c>
      <c r="F13" s="11">
        <f t="shared" si="1"/>
        <v>0.26136476413440751</v>
      </c>
    </row>
    <row r="14" spans="1:6">
      <c r="A14" s="3" t="s">
        <v>4</v>
      </c>
      <c r="B14" s="15" t="s">
        <v>24</v>
      </c>
      <c r="C14" s="26">
        <v>0.87</v>
      </c>
      <c r="D14">
        <f t="shared" si="0"/>
        <v>1.1494252873563218</v>
      </c>
      <c r="E14" s="37">
        <v>-0.25414602903459477</v>
      </c>
      <c r="F14" s="11">
        <f t="shared" si="1"/>
        <v>0.1392620673335076</v>
      </c>
    </row>
    <row r="15" spans="1:6">
      <c r="A15" s="3"/>
      <c r="B15" s="15" t="s">
        <v>25</v>
      </c>
      <c r="C15" s="26">
        <v>0.79</v>
      </c>
      <c r="D15">
        <f t="shared" si="0"/>
        <v>1.2658227848101264</v>
      </c>
      <c r="E15" s="37">
        <v>-0.16299231010435855</v>
      </c>
      <c r="F15" s="11">
        <f t="shared" si="1"/>
        <v>0.23572233352106978</v>
      </c>
    </row>
    <row r="16" spans="1:6">
      <c r="A16" s="3"/>
      <c r="B16" s="15" t="s">
        <v>26</v>
      </c>
      <c r="C16" s="26">
        <v>0.65</v>
      </c>
      <c r="D16">
        <f t="shared" si="0"/>
        <v>1.5384615384615383</v>
      </c>
      <c r="E16" s="37">
        <v>-0.12200507328253608</v>
      </c>
      <c r="F16" s="11">
        <f t="shared" si="1"/>
        <v>0.43078291609245417</v>
      </c>
    </row>
    <row r="17" spans="1:6">
      <c r="A17" s="3"/>
      <c r="B17" s="15" t="s">
        <v>27</v>
      </c>
      <c r="C17" s="26">
        <v>0.55000000000000004</v>
      </c>
      <c r="D17">
        <f t="shared" si="0"/>
        <v>1.8181818181818181</v>
      </c>
      <c r="E17" s="37">
        <v>-8.4529547150020548E-2</v>
      </c>
      <c r="F17" s="11">
        <f t="shared" si="1"/>
        <v>0.59783700075562041</v>
      </c>
    </row>
    <row r="18" spans="1:6">
      <c r="A18" s="3"/>
      <c r="B18" s="15" t="s">
        <v>28</v>
      </c>
      <c r="C18" s="26">
        <v>0.56999999999999995</v>
      </c>
      <c r="D18">
        <f t="shared" si="0"/>
        <v>1.7543859649122808</v>
      </c>
      <c r="E18" s="37">
        <v>-6.8498192792205453E-2</v>
      </c>
      <c r="F18" s="11">
        <f t="shared" si="1"/>
        <v>0.56211891815354131</v>
      </c>
    </row>
    <row r="19" spans="1:6">
      <c r="A19" s="3"/>
      <c r="B19" s="16" t="s">
        <v>29</v>
      </c>
      <c r="C19" s="26">
        <v>0.85</v>
      </c>
      <c r="D19">
        <f t="shared" si="0"/>
        <v>1.1764705882352942</v>
      </c>
      <c r="F19" s="11">
        <f t="shared" si="1"/>
        <v>0.16251892949777494</v>
      </c>
    </row>
    <row r="20" spans="1:6">
      <c r="A20" s="4"/>
      <c r="B20" s="4"/>
    </row>
    <row r="21" spans="1:6">
      <c r="A21" s="5" t="s">
        <v>77</v>
      </c>
      <c r="B21" s="17" t="s">
        <v>30</v>
      </c>
      <c r="C21" s="19">
        <v>3.35</v>
      </c>
      <c r="D21">
        <f t="shared" si="0"/>
        <v>0.29850746268656714</v>
      </c>
      <c r="E21" s="38">
        <v>-7.4388411510549271E-2</v>
      </c>
      <c r="F21" s="11">
        <f t="shared" si="1"/>
        <v>-1.2089603458369751</v>
      </c>
    </row>
    <row r="22" spans="1:6">
      <c r="A22" s="5" t="s">
        <v>6</v>
      </c>
      <c r="B22" s="17" t="s">
        <v>31</v>
      </c>
      <c r="C22" s="19">
        <v>4.45</v>
      </c>
      <c r="D22">
        <f t="shared" si="0"/>
        <v>0.2247191011235955</v>
      </c>
      <c r="E22" s="38">
        <v>-0.10739333180724771</v>
      </c>
      <c r="F22" s="11">
        <f t="shared" si="1"/>
        <v>-1.4929040961781488</v>
      </c>
    </row>
    <row r="23" spans="1:6">
      <c r="A23" s="5"/>
      <c r="B23" s="17" t="s">
        <v>32</v>
      </c>
      <c r="C23" s="19">
        <v>5.68</v>
      </c>
      <c r="D23">
        <f t="shared" si="0"/>
        <v>0.17605633802816903</v>
      </c>
      <c r="E23" s="38">
        <v>-0.15178269387584992</v>
      </c>
      <c r="F23" s="11">
        <f t="shared" si="1"/>
        <v>-1.7369512327330598</v>
      </c>
    </row>
    <row r="24" spans="1:6">
      <c r="A24" s="5"/>
      <c r="B24" s="17" t="s">
        <v>33</v>
      </c>
      <c r="C24" s="19">
        <v>7.83</v>
      </c>
      <c r="D24">
        <f t="shared" si="0"/>
        <v>0.1277139208173691</v>
      </c>
      <c r="E24" s="38">
        <v>-0.25370620172437658</v>
      </c>
      <c r="F24" s="11">
        <f t="shared" si="1"/>
        <v>-2.0579625100027119</v>
      </c>
    </row>
    <row r="25" spans="1:6">
      <c r="A25" s="5"/>
      <c r="B25" s="18">
        <v>14</v>
      </c>
      <c r="C25" s="19">
        <v>5.21</v>
      </c>
      <c r="D25">
        <f t="shared" si="0"/>
        <v>0.19193857965451055</v>
      </c>
      <c r="E25" s="38">
        <v>-0.13372791419339722</v>
      </c>
      <c r="F25" s="11">
        <f t="shared" si="1"/>
        <v>-1.6505798557652755</v>
      </c>
    </row>
    <row r="26" spans="1:6">
      <c r="A26" s="5"/>
      <c r="B26" s="18">
        <v>15</v>
      </c>
      <c r="C26" s="19">
        <v>3.32</v>
      </c>
      <c r="D26">
        <f t="shared" si="0"/>
        <v>0.30120481927710846</v>
      </c>
      <c r="E26" s="38">
        <v>-7.4388411510549271E-2</v>
      </c>
      <c r="F26" s="11">
        <f t="shared" si="1"/>
        <v>-1.199964782928397</v>
      </c>
    </row>
    <row r="28" spans="1:6">
      <c r="A28" s="6"/>
      <c r="B28" s="20" t="s">
        <v>34</v>
      </c>
      <c r="C28" s="27">
        <v>2.67</v>
      </c>
      <c r="D28">
        <f t="shared" si="0"/>
        <v>0.37453183520599254</v>
      </c>
      <c r="E28" s="37">
        <v>-1.5226159216311601</v>
      </c>
      <c r="F28" s="11">
        <f t="shared" si="1"/>
        <v>-0.98207847241215807</v>
      </c>
    </row>
    <row r="29" spans="1:6">
      <c r="A29" s="6"/>
      <c r="B29" s="20" t="s">
        <v>35</v>
      </c>
      <c r="C29" s="27">
        <v>3</v>
      </c>
      <c r="D29">
        <f t="shared" si="0"/>
        <v>0.33333333333333331</v>
      </c>
      <c r="E29" s="37">
        <v>-1.2081043565128728</v>
      </c>
      <c r="F29" s="11">
        <f t="shared" si="1"/>
        <v>-1.0986122886681098</v>
      </c>
    </row>
    <row r="30" spans="1:6">
      <c r="A30" s="6"/>
      <c r="B30" s="20" t="s">
        <v>36</v>
      </c>
      <c r="C30" s="27">
        <v>3.25</v>
      </c>
      <c r="D30">
        <f t="shared" si="0"/>
        <v>0.30769230769230771</v>
      </c>
      <c r="E30" s="37">
        <v>-0.94312983301703068</v>
      </c>
      <c r="F30" s="11">
        <f t="shared" si="1"/>
        <v>-1.1786549963416462</v>
      </c>
    </row>
    <row r="31" spans="1:6">
      <c r="A31" s="6" t="s">
        <v>8</v>
      </c>
      <c r="B31" s="20" t="s">
        <v>37</v>
      </c>
      <c r="C31" s="27">
        <v>2.9</v>
      </c>
      <c r="D31">
        <f t="shared" si="0"/>
        <v>0.34482758620689657</v>
      </c>
      <c r="E31" s="37">
        <v>-1.0467909598318792</v>
      </c>
      <c r="F31" s="11">
        <f t="shared" si="1"/>
        <v>-1.0647107369924282</v>
      </c>
    </row>
    <row r="32" spans="1:6">
      <c r="A32" s="6"/>
      <c r="B32" s="20" t="s">
        <v>38</v>
      </c>
      <c r="C32" s="27">
        <v>1.2</v>
      </c>
      <c r="D32">
        <f t="shared" si="0"/>
        <v>0.83333333333333337</v>
      </c>
      <c r="E32" s="37">
        <v>-0.61596508169203468</v>
      </c>
      <c r="F32" s="11">
        <f t="shared" si="1"/>
        <v>-0.18232155679395459</v>
      </c>
    </row>
    <row r="33" spans="1:6">
      <c r="A33" s="6"/>
      <c r="B33" s="20" t="s">
        <v>39</v>
      </c>
      <c r="C33" s="27">
        <v>1.5</v>
      </c>
      <c r="D33">
        <f t="shared" si="0"/>
        <v>0.66666666666666663</v>
      </c>
      <c r="E33" s="37">
        <v>-0.68485624319203664</v>
      </c>
      <c r="F33" s="11">
        <f t="shared" si="1"/>
        <v>-0.40546510810816444</v>
      </c>
    </row>
    <row r="34" spans="1:6">
      <c r="A34" s="7"/>
      <c r="B34" s="21" t="s">
        <v>40</v>
      </c>
      <c r="C34" s="27">
        <v>0.7</v>
      </c>
      <c r="D34">
        <f t="shared" si="0"/>
        <v>1.4285714285714286</v>
      </c>
      <c r="E34" s="37"/>
      <c r="F34" s="11">
        <f t="shared" si="1"/>
        <v>0.35667494393873239</v>
      </c>
    </row>
    <row r="35" spans="1:6">
      <c r="A35" s="7"/>
      <c r="B35" s="21"/>
      <c r="C35" s="27"/>
      <c r="E35" s="37">
        <v>-0.58906272493546774</v>
      </c>
    </row>
    <row r="36" spans="1:6">
      <c r="A36" s="7" t="s">
        <v>5</v>
      </c>
      <c r="B36" s="21" t="s">
        <v>41</v>
      </c>
      <c r="C36" s="28">
        <v>0.7</v>
      </c>
      <c r="D36">
        <f t="shared" si="0"/>
        <v>1.4285714285714286</v>
      </c>
      <c r="E36" s="37">
        <v>-0.52078248908287794</v>
      </c>
      <c r="F36" s="11">
        <f t="shared" si="1"/>
        <v>0.35667494393873239</v>
      </c>
    </row>
    <row r="37" spans="1:6">
      <c r="A37" s="7"/>
      <c r="B37" s="21" t="s">
        <v>42</v>
      </c>
      <c r="C37" s="27">
        <v>0.4</v>
      </c>
      <c r="D37">
        <f t="shared" si="0"/>
        <v>2.5</v>
      </c>
      <c r="E37" s="37">
        <v>-0.45592566935918699</v>
      </c>
      <c r="F37" s="11">
        <f t="shared" si="1"/>
        <v>0.91629073187415511</v>
      </c>
    </row>
    <row r="38" spans="1:6">
      <c r="A38" s="7"/>
      <c r="B38" s="21" t="s">
        <v>43</v>
      </c>
      <c r="C38" s="27">
        <v>0.35</v>
      </c>
      <c r="D38">
        <f t="shared" si="0"/>
        <v>2.8571428571428572</v>
      </c>
      <c r="E38" s="37">
        <v>-0.39331269181373657</v>
      </c>
      <c r="F38" s="11">
        <f t="shared" si="1"/>
        <v>1.0498221244986776</v>
      </c>
    </row>
    <row r="39" spans="1:6">
      <c r="A39" s="7"/>
      <c r="B39" s="21" t="s">
        <v>44</v>
      </c>
      <c r="C39" s="29">
        <v>0.3</v>
      </c>
      <c r="D39">
        <f t="shared" si="0"/>
        <v>3.3333333333333335</v>
      </c>
      <c r="E39" s="37">
        <v>-0.15802032209967576</v>
      </c>
      <c r="F39" s="11">
        <f t="shared" si="1"/>
        <v>1.2039728043259361</v>
      </c>
    </row>
    <row r="40" spans="1:6">
      <c r="A40" s="7"/>
      <c r="B40" s="21" t="s">
        <v>45</v>
      </c>
      <c r="C40" s="30">
        <v>0.3</v>
      </c>
      <c r="D40">
        <f t="shared" si="0"/>
        <v>3.3333333333333335</v>
      </c>
      <c r="E40" s="37">
        <v>-5.8085616562970808E-2</v>
      </c>
      <c r="F40" s="11">
        <f t="shared" si="1"/>
        <v>1.2039728043259361</v>
      </c>
    </row>
    <row r="41" spans="1:6">
      <c r="A41" s="7"/>
      <c r="B41" s="21"/>
      <c r="C41" s="30"/>
      <c r="E41" s="37"/>
    </row>
    <row r="42" spans="1:6">
      <c r="A42" s="8" t="s">
        <v>7</v>
      </c>
      <c r="B42" s="22" t="s">
        <v>46</v>
      </c>
      <c r="C42" s="27">
        <v>2.6</v>
      </c>
      <c r="D42">
        <f t="shared" si="0"/>
        <v>0.38461538461538458</v>
      </c>
      <c r="E42" s="37">
        <v>-0.96106955033735497</v>
      </c>
      <c r="F42" s="11">
        <f t="shared" si="1"/>
        <v>-0.95551144502743646</v>
      </c>
    </row>
    <row r="43" spans="1:6">
      <c r="A43" s="8"/>
      <c r="B43" s="22" t="s">
        <v>47</v>
      </c>
      <c r="C43" s="28">
        <v>0.9</v>
      </c>
      <c r="D43">
        <f t="shared" si="0"/>
        <v>1.1111111111111112</v>
      </c>
      <c r="E43" s="37">
        <v>-0.40658799444094224</v>
      </c>
      <c r="F43" s="11">
        <f t="shared" si="1"/>
        <v>0.10536051565782635</v>
      </c>
    </row>
    <row r="44" spans="1:6">
      <c r="A44" s="8"/>
      <c r="B44" s="22" t="s">
        <v>48</v>
      </c>
      <c r="C44" s="27">
        <v>0.6</v>
      </c>
      <c r="D44">
        <f t="shared" si="0"/>
        <v>1.6666666666666667</v>
      </c>
      <c r="E44" s="37">
        <v>-0.14500983146174279</v>
      </c>
      <c r="F44" s="11">
        <f t="shared" si="1"/>
        <v>0.51082562376599072</v>
      </c>
    </row>
    <row r="45" spans="1:6">
      <c r="A45" s="8"/>
      <c r="B45" s="22" t="s">
        <v>49</v>
      </c>
      <c r="C45" s="27">
        <v>0.46</v>
      </c>
      <c r="D45">
        <f t="shared" si="0"/>
        <v>2.1739130434782608</v>
      </c>
      <c r="E45" s="37">
        <v>-9.2567003723604532E-2</v>
      </c>
      <c r="F45" s="11">
        <f t="shared" si="1"/>
        <v>0.77652878949899629</v>
      </c>
    </row>
    <row r="47" spans="1:6">
      <c r="A47" s="34">
        <v>6</v>
      </c>
      <c r="B47" s="9" t="s">
        <v>50</v>
      </c>
      <c r="C47" s="9">
        <v>1.4</v>
      </c>
      <c r="D47">
        <f t="shared" si="0"/>
        <v>0.7142857142857143</v>
      </c>
      <c r="E47" s="37">
        <v>-0.34528172058084855</v>
      </c>
      <c r="F47" s="11">
        <f t="shared" si="1"/>
        <v>-0.33647223662121289</v>
      </c>
    </row>
    <row r="48" spans="1:6">
      <c r="A48" s="9" t="s">
        <v>9</v>
      </c>
      <c r="B48" s="9" t="s">
        <v>51</v>
      </c>
      <c r="C48" s="9">
        <v>1.39</v>
      </c>
      <c r="D48">
        <f t="shared" si="0"/>
        <v>0.71942446043165476</v>
      </c>
      <c r="E48" s="37">
        <v>-0.32105053988227406</v>
      </c>
      <c r="F48" s="11">
        <f t="shared" si="1"/>
        <v>-0.3293037471426003</v>
      </c>
    </row>
    <row r="49" spans="1:6">
      <c r="A49" s="9"/>
      <c r="B49" s="9" t="s">
        <v>52</v>
      </c>
      <c r="C49" s="9">
        <v>1.71</v>
      </c>
      <c r="D49">
        <f t="shared" si="0"/>
        <v>0.58479532163742687</v>
      </c>
      <c r="E49" s="37">
        <v>-0.30165409629311157</v>
      </c>
      <c r="F49" s="11">
        <f t="shared" si="1"/>
        <v>-0.53649337051456858</v>
      </c>
    </row>
    <row r="50" spans="1:6">
      <c r="A50" s="9"/>
      <c r="B50" s="9" t="s">
        <v>53</v>
      </c>
      <c r="C50" s="9">
        <v>1.3</v>
      </c>
      <c r="D50">
        <f t="shared" si="0"/>
        <v>0.76923076923076916</v>
      </c>
      <c r="E50" s="37">
        <v>-0.25382839429713666</v>
      </c>
      <c r="F50" s="11">
        <f t="shared" si="1"/>
        <v>-0.26236426446749112</v>
      </c>
    </row>
    <row r="51" spans="1:6">
      <c r="A51" s="9"/>
      <c r="B51" s="9"/>
      <c r="C51" s="9"/>
    </row>
    <row r="52" spans="1:6">
      <c r="A52" s="10"/>
      <c r="B52" s="10" t="s">
        <v>54</v>
      </c>
      <c r="C52">
        <v>0.5</v>
      </c>
      <c r="D52">
        <f t="shared" si="0"/>
        <v>2</v>
      </c>
      <c r="E52" s="37">
        <v>-0.10177991224703788</v>
      </c>
      <c r="F52" s="11">
        <f t="shared" si="1"/>
        <v>0.69314718055994529</v>
      </c>
    </row>
    <row r="53" spans="1:6">
      <c r="A53" s="33">
        <v>7</v>
      </c>
      <c r="B53" s="10" t="s">
        <v>55</v>
      </c>
      <c r="C53">
        <v>0.5</v>
      </c>
      <c r="D53">
        <f t="shared" si="0"/>
        <v>2</v>
      </c>
      <c r="E53" s="37">
        <v>-0.15230345075978424</v>
      </c>
      <c r="F53" s="11">
        <f t="shared" si="1"/>
        <v>0.69314718055994529</v>
      </c>
    </row>
    <row r="54" spans="1:6">
      <c r="A54" s="33"/>
      <c r="B54" s="10" t="s">
        <v>56</v>
      </c>
      <c r="C54">
        <v>0.51</v>
      </c>
      <c r="D54">
        <f t="shared" si="0"/>
        <v>1.9607843137254901</v>
      </c>
      <c r="E54" s="37">
        <v>-0.259003346244435</v>
      </c>
      <c r="F54" s="11">
        <f t="shared" si="1"/>
        <v>0.67334455326376552</v>
      </c>
    </row>
    <row r="55" spans="1:6">
      <c r="A55" s="10"/>
      <c r="B55" s="10" t="s">
        <v>57</v>
      </c>
      <c r="C55">
        <v>0.6</v>
      </c>
      <c r="D55">
        <f t="shared" si="0"/>
        <v>1.6666666666666667</v>
      </c>
      <c r="E55" s="37">
        <v>-0.40285867268742243</v>
      </c>
      <c r="F55" s="11">
        <f t="shared" si="1"/>
        <v>0.51082562376599072</v>
      </c>
    </row>
    <row r="56" spans="1:6">
      <c r="A56" s="10"/>
      <c r="B56" s="10" t="s">
        <v>58</v>
      </c>
      <c r="C56">
        <v>0.7</v>
      </c>
      <c r="D56">
        <f t="shared" si="0"/>
        <v>1.4285714285714286</v>
      </c>
      <c r="E56" s="37">
        <v>-0.53086445432624774</v>
      </c>
      <c r="F56" s="11">
        <f t="shared" si="1"/>
        <v>0.35667494393873239</v>
      </c>
    </row>
    <row r="57" spans="1:6">
      <c r="A57" s="10"/>
      <c r="B57" s="10" t="s">
        <v>59</v>
      </c>
      <c r="C57">
        <v>0.5</v>
      </c>
      <c r="D57">
        <f t="shared" si="0"/>
        <v>2</v>
      </c>
      <c r="E57" s="37">
        <v>-0.6227765222651912</v>
      </c>
      <c r="F57" s="11">
        <f t="shared" si="1"/>
        <v>0.69314718055994529</v>
      </c>
    </row>
    <row r="58" spans="1:6">
      <c r="A58" s="10"/>
      <c r="B58" s="10" t="s">
        <v>60</v>
      </c>
      <c r="C58">
        <v>0.8</v>
      </c>
      <c r="D58">
        <f t="shared" si="0"/>
        <v>1.25</v>
      </c>
      <c r="E58" s="37">
        <v>-0.74811899888671074</v>
      </c>
      <c r="F58" s="11">
        <f t="shared" si="1"/>
        <v>0.22314355131420976</v>
      </c>
    </row>
    <row r="59" spans="1:6">
      <c r="A59" s="10"/>
      <c r="B59" s="10"/>
      <c r="E59" s="37"/>
    </row>
    <row r="60" spans="1:6">
      <c r="A60" s="11"/>
      <c r="B60" s="23" t="s">
        <v>61</v>
      </c>
      <c r="C60" s="31">
        <v>182</v>
      </c>
      <c r="D60">
        <f t="shared" si="0"/>
        <v>5.4945054945054949E-3</v>
      </c>
      <c r="E60" s="37">
        <v>0</v>
      </c>
      <c r="F60" s="11">
        <f t="shared" si="1"/>
        <v>-5.2040066870767951</v>
      </c>
    </row>
    <row r="61" spans="1:6">
      <c r="A61" s="11" t="s">
        <v>10</v>
      </c>
      <c r="B61" s="23" t="s">
        <v>62</v>
      </c>
      <c r="C61" s="31">
        <v>6.8</v>
      </c>
      <c r="D61">
        <f t="shared" si="0"/>
        <v>0.14705882352941177</v>
      </c>
      <c r="E61" s="37">
        <v>-2.0019040820113601</v>
      </c>
      <c r="F61" s="11">
        <f t="shared" si="1"/>
        <v>-1.9169226121820611</v>
      </c>
    </row>
    <row r="62" spans="1:6">
      <c r="A62" s="11"/>
      <c r="B62" s="23" t="s">
        <v>63</v>
      </c>
      <c r="C62" s="31">
        <v>8.1</v>
      </c>
      <c r="D62">
        <f t="shared" si="0"/>
        <v>0.1234567901234568</v>
      </c>
      <c r="E62" s="37">
        <v>-1.8595433707294524</v>
      </c>
      <c r="F62" s="11">
        <f t="shared" si="1"/>
        <v>-2.0918640616783932</v>
      </c>
    </row>
    <row r="63" spans="1:6">
      <c r="A63" s="11"/>
      <c r="B63" s="23" t="s">
        <v>64</v>
      </c>
      <c r="C63" s="31">
        <v>5</v>
      </c>
      <c r="D63">
        <f t="shared" si="0"/>
        <v>0.2</v>
      </c>
      <c r="E63" s="37">
        <v>-1.7213643877406237</v>
      </c>
      <c r="F63" s="11">
        <f t="shared" si="1"/>
        <v>-1.6094379124341003</v>
      </c>
    </row>
    <row r="64" spans="1:6">
      <c r="A64" s="11"/>
      <c r="B64" s="23" t="s">
        <v>65</v>
      </c>
      <c r="C64" s="31">
        <v>4.5</v>
      </c>
      <c r="D64">
        <f t="shared" si="0"/>
        <v>0.22222222222222221</v>
      </c>
      <c r="E64" s="37">
        <v>-5.6934736337477133E-3</v>
      </c>
      <c r="F64" s="11">
        <f t="shared" si="1"/>
        <v>-1.5040773967762742</v>
      </c>
    </row>
    <row r="65" spans="1:6">
      <c r="A65" s="11"/>
      <c r="B65" s="35"/>
      <c r="C65" s="31"/>
      <c r="E65" s="37"/>
    </row>
    <row r="66" spans="1:6">
      <c r="A66" s="12" t="s">
        <v>11</v>
      </c>
      <c r="B66" s="12" t="s">
        <v>66</v>
      </c>
      <c r="C66">
        <v>1.7</v>
      </c>
      <c r="D66">
        <f t="shared" si="0"/>
        <v>0.58823529411764708</v>
      </c>
      <c r="E66" s="37">
        <v>-0.26083025532706333</v>
      </c>
      <c r="F66" s="11">
        <f t="shared" si="1"/>
        <v>-0.53062825106217038</v>
      </c>
    </row>
    <row r="67" spans="1:6">
      <c r="A67" s="12"/>
      <c r="B67" s="12" t="s">
        <v>67</v>
      </c>
      <c r="C67">
        <v>1.1599999999999999</v>
      </c>
      <c r="D67">
        <f t="shared" si="0"/>
        <v>0.86206896551724144</v>
      </c>
      <c r="E67" s="37">
        <v>-0.24684046545803742</v>
      </c>
      <c r="F67" s="11">
        <f t="shared" si="1"/>
        <v>-0.14842000511827322</v>
      </c>
    </row>
    <row r="68" spans="1:6">
      <c r="A68" s="12"/>
      <c r="B68" s="12" t="s">
        <v>68</v>
      </c>
      <c r="C68">
        <v>0.96</v>
      </c>
      <c r="D68">
        <f t="shared" si="0"/>
        <v>1.0416666666666667</v>
      </c>
      <c r="E68" s="37">
        <v>-0.21197298018336719</v>
      </c>
      <c r="F68" s="11">
        <f t="shared" si="1"/>
        <v>4.08219945202552E-2</v>
      </c>
    </row>
    <row r="69" spans="1:6">
      <c r="A69" s="12"/>
      <c r="B69" s="12" t="s">
        <v>69</v>
      </c>
      <c r="C69">
        <v>0.9</v>
      </c>
      <c r="D69">
        <f t="shared" ref="D69:D75" si="2">1/C69</f>
        <v>1.1111111111111112</v>
      </c>
      <c r="E69" s="37">
        <v>-0.1865085862845425</v>
      </c>
      <c r="F69" s="11">
        <f t="shared" ref="F69:F75" si="3">LN(D69)</f>
        <v>0.10536051565782635</v>
      </c>
    </row>
    <row r="70" spans="1:6">
      <c r="A70" s="12"/>
      <c r="B70" s="12" t="s">
        <v>70</v>
      </c>
      <c r="C70">
        <v>0.79</v>
      </c>
      <c r="D70">
        <f t="shared" si="2"/>
        <v>1.2658227848101264</v>
      </c>
      <c r="E70" s="37">
        <v>-0.15090755713762774</v>
      </c>
      <c r="F70" s="11">
        <f t="shared" si="3"/>
        <v>0.23572233352106978</v>
      </c>
    </row>
    <row r="71" spans="1:6">
      <c r="A71" s="12"/>
      <c r="B71" s="12" t="s">
        <v>71</v>
      </c>
      <c r="C71">
        <v>0.69</v>
      </c>
      <c r="D71">
        <f t="shared" si="2"/>
        <v>1.4492753623188408</v>
      </c>
      <c r="E71" s="37">
        <v>-0.13832137186480942</v>
      </c>
      <c r="F71" s="11">
        <f t="shared" si="3"/>
        <v>0.37106368139083212</v>
      </c>
    </row>
    <row r="72" spans="1:6">
      <c r="A72" s="12"/>
      <c r="B72" s="12" t="s">
        <v>72</v>
      </c>
      <c r="C72">
        <v>0.6</v>
      </c>
      <c r="D72">
        <f t="shared" si="2"/>
        <v>1.6666666666666667</v>
      </c>
      <c r="E72" s="37">
        <v>-0.12094245958978551</v>
      </c>
      <c r="F72" s="11">
        <f t="shared" si="3"/>
        <v>0.51082562376599072</v>
      </c>
    </row>
    <row r="73" spans="1:6">
      <c r="A73" s="12"/>
      <c r="B73" s="12" t="s">
        <v>73</v>
      </c>
      <c r="C73">
        <v>0.56000000000000005</v>
      </c>
      <c r="D73">
        <f t="shared" si="2"/>
        <v>1.7857142857142856</v>
      </c>
      <c r="E73" s="37">
        <v>-0.11113470615753909</v>
      </c>
      <c r="F73" s="11">
        <f t="shared" si="3"/>
        <v>0.57981849525294205</v>
      </c>
    </row>
    <row r="74" spans="1:6">
      <c r="A74" s="12"/>
      <c r="B74" s="12" t="s">
        <v>74</v>
      </c>
      <c r="C74">
        <v>0.5</v>
      </c>
      <c r="D74">
        <f t="shared" si="2"/>
        <v>2</v>
      </c>
      <c r="E74" s="37">
        <v>-7.5593547357423629E-2</v>
      </c>
      <c r="F74" s="11">
        <f t="shared" si="3"/>
        <v>0.69314718055994529</v>
      </c>
    </row>
    <row r="75" spans="1:6">
      <c r="A75" s="12"/>
      <c r="B75" s="12" t="s">
        <v>75</v>
      </c>
      <c r="C75">
        <v>0.46</v>
      </c>
      <c r="D75">
        <f t="shared" si="2"/>
        <v>2.1739130434782608</v>
      </c>
      <c r="E75" s="37">
        <v>-5.1716683185269667E-2</v>
      </c>
      <c r="F75" s="11">
        <f t="shared" si="3"/>
        <v>0.77652878949899629</v>
      </c>
    </row>
    <row r="77" spans="1:6">
      <c r="C77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abSelected="1" workbookViewId="0">
      <selection activeCell="P13" sqref="P13"/>
    </sheetView>
  </sheetViews>
  <sheetFormatPr defaultRowHeight="15"/>
  <cols>
    <col min="1" max="1" width="33.42578125" customWidth="1"/>
    <col min="5" max="5" width="14.85546875" style="38" customWidth="1"/>
    <col min="6" max="6" width="9.140625" style="11"/>
  </cols>
  <sheetData>
    <row r="1" spans="1:15">
      <c r="A1" s="1" t="s">
        <v>0</v>
      </c>
      <c r="B1" s="13" t="s">
        <v>12</v>
      </c>
      <c r="C1" s="13" t="s">
        <v>76</v>
      </c>
      <c r="D1" s="7" t="s">
        <v>78</v>
      </c>
      <c r="E1" s="36" t="s">
        <v>79</v>
      </c>
      <c r="F1" s="8" t="s">
        <v>80</v>
      </c>
    </row>
    <row r="2" spans="1:15">
      <c r="A2" s="2"/>
      <c r="B2" s="14" t="s">
        <v>13</v>
      </c>
      <c r="C2" s="24">
        <v>0.28999999999999998</v>
      </c>
      <c r="D2">
        <f>1/C2</f>
        <v>3.4482758620689657</v>
      </c>
      <c r="E2" s="37">
        <v>-6.3934588926982686E-2</v>
      </c>
      <c r="F2" s="11">
        <f>LN(D2)</f>
        <v>1.2378743560016174</v>
      </c>
    </row>
    <row r="3" spans="1:15">
      <c r="A3" s="2">
        <v>3</v>
      </c>
      <c r="B3" s="14" t="s">
        <v>14</v>
      </c>
      <c r="C3" s="24">
        <v>0.38</v>
      </c>
      <c r="D3">
        <f t="shared" ref="D3:D68" si="0">1/C3</f>
        <v>2.6315789473684212</v>
      </c>
      <c r="E3" s="37">
        <v>-0.17153711058817123</v>
      </c>
      <c r="F3" s="11">
        <f t="shared" ref="F3:F68" si="1">LN(D3)</f>
        <v>0.9675840262617057</v>
      </c>
    </row>
    <row r="4" spans="1:15">
      <c r="A4" s="2" t="s">
        <v>1</v>
      </c>
      <c r="B4" s="14" t="s">
        <v>15</v>
      </c>
      <c r="C4" s="25">
        <v>0.53</v>
      </c>
      <c r="D4">
        <f t="shared" si="0"/>
        <v>1.8867924528301885</v>
      </c>
      <c r="E4" s="37">
        <v>-0.29745708739741872</v>
      </c>
      <c r="F4" s="11">
        <f t="shared" si="1"/>
        <v>0.63487827243596939</v>
      </c>
    </row>
    <row r="5" spans="1:15">
      <c r="A5" s="2" t="s">
        <v>2</v>
      </c>
      <c r="B5" s="14" t="s">
        <v>16</v>
      </c>
      <c r="C5" s="24">
        <v>1.1000000000000001</v>
      </c>
      <c r="D5">
        <f t="shared" si="0"/>
        <v>0.90909090909090906</v>
      </c>
      <c r="E5" s="37">
        <v>-0.56559280419710223</v>
      </c>
      <c r="F5" s="11">
        <f t="shared" si="1"/>
        <v>-9.5310179804324893E-2</v>
      </c>
    </row>
    <row r="6" spans="1:15">
      <c r="A6" s="2"/>
      <c r="B6" s="14" t="s">
        <v>17</v>
      </c>
      <c r="C6" s="24">
        <v>1.8</v>
      </c>
      <c r="D6">
        <f t="shared" si="0"/>
        <v>0.55555555555555558</v>
      </c>
      <c r="E6" s="37">
        <v>-0.81895119407860617</v>
      </c>
      <c r="F6" s="11">
        <f t="shared" si="1"/>
        <v>-0.58778666490211895</v>
      </c>
    </row>
    <row r="7" spans="1:15">
      <c r="A7" s="2"/>
      <c r="B7" s="14" t="s">
        <v>18</v>
      </c>
      <c r="C7" s="24">
        <v>3.6</v>
      </c>
      <c r="D7">
        <f t="shared" si="0"/>
        <v>0.27777777777777779</v>
      </c>
      <c r="E7" s="37">
        <v>-0.9779941992999891</v>
      </c>
      <c r="F7" s="11">
        <f t="shared" si="1"/>
        <v>-1.2809338454620642</v>
      </c>
    </row>
    <row r="8" spans="1:15">
      <c r="A8" s="2"/>
      <c r="B8" s="14" t="s">
        <v>19</v>
      </c>
      <c r="C8" s="24">
        <v>8</v>
      </c>
      <c r="D8">
        <f t="shared" si="0"/>
        <v>0.125</v>
      </c>
      <c r="E8" s="37">
        <v>-1.5406668958717074</v>
      </c>
      <c r="F8" s="11">
        <f t="shared" si="1"/>
        <v>-2.0794415416798357</v>
      </c>
    </row>
    <row r="9" spans="1:15">
      <c r="A9" s="6"/>
      <c r="B9" s="20" t="s">
        <v>34</v>
      </c>
      <c r="C9" s="27">
        <v>2.67</v>
      </c>
      <c r="D9">
        <f t="shared" ref="D9:D15" si="2">1/C9</f>
        <v>0.37453183520599254</v>
      </c>
      <c r="E9" s="37">
        <v>-1.5226159216311601</v>
      </c>
      <c r="F9" s="11">
        <f t="shared" ref="F9:F15" si="3">LN(D9)</f>
        <v>-0.98207847241215807</v>
      </c>
      <c r="N9" s="37"/>
      <c r="O9" s="11"/>
    </row>
    <row r="10" spans="1:15">
      <c r="A10" s="6"/>
      <c r="B10" s="20" t="s">
        <v>35</v>
      </c>
      <c r="C10" s="27">
        <v>3</v>
      </c>
      <c r="D10">
        <f t="shared" si="2"/>
        <v>0.33333333333333331</v>
      </c>
      <c r="E10" s="37">
        <v>-1.2081043565128728</v>
      </c>
      <c r="F10" s="11">
        <f t="shared" si="3"/>
        <v>-1.0986122886681098</v>
      </c>
    </row>
    <row r="11" spans="1:15">
      <c r="A11" s="6"/>
      <c r="B11" s="20" t="s">
        <v>36</v>
      </c>
      <c r="C11" s="27">
        <v>3.25</v>
      </c>
      <c r="D11">
        <f t="shared" si="2"/>
        <v>0.30769230769230771</v>
      </c>
      <c r="E11" s="37">
        <v>-0.94312983301703068</v>
      </c>
      <c r="F11" s="11">
        <f t="shared" si="3"/>
        <v>-1.1786549963416462</v>
      </c>
    </row>
    <row r="12" spans="1:15">
      <c r="A12" s="6" t="s">
        <v>8</v>
      </c>
      <c r="B12" s="20" t="s">
        <v>37</v>
      </c>
      <c r="C12" s="27">
        <v>2.9</v>
      </c>
      <c r="D12">
        <f t="shared" si="2"/>
        <v>0.34482758620689657</v>
      </c>
      <c r="E12" s="37">
        <v>-1.0467909598318792</v>
      </c>
      <c r="F12" s="11">
        <f t="shared" si="3"/>
        <v>-1.0647107369924282</v>
      </c>
    </row>
    <row r="13" spans="1:15">
      <c r="A13" s="6"/>
      <c r="B13" s="20" t="s">
        <v>38</v>
      </c>
      <c r="C13" s="27">
        <v>1.2</v>
      </c>
      <c r="D13">
        <f t="shared" si="2"/>
        <v>0.83333333333333337</v>
      </c>
      <c r="E13" s="37">
        <v>-0.61596508169203468</v>
      </c>
      <c r="F13" s="11">
        <f t="shared" si="3"/>
        <v>-0.18232155679395459</v>
      </c>
    </row>
    <row r="14" spans="1:15">
      <c r="A14" s="6"/>
      <c r="B14" s="20" t="s">
        <v>39</v>
      </c>
      <c r="C14" s="27">
        <v>1.5</v>
      </c>
      <c r="D14">
        <f t="shared" si="2"/>
        <v>0.66666666666666663</v>
      </c>
      <c r="E14" s="37">
        <v>-0.68485624319203664</v>
      </c>
      <c r="F14" s="11">
        <f t="shared" si="3"/>
        <v>-0.40546510810816444</v>
      </c>
    </row>
    <row r="15" spans="1:15">
      <c r="A15" s="7"/>
      <c r="B15" s="21" t="s">
        <v>40</v>
      </c>
      <c r="C15" s="27">
        <v>0.7</v>
      </c>
      <c r="D15">
        <f t="shared" si="2"/>
        <v>1.4285714285714286</v>
      </c>
      <c r="E15" s="37"/>
      <c r="F15" s="11">
        <f t="shared" si="3"/>
        <v>0.35667494393873239</v>
      </c>
    </row>
    <row r="16" spans="1:15">
      <c r="A16" s="7"/>
      <c r="B16" s="21"/>
      <c r="C16" s="27"/>
      <c r="E16" s="37">
        <v>-0.58906272493546774</v>
      </c>
    </row>
    <row r="17" spans="1:6">
      <c r="A17" s="7" t="s">
        <v>5</v>
      </c>
      <c r="B17" s="21" t="s">
        <v>41</v>
      </c>
      <c r="C17" s="28">
        <v>0.7</v>
      </c>
      <c r="D17">
        <f>1/C17</f>
        <v>1.4285714285714286</v>
      </c>
      <c r="E17" s="37">
        <v>-0.52078248908287794</v>
      </c>
      <c r="F17" s="11">
        <f>LN(D17)</f>
        <v>0.35667494393873239</v>
      </c>
    </row>
    <row r="18" spans="1:6">
      <c r="A18" s="7"/>
      <c r="B18" s="21" t="s">
        <v>42</v>
      </c>
      <c r="C18" s="27">
        <v>0.4</v>
      </c>
      <c r="D18">
        <f>1/C18</f>
        <v>2.5</v>
      </c>
      <c r="E18" s="37">
        <v>-0.45592566935918699</v>
      </c>
      <c r="F18" s="11">
        <f>LN(D18)</f>
        <v>0.91629073187415511</v>
      </c>
    </row>
    <row r="19" spans="1:6">
      <c r="A19" s="7"/>
      <c r="B19" s="21" t="s">
        <v>43</v>
      </c>
      <c r="C19" s="27">
        <v>0.35</v>
      </c>
      <c r="D19">
        <f>1/C19</f>
        <v>2.8571428571428572</v>
      </c>
      <c r="E19" s="37">
        <v>-0.39331269181373657</v>
      </c>
      <c r="F19" s="11">
        <f>LN(D19)</f>
        <v>1.0498221244986776</v>
      </c>
    </row>
    <row r="20" spans="1:6">
      <c r="A20" s="7"/>
      <c r="B20" s="21" t="s">
        <v>44</v>
      </c>
      <c r="C20" s="29">
        <v>0.3</v>
      </c>
      <c r="D20">
        <f>1/C20</f>
        <v>3.3333333333333335</v>
      </c>
      <c r="E20" s="37">
        <v>-0.15802032209967576</v>
      </c>
      <c r="F20" s="11">
        <f>LN(D20)</f>
        <v>1.2039728043259361</v>
      </c>
    </row>
    <row r="21" spans="1:6">
      <c r="A21" s="7"/>
      <c r="B21" s="21" t="s">
        <v>45</v>
      </c>
      <c r="C21" s="30">
        <v>0.3</v>
      </c>
      <c r="D21">
        <f>1/C21</f>
        <v>3.3333333333333335</v>
      </c>
      <c r="E21" s="37">
        <v>-5.8085616562970808E-2</v>
      </c>
      <c r="F21" s="11">
        <f>LN(D21)</f>
        <v>1.2039728043259361</v>
      </c>
    </row>
    <row r="22" spans="1:6">
      <c r="A22" s="7"/>
      <c r="B22" s="21"/>
      <c r="C22" s="30"/>
      <c r="E22" s="37"/>
    </row>
    <row r="23" spans="1:6">
      <c r="A23" s="8" t="s">
        <v>7</v>
      </c>
      <c r="B23" s="22" t="s">
        <v>46</v>
      </c>
      <c r="C23" s="27">
        <v>2.6</v>
      </c>
      <c r="D23">
        <f t="shared" ref="D23:D33" si="4">1/C23</f>
        <v>0.38461538461538458</v>
      </c>
      <c r="E23" s="37">
        <v>-0.96106955033735497</v>
      </c>
      <c r="F23" s="11">
        <f t="shared" ref="F23:F33" si="5">LN(D23)</f>
        <v>-0.95551144502743646</v>
      </c>
    </row>
    <row r="24" spans="1:6">
      <c r="A24" s="8"/>
      <c r="B24" s="22" t="s">
        <v>47</v>
      </c>
      <c r="C24" s="28">
        <v>0.9</v>
      </c>
      <c r="D24">
        <f t="shared" si="4"/>
        <v>1.1111111111111112</v>
      </c>
      <c r="E24" s="37">
        <v>-0.40658799444094224</v>
      </c>
      <c r="F24" s="11">
        <f t="shared" si="5"/>
        <v>0.10536051565782635</v>
      </c>
    </row>
    <row r="25" spans="1:6">
      <c r="A25" s="8"/>
      <c r="B25" s="22" t="s">
        <v>48</v>
      </c>
      <c r="C25" s="27">
        <v>0.6</v>
      </c>
      <c r="D25">
        <f t="shared" si="4"/>
        <v>1.6666666666666667</v>
      </c>
      <c r="E25" s="37">
        <v>-0.14500983146174279</v>
      </c>
      <c r="F25" s="11">
        <f t="shared" si="5"/>
        <v>0.51082562376599072</v>
      </c>
    </row>
    <row r="26" spans="1:6">
      <c r="A26" s="8"/>
      <c r="B26" s="22" t="s">
        <v>49</v>
      </c>
      <c r="C26" s="27">
        <v>0.46</v>
      </c>
      <c r="D26">
        <f t="shared" si="4"/>
        <v>2.1739130434782608</v>
      </c>
      <c r="E26" s="37">
        <v>-9.2567003723604532E-2</v>
      </c>
      <c r="F26" s="11">
        <f t="shared" si="5"/>
        <v>0.77652878949899629</v>
      </c>
    </row>
    <row r="27" spans="1:6">
      <c r="A27" s="10"/>
      <c r="B27" s="10" t="s">
        <v>54</v>
      </c>
      <c r="C27">
        <v>0.5</v>
      </c>
      <c r="D27">
        <f t="shared" si="4"/>
        <v>2</v>
      </c>
      <c r="E27" s="37">
        <v>-0.10177991224703788</v>
      </c>
      <c r="F27" s="11">
        <f t="shared" si="5"/>
        <v>0.69314718055994529</v>
      </c>
    </row>
    <row r="28" spans="1:6">
      <c r="A28" s="33">
        <v>7</v>
      </c>
      <c r="B28" s="10" t="s">
        <v>55</v>
      </c>
      <c r="C28">
        <v>0.5</v>
      </c>
      <c r="D28">
        <f t="shared" si="4"/>
        <v>2</v>
      </c>
      <c r="E28" s="37">
        <v>-0.15230345075978424</v>
      </c>
      <c r="F28" s="11">
        <f t="shared" si="5"/>
        <v>0.69314718055994529</v>
      </c>
    </row>
    <row r="29" spans="1:6">
      <c r="A29" s="33"/>
      <c r="B29" s="10" t="s">
        <v>56</v>
      </c>
      <c r="C29">
        <v>0.51</v>
      </c>
      <c r="D29">
        <f t="shared" si="4"/>
        <v>1.9607843137254901</v>
      </c>
      <c r="E29" s="37">
        <v>-0.259003346244435</v>
      </c>
      <c r="F29" s="11">
        <f t="shared" si="5"/>
        <v>0.67334455326376552</v>
      </c>
    </row>
    <row r="30" spans="1:6">
      <c r="A30" s="10"/>
      <c r="B30" s="10" t="s">
        <v>57</v>
      </c>
      <c r="C30">
        <v>0.6</v>
      </c>
      <c r="D30">
        <f t="shared" si="4"/>
        <v>1.6666666666666667</v>
      </c>
      <c r="E30" s="37">
        <v>-0.40285867268742243</v>
      </c>
      <c r="F30" s="11">
        <f t="shared" si="5"/>
        <v>0.51082562376599072</v>
      </c>
    </row>
    <row r="31" spans="1:6">
      <c r="A31" s="10"/>
      <c r="B31" s="10" t="s">
        <v>58</v>
      </c>
      <c r="C31">
        <v>0.7</v>
      </c>
      <c r="D31">
        <f t="shared" si="4"/>
        <v>1.4285714285714286</v>
      </c>
      <c r="E31" s="37">
        <v>-0.53086445432624774</v>
      </c>
      <c r="F31" s="11">
        <f t="shared" si="5"/>
        <v>0.35667494393873239</v>
      </c>
    </row>
    <row r="32" spans="1:6">
      <c r="A32" s="10"/>
      <c r="B32" s="10" t="s">
        <v>59</v>
      </c>
      <c r="C32">
        <v>0.5</v>
      </c>
      <c r="D32">
        <f t="shared" si="4"/>
        <v>2</v>
      </c>
      <c r="E32" s="37">
        <v>-0.6227765222651912</v>
      </c>
      <c r="F32" s="11">
        <f t="shared" si="5"/>
        <v>0.69314718055994529</v>
      </c>
    </row>
    <row r="33" spans="1:6">
      <c r="A33" s="10"/>
      <c r="B33" s="10" t="s">
        <v>60</v>
      </c>
      <c r="C33">
        <v>0.8</v>
      </c>
      <c r="D33">
        <f t="shared" si="4"/>
        <v>1.25</v>
      </c>
      <c r="E33" s="37">
        <v>-0.74811899888671074</v>
      </c>
      <c r="F33" s="11">
        <f t="shared" si="5"/>
        <v>0.22314355131420976</v>
      </c>
    </row>
    <row r="34" spans="1:6">
      <c r="A34" s="10"/>
      <c r="B34" s="10"/>
      <c r="E34" s="37"/>
    </row>
    <row r="35" spans="1:6">
      <c r="A35" s="11"/>
      <c r="B35" s="39" t="s">
        <v>61</v>
      </c>
      <c r="C35" s="31">
        <v>182</v>
      </c>
      <c r="D35">
        <f>1/C35</f>
        <v>5.4945054945054949E-3</v>
      </c>
      <c r="E35" s="37"/>
    </row>
    <row r="36" spans="1:6">
      <c r="A36" s="11" t="s">
        <v>10</v>
      </c>
      <c r="B36" s="23" t="s">
        <v>62</v>
      </c>
      <c r="C36" s="31">
        <v>6.8</v>
      </c>
      <c r="D36">
        <f>1/C36</f>
        <v>0.14705882352941177</v>
      </c>
      <c r="E36" s="37">
        <v>-2.0019040820113601</v>
      </c>
      <c r="F36" s="11">
        <f>LN(D36)</f>
        <v>-1.9169226121820611</v>
      </c>
    </row>
    <row r="37" spans="1:6">
      <c r="A37" s="11"/>
      <c r="B37" s="23" t="s">
        <v>63</v>
      </c>
      <c r="C37" s="31">
        <v>8.1</v>
      </c>
      <c r="D37">
        <f>1/C37</f>
        <v>0.1234567901234568</v>
      </c>
      <c r="E37" s="37">
        <v>-1.8595433707294524</v>
      </c>
      <c r="F37" s="11">
        <f>LN(D37)</f>
        <v>-2.0918640616783932</v>
      </c>
    </row>
    <row r="38" spans="1:6">
      <c r="A38" s="11"/>
      <c r="B38" s="23" t="s">
        <v>64</v>
      </c>
      <c r="C38" s="31">
        <v>5</v>
      </c>
      <c r="D38">
        <f>1/C38</f>
        <v>0.2</v>
      </c>
      <c r="E38" s="37">
        <v>-1.7213643877406237</v>
      </c>
      <c r="F38" s="11">
        <f>LN(D38)</f>
        <v>-1.6094379124341003</v>
      </c>
    </row>
    <row r="39" spans="1:6">
      <c r="A39" s="11"/>
      <c r="B39" s="39" t="s">
        <v>65</v>
      </c>
      <c r="C39" s="31">
        <v>4.5</v>
      </c>
      <c r="D39">
        <f>1/C39</f>
        <v>0.22222222222222221</v>
      </c>
      <c r="E39" s="37"/>
    </row>
    <row r="40" spans="1:6">
      <c r="A40" s="11"/>
      <c r="B40" s="35"/>
      <c r="C40" s="31"/>
      <c r="E40" s="37"/>
    </row>
    <row r="41" spans="1:6">
      <c r="A41" s="34">
        <v>6</v>
      </c>
      <c r="B41" s="9" t="s">
        <v>50</v>
      </c>
      <c r="C41" s="9">
        <v>1.4</v>
      </c>
      <c r="D41">
        <f>1/C41</f>
        <v>0.7142857142857143</v>
      </c>
      <c r="E41" s="37">
        <v>-0.34528172058084855</v>
      </c>
      <c r="F41" s="11">
        <f>LN(D41)</f>
        <v>-0.33647223662121289</v>
      </c>
    </row>
    <row r="42" spans="1:6">
      <c r="A42" s="9" t="s">
        <v>9</v>
      </c>
      <c r="B42" s="9" t="s">
        <v>51</v>
      </c>
      <c r="C42" s="9">
        <v>1.39</v>
      </c>
      <c r="D42">
        <f>1/C42</f>
        <v>0.71942446043165476</v>
      </c>
      <c r="E42" s="37">
        <v>-0.32105053988227406</v>
      </c>
      <c r="F42" s="11">
        <f>LN(D42)</f>
        <v>-0.3293037471426003</v>
      </c>
    </row>
    <row r="43" spans="1:6">
      <c r="A43" s="9"/>
      <c r="B43" s="9" t="s">
        <v>52</v>
      </c>
      <c r="C43" s="9">
        <v>1.71</v>
      </c>
      <c r="D43">
        <f>1/C43</f>
        <v>0.58479532163742687</v>
      </c>
      <c r="E43" s="37">
        <v>-0.30165409629311157</v>
      </c>
      <c r="F43" s="11">
        <f>LN(D43)</f>
        <v>-0.53649337051456858</v>
      </c>
    </row>
    <row r="44" spans="1:6">
      <c r="A44" s="9"/>
      <c r="B44" s="9" t="s">
        <v>53</v>
      </c>
      <c r="C44" s="9">
        <v>1.3</v>
      </c>
      <c r="D44">
        <f>1/C44</f>
        <v>0.76923076923076916</v>
      </c>
      <c r="E44" s="37">
        <v>-0.25382839429713666</v>
      </c>
      <c r="F44" s="11">
        <f>LN(D44)</f>
        <v>-0.26236426446749112</v>
      </c>
    </row>
    <row r="45" spans="1:6">
      <c r="A45" s="9"/>
      <c r="B45" s="9"/>
      <c r="C45" s="9"/>
    </row>
    <row r="46" spans="1:6">
      <c r="A46" s="3"/>
      <c r="B46" s="15" t="s">
        <v>20</v>
      </c>
      <c r="C46" s="26">
        <v>0.93</v>
      </c>
      <c r="D46">
        <f t="shared" ref="D46:D55" si="6">1/C46</f>
        <v>1.075268817204301</v>
      </c>
      <c r="E46" s="37">
        <v>-0.31309181975465983</v>
      </c>
      <c r="F46" s="11">
        <f t="shared" ref="F46:F55" si="7">LN(D46)</f>
        <v>7.2570692834835374E-2</v>
      </c>
    </row>
    <row r="47" spans="1:6">
      <c r="A47" s="3"/>
      <c r="B47" s="15" t="s">
        <v>21</v>
      </c>
      <c r="C47" s="26">
        <v>0.96</v>
      </c>
      <c r="D47">
        <f t="shared" si="6"/>
        <v>1.0416666666666667</v>
      </c>
      <c r="E47" s="37">
        <v>-0.35199992317475925</v>
      </c>
      <c r="F47" s="11">
        <f t="shared" si="7"/>
        <v>4.08219945202552E-2</v>
      </c>
    </row>
    <row r="48" spans="1:6">
      <c r="A48" s="3">
        <v>4</v>
      </c>
      <c r="B48" s="15" t="s">
        <v>22</v>
      </c>
      <c r="C48" s="26">
        <v>0.85</v>
      </c>
      <c r="D48">
        <f t="shared" si="6"/>
        <v>1.1764705882352942</v>
      </c>
      <c r="E48" s="37">
        <v>-0.25604793076192922</v>
      </c>
      <c r="F48" s="11">
        <f t="shared" si="7"/>
        <v>0.16251892949777494</v>
      </c>
    </row>
    <row r="49" spans="1:6">
      <c r="A49" s="3" t="s">
        <v>3</v>
      </c>
      <c r="B49" s="15" t="s">
        <v>23</v>
      </c>
      <c r="C49" s="26">
        <v>0.77</v>
      </c>
      <c r="D49">
        <f t="shared" si="6"/>
        <v>1.2987012987012987</v>
      </c>
      <c r="E49" s="37">
        <v>-0.25044644684218675</v>
      </c>
      <c r="F49" s="11">
        <f t="shared" si="7"/>
        <v>0.26136476413440751</v>
      </c>
    </row>
    <row r="50" spans="1:6">
      <c r="A50" s="3" t="s">
        <v>4</v>
      </c>
      <c r="B50" s="15" t="s">
        <v>24</v>
      </c>
      <c r="C50" s="26">
        <v>0.87</v>
      </c>
      <c r="D50">
        <f t="shared" si="6"/>
        <v>1.1494252873563218</v>
      </c>
      <c r="E50" s="37">
        <v>-0.25414602903459477</v>
      </c>
      <c r="F50" s="11">
        <f t="shared" si="7"/>
        <v>0.1392620673335076</v>
      </c>
    </row>
    <row r="51" spans="1:6">
      <c r="A51" s="3"/>
      <c r="B51" s="15" t="s">
        <v>25</v>
      </c>
      <c r="C51" s="26">
        <v>0.79</v>
      </c>
      <c r="D51">
        <f t="shared" si="6"/>
        <v>1.2658227848101264</v>
      </c>
      <c r="E51" s="37">
        <v>-0.16299231010435855</v>
      </c>
      <c r="F51" s="11">
        <f t="shared" si="7"/>
        <v>0.23572233352106978</v>
      </c>
    </row>
    <row r="52" spans="1:6">
      <c r="A52" s="3"/>
      <c r="B52" s="15" t="s">
        <v>26</v>
      </c>
      <c r="C52" s="26">
        <v>0.65</v>
      </c>
      <c r="D52">
        <f t="shared" si="6"/>
        <v>1.5384615384615383</v>
      </c>
      <c r="E52" s="37">
        <v>-0.12200507328253608</v>
      </c>
      <c r="F52" s="11">
        <f t="shared" si="7"/>
        <v>0.43078291609245417</v>
      </c>
    </row>
    <row r="53" spans="1:6">
      <c r="A53" s="3"/>
      <c r="B53" s="15" t="s">
        <v>27</v>
      </c>
      <c r="C53" s="26">
        <v>0.55000000000000004</v>
      </c>
      <c r="D53">
        <f t="shared" si="6"/>
        <v>1.8181818181818181</v>
      </c>
      <c r="E53" s="37">
        <v>-8.4529547150020548E-2</v>
      </c>
      <c r="F53" s="11">
        <f t="shared" si="7"/>
        <v>0.59783700075562041</v>
      </c>
    </row>
    <row r="54" spans="1:6">
      <c r="A54" s="3"/>
      <c r="B54" s="15" t="s">
        <v>28</v>
      </c>
      <c r="C54" s="26">
        <v>0.56999999999999995</v>
      </c>
      <c r="D54">
        <f t="shared" si="6"/>
        <v>1.7543859649122808</v>
      </c>
      <c r="E54" s="37">
        <v>-6.8498192792205453E-2</v>
      </c>
      <c r="F54" s="11">
        <f t="shared" si="7"/>
        <v>0.56211891815354131</v>
      </c>
    </row>
    <row r="55" spans="1:6">
      <c r="A55" s="3"/>
      <c r="B55" s="16" t="s">
        <v>29</v>
      </c>
      <c r="C55" s="26">
        <v>0.85</v>
      </c>
      <c r="D55">
        <f t="shared" si="6"/>
        <v>1.1764705882352942</v>
      </c>
      <c r="F55" s="11">
        <f t="shared" si="7"/>
        <v>0.16251892949777494</v>
      </c>
    </row>
    <row r="66" spans="1:6">
      <c r="A66" s="12" t="s">
        <v>11</v>
      </c>
      <c r="B66" s="12" t="s">
        <v>66</v>
      </c>
      <c r="C66">
        <v>1.7</v>
      </c>
      <c r="D66">
        <f t="shared" si="0"/>
        <v>0.58823529411764708</v>
      </c>
      <c r="E66" s="37">
        <v>-0.26083025532706333</v>
      </c>
      <c r="F66" s="11">
        <f t="shared" si="1"/>
        <v>-0.53062825106217038</v>
      </c>
    </row>
    <row r="67" spans="1:6">
      <c r="A67" s="12"/>
      <c r="B67" s="12" t="s">
        <v>67</v>
      </c>
      <c r="C67">
        <v>1.1599999999999999</v>
      </c>
      <c r="D67">
        <f t="shared" si="0"/>
        <v>0.86206896551724144</v>
      </c>
      <c r="E67" s="37">
        <v>-0.24684046545803742</v>
      </c>
      <c r="F67" s="11">
        <f t="shared" si="1"/>
        <v>-0.14842000511827322</v>
      </c>
    </row>
    <row r="68" spans="1:6">
      <c r="A68" s="12"/>
      <c r="B68" s="12" t="s">
        <v>68</v>
      </c>
      <c r="C68">
        <v>0.96</v>
      </c>
      <c r="D68">
        <f t="shared" si="0"/>
        <v>1.0416666666666667</v>
      </c>
      <c r="E68" s="37">
        <v>-0.21197298018336719</v>
      </c>
      <c r="F68" s="11">
        <f t="shared" si="1"/>
        <v>4.08219945202552E-2</v>
      </c>
    </row>
    <row r="69" spans="1:6">
      <c r="A69" s="12"/>
      <c r="B69" s="12" t="s">
        <v>69</v>
      </c>
      <c r="C69">
        <v>0.9</v>
      </c>
      <c r="D69">
        <f t="shared" ref="D69:D75" si="8">1/C69</f>
        <v>1.1111111111111112</v>
      </c>
      <c r="E69" s="37">
        <v>-0.1865085862845425</v>
      </c>
      <c r="F69" s="11">
        <f t="shared" ref="F69:F75" si="9">LN(D69)</f>
        <v>0.10536051565782635</v>
      </c>
    </row>
    <row r="70" spans="1:6">
      <c r="A70" s="12"/>
      <c r="B70" s="12" t="s">
        <v>70</v>
      </c>
      <c r="C70">
        <v>0.79</v>
      </c>
      <c r="D70">
        <f t="shared" si="8"/>
        <v>1.2658227848101264</v>
      </c>
      <c r="E70" s="37">
        <v>-0.15090755713762774</v>
      </c>
      <c r="F70" s="11">
        <f t="shared" si="9"/>
        <v>0.23572233352106978</v>
      </c>
    </row>
    <row r="71" spans="1:6">
      <c r="A71" s="12"/>
      <c r="B71" s="12" t="s">
        <v>71</v>
      </c>
      <c r="C71">
        <v>0.69</v>
      </c>
      <c r="D71">
        <f t="shared" si="8"/>
        <v>1.4492753623188408</v>
      </c>
      <c r="E71" s="37">
        <v>-0.13832137186480942</v>
      </c>
      <c r="F71" s="11">
        <f t="shared" si="9"/>
        <v>0.37106368139083212</v>
      </c>
    </row>
    <row r="72" spans="1:6">
      <c r="A72" s="12"/>
      <c r="B72" s="12" t="s">
        <v>72</v>
      </c>
      <c r="C72">
        <v>0.6</v>
      </c>
      <c r="D72">
        <f t="shared" si="8"/>
        <v>1.6666666666666667</v>
      </c>
      <c r="E72" s="37">
        <v>-0.12094245958978551</v>
      </c>
      <c r="F72" s="11">
        <f t="shared" si="9"/>
        <v>0.51082562376599072</v>
      </c>
    </row>
    <row r="73" spans="1:6">
      <c r="A73" s="12"/>
      <c r="B73" s="12" t="s">
        <v>73</v>
      </c>
      <c r="C73">
        <v>0.56000000000000005</v>
      </c>
      <c r="D73">
        <f t="shared" si="8"/>
        <v>1.7857142857142856</v>
      </c>
      <c r="E73" s="37">
        <v>-0.11113470615753909</v>
      </c>
      <c r="F73" s="11">
        <f t="shared" si="9"/>
        <v>0.57981849525294205</v>
      </c>
    </row>
    <row r="74" spans="1:6">
      <c r="A74" s="12"/>
      <c r="B74" s="12" t="s">
        <v>74</v>
      </c>
      <c r="C74">
        <v>0.5</v>
      </c>
      <c r="D74">
        <f t="shared" si="8"/>
        <v>2</v>
      </c>
      <c r="E74" s="37">
        <v>-7.5593547357423629E-2</v>
      </c>
      <c r="F74" s="11">
        <f t="shared" si="9"/>
        <v>0.69314718055994529</v>
      </c>
    </row>
    <row r="75" spans="1:6">
      <c r="A75" s="12"/>
      <c r="B75" s="12" t="s">
        <v>75</v>
      </c>
      <c r="C75">
        <v>0.46</v>
      </c>
      <c r="D75">
        <f t="shared" si="8"/>
        <v>2.1739130434782608</v>
      </c>
      <c r="E75" s="37">
        <v>-5.1716683185269667E-2</v>
      </c>
      <c r="F75" s="11">
        <f t="shared" si="9"/>
        <v>0.77652878949899629</v>
      </c>
    </row>
    <row r="77" spans="1:6">
      <c r="C77" s="3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opLeftCell="A4" workbookViewId="0">
      <selection activeCell="H11" sqref="H11"/>
    </sheetView>
  </sheetViews>
  <sheetFormatPr defaultRowHeight="15"/>
  <cols>
    <col min="1" max="1" width="33.42578125" customWidth="1"/>
    <col min="5" max="5" width="14.85546875" style="38" customWidth="1"/>
    <col min="6" max="6" width="9.140625" style="11"/>
  </cols>
  <sheetData>
    <row r="1" spans="1:6">
      <c r="A1" s="1" t="s">
        <v>0</v>
      </c>
      <c r="B1" s="13" t="s">
        <v>12</v>
      </c>
      <c r="C1" s="13" t="s">
        <v>76</v>
      </c>
      <c r="D1" s="7" t="s">
        <v>78</v>
      </c>
      <c r="E1" s="36" t="s">
        <v>79</v>
      </c>
      <c r="F1" s="8" t="s">
        <v>80</v>
      </c>
    </row>
    <row r="2" spans="1:6">
      <c r="A2" s="2"/>
      <c r="B2" s="14" t="s">
        <v>13</v>
      </c>
      <c r="C2" s="24">
        <v>0.28999999999999998</v>
      </c>
      <c r="D2">
        <f>1/C2</f>
        <v>3.4482758620689657</v>
      </c>
      <c r="E2" s="37">
        <v>-6.3934588926982686E-2</v>
      </c>
      <c r="F2" s="11">
        <f>LN(D2)</f>
        <v>1.2378743560016174</v>
      </c>
    </row>
    <row r="3" spans="1:6">
      <c r="A3" s="2">
        <v>3</v>
      </c>
      <c r="B3" s="14" t="s">
        <v>14</v>
      </c>
      <c r="C3" s="24">
        <v>0.38</v>
      </c>
      <c r="D3">
        <f t="shared" ref="D3:D68" si="0">1/C3</f>
        <v>2.6315789473684212</v>
      </c>
      <c r="E3" s="37">
        <v>-0.17153711058817123</v>
      </c>
      <c r="F3" s="11">
        <f t="shared" ref="F3:F68" si="1">LN(D3)</f>
        <v>0.9675840262617057</v>
      </c>
    </row>
    <row r="4" spans="1:6">
      <c r="A4" s="2" t="s">
        <v>1</v>
      </c>
      <c r="B4" s="14" t="s">
        <v>15</v>
      </c>
      <c r="C4" s="25">
        <v>0.53</v>
      </c>
      <c r="D4">
        <f t="shared" si="0"/>
        <v>1.8867924528301885</v>
      </c>
      <c r="E4" s="37">
        <v>-0.29745708739741872</v>
      </c>
      <c r="F4" s="11">
        <f t="shared" si="1"/>
        <v>0.63487827243596939</v>
      </c>
    </row>
    <row r="5" spans="1:6">
      <c r="A5" s="2" t="s">
        <v>2</v>
      </c>
      <c r="B5" s="14" t="s">
        <v>16</v>
      </c>
      <c r="C5" s="24">
        <v>1.1000000000000001</v>
      </c>
      <c r="D5">
        <f t="shared" si="0"/>
        <v>0.90909090909090906</v>
      </c>
      <c r="E5" s="37">
        <v>-0.56559280419710223</v>
      </c>
      <c r="F5" s="11">
        <f t="shared" si="1"/>
        <v>-9.5310179804324893E-2</v>
      </c>
    </row>
    <row r="6" spans="1:6">
      <c r="A6" s="2"/>
      <c r="B6" s="14" t="s">
        <v>17</v>
      </c>
      <c r="C6" s="24">
        <v>1.8</v>
      </c>
      <c r="D6">
        <f t="shared" si="0"/>
        <v>0.55555555555555558</v>
      </c>
      <c r="E6" s="37">
        <v>-0.81895119407860617</v>
      </c>
      <c r="F6" s="11">
        <f t="shared" si="1"/>
        <v>-0.58778666490211895</v>
      </c>
    </row>
    <row r="7" spans="1:6">
      <c r="A7" s="2"/>
      <c r="B7" s="14" t="s">
        <v>18</v>
      </c>
      <c r="C7" s="24">
        <v>3.6</v>
      </c>
      <c r="D7">
        <f t="shared" si="0"/>
        <v>0.27777777777777779</v>
      </c>
      <c r="E7" s="37">
        <v>-0.9779941992999891</v>
      </c>
      <c r="F7" s="11">
        <f t="shared" si="1"/>
        <v>-1.2809338454620642</v>
      </c>
    </row>
    <row r="8" spans="1:6">
      <c r="A8" s="2"/>
      <c r="B8" s="14" t="s">
        <v>19</v>
      </c>
      <c r="C8" s="24">
        <v>8</v>
      </c>
      <c r="D8">
        <f t="shared" si="0"/>
        <v>0.125</v>
      </c>
      <c r="E8" s="37">
        <v>-1.5406668958717074</v>
      </c>
      <c r="F8" s="11">
        <f t="shared" si="1"/>
        <v>-2.0794415416798357</v>
      </c>
    </row>
    <row r="9" spans="1:6">
      <c r="E9" s="37"/>
    </row>
    <row r="10" spans="1:6">
      <c r="A10" s="3"/>
      <c r="B10" s="15" t="s">
        <v>20</v>
      </c>
      <c r="C10" s="26">
        <v>0.93</v>
      </c>
      <c r="D10">
        <f t="shared" si="0"/>
        <v>1.075268817204301</v>
      </c>
      <c r="E10" s="37">
        <v>-0.31309181975465983</v>
      </c>
      <c r="F10" s="11">
        <f t="shared" si="1"/>
        <v>7.2570692834835374E-2</v>
      </c>
    </row>
    <row r="11" spans="1:6">
      <c r="A11" s="3"/>
      <c r="B11" s="15" t="s">
        <v>21</v>
      </c>
      <c r="C11" s="26">
        <v>0.96</v>
      </c>
      <c r="D11">
        <f t="shared" si="0"/>
        <v>1.0416666666666667</v>
      </c>
      <c r="E11" s="37">
        <v>-0.35199992317475925</v>
      </c>
      <c r="F11" s="11">
        <f t="shared" si="1"/>
        <v>4.08219945202552E-2</v>
      </c>
    </row>
    <row r="12" spans="1:6">
      <c r="A12" s="3">
        <v>4</v>
      </c>
      <c r="B12" s="15" t="s">
        <v>22</v>
      </c>
      <c r="C12" s="26">
        <v>0.85</v>
      </c>
      <c r="D12">
        <f t="shared" si="0"/>
        <v>1.1764705882352942</v>
      </c>
      <c r="E12" s="37">
        <v>-0.25604793076192922</v>
      </c>
      <c r="F12" s="11">
        <f t="shared" si="1"/>
        <v>0.16251892949777494</v>
      </c>
    </row>
    <row r="13" spans="1:6">
      <c r="A13" s="3" t="s">
        <v>3</v>
      </c>
      <c r="B13" s="15" t="s">
        <v>23</v>
      </c>
      <c r="C13" s="26">
        <v>0.77</v>
      </c>
      <c r="D13">
        <f t="shared" si="0"/>
        <v>1.2987012987012987</v>
      </c>
      <c r="E13" s="37">
        <v>-0.25044644684218675</v>
      </c>
      <c r="F13" s="11">
        <f t="shared" si="1"/>
        <v>0.26136476413440751</v>
      </c>
    </row>
    <row r="14" spans="1:6">
      <c r="A14" s="3" t="s">
        <v>4</v>
      </c>
      <c r="B14" s="15" t="s">
        <v>24</v>
      </c>
      <c r="C14" s="26">
        <v>0.87</v>
      </c>
      <c r="D14">
        <f t="shared" si="0"/>
        <v>1.1494252873563218</v>
      </c>
      <c r="E14" s="37">
        <v>-0.25414602903459477</v>
      </c>
      <c r="F14" s="11">
        <f t="shared" si="1"/>
        <v>0.1392620673335076</v>
      </c>
    </row>
    <row r="15" spans="1:6">
      <c r="A15" s="3"/>
      <c r="B15" s="15" t="s">
        <v>25</v>
      </c>
      <c r="C15" s="26">
        <v>0.79</v>
      </c>
      <c r="D15">
        <f t="shared" si="0"/>
        <v>1.2658227848101264</v>
      </c>
      <c r="E15" s="37">
        <v>-0.16299231010435855</v>
      </c>
      <c r="F15" s="11">
        <f t="shared" si="1"/>
        <v>0.23572233352106978</v>
      </c>
    </row>
    <row r="16" spans="1:6">
      <c r="A16" s="3"/>
      <c r="B16" s="15" t="s">
        <v>26</v>
      </c>
      <c r="C16" s="26">
        <v>0.65</v>
      </c>
      <c r="D16">
        <f t="shared" si="0"/>
        <v>1.5384615384615383</v>
      </c>
      <c r="E16" s="37">
        <v>-0.12200507328253608</v>
      </c>
      <c r="F16" s="11">
        <f t="shared" si="1"/>
        <v>0.43078291609245417</v>
      </c>
    </row>
    <row r="17" spans="1:6">
      <c r="A17" s="3"/>
      <c r="B17" s="15" t="s">
        <v>27</v>
      </c>
      <c r="C17" s="26">
        <v>0.55000000000000004</v>
      </c>
      <c r="D17">
        <f t="shared" si="0"/>
        <v>1.8181818181818181</v>
      </c>
      <c r="E17" s="37">
        <v>-8.4529547150020548E-2</v>
      </c>
      <c r="F17" s="11">
        <f t="shared" si="1"/>
        <v>0.59783700075562041</v>
      </c>
    </row>
    <row r="18" spans="1:6">
      <c r="A18" s="3"/>
      <c r="B18" s="15" t="s">
        <v>28</v>
      </c>
      <c r="C18" s="26">
        <v>0.56999999999999995</v>
      </c>
      <c r="D18">
        <f t="shared" si="0"/>
        <v>1.7543859649122808</v>
      </c>
      <c r="E18" s="37">
        <v>-6.8498192792205453E-2</v>
      </c>
      <c r="F18" s="11">
        <f t="shared" si="1"/>
        <v>0.56211891815354131</v>
      </c>
    </row>
    <row r="19" spans="1:6">
      <c r="A19" s="3"/>
      <c r="B19" s="16" t="s">
        <v>29</v>
      </c>
      <c r="C19" s="26">
        <v>0.85</v>
      </c>
      <c r="D19">
        <f t="shared" si="0"/>
        <v>1.1764705882352942</v>
      </c>
      <c r="F19" s="11">
        <f t="shared" si="1"/>
        <v>0.16251892949777494</v>
      </c>
    </row>
    <row r="20" spans="1:6">
      <c r="A20" s="4"/>
      <c r="B20" s="4"/>
    </row>
    <row r="21" spans="1:6">
      <c r="A21" s="5" t="s">
        <v>77</v>
      </c>
      <c r="B21" s="17" t="s">
        <v>30</v>
      </c>
      <c r="C21" s="19">
        <v>3.35</v>
      </c>
      <c r="D21">
        <f t="shared" si="0"/>
        <v>0.29850746268656714</v>
      </c>
      <c r="E21" s="38">
        <v>-7.4388411510549271E-2</v>
      </c>
      <c r="F21" s="11">
        <f t="shared" si="1"/>
        <v>-1.2089603458369751</v>
      </c>
    </row>
    <row r="22" spans="1:6">
      <c r="A22" s="5" t="s">
        <v>6</v>
      </c>
      <c r="B22" s="17" t="s">
        <v>31</v>
      </c>
      <c r="C22" s="19">
        <v>4.45</v>
      </c>
      <c r="D22">
        <f t="shared" si="0"/>
        <v>0.2247191011235955</v>
      </c>
      <c r="E22" s="38">
        <v>-0.10739333180724771</v>
      </c>
      <c r="F22" s="11">
        <f t="shared" si="1"/>
        <v>-1.4929040961781488</v>
      </c>
    </row>
    <row r="23" spans="1:6">
      <c r="A23" s="5"/>
      <c r="B23" s="17" t="s">
        <v>32</v>
      </c>
      <c r="C23" s="19">
        <v>5.68</v>
      </c>
      <c r="D23">
        <f t="shared" si="0"/>
        <v>0.17605633802816903</v>
      </c>
      <c r="E23" s="38">
        <v>-0.15178269387584992</v>
      </c>
      <c r="F23" s="11">
        <f t="shared" si="1"/>
        <v>-1.7369512327330598</v>
      </c>
    </row>
    <row r="24" spans="1:6">
      <c r="A24" s="5"/>
      <c r="B24" s="17" t="s">
        <v>33</v>
      </c>
      <c r="C24" s="19">
        <v>7.83</v>
      </c>
      <c r="D24">
        <f t="shared" si="0"/>
        <v>0.1277139208173691</v>
      </c>
      <c r="E24" s="38">
        <v>-0.25370620172437658</v>
      </c>
      <c r="F24" s="11">
        <f t="shared" si="1"/>
        <v>-2.0579625100027119</v>
      </c>
    </row>
    <row r="25" spans="1:6">
      <c r="A25" s="5"/>
      <c r="B25" s="18">
        <v>14</v>
      </c>
      <c r="C25" s="19">
        <v>5.21</v>
      </c>
      <c r="D25">
        <f t="shared" si="0"/>
        <v>0.19193857965451055</v>
      </c>
      <c r="E25" s="38">
        <v>-0.13372791419339722</v>
      </c>
      <c r="F25" s="11">
        <f t="shared" si="1"/>
        <v>-1.6505798557652755</v>
      </c>
    </row>
    <row r="26" spans="1:6">
      <c r="A26" s="5"/>
      <c r="B26" s="18">
        <v>15</v>
      </c>
      <c r="C26" s="19">
        <v>3.32</v>
      </c>
      <c r="D26">
        <f t="shared" si="0"/>
        <v>0.30120481927710846</v>
      </c>
      <c r="E26" s="38">
        <v>-7.4388411510549271E-2</v>
      </c>
      <c r="F26" s="11">
        <f t="shared" si="1"/>
        <v>-1.199964782928397</v>
      </c>
    </row>
    <row r="28" spans="1:6">
      <c r="A28" s="6"/>
      <c r="B28" s="20" t="s">
        <v>34</v>
      </c>
      <c r="C28" s="27">
        <v>2.67</v>
      </c>
      <c r="D28">
        <f t="shared" si="0"/>
        <v>0.37453183520599254</v>
      </c>
      <c r="E28" s="37">
        <v>-1.5226159216311601</v>
      </c>
      <c r="F28" s="11">
        <f t="shared" si="1"/>
        <v>-0.98207847241215807</v>
      </c>
    </row>
    <row r="29" spans="1:6">
      <c r="A29" s="6"/>
      <c r="B29" s="20" t="s">
        <v>35</v>
      </c>
      <c r="C29" s="27">
        <v>3</v>
      </c>
      <c r="D29">
        <f t="shared" si="0"/>
        <v>0.33333333333333331</v>
      </c>
      <c r="E29" s="37">
        <v>-1.2081043565128728</v>
      </c>
      <c r="F29" s="11">
        <f t="shared" si="1"/>
        <v>-1.0986122886681098</v>
      </c>
    </row>
    <row r="30" spans="1:6">
      <c r="A30" s="6"/>
      <c r="B30" s="20" t="s">
        <v>36</v>
      </c>
      <c r="C30" s="27">
        <v>3.25</v>
      </c>
      <c r="D30">
        <f t="shared" si="0"/>
        <v>0.30769230769230771</v>
      </c>
      <c r="E30" s="37">
        <v>-0.94312983301703068</v>
      </c>
      <c r="F30" s="11">
        <f t="shared" si="1"/>
        <v>-1.1786549963416462</v>
      </c>
    </row>
    <row r="31" spans="1:6">
      <c r="A31" s="6" t="s">
        <v>8</v>
      </c>
      <c r="B31" s="20" t="s">
        <v>37</v>
      </c>
      <c r="C31" s="27">
        <v>2.9</v>
      </c>
      <c r="D31">
        <f t="shared" si="0"/>
        <v>0.34482758620689657</v>
      </c>
      <c r="E31" s="37">
        <v>-1.0467909598318792</v>
      </c>
      <c r="F31" s="11">
        <f t="shared" si="1"/>
        <v>-1.0647107369924282</v>
      </c>
    </row>
    <row r="32" spans="1:6">
      <c r="A32" s="6"/>
      <c r="B32" s="20" t="s">
        <v>38</v>
      </c>
      <c r="C32" s="27">
        <v>1.2</v>
      </c>
      <c r="D32">
        <f t="shared" si="0"/>
        <v>0.83333333333333337</v>
      </c>
      <c r="E32" s="37">
        <v>-0.61596508169203468</v>
      </c>
      <c r="F32" s="11">
        <f t="shared" si="1"/>
        <v>-0.18232155679395459</v>
      </c>
    </row>
    <row r="33" spans="1:6">
      <c r="A33" s="6"/>
      <c r="B33" s="20" t="s">
        <v>39</v>
      </c>
      <c r="C33" s="27">
        <v>1.5</v>
      </c>
      <c r="D33">
        <f t="shared" si="0"/>
        <v>0.66666666666666663</v>
      </c>
      <c r="E33" s="37">
        <v>-0.68485624319203664</v>
      </c>
      <c r="F33" s="11">
        <f t="shared" si="1"/>
        <v>-0.40546510810816444</v>
      </c>
    </row>
    <row r="34" spans="1:6">
      <c r="A34" s="7"/>
      <c r="B34" s="21" t="s">
        <v>40</v>
      </c>
      <c r="C34" s="27">
        <v>0.7</v>
      </c>
      <c r="D34">
        <f t="shared" si="0"/>
        <v>1.4285714285714286</v>
      </c>
      <c r="E34" s="37"/>
      <c r="F34" s="11">
        <f t="shared" si="1"/>
        <v>0.35667494393873239</v>
      </c>
    </row>
    <row r="35" spans="1:6">
      <c r="A35" s="7"/>
      <c r="B35" s="21"/>
      <c r="C35" s="27"/>
      <c r="E35" s="37">
        <v>-0.58906272493546774</v>
      </c>
    </row>
    <row r="36" spans="1:6">
      <c r="A36" s="7" t="s">
        <v>5</v>
      </c>
      <c r="B36" s="21" t="s">
        <v>41</v>
      </c>
      <c r="C36" s="28">
        <v>0.7</v>
      </c>
      <c r="D36">
        <f t="shared" si="0"/>
        <v>1.4285714285714286</v>
      </c>
      <c r="E36" s="37">
        <v>-0.52078248908287794</v>
      </c>
      <c r="F36" s="11">
        <f t="shared" si="1"/>
        <v>0.35667494393873239</v>
      </c>
    </row>
    <row r="37" spans="1:6">
      <c r="A37" s="7"/>
      <c r="B37" s="21" t="s">
        <v>42</v>
      </c>
      <c r="C37" s="27">
        <v>0.4</v>
      </c>
      <c r="D37">
        <f t="shared" si="0"/>
        <v>2.5</v>
      </c>
      <c r="E37" s="37">
        <v>-0.45592566935918699</v>
      </c>
      <c r="F37" s="11">
        <f t="shared" si="1"/>
        <v>0.91629073187415511</v>
      </c>
    </row>
    <row r="38" spans="1:6">
      <c r="A38" s="7"/>
      <c r="B38" s="21" t="s">
        <v>43</v>
      </c>
      <c r="C38" s="27">
        <v>0.35</v>
      </c>
      <c r="D38">
        <f t="shared" si="0"/>
        <v>2.8571428571428572</v>
      </c>
      <c r="E38" s="37">
        <v>-0.39331269181373657</v>
      </c>
      <c r="F38" s="11">
        <f t="shared" si="1"/>
        <v>1.0498221244986776</v>
      </c>
    </row>
    <row r="39" spans="1:6">
      <c r="A39" s="7"/>
      <c r="B39" s="21" t="s">
        <v>44</v>
      </c>
      <c r="C39" s="29">
        <v>0.3</v>
      </c>
      <c r="D39">
        <f t="shared" si="0"/>
        <v>3.3333333333333335</v>
      </c>
      <c r="E39" s="37">
        <v>-0.15802032209967576</v>
      </c>
      <c r="F39" s="11">
        <f t="shared" si="1"/>
        <v>1.2039728043259361</v>
      </c>
    </row>
    <row r="40" spans="1:6">
      <c r="A40" s="7"/>
      <c r="B40" s="21" t="s">
        <v>45</v>
      </c>
      <c r="C40" s="30">
        <v>0.3</v>
      </c>
      <c r="D40">
        <f t="shared" si="0"/>
        <v>3.3333333333333335</v>
      </c>
      <c r="E40" s="37">
        <v>-5.8085616562970808E-2</v>
      </c>
      <c r="F40" s="11">
        <f t="shared" si="1"/>
        <v>1.2039728043259361</v>
      </c>
    </row>
    <row r="41" spans="1:6">
      <c r="A41" s="7"/>
      <c r="B41" s="21"/>
      <c r="C41" s="30"/>
      <c r="E41" s="37"/>
    </row>
    <row r="42" spans="1:6">
      <c r="A42" s="8" t="s">
        <v>7</v>
      </c>
      <c r="B42" s="22" t="s">
        <v>46</v>
      </c>
      <c r="C42" s="27">
        <v>2.6</v>
      </c>
      <c r="D42">
        <f t="shared" si="0"/>
        <v>0.38461538461538458</v>
      </c>
      <c r="E42" s="37">
        <v>-0.96106955033735497</v>
      </c>
      <c r="F42" s="11">
        <f t="shared" si="1"/>
        <v>-0.95551144502743646</v>
      </c>
    </row>
    <row r="43" spans="1:6">
      <c r="A43" s="8"/>
      <c r="B43" s="22" t="s">
        <v>47</v>
      </c>
      <c r="C43" s="28">
        <v>0.9</v>
      </c>
      <c r="D43">
        <f t="shared" si="0"/>
        <v>1.1111111111111112</v>
      </c>
      <c r="E43" s="37">
        <v>-0.40658799444094224</v>
      </c>
      <c r="F43" s="11">
        <f t="shared" si="1"/>
        <v>0.10536051565782635</v>
      </c>
    </row>
    <row r="44" spans="1:6">
      <c r="A44" s="8"/>
      <c r="B44" s="22" t="s">
        <v>48</v>
      </c>
      <c r="C44" s="27">
        <v>0.6</v>
      </c>
      <c r="D44">
        <f t="shared" si="0"/>
        <v>1.6666666666666667</v>
      </c>
      <c r="E44" s="37">
        <v>-0.14500983146174279</v>
      </c>
      <c r="F44" s="11">
        <f t="shared" si="1"/>
        <v>0.51082562376599072</v>
      </c>
    </row>
    <row r="45" spans="1:6">
      <c r="A45" s="8"/>
      <c r="B45" s="22" t="s">
        <v>49</v>
      </c>
      <c r="C45" s="27">
        <v>0.46</v>
      </c>
      <c r="D45">
        <f t="shared" si="0"/>
        <v>2.1739130434782608</v>
      </c>
      <c r="E45" s="37">
        <v>-9.2567003723604532E-2</v>
      </c>
      <c r="F45" s="11">
        <f t="shared" si="1"/>
        <v>0.77652878949899629</v>
      </c>
    </row>
    <row r="47" spans="1:6">
      <c r="A47" s="34">
        <v>6</v>
      </c>
      <c r="B47" s="9" t="s">
        <v>50</v>
      </c>
      <c r="C47" s="9">
        <v>1.4</v>
      </c>
      <c r="D47">
        <f t="shared" si="0"/>
        <v>0.7142857142857143</v>
      </c>
      <c r="E47" s="37">
        <v>-0.34528172058084855</v>
      </c>
      <c r="F47" s="11">
        <f t="shared" si="1"/>
        <v>-0.33647223662121289</v>
      </c>
    </row>
    <row r="48" spans="1:6">
      <c r="A48" s="9" t="s">
        <v>9</v>
      </c>
      <c r="B48" s="9" t="s">
        <v>51</v>
      </c>
      <c r="C48" s="9">
        <v>1.39</v>
      </c>
      <c r="D48">
        <f t="shared" si="0"/>
        <v>0.71942446043165476</v>
      </c>
      <c r="E48" s="37">
        <v>-0.32105053988227406</v>
      </c>
      <c r="F48" s="11">
        <f t="shared" si="1"/>
        <v>-0.3293037471426003</v>
      </c>
    </row>
    <row r="49" spans="1:6">
      <c r="A49" s="9"/>
      <c r="B49" s="9" t="s">
        <v>52</v>
      </c>
      <c r="C49" s="9">
        <v>1.71</v>
      </c>
      <c r="D49">
        <f t="shared" si="0"/>
        <v>0.58479532163742687</v>
      </c>
      <c r="E49" s="37">
        <v>-0.30165409629311157</v>
      </c>
      <c r="F49" s="11">
        <f t="shared" si="1"/>
        <v>-0.53649337051456858</v>
      </c>
    </row>
    <row r="50" spans="1:6">
      <c r="A50" s="9"/>
      <c r="B50" s="9" t="s">
        <v>53</v>
      </c>
      <c r="C50" s="9">
        <v>1.3</v>
      </c>
      <c r="D50">
        <f t="shared" si="0"/>
        <v>0.76923076923076916</v>
      </c>
      <c r="E50" s="37">
        <v>-0.25382839429713666</v>
      </c>
      <c r="F50" s="11">
        <f t="shared" si="1"/>
        <v>-0.26236426446749112</v>
      </c>
    </row>
    <row r="51" spans="1:6">
      <c r="A51" s="9"/>
      <c r="B51" s="9"/>
      <c r="C51" s="9"/>
    </row>
    <row r="52" spans="1:6">
      <c r="A52" s="10"/>
      <c r="B52" s="10" t="s">
        <v>54</v>
      </c>
      <c r="C52">
        <v>0.5</v>
      </c>
      <c r="D52">
        <f t="shared" si="0"/>
        <v>2</v>
      </c>
      <c r="E52" s="37">
        <v>-0.10177991224703788</v>
      </c>
      <c r="F52" s="11">
        <f t="shared" si="1"/>
        <v>0.69314718055994529</v>
      </c>
    </row>
    <row r="53" spans="1:6">
      <c r="A53" s="33">
        <v>7</v>
      </c>
      <c r="B53" s="10" t="s">
        <v>55</v>
      </c>
      <c r="C53">
        <v>0.5</v>
      </c>
      <c r="D53">
        <f t="shared" si="0"/>
        <v>2</v>
      </c>
      <c r="E53" s="37">
        <v>-0.15230345075978424</v>
      </c>
      <c r="F53" s="11">
        <f t="shared" si="1"/>
        <v>0.69314718055994529</v>
      </c>
    </row>
    <row r="54" spans="1:6">
      <c r="A54" s="33"/>
      <c r="B54" s="10" t="s">
        <v>56</v>
      </c>
      <c r="C54">
        <v>0.51</v>
      </c>
      <c r="D54">
        <f t="shared" si="0"/>
        <v>1.9607843137254901</v>
      </c>
      <c r="E54" s="37">
        <v>-0.259003346244435</v>
      </c>
      <c r="F54" s="11">
        <f t="shared" si="1"/>
        <v>0.67334455326376552</v>
      </c>
    </row>
    <row r="55" spans="1:6">
      <c r="A55" s="10"/>
      <c r="B55" s="10" t="s">
        <v>57</v>
      </c>
      <c r="C55">
        <v>0.6</v>
      </c>
      <c r="D55">
        <f t="shared" si="0"/>
        <v>1.6666666666666667</v>
      </c>
      <c r="E55" s="37">
        <v>-0.40285867268742243</v>
      </c>
      <c r="F55" s="11">
        <f t="shared" si="1"/>
        <v>0.51082562376599072</v>
      </c>
    </row>
    <row r="56" spans="1:6">
      <c r="A56" s="10"/>
      <c r="B56" s="10" t="s">
        <v>58</v>
      </c>
      <c r="C56">
        <v>0.7</v>
      </c>
      <c r="D56">
        <f t="shared" si="0"/>
        <v>1.4285714285714286</v>
      </c>
      <c r="E56" s="37">
        <v>-0.53086445432624774</v>
      </c>
      <c r="F56" s="11">
        <f t="shared" si="1"/>
        <v>0.35667494393873239</v>
      </c>
    </row>
    <row r="57" spans="1:6">
      <c r="A57" s="10"/>
      <c r="B57" s="10" t="s">
        <v>59</v>
      </c>
      <c r="C57">
        <v>0.5</v>
      </c>
      <c r="D57">
        <f t="shared" si="0"/>
        <v>2</v>
      </c>
      <c r="E57" s="37">
        <v>-0.6227765222651912</v>
      </c>
      <c r="F57" s="11">
        <f t="shared" si="1"/>
        <v>0.69314718055994529</v>
      </c>
    </row>
    <row r="58" spans="1:6">
      <c r="A58" s="10"/>
      <c r="B58" s="10" t="s">
        <v>60</v>
      </c>
      <c r="C58">
        <v>0.8</v>
      </c>
      <c r="D58">
        <f t="shared" si="0"/>
        <v>1.25</v>
      </c>
      <c r="E58" s="37">
        <v>-0.74811899888671074</v>
      </c>
      <c r="F58" s="11">
        <f t="shared" si="1"/>
        <v>0.22314355131420976</v>
      </c>
    </row>
    <row r="59" spans="1:6">
      <c r="A59" s="10"/>
      <c r="B59" s="10"/>
      <c r="E59" s="37"/>
    </row>
    <row r="60" spans="1:6">
      <c r="A60" s="11"/>
      <c r="B60" s="23" t="s">
        <v>61</v>
      </c>
      <c r="C60" s="31">
        <v>182</v>
      </c>
      <c r="D60">
        <f t="shared" si="0"/>
        <v>5.4945054945054949E-3</v>
      </c>
      <c r="E60" s="37">
        <v>0</v>
      </c>
      <c r="F60" s="11">
        <f t="shared" si="1"/>
        <v>-5.2040066870767951</v>
      </c>
    </row>
    <row r="61" spans="1:6">
      <c r="A61" s="11" t="s">
        <v>10</v>
      </c>
      <c r="B61" s="23" t="s">
        <v>62</v>
      </c>
      <c r="C61" s="31">
        <v>6.8</v>
      </c>
      <c r="D61">
        <f t="shared" si="0"/>
        <v>0.14705882352941177</v>
      </c>
      <c r="E61" s="37">
        <v>-2.0019040820113601</v>
      </c>
      <c r="F61" s="11">
        <f t="shared" si="1"/>
        <v>-1.9169226121820611</v>
      </c>
    </row>
    <row r="62" spans="1:6">
      <c r="A62" s="11"/>
      <c r="B62" s="23" t="s">
        <v>63</v>
      </c>
      <c r="C62" s="31">
        <v>8.1</v>
      </c>
      <c r="D62">
        <f t="shared" si="0"/>
        <v>0.1234567901234568</v>
      </c>
      <c r="E62" s="37">
        <v>-1.8595433707294524</v>
      </c>
      <c r="F62" s="11">
        <f t="shared" si="1"/>
        <v>-2.0918640616783932</v>
      </c>
    </row>
    <row r="63" spans="1:6">
      <c r="A63" s="11"/>
      <c r="B63" s="23" t="s">
        <v>64</v>
      </c>
      <c r="C63" s="31">
        <v>5</v>
      </c>
      <c r="D63">
        <f t="shared" si="0"/>
        <v>0.2</v>
      </c>
      <c r="E63" s="37">
        <v>-1.7213643877406237</v>
      </c>
      <c r="F63" s="11">
        <f t="shared" si="1"/>
        <v>-1.6094379124341003</v>
      </c>
    </row>
    <row r="64" spans="1:6">
      <c r="A64" s="11"/>
      <c r="B64" s="23" t="s">
        <v>65</v>
      </c>
      <c r="C64" s="31">
        <v>4.5</v>
      </c>
      <c r="D64">
        <f t="shared" si="0"/>
        <v>0.22222222222222221</v>
      </c>
      <c r="E64" s="37">
        <v>-5.6934736337477133E-3</v>
      </c>
      <c r="F64" s="11">
        <f t="shared" si="1"/>
        <v>-1.5040773967762742</v>
      </c>
    </row>
    <row r="65" spans="1:6">
      <c r="A65" s="11"/>
      <c r="B65" s="35"/>
      <c r="C65" s="31"/>
      <c r="E65" s="37"/>
    </row>
    <row r="66" spans="1:6">
      <c r="A66" s="12" t="s">
        <v>11</v>
      </c>
      <c r="B66" s="12" t="s">
        <v>66</v>
      </c>
      <c r="C66">
        <v>1.7</v>
      </c>
      <c r="D66">
        <f t="shared" si="0"/>
        <v>0.58823529411764708</v>
      </c>
      <c r="E66" s="37">
        <v>-0.26083025532706333</v>
      </c>
      <c r="F66" s="11">
        <f t="shared" si="1"/>
        <v>-0.53062825106217038</v>
      </c>
    </row>
    <row r="67" spans="1:6">
      <c r="A67" s="12"/>
      <c r="B67" s="12" t="s">
        <v>67</v>
      </c>
      <c r="C67">
        <v>1.1599999999999999</v>
      </c>
      <c r="D67">
        <f t="shared" si="0"/>
        <v>0.86206896551724144</v>
      </c>
      <c r="E67" s="37">
        <v>-0.24684046545803742</v>
      </c>
      <c r="F67" s="11">
        <f t="shared" si="1"/>
        <v>-0.14842000511827322</v>
      </c>
    </row>
    <row r="68" spans="1:6">
      <c r="A68" s="12"/>
      <c r="B68" s="12" t="s">
        <v>68</v>
      </c>
      <c r="C68">
        <v>0.96</v>
      </c>
      <c r="D68">
        <f t="shared" si="0"/>
        <v>1.0416666666666667</v>
      </c>
      <c r="E68" s="37">
        <v>-0.21197298018336719</v>
      </c>
      <c r="F68" s="11">
        <f t="shared" si="1"/>
        <v>4.08219945202552E-2</v>
      </c>
    </row>
    <row r="69" spans="1:6">
      <c r="A69" s="12"/>
      <c r="B69" s="12" t="s">
        <v>69</v>
      </c>
      <c r="C69">
        <v>0.9</v>
      </c>
      <c r="D69">
        <f t="shared" ref="D69:D75" si="2">1/C69</f>
        <v>1.1111111111111112</v>
      </c>
      <c r="E69" s="37">
        <v>-0.1865085862845425</v>
      </c>
      <c r="F69" s="11">
        <f t="shared" ref="F69:F75" si="3">LN(D69)</f>
        <v>0.10536051565782635</v>
      </c>
    </row>
    <row r="70" spans="1:6">
      <c r="A70" s="12"/>
      <c r="B70" s="12" t="s">
        <v>70</v>
      </c>
      <c r="C70">
        <v>0.79</v>
      </c>
      <c r="D70">
        <f t="shared" si="2"/>
        <v>1.2658227848101264</v>
      </c>
      <c r="E70" s="37">
        <v>-0.15090755713762774</v>
      </c>
      <c r="F70" s="11">
        <f t="shared" si="3"/>
        <v>0.23572233352106978</v>
      </c>
    </row>
    <row r="71" spans="1:6">
      <c r="A71" s="12"/>
      <c r="B71" s="12" t="s">
        <v>71</v>
      </c>
      <c r="C71">
        <v>0.69</v>
      </c>
      <c r="D71">
        <f t="shared" si="2"/>
        <v>1.4492753623188408</v>
      </c>
      <c r="E71" s="37">
        <v>-0.13832137186480942</v>
      </c>
      <c r="F71" s="11">
        <f t="shared" si="3"/>
        <v>0.37106368139083212</v>
      </c>
    </row>
    <row r="72" spans="1:6">
      <c r="A72" s="12"/>
      <c r="B72" s="12" t="s">
        <v>72</v>
      </c>
      <c r="C72">
        <v>0.6</v>
      </c>
      <c r="D72">
        <f t="shared" si="2"/>
        <v>1.6666666666666667</v>
      </c>
      <c r="E72" s="37">
        <v>-0.12094245958978551</v>
      </c>
      <c r="F72" s="11">
        <f t="shared" si="3"/>
        <v>0.51082562376599072</v>
      </c>
    </row>
    <row r="73" spans="1:6">
      <c r="A73" s="12"/>
      <c r="B73" s="12" t="s">
        <v>73</v>
      </c>
      <c r="C73">
        <v>0.56000000000000005</v>
      </c>
      <c r="D73">
        <f t="shared" si="2"/>
        <v>1.7857142857142856</v>
      </c>
      <c r="E73" s="37">
        <v>-0.11113470615753909</v>
      </c>
      <c r="F73" s="11">
        <f t="shared" si="3"/>
        <v>0.57981849525294205</v>
      </c>
    </row>
    <row r="74" spans="1:6">
      <c r="A74" s="12"/>
      <c r="B74" s="12" t="s">
        <v>74</v>
      </c>
      <c r="C74">
        <v>0.5</v>
      </c>
      <c r="D74">
        <f t="shared" si="2"/>
        <v>2</v>
      </c>
      <c r="E74" s="37">
        <v>-7.5593547357423629E-2</v>
      </c>
      <c r="F74" s="11">
        <f t="shared" si="3"/>
        <v>0.69314718055994529</v>
      </c>
    </row>
    <row r="75" spans="1:6">
      <c r="A75" s="12"/>
      <c r="B75" s="12" t="s">
        <v>75</v>
      </c>
      <c r="C75">
        <v>0.46</v>
      </c>
      <c r="D75">
        <f t="shared" si="2"/>
        <v>2.1739130434782608</v>
      </c>
      <c r="E75" s="37">
        <v>-5.1716683185269667E-2</v>
      </c>
      <c r="F75" s="11">
        <f t="shared" si="3"/>
        <v>0.77652878949899629</v>
      </c>
    </row>
    <row r="77" spans="1:6">
      <c r="C77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selection sqref="A1:XFD1048576"/>
    </sheetView>
  </sheetViews>
  <sheetFormatPr defaultRowHeight="15"/>
  <cols>
    <col min="1" max="1" width="33.42578125" customWidth="1"/>
    <col min="5" max="5" width="14.85546875" style="38" customWidth="1"/>
    <col min="6" max="6" width="9.140625" style="11"/>
  </cols>
  <sheetData>
    <row r="1" spans="1:6">
      <c r="A1" s="1" t="s">
        <v>0</v>
      </c>
      <c r="B1" s="13" t="s">
        <v>12</v>
      </c>
      <c r="C1" s="13" t="s">
        <v>76</v>
      </c>
      <c r="D1" s="7" t="s">
        <v>78</v>
      </c>
      <c r="E1" s="36" t="s">
        <v>79</v>
      </c>
      <c r="F1" s="8" t="s">
        <v>80</v>
      </c>
    </row>
    <row r="2" spans="1:6">
      <c r="A2" s="2"/>
      <c r="B2" s="14" t="s">
        <v>13</v>
      </c>
      <c r="C2" s="24">
        <v>0.28999999999999998</v>
      </c>
      <c r="D2">
        <f>1/C2</f>
        <v>3.4482758620689657</v>
      </c>
      <c r="E2" s="37">
        <v>-6.3934588926982686E-2</v>
      </c>
      <c r="F2" s="11">
        <f>LN(D2)</f>
        <v>1.2378743560016174</v>
      </c>
    </row>
    <row r="3" spans="1:6">
      <c r="A3" s="2">
        <v>3</v>
      </c>
      <c r="B3" s="14" t="s">
        <v>14</v>
      </c>
      <c r="C3" s="24">
        <v>0.38</v>
      </c>
      <c r="D3">
        <f t="shared" ref="D3:D68" si="0">1/C3</f>
        <v>2.6315789473684212</v>
      </c>
      <c r="E3" s="37">
        <v>-0.17153711058817123</v>
      </c>
      <c r="F3" s="11">
        <f t="shared" ref="F3:F68" si="1">LN(D3)</f>
        <v>0.9675840262617057</v>
      </c>
    </row>
    <row r="4" spans="1:6">
      <c r="A4" s="2" t="s">
        <v>1</v>
      </c>
      <c r="B4" s="14" t="s">
        <v>15</v>
      </c>
      <c r="C4" s="25">
        <v>0.53</v>
      </c>
      <c r="D4">
        <f t="shared" si="0"/>
        <v>1.8867924528301885</v>
      </c>
      <c r="E4" s="37">
        <v>-0.29745708739741872</v>
      </c>
      <c r="F4" s="11">
        <f t="shared" si="1"/>
        <v>0.63487827243596939</v>
      </c>
    </row>
    <row r="5" spans="1:6">
      <c r="A5" s="2" t="s">
        <v>2</v>
      </c>
      <c r="B5" s="14" t="s">
        <v>16</v>
      </c>
      <c r="C5" s="24">
        <v>1.1000000000000001</v>
      </c>
      <c r="D5">
        <f t="shared" si="0"/>
        <v>0.90909090909090906</v>
      </c>
      <c r="E5" s="37">
        <v>-0.56559280419710223</v>
      </c>
      <c r="F5" s="11">
        <f t="shared" si="1"/>
        <v>-9.5310179804324893E-2</v>
      </c>
    </row>
    <row r="6" spans="1:6">
      <c r="A6" s="2"/>
      <c r="B6" s="14" t="s">
        <v>17</v>
      </c>
      <c r="C6" s="24">
        <v>1.8</v>
      </c>
      <c r="D6">
        <f t="shared" si="0"/>
        <v>0.55555555555555558</v>
      </c>
      <c r="E6" s="37">
        <v>-0.81895119407860617</v>
      </c>
      <c r="F6" s="11">
        <f t="shared" si="1"/>
        <v>-0.58778666490211895</v>
      </c>
    </row>
    <row r="7" spans="1:6">
      <c r="A7" s="2"/>
      <c r="B7" s="14" t="s">
        <v>18</v>
      </c>
      <c r="C7" s="24">
        <v>3.6</v>
      </c>
      <c r="D7">
        <f t="shared" si="0"/>
        <v>0.27777777777777779</v>
      </c>
      <c r="E7" s="37">
        <v>-0.9779941992999891</v>
      </c>
      <c r="F7" s="11">
        <f t="shared" si="1"/>
        <v>-1.2809338454620642</v>
      </c>
    </row>
    <row r="8" spans="1:6">
      <c r="A8" s="2"/>
      <c r="B8" s="14" t="s">
        <v>19</v>
      </c>
      <c r="C8" s="24">
        <v>8</v>
      </c>
      <c r="D8">
        <f t="shared" si="0"/>
        <v>0.125</v>
      </c>
      <c r="E8" s="37">
        <v>-1.5406668958717074</v>
      </c>
      <c r="F8" s="11">
        <f t="shared" si="1"/>
        <v>-2.0794415416798357</v>
      </c>
    </row>
    <row r="9" spans="1:6">
      <c r="E9" s="37"/>
    </row>
    <row r="10" spans="1:6">
      <c r="A10" s="3"/>
      <c r="B10" s="15" t="s">
        <v>20</v>
      </c>
      <c r="C10" s="26">
        <v>0.93</v>
      </c>
      <c r="D10">
        <f t="shared" si="0"/>
        <v>1.075268817204301</v>
      </c>
      <c r="E10" s="37">
        <v>-0.31309181975465983</v>
      </c>
      <c r="F10" s="11">
        <f t="shared" si="1"/>
        <v>7.2570692834835374E-2</v>
      </c>
    </row>
    <row r="11" spans="1:6">
      <c r="A11" s="3"/>
      <c r="B11" s="15" t="s">
        <v>21</v>
      </c>
      <c r="C11" s="26">
        <v>0.96</v>
      </c>
      <c r="D11">
        <f t="shared" si="0"/>
        <v>1.0416666666666667</v>
      </c>
      <c r="E11" s="37">
        <v>-0.35199992317475925</v>
      </c>
      <c r="F11" s="11">
        <f t="shared" si="1"/>
        <v>4.08219945202552E-2</v>
      </c>
    </row>
    <row r="12" spans="1:6">
      <c r="A12" s="3">
        <v>4</v>
      </c>
      <c r="B12" s="15" t="s">
        <v>22</v>
      </c>
      <c r="C12" s="26">
        <v>0.85</v>
      </c>
      <c r="D12">
        <f t="shared" si="0"/>
        <v>1.1764705882352942</v>
      </c>
      <c r="E12" s="37">
        <v>-0.25604793076192922</v>
      </c>
      <c r="F12" s="11">
        <f t="shared" si="1"/>
        <v>0.16251892949777494</v>
      </c>
    </row>
    <row r="13" spans="1:6">
      <c r="A13" s="3" t="s">
        <v>3</v>
      </c>
      <c r="B13" s="15" t="s">
        <v>23</v>
      </c>
      <c r="C13" s="26">
        <v>0.77</v>
      </c>
      <c r="D13">
        <f t="shared" si="0"/>
        <v>1.2987012987012987</v>
      </c>
      <c r="E13" s="37">
        <v>-0.25044644684218675</v>
      </c>
      <c r="F13" s="11">
        <f t="shared" si="1"/>
        <v>0.26136476413440751</v>
      </c>
    </row>
    <row r="14" spans="1:6">
      <c r="A14" s="3" t="s">
        <v>4</v>
      </c>
      <c r="B14" s="15" t="s">
        <v>24</v>
      </c>
      <c r="C14" s="26">
        <v>0.87</v>
      </c>
      <c r="D14">
        <f t="shared" si="0"/>
        <v>1.1494252873563218</v>
      </c>
      <c r="E14" s="37">
        <v>-0.25414602903459477</v>
      </c>
      <c r="F14" s="11">
        <f t="shared" si="1"/>
        <v>0.1392620673335076</v>
      </c>
    </row>
    <row r="15" spans="1:6">
      <c r="A15" s="3"/>
      <c r="B15" s="15" t="s">
        <v>25</v>
      </c>
      <c r="C15" s="26">
        <v>0.79</v>
      </c>
      <c r="D15">
        <f t="shared" si="0"/>
        <v>1.2658227848101264</v>
      </c>
      <c r="E15" s="37">
        <v>-0.16299231010435855</v>
      </c>
      <c r="F15" s="11">
        <f t="shared" si="1"/>
        <v>0.23572233352106978</v>
      </c>
    </row>
    <row r="16" spans="1:6">
      <c r="A16" s="3"/>
      <c r="B16" s="15" t="s">
        <v>26</v>
      </c>
      <c r="C16" s="26">
        <v>0.65</v>
      </c>
      <c r="D16">
        <f t="shared" si="0"/>
        <v>1.5384615384615383</v>
      </c>
      <c r="E16" s="37">
        <v>-0.12200507328253608</v>
      </c>
      <c r="F16" s="11">
        <f t="shared" si="1"/>
        <v>0.43078291609245417</v>
      </c>
    </row>
    <row r="17" spans="1:6">
      <c r="A17" s="3"/>
      <c r="B17" s="15" t="s">
        <v>27</v>
      </c>
      <c r="C17" s="26">
        <v>0.55000000000000004</v>
      </c>
      <c r="D17">
        <f t="shared" si="0"/>
        <v>1.8181818181818181</v>
      </c>
      <c r="E17" s="37">
        <v>-8.4529547150020548E-2</v>
      </c>
      <c r="F17" s="11">
        <f t="shared" si="1"/>
        <v>0.59783700075562041</v>
      </c>
    </row>
    <row r="18" spans="1:6">
      <c r="A18" s="3"/>
      <c r="B18" s="15" t="s">
        <v>28</v>
      </c>
      <c r="C18" s="26">
        <v>0.56999999999999995</v>
      </c>
      <c r="D18">
        <f t="shared" si="0"/>
        <v>1.7543859649122808</v>
      </c>
      <c r="E18" s="37">
        <v>-6.8498192792205453E-2</v>
      </c>
      <c r="F18" s="11">
        <f t="shared" si="1"/>
        <v>0.56211891815354131</v>
      </c>
    </row>
    <row r="19" spans="1:6">
      <c r="A19" s="3"/>
      <c r="B19" s="16" t="s">
        <v>29</v>
      </c>
      <c r="C19" s="26">
        <v>0.85</v>
      </c>
      <c r="D19">
        <f t="shared" si="0"/>
        <v>1.1764705882352942</v>
      </c>
      <c r="F19" s="11">
        <f t="shared" si="1"/>
        <v>0.16251892949777494</v>
      </c>
    </row>
    <row r="20" spans="1:6">
      <c r="A20" s="4"/>
      <c r="B20" s="4"/>
    </row>
    <row r="21" spans="1:6">
      <c r="A21" s="5" t="s">
        <v>77</v>
      </c>
      <c r="B21" s="17" t="s">
        <v>30</v>
      </c>
      <c r="C21" s="19">
        <v>3.35</v>
      </c>
      <c r="D21">
        <f t="shared" si="0"/>
        <v>0.29850746268656714</v>
      </c>
      <c r="E21" s="38">
        <v>-7.4388411510549271E-2</v>
      </c>
      <c r="F21" s="11">
        <f t="shared" si="1"/>
        <v>-1.2089603458369751</v>
      </c>
    </row>
    <row r="22" spans="1:6">
      <c r="A22" s="5" t="s">
        <v>6</v>
      </c>
      <c r="B22" s="17" t="s">
        <v>31</v>
      </c>
      <c r="C22" s="19">
        <v>4.45</v>
      </c>
      <c r="D22">
        <f t="shared" si="0"/>
        <v>0.2247191011235955</v>
      </c>
      <c r="E22" s="38">
        <v>-0.10739333180724771</v>
      </c>
      <c r="F22" s="11">
        <f t="shared" si="1"/>
        <v>-1.4929040961781488</v>
      </c>
    </row>
    <row r="23" spans="1:6">
      <c r="A23" s="5"/>
      <c r="B23" s="17" t="s">
        <v>32</v>
      </c>
      <c r="C23" s="19">
        <v>5.68</v>
      </c>
      <c r="D23">
        <f t="shared" si="0"/>
        <v>0.17605633802816903</v>
      </c>
      <c r="E23" s="38">
        <v>-0.15178269387584992</v>
      </c>
      <c r="F23" s="11">
        <f t="shared" si="1"/>
        <v>-1.7369512327330598</v>
      </c>
    </row>
    <row r="24" spans="1:6">
      <c r="A24" s="5"/>
      <c r="B24" s="17" t="s">
        <v>33</v>
      </c>
      <c r="C24" s="19">
        <v>7.83</v>
      </c>
      <c r="D24">
        <f t="shared" si="0"/>
        <v>0.1277139208173691</v>
      </c>
      <c r="E24" s="38">
        <v>-0.25370620172437658</v>
      </c>
      <c r="F24" s="11">
        <f t="shared" si="1"/>
        <v>-2.0579625100027119</v>
      </c>
    </row>
    <row r="25" spans="1:6">
      <c r="A25" s="5"/>
      <c r="B25" s="18">
        <v>14</v>
      </c>
      <c r="C25" s="19">
        <v>5.21</v>
      </c>
      <c r="D25">
        <f t="shared" si="0"/>
        <v>0.19193857965451055</v>
      </c>
      <c r="E25" s="38">
        <v>-0.13372791419339722</v>
      </c>
      <c r="F25" s="11">
        <f t="shared" si="1"/>
        <v>-1.6505798557652755</v>
      </c>
    </row>
    <row r="26" spans="1:6">
      <c r="A26" s="5"/>
      <c r="B26" s="18">
        <v>15</v>
      </c>
      <c r="C26" s="19">
        <v>3.32</v>
      </c>
      <c r="D26">
        <f t="shared" si="0"/>
        <v>0.30120481927710846</v>
      </c>
      <c r="E26" s="38">
        <v>-7.4388411510549271E-2</v>
      </c>
      <c r="F26" s="11">
        <f t="shared" si="1"/>
        <v>-1.199964782928397</v>
      </c>
    </row>
    <row r="28" spans="1:6">
      <c r="A28" s="6"/>
      <c r="B28" s="20" t="s">
        <v>34</v>
      </c>
      <c r="C28" s="27">
        <v>2.67</v>
      </c>
      <c r="D28">
        <f t="shared" si="0"/>
        <v>0.37453183520599254</v>
      </c>
      <c r="E28" s="37">
        <v>-1.5226159216311601</v>
      </c>
      <c r="F28" s="11">
        <f t="shared" si="1"/>
        <v>-0.98207847241215807</v>
      </c>
    </row>
    <row r="29" spans="1:6">
      <c r="A29" s="6"/>
      <c r="B29" s="20" t="s">
        <v>35</v>
      </c>
      <c r="C29" s="27">
        <v>3</v>
      </c>
      <c r="D29">
        <f t="shared" si="0"/>
        <v>0.33333333333333331</v>
      </c>
      <c r="E29" s="37">
        <v>-1.2081043565128728</v>
      </c>
      <c r="F29" s="11">
        <f t="shared" si="1"/>
        <v>-1.0986122886681098</v>
      </c>
    </row>
    <row r="30" spans="1:6">
      <c r="A30" s="6"/>
      <c r="B30" s="20" t="s">
        <v>36</v>
      </c>
      <c r="C30" s="27">
        <v>3.25</v>
      </c>
      <c r="D30">
        <f t="shared" si="0"/>
        <v>0.30769230769230771</v>
      </c>
      <c r="E30" s="37">
        <v>-0.94312983301703068</v>
      </c>
      <c r="F30" s="11">
        <f t="shared" si="1"/>
        <v>-1.1786549963416462</v>
      </c>
    </row>
    <row r="31" spans="1:6">
      <c r="A31" s="6" t="s">
        <v>8</v>
      </c>
      <c r="B31" s="20" t="s">
        <v>37</v>
      </c>
      <c r="C31" s="27">
        <v>2.9</v>
      </c>
      <c r="D31">
        <f t="shared" si="0"/>
        <v>0.34482758620689657</v>
      </c>
      <c r="E31" s="37">
        <v>-1.0467909598318792</v>
      </c>
      <c r="F31" s="11">
        <f t="shared" si="1"/>
        <v>-1.0647107369924282</v>
      </c>
    </row>
    <row r="32" spans="1:6">
      <c r="A32" s="6"/>
      <c r="B32" s="20" t="s">
        <v>38</v>
      </c>
      <c r="C32" s="27">
        <v>1.2</v>
      </c>
      <c r="D32">
        <f t="shared" si="0"/>
        <v>0.83333333333333337</v>
      </c>
      <c r="E32" s="37">
        <v>-0.61596508169203468</v>
      </c>
      <c r="F32" s="11">
        <f t="shared" si="1"/>
        <v>-0.18232155679395459</v>
      </c>
    </row>
    <row r="33" spans="1:6">
      <c r="A33" s="6"/>
      <c r="B33" s="20" t="s">
        <v>39</v>
      </c>
      <c r="C33" s="27">
        <v>1.5</v>
      </c>
      <c r="D33">
        <f t="shared" si="0"/>
        <v>0.66666666666666663</v>
      </c>
      <c r="E33" s="37">
        <v>-0.68485624319203664</v>
      </c>
      <c r="F33" s="11">
        <f t="shared" si="1"/>
        <v>-0.40546510810816444</v>
      </c>
    </row>
    <row r="34" spans="1:6">
      <c r="A34" s="7"/>
      <c r="B34" s="21" t="s">
        <v>40</v>
      </c>
      <c r="C34" s="27">
        <v>0.7</v>
      </c>
      <c r="D34">
        <f t="shared" si="0"/>
        <v>1.4285714285714286</v>
      </c>
      <c r="E34" s="37"/>
      <c r="F34" s="11">
        <f t="shared" si="1"/>
        <v>0.35667494393873239</v>
      </c>
    </row>
    <row r="35" spans="1:6">
      <c r="A35" s="7"/>
      <c r="B35" s="21"/>
      <c r="C35" s="27"/>
      <c r="E35" s="37">
        <v>-0.58906272493546774</v>
      </c>
    </row>
    <row r="36" spans="1:6">
      <c r="A36" s="7" t="s">
        <v>5</v>
      </c>
      <c r="B36" s="21" t="s">
        <v>41</v>
      </c>
      <c r="C36" s="28">
        <v>0.7</v>
      </c>
      <c r="D36">
        <f t="shared" si="0"/>
        <v>1.4285714285714286</v>
      </c>
      <c r="E36" s="37">
        <v>-0.52078248908287794</v>
      </c>
      <c r="F36" s="11">
        <f t="shared" si="1"/>
        <v>0.35667494393873239</v>
      </c>
    </row>
    <row r="37" spans="1:6">
      <c r="A37" s="7"/>
      <c r="B37" s="21" t="s">
        <v>42</v>
      </c>
      <c r="C37" s="27">
        <v>0.4</v>
      </c>
      <c r="D37">
        <f t="shared" si="0"/>
        <v>2.5</v>
      </c>
      <c r="E37" s="37">
        <v>-0.45592566935918699</v>
      </c>
      <c r="F37" s="11">
        <f t="shared" si="1"/>
        <v>0.91629073187415511</v>
      </c>
    </row>
    <row r="38" spans="1:6">
      <c r="A38" s="7"/>
      <c r="B38" s="21" t="s">
        <v>43</v>
      </c>
      <c r="C38" s="27">
        <v>0.35</v>
      </c>
      <c r="D38">
        <f t="shared" si="0"/>
        <v>2.8571428571428572</v>
      </c>
      <c r="E38" s="37">
        <v>-0.39331269181373657</v>
      </c>
      <c r="F38" s="11">
        <f t="shared" si="1"/>
        <v>1.0498221244986776</v>
      </c>
    </row>
    <row r="39" spans="1:6">
      <c r="A39" s="7"/>
      <c r="B39" s="21" t="s">
        <v>44</v>
      </c>
      <c r="C39" s="29">
        <v>0.3</v>
      </c>
      <c r="D39">
        <f t="shared" si="0"/>
        <v>3.3333333333333335</v>
      </c>
      <c r="E39" s="37">
        <v>-0.15802032209967576</v>
      </c>
      <c r="F39" s="11">
        <f t="shared" si="1"/>
        <v>1.2039728043259361</v>
      </c>
    </row>
    <row r="40" spans="1:6">
      <c r="A40" s="7"/>
      <c r="B40" s="21" t="s">
        <v>45</v>
      </c>
      <c r="C40" s="30">
        <v>0.3</v>
      </c>
      <c r="D40">
        <f t="shared" si="0"/>
        <v>3.3333333333333335</v>
      </c>
      <c r="E40" s="37">
        <v>-5.8085616562970808E-2</v>
      </c>
      <c r="F40" s="11">
        <f t="shared" si="1"/>
        <v>1.2039728043259361</v>
      </c>
    </row>
    <row r="41" spans="1:6">
      <c r="A41" s="7"/>
      <c r="B41" s="21"/>
      <c r="C41" s="30"/>
      <c r="E41" s="37"/>
    </row>
    <row r="42" spans="1:6">
      <c r="A42" s="8" t="s">
        <v>7</v>
      </c>
      <c r="B42" s="22" t="s">
        <v>46</v>
      </c>
      <c r="C42" s="27">
        <v>2.6</v>
      </c>
      <c r="D42">
        <f t="shared" si="0"/>
        <v>0.38461538461538458</v>
      </c>
      <c r="E42" s="37">
        <v>-0.96106955033735497</v>
      </c>
      <c r="F42" s="11">
        <f t="shared" si="1"/>
        <v>-0.95551144502743646</v>
      </c>
    </row>
    <row r="43" spans="1:6">
      <c r="A43" s="8"/>
      <c r="B43" s="22" t="s">
        <v>47</v>
      </c>
      <c r="C43" s="28">
        <v>0.9</v>
      </c>
      <c r="D43">
        <f t="shared" si="0"/>
        <v>1.1111111111111112</v>
      </c>
      <c r="E43" s="37">
        <v>-0.40658799444094224</v>
      </c>
      <c r="F43" s="11">
        <f t="shared" si="1"/>
        <v>0.10536051565782635</v>
      </c>
    </row>
    <row r="44" spans="1:6">
      <c r="A44" s="8"/>
      <c r="B44" s="22" t="s">
        <v>48</v>
      </c>
      <c r="C44" s="27">
        <v>0.6</v>
      </c>
      <c r="D44">
        <f t="shared" si="0"/>
        <v>1.6666666666666667</v>
      </c>
      <c r="E44" s="37">
        <v>-0.14500983146174279</v>
      </c>
      <c r="F44" s="11">
        <f t="shared" si="1"/>
        <v>0.51082562376599072</v>
      </c>
    </row>
    <row r="45" spans="1:6">
      <c r="A45" s="8"/>
      <c r="B45" s="22" t="s">
        <v>49</v>
      </c>
      <c r="C45" s="27">
        <v>0.46</v>
      </c>
      <c r="D45">
        <f t="shared" si="0"/>
        <v>2.1739130434782608</v>
      </c>
      <c r="E45" s="37">
        <v>-9.2567003723604532E-2</v>
      </c>
      <c r="F45" s="11">
        <f t="shared" si="1"/>
        <v>0.77652878949899629</v>
      </c>
    </row>
    <row r="47" spans="1:6">
      <c r="A47" s="34">
        <v>6</v>
      </c>
      <c r="B47" s="9" t="s">
        <v>50</v>
      </c>
      <c r="C47" s="9">
        <v>1.4</v>
      </c>
      <c r="D47">
        <f t="shared" si="0"/>
        <v>0.7142857142857143</v>
      </c>
      <c r="E47" s="37">
        <v>-0.34528172058084855</v>
      </c>
      <c r="F47" s="11">
        <f t="shared" si="1"/>
        <v>-0.33647223662121289</v>
      </c>
    </row>
    <row r="48" spans="1:6">
      <c r="A48" s="9" t="s">
        <v>9</v>
      </c>
      <c r="B48" s="9" t="s">
        <v>51</v>
      </c>
      <c r="C48" s="9">
        <v>1.39</v>
      </c>
      <c r="D48">
        <f t="shared" si="0"/>
        <v>0.71942446043165476</v>
      </c>
      <c r="E48" s="37">
        <v>-0.32105053988227406</v>
      </c>
      <c r="F48" s="11">
        <f t="shared" si="1"/>
        <v>-0.3293037471426003</v>
      </c>
    </row>
    <row r="49" spans="1:6">
      <c r="A49" s="9"/>
      <c r="B49" s="9" t="s">
        <v>52</v>
      </c>
      <c r="C49" s="9">
        <v>1.71</v>
      </c>
      <c r="D49">
        <f t="shared" si="0"/>
        <v>0.58479532163742687</v>
      </c>
      <c r="E49" s="37">
        <v>-0.30165409629311157</v>
      </c>
      <c r="F49" s="11">
        <f t="shared" si="1"/>
        <v>-0.53649337051456858</v>
      </c>
    </row>
    <row r="50" spans="1:6">
      <c r="A50" s="9"/>
      <c r="B50" s="9" t="s">
        <v>53</v>
      </c>
      <c r="C50" s="9">
        <v>1.3</v>
      </c>
      <c r="D50">
        <f t="shared" si="0"/>
        <v>0.76923076923076916</v>
      </c>
      <c r="E50" s="37">
        <v>-0.25382839429713666</v>
      </c>
      <c r="F50" s="11">
        <f t="shared" si="1"/>
        <v>-0.26236426446749112</v>
      </c>
    </row>
    <row r="51" spans="1:6">
      <c r="A51" s="9"/>
      <c r="B51" s="9"/>
      <c r="C51" s="9"/>
    </row>
    <row r="52" spans="1:6">
      <c r="A52" s="10"/>
      <c r="B52" s="10" t="s">
        <v>54</v>
      </c>
      <c r="C52">
        <v>0.5</v>
      </c>
      <c r="D52">
        <f t="shared" si="0"/>
        <v>2</v>
      </c>
      <c r="E52" s="37">
        <v>-0.10177991224703788</v>
      </c>
      <c r="F52" s="11">
        <f t="shared" si="1"/>
        <v>0.69314718055994529</v>
      </c>
    </row>
    <row r="53" spans="1:6">
      <c r="A53" s="33">
        <v>7</v>
      </c>
      <c r="B53" s="10" t="s">
        <v>55</v>
      </c>
      <c r="C53">
        <v>0.5</v>
      </c>
      <c r="D53">
        <f t="shared" si="0"/>
        <v>2</v>
      </c>
      <c r="E53" s="37">
        <v>-0.15230345075978424</v>
      </c>
      <c r="F53" s="11">
        <f t="shared" si="1"/>
        <v>0.69314718055994529</v>
      </c>
    </row>
    <row r="54" spans="1:6">
      <c r="A54" s="33"/>
      <c r="B54" s="10" t="s">
        <v>56</v>
      </c>
      <c r="C54">
        <v>0.51</v>
      </c>
      <c r="D54">
        <f t="shared" si="0"/>
        <v>1.9607843137254901</v>
      </c>
      <c r="E54" s="37">
        <v>-0.259003346244435</v>
      </c>
      <c r="F54" s="11">
        <f t="shared" si="1"/>
        <v>0.67334455326376552</v>
      </c>
    </row>
    <row r="55" spans="1:6">
      <c r="A55" s="10"/>
      <c r="B55" s="10" t="s">
        <v>57</v>
      </c>
      <c r="C55">
        <v>0.6</v>
      </c>
      <c r="D55">
        <f t="shared" si="0"/>
        <v>1.6666666666666667</v>
      </c>
      <c r="E55" s="37">
        <v>-0.40285867268742243</v>
      </c>
      <c r="F55" s="11">
        <f t="shared" si="1"/>
        <v>0.51082562376599072</v>
      </c>
    </row>
    <row r="56" spans="1:6">
      <c r="A56" s="10"/>
      <c r="B56" s="10" t="s">
        <v>58</v>
      </c>
      <c r="C56">
        <v>0.7</v>
      </c>
      <c r="D56">
        <f t="shared" si="0"/>
        <v>1.4285714285714286</v>
      </c>
      <c r="E56" s="37">
        <v>-0.53086445432624774</v>
      </c>
      <c r="F56" s="11">
        <f t="shared" si="1"/>
        <v>0.35667494393873239</v>
      </c>
    </row>
    <row r="57" spans="1:6">
      <c r="A57" s="10"/>
      <c r="B57" s="10" t="s">
        <v>59</v>
      </c>
      <c r="C57">
        <v>0.5</v>
      </c>
      <c r="D57">
        <f t="shared" si="0"/>
        <v>2</v>
      </c>
      <c r="E57" s="37">
        <v>-0.6227765222651912</v>
      </c>
      <c r="F57" s="11">
        <f t="shared" si="1"/>
        <v>0.69314718055994529</v>
      </c>
    </row>
    <row r="58" spans="1:6">
      <c r="A58" s="10"/>
      <c r="B58" s="10" t="s">
        <v>60</v>
      </c>
      <c r="C58">
        <v>0.8</v>
      </c>
      <c r="D58">
        <f t="shared" si="0"/>
        <v>1.25</v>
      </c>
      <c r="E58" s="37">
        <v>-0.74811899888671074</v>
      </c>
      <c r="F58" s="11">
        <f t="shared" si="1"/>
        <v>0.22314355131420976</v>
      </c>
    </row>
    <row r="59" spans="1:6">
      <c r="A59" s="10"/>
      <c r="B59" s="10"/>
      <c r="E59" s="37"/>
    </row>
    <row r="60" spans="1:6">
      <c r="A60" s="11"/>
      <c r="B60" s="23" t="s">
        <v>61</v>
      </c>
      <c r="C60" s="31">
        <v>182</v>
      </c>
      <c r="D60">
        <f t="shared" si="0"/>
        <v>5.4945054945054949E-3</v>
      </c>
      <c r="E60" s="37">
        <v>0</v>
      </c>
      <c r="F60" s="11">
        <f t="shared" si="1"/>
        <v>-5.2040066870767951</v>
      </c>
    </row>
    <row r="61" spans="1:6">
      <c r="A61" s="11" t="s">
        <v>10</v>
      </c>
      <c r="B61" s="23" t="s">
        <v>62</v>
      </c>
      <c r="C61" s="31">
        <v>6.8</v>
      </c>
      <c r="D61">
        <f t="shared" si="0"/>
        <v>0.14705882352941177</v>
      </c>
      <c r="E61" s="37">
        <v>-2.0019040820113601</v>
      </c>
      <c r="F61" s="11">
        <f t="shared" si="1"/>
        <v>-1.9169226121820611</v>
      </c>
    </row>
    <row r="62" spans="1:6">
      <c r="A62" s="11"/>
      <c r="B62" s="23" t="s">
        <v>63</v>
      </c>
      <c r="C62" s="31">
        <v>8.1</v>
      </c>
      <c r="D62">
        <f t="shared" si="0"/>
        <v>0.1234567901234568</v>
      </c>
      <c r="E62" s="37">
        <v>-1.8595433707294524</v>
      </c>
      <c r="F62" s="11">
        <f t="shared" si="1"/>
        <v>-2.0918640616783932</v>
      </c>
    </row>
    <row r="63" spans="1:6">
      <c r="A63" s="11"/>
      <c r="B63" s="23" t="s">
        <v>64</v>
      </c>
      <c r="C63" s="31">
        <v>5</v>
      </c>
      <c r="D63">
        <f t="shared" si="0"/>
        <v>0.2</v>
      </c>
      <c r="E63" s="37">
        <v>-1.7213643877406237</v>
      </c>
      <c r="F63" s="11">
        <f t="shared" si="1"/>
        <v>-1.6094379124341003</v>
      </c>
    </row>
    <row r="64" spans="1:6">
      <c r="A64" s="11"/>
      <c r="B64" s="23" t="s">
        <v>65</v>
      </c>
      <c r="C64" s="31">
        <v>4.5</v>
      </c>
      <c r="D64">
        <f t="shared" si="0"/>
        <v>0.22222222222222221</v>
      </c>
      <c r="E64" s="37">
        <v>-5.6934736337477133E-3</v>
      </c>
      <c r="F64" s="11">
        <f t="shared" si="1"/>
        <v>-1.5040773967762742</v>
      </c>
    </row>
    <row r="65" spans="1:6">
      <c r="A65" s="11"/>
      <c r="B65" s="35"/>
      <c r="C65" s="31"/>
      <c r="E65" s="37"/>
    </row>
    <row r="66" spans="1:6">
      <c r="A66" s="12" t="s">
        <v>11</v>
      </c>
      <c r="B66" s="12" t="s">
        <v>66</v>
      </c>
      <c r="C66">
        <v>1.7</v>
      </c>
      <c r="D66">
        <f t="shared" si="0"/>
        <v>0.58823529411764708</v>
      </c>
      <c r="E66" s="37">
        <v>-0.26083025532706333</v>
      </c>
      <c r="F66" s="11">
        <f t="shared" si="1"/>
        <v>-0.53062825106217038</v>
      </c>
    </row>
    <row r="67" spans="1:6">
      <c r="A67" s="12"/>
      <c r="B67" s="12" t="s">
        <v>67</v>
      </c>
      <c r="C67">
        <v>1.1599999999999999</v>
      </c>
      <c r="D67">
        <f t="shared" si="0"/>
        <v>0.86206896551724144</v>
      </c>
      <c r="E67" s="37">
        <v>-0.24684046545803742</v>
      </c>
      <c r="F67" s="11">
        <f t="shared" si="1"/>
        <v>-0.14842000511827322</v>
      </c>
    </row>
    <row r="68" spans="1:6">
      <c r="A68" s="12"/>
      <c r="B68" s="12" t="s">
        <v>68</v>
      </c>
      <c r="C68">
        <v>0.96</v>
      </c>
      <c r="D68">
        <f t="shared" si="0"/>
        <v>1.0416666666666667</v>
      </c>
      <c r="E68" s="37">
        <v>-0.21197298018336719</v>
      </c>
      <c r="F68" s="11">
        <f t="shared" si="1"/>
        <v>4.08219945202552E-2</v>
      </c>
    </row>
    <row r="69" spans="1:6">
      <c r="A69" s="12"/>
      <c r="B69" s="12" t="s">
        <v>69</v>
      </c>
      <c r="C69">
        <v>0.9</v>
      </c>
      <c r="D69">
        <f t="shared" ref="D69:D75" si="2">1/C69</f>
        <v>1.1111111111111112</v>
      </c>
      <c r="E69" s="37">
        <v>-0.1865085862845425</v>
      </c>
      <c r="F69" s="11">
        <f t="shared" ref="F69:F75" si="3">LN(D69)</f>
        <v>0.10536051565782635</v>
      </c>
    </row>
    <row r="70" spans="1:6">
      <c r="A70" s="12"/>
      <c r="B70" s="12" t="s">
        <v>70</v>
      </c>
      <c r="C70">
        <v>0.79</v>
      </c>
      <c r="D70">
        <f t="shared" si="2"/>
        <v>1.2658227848101264</v>
      </c>
      <c r="E70" s="37">
        <v>-0.15090755713762774</v>
      </c>
      <c r="F70" s="11">
        <f t="shared" si="3"/>
        <v>0.23572233352106978</v>
      </c>
    </row>
    <row r="71" spans="1:6">
      <c r="A71" s="12"/>
      <c r="B71" s="12" t="s">
        <v>71</v>
      </c>
      <c r="C71">
        <v>0.69</v>
      </c>
      <c r="D71">
        <f t="shared" si="2"/>
        <v>1.4492753623188408</v>
      </c>
      <c r="E71" s="37">
        <v>-0.13832137186480942</v>
      </c>
      <c r="F71" s="11">
        <f t="shared" si="3"/>
        <v>0.37106368139083212</v>
      </c>
    </row>
    <row r="72" spans="1:6">
      <c r="A72" s="12"/>
      <c r="B72" s="12" t="s">
        <v>72</v>
      </c>
      <c r="C72">
        <v>0.6</v>
      </c>
      <c r="D72">
        <f t="shared" si="2"/>
        <v>1.6666666666666667</v>
      </c>
      <c r="E72" s="37">
        <v>-0.12094245958978551</v>
      </c>
      <c r="F72" s="11">
        <f t="shared" si="3"/>
        <v>0.51082562376599072</v>
      </c>
    </row>
    <row r="73" spans="1:6">
      <c r="A73" s="12"/>
      <c r="B73" s="12" t="s">
        <v>73</v>
      </c>
      <c r="C73">
        <v>0.56000000000000005</v>
      </c>
      <c r="D73">
        <f t="shared" si="2"/>
        <v>1.7857142857142856</v>
      </c>
      <c r="E73" s="37">
        <v>-0.11113470615753909</v>
      </c>
      <c r="F73" s="11">
        <f t="shared" si="3"/>
        <v>0.57981849525294205</v>
      </c>
    </row>
    <row r="74" spans="1:6">
      <c r="A74" s="12"/>
      <c r="B74" s="12" t="s">
        <v>74</v>
      </c>
      <c r="C74">
        <v>0.5</v>
      </c>
      <c r="D74">
        <f t="shared" si="2"/>
        <v>2</v>
      </c>
      <c r="E74" s="37">
        <v>-7.5593547357423629E-2</v>
      </c>
      <c r="F74" s="11">
        <f t="shared" si="3"/>
        <v>0.69314718055994529</v>
      </c>
    </row>
    <row r="75" spans="1:6">
      <c r="A75" s="12"/>
      <c r="B75" s="12" t="s">
        <v>75</v>
      </c>
      <c r="C75">
        <v>0.46</v>
      </c>
      <c r="D75">
        <f t="shared" si="2"/>
        <v>2.1739130434782608</v>
      </c>
      <c r="E75" s="37">
        <v>-5.1716683185269667E-2</v>
      </c>
      <c r="F75" s="11">
        <f t="shared" si="3"/>
        <v>0.77652878949899629</v>
      </c>
    </row>
    <row r="77" spans="1:6">
      <c r="C77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selection sqref="A1:XFD1048576"/>
    </sheetView>
  </sheetViews>
  <sheetFormatPr defaultRowHeight="15"/>
  <cols>
    <col min="1" max="1" width="33.42578125" customWidth="1"/>
    <col min="5" max="5" width="14.85546875" style="38" customWidth="1"/>
    <col min="6" max="6" width="9.140625" style="11"/>
  </cols>
  <sheetData>
    <row r="1" spans="1:6">
      <c r="A1" s="1" t="s">
        <v>0</v>
      </c>
      <c r="B1" s="13" t="s">
        <v>12</v>
      </c>
      <c r="C1" s="13" t="s">
        <v>76</v>
      </c>
      <c r="D1" s="7" t="s">
        <v>78</v>
      </c>
      <c r="E1" s="36" t="s">
        <v>79</v>
      </c>
      <c r="F1" s="8" t="s">
        <v>80</v>
      </c>
    </row>
    <row r="2" spans="1:6">
      <c r="A2" s="2"/>
      <c r="B2" s="14" t="s">
        <v>13</v>
      </c>
      <c r="C2" s="24">
        <v>0.28999999999999998</v>
      </c>
      <c r="D2">
        <f>1/C2</f>
        <v>3.4482758620689657</v>
      </c>
      <c r="E2" s="37">
        <v>-6.3934588926982686E-2</v>
      </c>
      <c r="F2" s="11">
        <f>LN(D2)</f>
        <v>1.2378743560016174</v>
      </c>
    </row>
    <row r="3" spans="1:6">
      <c r="A3" s="2">
        <v>3</v>
      </c>
      <c r="B3" s="14" t="s">
        <v>14</v>
      </c>
      <c r="C3" s="24">
        <v>0.38</v>
      </c>
      <c r="D3">
        <f t="shared" ref="D3:D68" si="0">1/C3</f>
        <v>2.6315789473684212</v>
      </c>
      <c r="E3" s="37">
        <v>-0.17153711058817123</v>
      </c>
      <c r="F3" s="11">
        <f t="shared" ref="F3:F68" si="1">LN(D3)</f>
        <v>0.9675840262617057</v>
      </c>
    </row>
    <row r="4" spans="1:6">
      <c r="A4" s="2" t="s">
        <v>1</v>
      </c>
      <c r="B4" s="14" t="s">
        <v>15</v>
      </c>
      <c r="C4" s="25">
        <v>0.53</v>
      </c>
      <c r="D4">
        <f t="shared" si="0"/>
        <v>1.8867924528301885</v>
      </c>
      <c r="E4" s="37">
        <v>-0.29745708739741872</v>
      </c>
      <c r="F4" s="11">
        <f t="shared" si="1"/>
        <v>0.63487827243596939</v>
      </c>
    </row>
    <row r="5" spans="1:6">
      <c r="A5" s="2" t="s">
        <v>2</v>
      </c>
      <c r="B5" s="14" t="s">
        <v>16</v>
      </c>
      <c r="C5" s="24">
        <v>1.1000000000000001</v>
      </c>
      <c r="D5">
        <f t="shared" si="0"/>
        <v>0.90909090909090906</v>
      </c>
      <c r="E5" s="37">
        <v>-0.56559280419710223</v>
      </c>
      <c r="F5" s="11">
        <f t="shared" si="1"/>
        <v>-9.5310179804324893E-2</v>
      </c>
    </row>
    <row r="6" spans="1:6">
      <c r="A6" s="2"/>
      <c r="B6" s="14" t="s">
        <v>17</v>
      </c>
      <c r="C6" s="24">
        <v>1.8</v>
      </c>
      <c r="D6">
        <f t="shared" si="0"/>
        <v>0.55555555555555558</v>
      </c>
      <c r="E6" s="37">
        <v>-0.81895119407860617</v>
      </c>
      <c r="F6" s="11">
        <f t="shared" si="1"/>
        <v>-0.58778666490211895</v>
      </c>
    </row>
    <row r="7" spans="1:6">
      <c r="A7" s="2"/>
      <c r="B7" s="14" t="s">
        <v>18</v>
      </c>
      <c r="C7" s="24">
        <v>3.6</v>
      </c>
      <c r="D7">
        <f t="shared" si="0"/>
        <v>0.27777777777777779</v>
      </c>
      <c r="E7" s="37">
        <v>-0.9779941992999891</v>
      </c>
      <c r="F7" s="11">
        <f t="shared" si="1"/>
        <v>-1.2809338454620642</v>
      </c>
    </row>
    <row r="8" spans="1:6">
      <c r="A8" s="2"/>
      <c r="B8" s="14" t="s">
        <v>19</v>
      </c>
      <c r="C8" s="24">
        <v>8</v>
      </c>
      <c r="D8">
        <f t="shared" si="0"/>
        <v>0.125</v>
      </c>
      <c r="E8" s="37">
        <v>-1.5406668958717074</v>
      </c>
      <c r="F8" s="11">
        <f t="shared" si="1"/>
        <v>-2.0794415416798357</v>
      </c>
    </row>
    <row r="9" spans="1:6">
      <c r="E9" s="37"/>
    </row>
    <row r="10" spans="1:6">
      <c r="A10" s="3"/>
      <c r="B10" s="15" t="s">
        <v>20</v>
      </c>
      <c r="C10" s="26">
        <v>0.93</v>
      </c>
      <c r="D10">
        <f t="shared" si="0"/>
        <v>1.075268817204301</v>
      </c>
      <c r="E10" s="37">
        <v>-0.31309181975465983</v>
      </c>
      <c r="F10" s="11">
        <f t="shared" si="1"/>
        <v>7.2570692834835374E-2</v>
      </c>
    </row>
    <row r="11" spans="1:6">
      <c r="A11" s="3"/>
      <c r="B11" s="15" t="s">
        <v>21</v>
      </c>
      <c r="C11" s="26">
        <v>0.96</v>
      </c>
      <c r="D11">
        <f t="shared" si="0"/>
        <v>1.0416666666666667</v>
      </c>
      <c r="E11" s="37">
        <v>-0.35199992317475925</v>
      </c>
      <c r="F11" s="11">
        <f t="shared" si="1"/>
        <v>4.08219945202552E-2</v>
      </c>
    </row>
    <row r="12" spans="1:6">
      <c r="A12" s="3">
        <v>4</v>
      </c>
      <c r="B12" s="15" t="s">
        <v>22</v>
      </c>
      <c r="C12" s="26">
        <v>0.85</v>
      </c>
      <c r="D12">
        <f t="shared" si="0"/>
        <v>1.1764705882352942</v>
      </c>
      <c r="E12" s="37">
        <v>-0.25604793076192922</v>
      </c>
      <c r="F12" s="11">
        <f t="shared" si="1"/>
        <v>0.16251892949777494</v>
      </c>
    </row>
    <row r="13" spans="1:6">
      <c r="A13" s="3" t="s">
        <v>3</v>
      </c>
      <c r="B13" s="15" t="s">
        <v>23</v>
      </c>
      <c r="C13" s="26">
        <v>0.77</v>
      </c>
      <c r="D13">
        <f t="shared" si="0"/>
        <v>1.2987012987012987</v>
      </c>
      <c r="E13" s="37">
        <v>-0.25044644684218675</v>
      </c>
      <c r="F13" s="11">
        <f t="shared" si="1"/>
        <v>0.26136476413440751</v>
      </c>
    </row>
    <row r="14" spans="1:6">
      <c r="A14" s="3" t="s">
        <v>4</v>
      </c>
      <c r="B14" s="15" t="s">
        <v>24</v>
      </c>
      <c r="C14" s="26">
        <v>0.87</v>
      </c>
      <c r="D14">
        <f t="shared" si="0"/>
        <v>1.1494252873563218</v>
      </c>
      <c r="E14" s="37">
        <v>-0.25414602903459477</v>
      </c>
      <c r="F14" s="11">
        <f t="shared" si="1"/>
        <v>0.1392620673335076</v>
      </c>
    </row>
    <row r="15" spans="1:6">
      <c r="A15" s="3"/>
      <c r="B15" s="15" t="s">
        <v>25</v>
      </c>
      <c r="C15" s="26">
        <v>0.79</v>
      </c>
      <c r="D15">
        <f t="shared" si="0"/>
        <v>1.2658227848101264</v>
      </c>
      <c r="E15" s="37">
        <v>-0.16299231010435855</v>
      </c>
      <c r="F15" s="11">
        <f t="shared" si="1"/>
        <v>0.23572233352106978</v>
      </c>
    </row>
    <row r="16" spans="1:6">
      <c r="A16" s="3"/>
      <c r="B16" s="15" t="s">
        <v>26</v>
      </c>
      <c r="C16" s="26">
        <v>0.65</v>
      </c>
      <c r="D16">
        <f t="shared" si="0"/>
        <v>1.5384615384615383</v>
      </c>
      <c r="E16" s="37">
        <v>-0.12200507328253608</v>
      </c>
      <c r="F16" s="11">
        <f t="shared" si="1"/>
        <v>0.43078291609245417</v>
      </c>
    </row>
    <row r="17" spans="1:6">
      <c r="A17" s="3"/>
      <c r="B17" s="15" t="s">
        <v>27</v>
      </c>
      <c r="C17" s="26">
        <v>0.55000000000000004</v>
      </c>
      <c r="D17">
        <f t="shared" si="0"/>
        <v>1.8181818181818181</v>
      </c>
      <c r="E17" s="37">
        <v>-8.4529547150020548E-2</v>
      </c>
      <c r="F17" s="11">
        <f t="shared" si="1"/>
        <v>0.59783700075562041</v>
      </c>
    </row>
    <row r="18" spans="1:6">
      <c r="A18" s="3"/>
      <c r="B18" s="15" t="s">
        <v>28</v>
      </c>
      <c r="C18" s="26">
        <v>0.56999999999999995</v>
      </c>
      <c r="D18">
        <f t="shared" si="0"/>
        <v>1.7543859649122808</v>
      </c>
      <c r="E18" s="37">
        <v>-6.8498192792205453E-2</v>
      </c>
      <c r="F18" s="11">
        <f t="shared" si="1"/>
        <v>0.56211891815354131</v>
      </c>
    </row>
    <row r="19" spans="1:6">
      <c r="A19" s="3"/>
      <c r="B19" s="16" t="s">
        <v>29</v>
      </c>
      <c r="C19" s="26">
        <v>0.85</v>
      </c>
      <c r="D19">
        <f t="shared" si="0"/>
        <v>1.1764705882352942</v>
      </c>
      <c r="F19" s="11">
        <f t="shared" si="1"/>
        <v>0.16251892949777494</v>
      </c>
    </row>
    <row r="20" spans="1:6">
      <c r="A20" s="4"/>
      <c r="B20" s="4"/>
    </row>
    <row r="21" spans="1:6">
      <c r="A21" s="5" t="s">
        <v>77</v>
      </c>
      <c r="B21" s="17" t="s">
        <v>30</v>
      </c>
      <c r="C21" s="19">
        <v>3.35</v>
      </c>
      <c r="D21">
        <f t="shared" si="0"/>
        <v>0.29850746268656714</v>
      </c>
      <c r="E21" s="38">
        <v>-7.4388411510549271E-2</v>
      </c>
      <c r="F21" s="11">
        <f t="shared" si="1"/>
        <v>-1.2089603458369751</v>
      </c>
    </row>
    <row r="22" spans="1:6">
      <c r="A22" s="5" t="s">
        <v>6</v>
      </c>
      <c r="B22" s="17" t="s">
        <v>31</v>
      </c>
      <c r="C22" s="19">
        <v>4.45</v>
      </c>
      <c r="D22">
        <f t="shared" si="0"/>
        <v>0.2247191011235955</v>
      </c>
      <c r="E22" s="38">
        <v>-0.10739333180724771</v>
      </c>
      <c r="F22" s="11">
        <f t="shared" si="1"/>
        <v>-1.4929040961781488</v>
      </c>
    </row>
    <row r="23" spans="1:6">
      <c r="A23" s="5"/>
      <c r="B23" s="17" t="s">
        <v>32</v>
      </c>
      <c r="C23" s="19">
        <v>5.68</v>
      </c>
      <c r="D23">
        <f t="shared" si="0"/>
        <v>0.17605633802816903</v>
      </c>
      <c r="E23" s="38">
        <v>-0.15178269387584992</v>
      </c>
      <c r="F23" s="11">
        <f t="shared" si="1"/>
        <v>-1.7369512327330598</v>
      </c>
    </row>
    <row r="24" spans="1:6">
      <c r="A24" s="5"/>
      <c r="B24" s="17" t="s">
        <v>33</v>
      </c>
      <c r="C24" s="19">
        <v>7.83</v>
      </c>
      <c r="D24">
        <f t="shared" si="0"/>
        <v>0.1277139208173691</v>
      </c>
      <c r="E24" s="38">
        <v>-0.25370620172437658</v>
      </c>
      <c r="F24" s="11">
        <f t="shared" si="1"/>
        <v>-2.0579625100027119</v>
      </c>
    </row>
    <row r="25" spans="1:6">
      <c r="A25" s="5"/>
      <c r="B25" s="18">
        <v>14</v>
      </c>
      <c r="C25" s="19">
        <v>5.21</v>
      </c>
      <c r="D25">
        <f t="shared" si="0"/>
        <v>0.19193857965451055</v>
      </c>
      <c r="E25" s="38">
        <v>-0.13372791419339722</v>
      </c>
      <c r="F25" s="11">
        <f t="shared" si="1"/>
        <v>-1.6505798557652755</v>
      </c>
    </row>
    <row r="26" spans="1:6">
      <c r="A26" s="5"/>
      <c r="B26" s="18">
        <v>15</v>
      </c>
      <c r="C26" s="19">
        <v>3.32</v>
      </c>
      <c r="D26">
        <f t="shared" si="0"/>
        <v>0.30120481927710846</v>
      </c>
      <c r="E26" s="38">
        <v>-7.4388411510549271E-2</v>
      </c>
      <c r="F26" s="11">
        <f t="shared" si="1"/>
        <v>-1.199964782928397</v>
      </c>
    </row>
    <row r="28" spans="1:6">
      <c r="A28" s="6"/>
      <c r="B28" s="20" t="s">
        <v>34</v>
      </c>
      <c r="C28" s="27">
        <v>2.67</v>
      </c>
      <c r="D28">
        <f t="shared" si="0"/>
        <v>0.37453183520599254</v>
      </c>
      <c r="E28" s="37">
        <v>-1.5226159216311601</v>
      </c>
      <c r="F28" s="11">
        <f t="shared" si="1"/>
        <v>-0.98207847241215807</v>
      </c>
    </row>
    <row r="29" spans="1:6">
      <c r="A29" s="6"/>
      <c r="B29" s="20" t="s">
        <v>35</v>
      </c>
      <c r="C29" s="27">
        <v>3</v>
      </c>
      <c r="D29">
        <f t="shared" si="0"/>
        <v>0.33333333333333331</v>
      </c>
      <c r="E29" s="37">
        <v>-1.2081043565128728</v>
      </c>
      <c r="F29" s="11">
        <f t="shared" si="1"/>
        <v>-1.0986122886681098</v>
      </c>
    </row>
    <row r="30" spans="1:6">
      <c r="A30" s="6"/>
      <c r="B30" s="20" t="s">
        <v>36</v>
      </c>
      <c r="C30" s="27">
        <v>3.25</v>
      </c>
      <c r="D30">
        <f t="shared" si="0"/>
        <v>0.30769230769230771</v>
      </c>
      <c r="E30" s="37">
        <v>-0.94312983301703068</v>
      </c>
      <c r="F30" s="11">
        <f t="shared" si="1"/>
        <v>-1.1786549963416462</v>
      </c>
    </row>
    <row r="31" spans="1:6">
      <c r="A31" s="6" t="s">
        <v>8</v>
      </c>
      <c r="B31" s="20" t="s">
        <v>37</v>
      </c>
      <c r="C31" s="27">
        <v>2.9</v>
      </c>
      <c r="D31">
        <f t="shared" si="0"/>
        <v>0.34482758620689657</v>
      </c>
      <c r="E31" s="37">
        <v>-1.0467909598318792</v>
      </c>
      <c r="F31" s="11">
        <f t="shared" si="1"/>
        <v>-1.0647107369924282</v>
      </c>
    </row>
    <row r="32" spans="1:6">
      <c r="A32" s="6"/>
      <c r="B32" s="20" t="s">
        <v>38</v>
      </c>
      <c r="C32" s="27">
        <v>1.2</v>
      </c>
      <c r="D32">
        <f t="shared" si="0"/>
        <v>0.83333333333333337</v>
      </c>
      <c r="E32" s="37">
        <v>-0.61596508169203468</v>
      </c>
      <c r="F32" s="11">
        <f t="shared" si="1"/>
        <v>-0.18232155679395459</v>
      </c>
    </row>
    <row r="33" spans="1:6">
      <c r="A33" s="6"/>
      <c r="B33" s="20" t="s">
        <v>39</v>
      </c>
      <c r="C33" s="27">
        <v>1.5</v>
      </c>
      <c r="D33">
        <f t="shared" si="0"/>
        <v>0.66666666666666663</v>
      </c>
      <c r="E33" s="37">
        <v>-0.68485624319203664</v>
      </c>
      <c r="F33" s="11">
        <f t="shared" si="1"/>
        <v>-0.40546510810816444</v>
      </c>
    </row>
    <row r="34" spans="1:6">
      <c r="A34" s="7"/>
      <c r="B34" s="21" t="s">
        <v>40</v>
      </c>
      <c r="C34" s="27">
        <v>0.7</v>
      </c>
      <c r="D34">
        <f t="shared" si="0"/>
        <v>1.4285714285714286</v>
      </c>
      <c r="E34" s="37"/>
      <c r="F34" s="11">
        <f t="shared" si="1"/>
        <v>0.35667494393873239</v>
      </c>
    </row>
    <row r="35" spans="1:6">
      <c r="A35" s="7"/>
      <c r="B35" s="21"/>
      <c r="C35" s="27"/>
      <c r="E35" s="37">
        <v>-0.58906272493546774</v>
      </c>
    </row>
    <row r="36" spans="1:6">
      <c r="A36" s="7" t="s">
        <v>5</v>
      </c>
      <c r="B36" s="21" t="s">
        <v>41</v>
      </c>
      <c r="C36" s="28">
        <v>0.7</v>
      </c>
      <c r="D36">
        <f t="shared" si="0"/>
        <v>1.4285714285714286</v>
      </c>
      <c r="E36" s="37">
        <v>-0.52078248908287794</v>
      </c>
      <c r="F36" s="11">
        <f t="shared" si="1"/>
        <v>0.35667494393873239</v>
      </c>
    </row>
    <row r="37" spans="1:6">
      <c r="A37" s="7"/>
      <c r="B37" s="21" t="s">
        <v>42</v>
      </c>
      <c r="C37" s="27">
        <v>0.4</v>
      </c>
      <c r="D37">
        <f t="shared" si="0"/>
        <v>2.5</v>
      </c>
      <c r="E37" s="37">
        <v>-0.45592566935918699</v>
      </c>
      <c r="F37" s="11">
        <f t="shared" si="1"/>
        <v>0.91629073187415511</v>
      </c>
    </row>
    <row r="38" spans="1:6">
      <c r="A38" s="7"/>
      <c r="B38" s="21" t="s">
        <v>43</v>
      </c>
      <c r="C38" s="27">
        <v>0.35</v>
      </c>
      <c r="D38">
        <f t="shared" si="0"/>
        <v>2.8571428571428572</v>
      </c>
      <c r="E38" s="37">
        <v>-0.39331269181373657</v>
      </c>
      <c r="F38" s="11">
        <f t="shared" si="1"/>
        <v>1.0498221244986776</v>
      </c>
    </row>
    <row r="39" spans="1:6">
      <c r="A39" s="7"/>
      <c r="B39" s="21" t="s">
        <v>44</v>
      </c>
      <c r="C39" s="29">
        <v>0.3</v>
      </c>
      <c r="D39">
        <f t="shared" si="0"/>
        <v>3.3333333333333335</v>
      </c>
      <c r="E39" s="37">
        <v>-0.15802032209967576</v>
      </c>
      <c r="F39" s="11">
        <f t="shared" si="1"/>
        <v>1.2039728043259361</v>
      </c>
    </row>
    <row r="40" spans="1:6">
      <c r="A40" s="7"/>
      <c r="B40" s="21" t="s">
        <v>45</v>
      </c>
      <c r="C40" s="30">
        <v>0.3</v>
      </c>
      <c r="D40">
        <f t="shared" si="0"/>
        <v>3.3333333333333335</v>
      </c>
      <c r="E40" s="37">
        <v>-5.8085616562970808E-2</v>
      </c>
      <c r="F40" s="11">
        <f t="shared" si="1"/>
        <v>1.2039728043259361</v>
      </c>
    </row>
    <row r="41" spans="1:6">
      <c r="A41" s="7"/>
      <c r="B41" s="21"/>
      <c r="C41" s="30"/>
      <c r="E41" s="37"/>
    </row>
    <row r="42" spans="1:6">
      <c r="A42" s="8" t="s">
        <v>7</v>
      </c>
      <c r="B42" s="22" t="s">
        <v>46</v>
      </c>
      <c r="C42" s="27">
        <v>2.6</v>
      </c>
      <c r="D42">
        <f t="shared" si="0"/>
        <v>0.38461538461538458</v>
      </c>
      <c r="E42" s="37">
        <v>-0.96106955033735497</v>
      </c>
      <c r="F42" s="11">
        <f t="shared" si="1"/>
        <v>-0.95551144502743646</v>
      </c>
    </row>
    <row r="43" spans="1:6">
      <c r="A43" s="8"/>
      <c r="B43" s="22" t="s">
        <v>47</v>
      </c>
      <c r="C43" s="28">
        <v>0.9</v>
      </c>
      <c r="D43">
        <f t="shared" si="0"/>
        <v>1.1111111111111112</v>
      </c>
      <c r="E43" s="37">
        <v>-0.40658799444094224</v>
      </c>
      <c r="F43" s="11">
        <f t="shared" si="1"/>
        <v>0.10536051565782635</v>
      </c>
    </row>
    <row r="44" spans="1:6">
      <c r="A44" s="8"/>
      <c r="B44" s="22" t="s">
        <v>48</v>
      </c>
      <c r="C44" s="27">
        <v>0.6</v>
      </c>
      <c r="D44">
        <f t="shared" si="0"/>
        <v>1.6666666666666667</v>
      </c>
      <c r="E44" s="37">
        <v>-0.14500983146174279</v>
      </c>
      <c r="F44" s="11">
        <f t="shared" si="1"/>
        <v>0.51082562376599072</v>
      </c>
    </row>
    <row r="45" spans="1:6">
      <c r="A45" s="8"/>
      <c r="B45" s="22" t="s">
        <v>49</v>
      </c>
      <c r="C45" s="27">
        <v>0.46</v>
      </c>
      <c r="D45">
        <f t="shared" si="0"/>
        <v>2.1739130434782608</v>
      </c>
      <c r="E45" s="37">
        <v>-9.2567003723604532E-2</v>
      </c>
      <c r="F45" s="11">
        <f t="shared" si="1"/>
        <v>0.77652878949899629</v>
      </c>
    </row>
    <row r="47" spans="1:6">
      <c r="A47" s="34">
        <v>6</v>
      </c>
      <c r="B47" s="9" t="s">
        <v>50</v>
      </c>
      <c r="C47" s="9">
        <v>1.4</v>
      </c>
      <c r="D47">
        <f t="shared" si="0"/>
        <v>0.7142857142857143</v>
      </c>
      <c r="E47" s="37">
        <v>-0.34528172058084855</v>
      </c>
      <c r="F47" s="11">
        <f t="shared" si="1"/>
        <v>-0.33647223662121289</v>
      </c>
    </row>
    <row r="48" spans="1:6">
      <c r="A48" s="9" t="s">
        <v>9</v>
      </c>
      <c r="B48" s="9" t="s">
        <v>51</v>
      </c>
      <c r="C48" s="9">
        <v>1.39</v>
      </c>
      <c r="D48">
        <f t="shared" si="0"/>
        <v>0.71942446043165476</v>
      </c>
      <c r="E48" s="37">
        <v>-0.32105053988227406</v>
      </c>
      <c r="F48" s="11">
        <f t="shared" si="1"/>
        <v>-0.3293037471426003</v>
      </c>
    </row>
    <row r="49" spans="1:6">
      <c r="A49" s="9"/>
      <c r="B49" s="9" t="s">
        <v>52</v>
      </c>
      <c r="C49" s="9">
        <v>1.71</v>
      </c>
      <c r="D49">
        <f t="shared" si="0"/>
        <v>0.58479532163742687</v>
      </c>
      <c r="E49" s="37">
        <v>-0.30165409629311157</v>
      </c>
      <c r="F49" s="11">
        <f t="shared" si="1"/>
        <v>-0.53649337051456858</v>
      </c>
    </row>
    <row r="50" spans="1:6">
      <c r="A50" s="9"/>
      <c r="B50" s="9" t="s">
        <v>53</v>
      </c>
      <c r="C50" s="9">
        <v>1.3</v>
      </c>
      <c r="D50">
        <f t="shared" si="0"/>
        <v>0.76923076923076916</v>
      </c>
      <c r="E50" s="37">
        <v>-0.25382839429713666</v>
      </c>
      <c r="F50" s="11">
        <f t="shared" si="1"/>
        <v>-0.26236426446749112</v>
      </c>
    </row>
    <row r="51" spans="1:6">
      <c r="A51" s="9"/>
      <c r="B51" s="9"/>
      <c r="C51" s="9"/>
    </row>
    <row r="52" spans="1:6">
      <c r="A52" s="10"/>
      <c r="B52" s="10" t="s">
        <v>54</v>
      </c>
      <c r="C52">
        <v>0.5</v>
      </c>
      <c r="D52">
        <f t="shared" si="0"/>
        <v>2</v>
      </c>
      <c r="E52" s="37">
        <v>-0.10177991224703788</v>
      </c>
      <c r="F52" s="11">
        <f t="shared" si="1"/>
        <v>0.69314718055994529</v>
      </c>
    </row>
    <row r="53" spans="1:6">
      <c r="A53" s="33">
        <v>7</v>
      </c>
      <c r="B53" s="10" t="s">
        <v>55</v>
      </c>
      <c r="C53">
        <v>0.5</v>
      </c>
      <c r="D53">
        <f t="shared" si="0"/>
        <v>2</v>
      </c>
      <c r="E53" s="37">
        <v>-0.15230345075978424</v>
      </c>
      <c r="F53" s="11">
        <f t="shared" si="1"/>
        <v>0.69314718055994529</v>
      </c>
    </row>
    <row r="54" spans="1:6">
      <c r="A54" s="33"/>
      <c r="B54" s="10" t="s">
        <v>56</v>
      </c>
      <c r="C54">
        <v>0.51</v>
      </c>
      <c r="D54">
        <f t="shared" si="0"/>
        <v>1.9607843137254901</v>
      </c>
      <c r="E54" s="37">
        <v>-0.259003346244435</v>
      </c>
      <c r="F54" s="11">
        <f t="shared" si="1"/>
        <v>0.67334455326376552</v>
      </c>
    </row>
    <row r="55" spans="1:6">
      <c r="A55" s="10"/>
      <c r="B55" s="10" t="s">
        <v>57</v>
      </c>
      <c r="C55">
        <v>0.6</v>
      </c>
      <c r="D55">
        <f t="shared" si="0"/>
        <v>1.6666666666666667</v>
      </c>
      <c r="E55" s="37">
        <v>-0.40285867268742243</v>
      </c>
      <c r="F55" s="11">
        <f t="shared" si="1"/>
        <v>0.51082562376599072</v>
      </c>
    </row>
    <row r="56" spans="1:6">
      <c r="A56" s="10"/>
      <c r="B56" s="10" t="s">
        <v>58</v>
      </c>
      <c r="C56">
        <v>0.7</v>
      </c>
      <c r="D56">
        <f t="shared" si="0"/>
        <v>1.4285714285714286</v>
      </c>
      <c r="E56" s="37">
        <v>-0.53086445432624774</v>
      </c>
      <c r="F56" s="11">
        <f t="shared" si="1"/>
        <v>0.35667494393873239</v>
      </c>
    </row>
    <row r="57" spans="1:6">
      <c r="A57" s="10"/>
      <c r="B57" s="10" t="s">
        <v>59</v>
      </c>
      <c r="C57">
        <v>0.5</v>
      </c>
      <c r="D57">
        <f t="shared" si="0"/>
        <v>2</v>
      </c>
      <c r="E57" s="37">
        <v>-0.6227765222651912</v>
      </c>
      <c r="F57" s="11">
        <f t="shared" si="1"/>
        <v>0.69314718055994529</v>
      </c>
    </row>
    <row r="58" spans="1:6">
      <c r="A58" s="10"/>
      <c r="B58" s="10" t="s">
        <v>60</v>
      </c>
      <c r="C58">
        <v>0.8</v>
      </c>
      <c r="D58">
        <f t="shared" si="0"/>
        <v>1.25</v>
      </c>
      <c r="E58" s="37">
        <v>-0.74811899888671074</v>
      </c>
      <c r="F58" s="11">
        <f t="shared" si="1"/>
        <v>0.22314355131420976</v>
      </c>
    </row>
    <row r="59" spans="1:6">
      <c r="A59" s="10"/>
      <c r="B59" s="10"/>
      <c r="E59" s="37"/>
    </row>
    <row r="60" spans="1:6">
      <c r="A60" s="11"/>
      <c r="B60" s="23" t="s">
        <v>61</v>
      </c>
      <c r="C60" s="31">
        <v>182</v>
      </c>
      <c r="D60">
        <f t="shared" si="0"/>
        <v>5.4945054945054949E-3</v>
      </c>
      <c r="E60" s="37">
        <v>0</v>
      </c>
      <c r="F60" s="11">
        <f t="shared" si="1"/>
        <v>-5.2040066870767951</v>
      </c>
    </row>
    <row r="61" spans="1:6">
      <c r="A61" s="11" t="s">
        <v>10</v>
      </c>
      <c r="B61" s="23" t="s">
        <v>62</v>
      </c>
      <c r="C61" s="31">
        <v>6.8</v>
      </c>
      <c r="D61">
        <f t="shared" si="0"/>
        <v>0.14705882352941177</v>
      </c>
      <c r="E61" s="37">
        <v>-2.0019040820113601</v>
      </c>
      <c r="F61" s="11">
        <f t="shared" si="1"/>
        <v>-1.9169226121820611</v>
      </c>
    </row>
    <row r="62" spans="1:6">
      <c r="A62" s="11"/>
      <c r="B62" s="23" t="s">
        <v>63</v>
      </c>
      <c r="C62" s="31">
        <v>8.1</v>
      </c>
      <c r="D62">
        <f t="shared" si="0"/>
        <v>0.1234567901234568</v>
      </c>
      <c r="E62" s="37">
        <v>-1.8595433707294524</v>
      </c>
      <c r="F62" s="11">
        <f t="shared" si="1"/>
        <v>-2.0918640616783932</v>
      </c>
    </row>
    <row r="63" spans="1:6">
      <c r="A63" s="11"/>
      <c r="B63" s="23" t="s">
        <v>64</v>
      </c>
      <c r="C63" s="31">
        <v>5</v>
      </c>
      <c r="D63">
        <f t="shared" si="0"/>
        <v>0.2</v>
      </c>
      <c r="E63" s="37">
        <v>-1.7213643877406237</v>
      </c>
      <c r="F63" s="11">
        <f t="shared" si="1"/>
        <v>-1.6094379124341003</v>
      </c>
    </row>
    <row r="64" spans="1:6">
      <c r="A64" s="11"/>
      <c r="B64" s="23" t="s">
        <v>65</v>
      </c>
      <c r="C64" s="31">
        <v>4.5</v>
      </c>
      <c r="D64">
        <f t="shared" si="0"/>
        <v>0.22222222222222221</v>
      </c>
      <c r="E64" s="37">
        <v>-5.6934736337477133E-3</v>
      </c>
      <c r="F64" s="11">
        <f t="shared" si="1"/>
        <v>-1.5040773967762742</v>
      </c>
    </row>
    <row r="65" spans="1:6">
      <c r="A65" s="11"/>
      <c r="B65" s="35"/>
      <c r="C65" s="31"/>
      <c r="E65" s="37"/>
    </row>
    <row r="66" spans="1:6">
      <c r="A66" s="12" t="s">
        <v>11</v>
      </c>
      <c r="B66" s="12" t="s">
        <v>66</v>
      </c>
      <c r="C66">
        <v>1.7</v>
      </c>
      <c r="D66">
        <f t="shared" si="0"/>
        <v>0.58823529411764708</v>
      </c>
      <c r="E66" s="37">
        <v>-0.26083025532706333</v>
      </c>
      <c r="F66" s="11">
        <f t="shared" si="1"/>
        <v>-0.53062825106217038</v>
      </c>
    </row>
    <row r="67" spans="1:6">
      <c r="A67" s="12"/>
      <c r="B67" s="12" t="s">
        <v>67</v>
      </c>
      <c r="C67">
        <v>1.1599999999999999</v>
      </c>
      <c r="D67">
        <f t="shared" si="0"/>
        <v>0.86206896551724144</v>
      </c>
      <c r="E67" s="37">
        <v>-0.24684046545803742</v>
      </c>
      <c r="F67" s="11">
        <f t="shared" si="1"/>
        <v>-0.14842000511827322</v>
      </c>
    </row>
    <row r="68" spans="1:6">
      <c r="A68" s="12"/>
      <c r="B68" s="12" t="s">
        <v>68</v>
      </c>
      <c r="C68">
        <v>0.96</v>
      </c>
      <c r="D68">
        <f t="shared" si="0"/>
        <v>1.0416666666666667</v>
      </c>
      <c r="E68" s="37">
        <v>-0.21197298018336719</v>
      </c>
      <c r="F68" s="11">
        <f t="shared" si="1"/>
        <v>4.08219945202552E-2</v>
      </c>
    </row>
    <row r="69" spans="1:6">
      <c r="A69" s="12"/>
      <c r="B69" s="12" t="s">
        <v>69</v>
      </c>
      <c r="C69">
        <v>0.9</v>
      </c>
      <c r="D69">
        <f t="shared" ref="D69:D75" si="2">1/C69</f>
        <v>1.1111111111111112</v>
      </c>
      <c r="E69" s="37">
        <v>-0.1865085862845425</v>
      </c>
      <c r="F69" s="11">
        <f t="shared" ref="F69:F75" si="3">LN(D69)</f>
        <v>0.10536051565782635</v>
      </c>
    </row>
    <row r="70" spans="1:6">
      <c r="A70" s="12"/>
      <c r="B70" s="12" t="s">
        <v>70</v>
      </c>
      <c r="C70">
        <v>0.79</v>
      </c>
      <c r="D70">
        <f t="shared" si="2"/>
        <v>1.2658227848101264</v>
      </c>
      <c r="E70" s="37">
        <v>-0.15090755713762774</v>
      </c>
      <c r="F70" s="11">
        <f t="shared" si="3"/>
        <v>0.23572233352106978</v>
      </c>
    </row>
    <row r="71" spans="1:6">
      <c r="A71" s="12"/>
      <c r="B71" s="12" t="s">
        <v>71</v>
      </c>
      <c r="C71">
        <v>0.69</v>
      </c>
      <c r="D71">
        <f t="shared" si="2"/>
        <v>1.4492753623188408</v>
      </c>
      <c r="E71" s="37">
        <v>-0.13832137186480942</v>
      </c>
      <c r="F71" s="11">
        <f t="shared" si="3"/>
        <v>0.37106368139083212</v>
      </c>
    </row>
    <row r="72" spans="1:6">
      <c r="A72" s="12"/>
      <c r="B72" s="12" t="s">
        <v>72</v>
      </c>
      <c r="C72">
        <v>0.6</v>
      </c>
      <c r="D72">
        <f t="shared" si="2"/>
        <v>1.6666666666666667</v>
      </c>
      <c r="E72" s="37">
        <v>-0.12094245958978551</v>
      </c>
      <c r="F72" s="11">
        <f t="shared" si="3"/>
        <v>0.51082562376599072</v>
      </c>
    </row>
    <row r="73" spans="1:6">
      <c r="A73" s="12"/>
      <c r="B73" s="12" t="s">
        <v>73</v>
      </c>
      <c r="C73">
        <v>0.56000000000000005</v>
      </c>
      <c r="D73">
        <f t="shared" si="2"/>
        <v>1.7857142857142856</v>
      </c>
      <c r="E73" s="37">
        <v>-0.11113470615753909</v>
      </c>
      <c r="F73" s="11">
        <f t="shared" si="3"/>
        <v>0.57981849525294205</v>
      </c>
    </row>
    <row r="74" spans="1:6">
      <c r="A74" s="12"/>
      <c r="B74" s="12" t="s">
        <v>74</v>
      </c>
      <c r="C74">
        <v>0.5</v>
      </c>
      <c r="D74">
        <f t="shared" si="2"/>
        <v>2</v>
      </c>
      <c r="E74" s="37">
        <v>-7.5593547357423629E-2</v>
      </c>
      <c r="F74" s="11">
        <f t="shared" si="3"/>
        <v>0.69314718055994529</v>
      </c>
    </row>
    <row r="75" spans="1:6">
      <c r="A75" s="12"/>
      <c r="B75" s="12" t="s">
        <v>75</v>
      </c>
      <c r="C75">
        <v>0.46</v>
      </c>
      <c r="D75">
        <f t="shared" si="2"/>
        <v>2.1739130434782608</v>
      </c>
      <c r="E75" s="37">
        <v>-5.1716683185269667E-2</v>
      </c>
      <c r="F75" s="11">
        <f t="shared" si="3"/>
        <v>0.77652878949899629</v>
      </c>
    </row>
    <row r="77" spans="1:6">
      <c r="C77" s="3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selection sqref="A1:XFD1048576"/>
    </sheetView>
  </sheetViews>
  <sheetFormatPr defaultRowHeight="15"/>
  <cols>
    <col min="1" max="1" width="33.42578125" customWidth="1"/>
    <col min="5" max="5" width="14.85546875" style="38" customWidth="1"/>
    <col min="6" max="6" width="9.140625" style="11"/>
  </cols>
  <sheetData>
    <row r="1" spans="1:6">
      <c r="A1" s="1" t="s">
        <v>0</v>
      </c>
      <c r="B1" s="13" t="s">
        <v>12</v>
      </c>
      <c r="C1" s="13" t="s">
        <v>76</v>
      </c>
      <c r="D1" s="7" t="s">
        <v>78</v>
      </c>
      <c r="E1" s="36" t="s">
        <v>79</v>
      </c>
      <c r="F1" s="8" t="s">
        <v>80</v>
      </c>
    </row>
    <row r="2" spans="1:6">
      <c r="A2" s="2"/>
      <c r="B2" s="14" t="s">
        <v>13</v>
      </c>
      <c r="C2" s="24">
        <v>0.28999999999999998</v>
      </c>
      <c r="D2">
        <f>1/C2</f>
        <v>3.4482758620689657</v>
      </c>
      <c r="E2" s="37">
        <v>-6.3934588926982686E-2</v>
      </c>
      <c r="F2" s="11">
        <f>LN(D2)</f>
        <v>1.2378743560016174</v>
      </c>
    </row>
    <row r="3" spans="1:6">
      <c r="A3" s="2">
        <v>3</v>
      </c>
      <c r="B3" s="14" t="s">
        <v>14</v>
      </c>
      <c r="C3" s="24">
        <v>0.38</v>
      </c>
      <c r="D3">
        <f t="shared" ref="D3:D68" si="0">1/C3</f>
        <v>2.6315789473684212</v>
      </c>
      <c r="E3" s="37">
        <v>-0.17153711058817123</v>
      </c>
      <c r="F3" s="11">
        <f t="shared" ref="F3:F68" si="1">LN(D3)</f>
        <v>0.9675840262617057</v>
      </c>
    </row>
    <row r="4" spans="1:6">
      <c r="A4" s="2" t="s">
        <v>1</v>
      </c>
      <c r="B4" s="14" t="s">
        <v>15</v>
      </c>
      <c r="C4" s="25">
        <v>0.53</v>
      </c>
      <c r="D4">
        <f t="shared" si="0"/>
        <v>1.8867924528301885</v>
      </c>
      <c r="E4" s="37">
        <v>-0.29745708739741872</v>
      </c>
      <c r="F4" s="11">
        <f t="shared" si="1"/>
        <v>0.63487827243596939</v>
      </c>
    </row>
    <row r="5" spans="1:6">
      <c r="A5" s="2" t="s">
        <v>2</v>
      </c>
      <c r="B5" s="14" t="s">
        <v>16</v>
      </c>
      <c r="C5" s="24">
        <v>1.1000000000000001</v>
      </c>
      <c r="D5">
        <f t="shared" si="0"/>
        <v>0.90909090909090906</v>
      </c>
      <c r="E5" s="37">
        <v>-0.56559280419710223</v>
      </c>
      <c r="F5" s="11">
        <f t="shared" si="1"/>
        <v>-9.5310179804324893E-2</v>
      </c>
    </row>
    <row r="6" spans="1:6">
      <c r="A6" s="2"/>
      <c r="B6" s="14" t="s">
        <v>17</v>
      </c>
      <c r="C6" s="24">
        <v>1.8</v>
      </c>
      <c r="D6">
        <f t="shared" si="0"/>
        <v>0.55555555555555558</v>
      </c>
      <c r="E6" s="37">
        <v>-0.81895119407860617</v>
      </c>
      <c r="F6" s="11">
        <f t="shared" si="1"/>
        <v>-0.58778666490211895</v>
      </c>
    </row>
    <row r="7" spans="1:6">
      <c r="A7" s="2"/>
      <c r="B7" s="14" t="s">
        <v>18</v>
      </c>
      <c r="C7" s="24">
        <v>3.6</v>
      </c>
      <c r="D7">
        <f t="shared" si="0"/>
        <v>0.27777777777777779</v>
      </c>
      <c r="E7" s="37">
        <v>-0.9779941992999891</v>
      </c>
      <c r="F7" s="11">
        <f t="shared" si="1"/>
        <v>-1.2809338454620642</v>
      </c>
    </row>
    <row r="8" spans="1:6">
      <c r="A8" s="2"/>
      <c r="B8" s="14" t="s">
        <v>19</v>
      </c>
      <c r="C8" s="24">
        <v>8</v>
      </c>
      <c r="D8">
        <f t="shared" si="0"/>
        <v>0.125</v>
      </c>
      <c r="E8" s="37">
        <v>-1.5406668958717074</v>
      </c>
      <c r="F8" s="11">
        <f t="shared" si="1"/>
        <v>-2.0794415416798357</v>
      </c>
    </row>
    <row r="9" spans="1:6">
      <c r="E9" s="37"/>
    </row>
    <row r="10" spans="1:6">
      <c r="A10" s="3"/>
      <c r="B10" s="15" t="s">
        <v>20</v>
      </c>
      <c r="C10" s="26">
        <v>0.93</v>
      </c>
      <c r="D10">
        <f t="shared" si="0"/>
        <v>1.075268817204301</v>
      </c>
      <c r="E10" s="37">
        <v>-0.31309181975465983</v>
      </c>
      <c r="F10" s="11">
        <f t="shared" si="1"/>
        <v>7.2570692834835374E-2</v>
      </c>
    </row>
    <row r="11" spans="1:6">
      <c r="A11" s="3"/>
      <c r="B11" s="15" t="s">
        <v>21</v>
      </c>
      <c r="C11" s="26">
        <v>0.96</v>
      </c>
      <c r="D11">
        <f t="shared" si="0"/>
        <v>1.0416666666666667</v>
      </c>
      <c r="E11" s="37">
        <v>-0.35199992317475925</v>
      </c>
      <c r="F11" s="11">
        <f t="shared" si="1"/>
        <v>4.08219945202552E-2</v>
      </c>
    </row>
    <row r="12" spans="1:6">
      <c r="A12" s="3">
        <v>4</v>
      </c>
      <c r="B12" s="15" t="s">
        <v>22</v>
      </c>
      <c r="C12" s="26">
        <v>0.85</v>
      </c>
      <c r="D12">
        <f t="shared" si="0"/>
        <v>1.1764705882352942</v>
      </c>
      <c r="E12" s="37">
        <v>-0.25604793076192922</v>
      </c>
      <c r="F12" s="11">
        <f t="shared" si="1"/>
        <v>0.16251892949777494</v>
      </c>
    </row>
    <row r="13" spans="1:6">
      <c r="A13" s="3" t="s">
        <v>3</v>
      </c>
      <c r="B13" s="15" t="s">
        <v>23</v>
      </c>
      <c r="C13" s="26">
        <v>0.77</v>
      </c>
      <c r="D13">
        <f t="shared" si="0"/>
        <v>1.2987012987012987</v>
      </c>
      <c r="E13" s="37">
        <v>-0.25044644684218675</v>
      </c>
      <c r="F13" s="11">
        <f t="shared" si="1"/>
        <v>0.26136476413440751</v>
      </c>
    </row>
    <row r="14" spans="1:6">
      <c r="A14" s="3" t="s">
        <v>4</v>
      </c>
      <c r="B14" s="15" t="s">
        <v>24</v>
      </c>
      <c r="C14" s="26">
        <v>0.87</v>
      </c>
      <c r="D14">
        <f t="shared" si="0"/>
        <v>1.1494252873563218</v>
      </c>
      <c r="E14" s="37">
        <v>-0.25414602903459477</v>
      </c>
      <c r="F14" s="11">
        <f t="shared" si="1"/>
        <v>0.1392620673335076</v>
      </c>
    </row>
    <row r="15" spans="1:6">
      <c r="A15" s="3"/>
      <c r="B15" s="15" t="s">
        <v>25</v>
      </c>
      <c r="C15" s="26">
        <v>0.79</v>
      </c>
      <c r="D15">
        <f t="shared" si="0"/>
        <v>1.2658227848101264</v>
      </c>
      <c r="E15" s="37">
        <v>-0.16299231010435855</v>
      </c>
      <c r="F15" s="11">
        <f t="shared" si="1"/>
        <v>0.23572233352106978</v>
      </c>
    </row>
    <row r="16" spans="1:6">
      <c r="A16" s="3"/>
      <c r="B16" s="15" t="s">
        <v>26</v>
      </c>
      <c r="C16" s="26">
        <v>0.65</v>
      </c>
      <c r="D16">
        <f t="shared" si="0"/>
        <v>1.5384615384615383</v>
      </c>
      <c r="E16" s="37">
        <v>-0.12200507328253608</v>
      </c>
      <c r="F16" s="11">
        <f t="shared" si="1"/>
        <v>0.43078291609245417</v>
      </c>
    </row>
    <row r="17" spans="1:6">
      <c r="A17" s="3"/>
      <c r="B17" s="15" t="s">
        <v>27</v>
      </c>
      <c r="C17" s="26">
        <v>0.55000000000000004</v>
      </c>
      <c r="D17">
        <f t="shared" si="0"/>
        <v>1.8181818181818181</v>
      </c>
      <c r="E17" s="37">
        <v>-8.4529547150020548E-2</v>
      </c>
      <c r="F17" s="11">
        <f t="shared" si="1"/>
        <v>0.59783700075562041</v>
      </c>
    </row>
    <row r="18" spans="1:6">
      <c r="A18" s="3"/>
      <c r="B18" s="15" t="s">
        <v>28</v>
      </c>
      <c r="C18" s="26">
        <v>0.56999999999999995</v>
      </c>
      <c r="D18">
        <f t="shared" si="0"/>
        <v>1.7543859649122808</v>
      </c>
      <c r="E18" s="37">
        <v>-6.8498192792205453E-2</v>
      </c>
      <c r="F18" s="11">
        <f t="shared" si="1"/>
        <v>0.56211891815354131</v>
      </c>
    </row>
    <row r="19" spans="1:6">
      <c r="A19" s="3"/>
      <c r="B19" s="16" t="s">
        <v>29</v>
      </c>
      <c r="C19" s="26">
        <v>0.85</v>
      </c>
      <c r="D19">
        <f t="shared" si="0"/>
        <v>1.1764705882352942</v>
      </c>
      <c r="F19" s="11">
        <f t="shared" si="1"/>
        <v>0.16251892949777494</v>
      </c>
    </row>
    <row r="20" spans="1:6">
      <c r="A20" s="4"/>
      <c r="B20" s="4"/>
    </row>
    <row r="21" spans="1:6">
      <c r="A21" s="5" t="s">
        <v>77</v>
      </c>
      <c r="B21" s="17" t="s">
        <v>30</v>
      </c>
      <c r="C21" s="19">
        <v>3.35</v>
      </c>
      <c r="D21">
        <f t="shared" si="0"/>
        <v>0.29850746268656714</v>
      </c>
      <c r="E21" s="38">
        <v>-7.4388411510549271E-2</v>
      </c>
      <c r="F21" s="11">
        <f t="shared" si="1"/>
        <v>-1.2089603458369751</v>
      </c>
    </row>
    <row r="22" spans="1:6">
      <c r="A22" s="5" t="s">
        <v>6</v>
      </c>
      <c r="B22" s="17" t="s">
        <v>31</v>
      </c>
      <c r="C22" s="19">
        <v>4.45</v>
      </c>
      <c r="D22">
        <f t="shared" si="0"/>
        <v>0.2247191011235955</v>
      </c>
      <c r="E22" s="38">
        <v>-0.10739333180724771</v>
      </c>
      <c r="F22" s="11">
        <f t="shared" si="1"/>
        <v>-1.4929040961781488</v>
      </c>
    </row>
    <row r="23" spans="1:6">
      <c r="A23" s="5"/>
      <c r="B23" s="17" t="s">
        <v>32</v>
      </c>
      <c r="C23" s="19">
        <v>5.68</v>
      </c>
      <c r="D23">
        <f t="shared" si="0"/>
        <v>0.17605633802816903</v>
      </c>
      <c r="E23" s="38">
        <v>-0.15178269387584992</v>
      </c>
      <c r="F23" s="11">
        <f t="shared" si="1"/>
        <v>-1.7369512327330598</v>
      </c>
    </row>
    <row r="24" spans="1:6">
      <c r="A24" s="5"/>
      <c r="B24" s="17" t="s">
        <v>33</v>
      </c>
      <c r="C24" s="19">
        <v>7.83</v>
      </c>
      <c r="D24">
        <f t="shared" si="0"/>
        <v>0.1277139208173691</v>
      </c>
      <c r="E24" s="38">
        <v>-0.25370620172437658</v>
      </c>
      <c r="F24" s="11">
        <f t="shared" si="1"/>
        <v>-2.0579625100027119</v>
      </c>
    </row>
    <row r="25" spans="1:6">
      <c r="A25" s="5"/>
      <c r="B25" s="18">
        <v>14</v>
      </c>
      <c r="C25" s="19">
        <v>5.21</v>
      </c>
      <c r="D25">
        <f t="shared" si="0"/>
        <v>0.19193857965451055</v>
      </c>
      <c r="E25" s="38">
        <v>-0.13372791419339722</v>
      </c>
      <c r="F25" s="11">
        <f t="shared" si="1"/>
        <v>-1.6505798557652755</v>
      </c>
    </row>
    <row r="26" spans="1:6">
      <c r="A26" s="5"/>
      <c r="B26" s="18">
        <v>15</v>
      </c>
      <c r="C26" s="19">
        <v>3.32</v>
      </c>
      <c r="D26">
        <f t="shared" si="0"/>
        <v>0.30120481927710846</v>
      </c>
      <c r="E26" s="38">
        <v>-7.4388411510549271E-2</v>
      </c>
      <c r="F26" s="11">
        <f t="shared" si="1"/>
        <v>-1.199964782928397</v>
      </c>
    </row>
    <row r="28" spans="1:6">
      <c r="A28" s="6"/>
      <c r="B28" s="20" t="s">
        <v>34</v>
      </c>
      <c r="C28" s="27">
        <v>2.67</v>
      </c>
      <c r="D28">
        <f t="shared" si="0"/>
        <v>0.37453183520599254</v>
      </c>
      <c r="E28" s="37">
        <v>-1.5226159216311601</v>
      </c>
      <c r="F28" s="11">
        <f t="shared" si="1"/>
        <v>-0.98207847241215807</v>
      </c>
    </row>
    <row r="29" spans="1:6">
      <c r="A29" s="6"/>
      <c r="B29" s="20" t="s">
        <v>35</v>
      </c>
      <c r="C29" s="27">
        <v>3</v>
      </c>
      <c r="D29">
        <f t="shared" si="0"/>
        <v>0.33333333333333331</v>
      </c>
      <c r="E29" s="37">
        <v>-1.2081043565128728</v>
      </c>
      <c r="F29" s="11">
        <f t="shared" si="1"/>
        <v>-1.0986122886681098</v>
      </c>
    </row>
    <row r="30" spans="1:6">
      <c r="A30" s="6"/>
      <c r="B30" s="20" t="s">
        <v>36</v>
      </c>
      <c r="C30" s="27">
        <v>3.25</v>
      </c>
      <c r="D30">
        <f t="shared" si="0"/>
        <v>0.30769230769230771</v>
      </c>
      <c r="E30" s="37">
        <v>-0.94312983301703068</v>
      </c>
      <c r="F30" s="11">
        <f t="shared" si="1"/>
        <v>-1.1786549963416462</v>
      </c>
    </row>
    <row r="31" spans="1:6">
      <c r="A31" s="6" t="s">
        <v>8</v>
      </c>
      <c r="B31" s="20" t="s">
        <v>37</v>
      </c>
      <c r="C31" s="27">
        <v>2.9</v>
      </c>
      <c r="D31">
        <f t="shared" si="0"/>
        <v>0.34482758620689657</v>
      </c>
      <c r="E31" s="37">
        <v>-1.0467909598318792</v>
      </c>
      <c r="F31" s="11">
        <f t="shared" si="1"/>
        <v>-1.0647107369924282</v>
      </c>
    </row>
    <row r="32" spans="1:6">
      <c r="A32" s="6"/>
      <c r="B32" s="20" t="s">
        <v>38</v>
      </c>
      <c r="C32" s="27">
        <v>1.2</v>
      </c>
      <c r="D32">
        <f t="shared" si="0"/>
        <v>0.83333333333333337</v>
      </c>
      <c r="E32" s="37">
        <v>-0.61596508169203468</v>
      </c>
      <c r="F32" s="11">
        <f t="shared" si="1"/>
        <v>-0.18232155679395459</v>
      </c>
    </row>
    <row r="33" spans="1:6">
      <c r="A33" s="6"/>
      <c r="B33" s="20" t="s">
        <v>39</v>
      </c>
      <c r="C33" s="27">
        <v>1.5</v>
      </c>
      <c r="D33">
        <f t="shared" si="0"/>
        <v>0.66666666666666663</v>
      </c>
      <c r="E33" s="37">
        <v>-0.68485624319203664</v>
      </c>
      <c r="F33" s="11">
        <f t="shared" si="1"/>
        <v>-0.40546510810816444</v>
      </c>
    </row>
    <row r="34" spans="1:6">
      <c r="A34" s="7"/>
      <c r="B34" s="21" t="s">
        <v>40</v>
      </c>
      <c r="C34" s="27">
        <v>0.7</v>
      </c>
      <c r="D34">
        <f t="shared" si="0"/>
        <v>1.4285714285714286</v>
      </c>
      <c r="E34" s="37"/>
      <c r="F34" s="11">
        <f t="shared" si="1"/>
        <v>0.35667494393873239</v>
      </c>
    </row>
    <row r="35" spans="1:6">
      <c r="A35" s="7"/>
      <c r="B35" s="21"/>
      <c r="C35" s="27"/>
      <c r="E35" s="37">
        <v>-0.58906272493546774</v>
      </c>
    </row>
    <row r="36" spans="1:6">
      <c r="A36" s="7" t="s">
        <v>5</v>
      </c>
      <c r="B36" s="21" t="s">
        <v>41</v>
      </c>
      <c r="C36" s="28">
        <v>0.7</v>
      </c>
      <c r="D36">
        <f t="shared" si="0"/>
        <v>1.4285714285714286</v>
      </c>
      <c r="E36" s="37">
        <v>-0.52078248908287794</v>
      </c>
      <c r="F36" s="11">
        <f t="shared" si="1"/>
        <v>0.35667494393873239</v>
      </c>
    </row>
    <row r="37" spans="1:6">
      <c r="A37" s="7"/>
      <c r="B37" s="21" t="s">
        <v>42</v>
      </c>
      <c r="C37" s="27">
        <v>0.4</v>
      </c>
      <c r="D37">
        <f t="shared" si="0"/>
        <v>2.5</v>
      </c>
      <c r="E37" s="37">
        <v>-0.45592566935918699</v>
      </c>
      <c r="F37" s="11">
        <f t="shared" si="1"/>
        <v>0.91629073187415511</v>
      </c>
    </row>
    <row r="38" spans="1:6">
      <c r="A38" s="7"/>
      <c r="B38" s="21" t="s">
        <v>43</v>
      </c>
      <c r="C38" s="27">
        <v>0.35</v>
      </c>
      <c r="D38">
        <f t="shared" si="0"/>
        <v>2.8571428571428572</v>
      </c>
      <c r="E38" s="37">
        <v>-0.39331269181373657</v>
      </c>
      <c r="F38" s="11">
        <f t="shared" si="1"/>
        <v>1.0498221244986776</v>
      </c>
    </row>
    <row r="39" spans="1:6">
      <c r="A39" s="7"/>
      <c r="B39" s="21" t="s">
        <v>44</v>
      </c>
      <c r="C39" s="29">
        <v>0.3</v>
      </c>
      <c r="D39">
        <f t="shared" si="0"/>
        <v>3.3333333333333335</v>
      </c>
      <c r="E39" s="37">
        <v>-0.15802032209967576</v>
      </c>
      <c r="F39" s="11">
        <f t="shared" si="1"/>
        <v>1.2039728043259361</v>
      </c>
    </row>
    <row r="40" spans="1:6">
      <c r="A40" s="7"/>
      <c r="B40" s="21" t="s">
        <v>45</v>
      </c>
      <c r="C40" s="30">
        <v>0.3</v>
      </c>
      <c r="D40">
        <f t="shared" si="0"/>
        <v>3.3333333333333335</v>
      </c>
      <c r="E40" s="37">
        <v>-5.8085616562970808E-2</v>
      </c>
      <c r="F40" s="11">
        <f t="shared" si="1"/>
        <v>1.2039728043259361</v>
      </c>
    </row>
    <row r="41" spans="1:6">
      <c r="A41" s="7"/>
      <c r="B41" s="21"/>
      <c r="C41" s="30"/>
      <c r="E41" s="37"/>
    </row>
    <row r="42" spans="1:6">
      <c r="A42" s="8" t="s">
        <v>7</v>
      </c>
      <c r="B42" s="22" t="s">
        <v>46</v>
      </c>
      <c r="C42" s="27">
        <v>2.6</v>
      </c>
      <c r="D42">
        <f t="shared" si="0"/>
        <v>0.38461538461538458</v>
      </c>
      <c r="E42" s="37">
        <v>-0.96106955033735497</v>
      </c>
      <c r="F42" s="11">
        <f t="shared" si="1"/>
        <v>-0.95551144502743646</v>
      </c>
    </row>
    <row r="43" spans="1:6">
      <c r="A43" s="8"/>
      <c r="B43" s="22" t="s">
        <v>47</v>
      </c>
      <c r="C43" s="28">
        <v>0.9</v>
      </c>
      <c r="D43">
        <f t="shared" si="0"/>
        <v>1.1111111111111112</v>
      </c>
      <c r="E43" s="37">
        <v>-0.40658799444094224</v>
      </c>
      <c r="F43" s="11">
        <f t="shared" si="1"/>
        <v>0.10536051565782635</v>
      </c>
    </row>
    <row r="44" spans="1:6">
      <c r="A44" s="8"/>
      <c r="B44" s="22" t="s">
        <v>48</v>
      </c>
      <c r="C44" s="27">
        <v>0.6</v>
      </c>
      <c r="D44">
        <f t="shared" si="0"/>
        <v>1.6666666666666667</v>
      </c>
      <c r="E44" s="37">
        <v>-0.14500983146174279</v>
      </c>
      <c r="F44" s="11">
        <f t="shared" si="1"/>
        <v>0.51082562376599072</v>
      </c>
    </row>
    <row r="45" spans="1:6">
      <c r="A45" s="8"/>
      <c r="B45" s="22" t="s">
        <v>49</v>
      </c>
      <c r="C45" s="27">
        <v>0.46</v>
      </c>
      <c r="D45">
        <f t="shared" si="0"/>
        <v>2.1739130434782608</v>
      </c>
      <c r="E45" s="37">
        <v>-9.2567003723604532E-2</v>
      </c>
      <c r="F45" s="11">
        <f t="shared" si="1"/>
        <v>0.77652878949899629</v>
      </c>
    </row>
    <row r="47" spans="1:6">
      <c r="A47" s="34">
        <v>6</v>
      </c>
      <c r="B47" s="9" t="s">
        <v>50</v>
      </c>
      <c r="C47" s="9">
        <v>1.4</v>
      </c>
      <c r="D47">
        <f t="shared" si="0"/>
        <v>0.7142857142857143</v>
      </c>
      <c r="E47" s="37">
        <v>-0.34528172058084855</v>
      </c>
      <c r="F47" s="11">
        <f t="shared" si="1"/>
        <v>-0.33647223662121289</v>
      </c>
    </row>
    <row r="48" spans="1:6">
      <c r="A48" s="9" t="s">
        <v>9</v>
      </c>
      <c r="B48" s="9" t="s">
        <v>51</v>
      </c>
      <c r="C48" s="9">
        <v>1.39</v>
      </c>
      <c r="D48">
        <f t="shared" si="0"/>
        <v>0.71942446043165476</v>
      </c>
      <c r="E48" s="37">
        <v>-0.32105053988227406</v>
      </c>
      <c r="F48" s="11">
        <f t="shared" si="1"/>
        <v>-0.3293037471426003</v>
      </c>
    </row>
    <row r="49" spans="1:6">
      <c r="A49" s="9"/>
      <c r="B49" s="9" t="s">
        <v>52</v>
      </c>
      <c r="C49" s="9">
        <v>1.71</v>
      </c>
      <c r="D49">
        <f t="shared" si="0"/>
        <v>0.58479532163742687</v>
      </c>
      <c r="E49" s="37">
        <v>-0.30165409629311157</v>
      </c>
      <c r="F49" s="11">
        <f t="shared" si="1"/>
        <v>-0.53649337051456858</v>
      </c>
    </row>
    <row r="50" spans="1:6">
      <c r="A50" s="9"/>
      <c r="B50" s="9" t="s">
        <v>53</v>
      </c>
      <c r="C50" s="9">
        <v>1.3</v>
      </c>
      <c r="D50">
        <f t="shared" si="0"/>
        <v>0.76923076923076916</v>
      </c>
      <c r="E50" s="37">
        <v>-0.25382839429713666</v>
      </c>
      <c r="F50" s="11">
        <f t="shared" si="1"/>
        <v>-0.26236426446749112</v>
      </c>
    </row>
    <row r="51" spans="1:6">
      <c r="A51" s="9"/>
      <c r="B51" s="9"/>
      <c r="C51" s="9"/>
    </row>
    <row r="52" spans="1:6">
      <c r="A52" s="10"/>
      <c r="B52" s="10" t="s">
        <v>54</v>
      </c>
      <c r="C52">
        <v>0.5</v>
      </c>
      <c r="D52">
        <f t="shared" si="0"/>
        <v>2</v>
      </c>
      <c r="E52" s="37">
        <v>-0.10177991224703788</v>
      </c>
      <c r="F52" s="11">
        <f t="shared" si="1"/>
        <v>0.69314718055994529</v>
      </c>
    </row>
    <row r="53" spans="1:6">
      <c r="A53" s="33">
        <v>7</v>
      </c>
      <c r="B53" s="10" t="s">
        <v>55</v>
      </c>
      <c r="C53">
        <v>0.5</v>
      </c>
      <c r="D53">
        <f t="shared" si="0"/>
        <v>2</v>
      </c>
      <c r="E53" s="37">
        <v>-0.15230345075978424</v>
      </c>
      <c r="F53" s="11">
        <f t="shared" si="1"/>
        <v>0.69314718055994529</v>
      </c>
    </row>
    <row r="54" spans="1:6">
      <c r="A54" s="33"/>
      <c r="B54" s="10" t="s">
        <v>56</v>
      </c>
      <c r="C54">
        <v>0.51</v>
      </c>
      <c r="D54">
        <f t="shared" si="0"/>
        <v>1.9607843137254901</v>
      </c>
      <c r="E54" s="37">
        <v>-0.259003346244435</v>
      </c>
      <c r="F54" s="11">
        <f t="shared" si="1"/>
        <v>0.67334455326376552</v>
      </c>
    </row>
    <row r="55" spans="1:6">
      <c r="A55" s="10"/>
      <c r="B55" s="10" t="s">
        <v>57</v>
      </c>
      <c r="C55">
        <v>0.6</v>
      </c>
      <c r="D55">
        <f t="shared" si="0"/>
        <v>1.6666666666666667</v>
      </c>
      <c r="E55" s="37">
        <v>-0.40285867268742243</v>
      </c>
      <c r="F55" s="11">
        <f t="shared" si="1"/>
        <v>0.51082562376599072</v>
      </c>
    </row>
    <row r="56" spans="1:6">
      <c r="A56" s="10"/>
      <c r="B56" s="10" t="s">
        <v>58</v>
      </c>
      <c r="C56">
        <v>0.7</v>
      </c>
      <c r="D56">
        <f t="shared" si="0"/>
        <v>1.4285714285714286</v>
      </c>
      <c r="E56" s="37">
        <v>-0.53086445432624774</v>
      </c>
      <c r="F56" s="11">
        <f t="shared" si="1"/>
        <v>0.35667494393873239</v>
      </c>
    </row>
    <row r="57" spans="1:6">
      <c r="A57" s="10"/>
      <c r="B57" s="10" t="s">
        <v>59</v>
      </c>
      <c r="C57">
        <v>0.5</v>
      </c>
      <c r="D57">
        <f t="shared" si="0"/>
        <v>2</v>
      </c>
      <c r="E57" s="37">
        <v>-0.6227765222651912</v>
      </c>
      <c r="F57" s="11">
        <f t="shared" si="1"/>
        <v>0.69314718055994529</v>
      </c>
    </row>
    <row r="58" spans="1:6">
      <c r="A58" s="10"/>
      <c r="B58" s="10" t="s">
        <v>60</v>
      </c>
      <c r="C58">
        <v>0.8</v>
      </c>
      <c r="D58">
        <f t="shared" si="0"/>
        <v>1.25</v>
      </c>
      <c r="E58" s="37">
        <v>-0.74811899888671074</v>
      </c>
      <c r="F58" s="11">
        <f t="shared" si="1"/>
        <v>0.22314355131420976</v>
      </c>
    </row>
    <row r="59" spans="1:6">
      <c r="A59" s="10"/>
      <c r="B59" s="10"/>
      <c r="E59" s="37"/>
    </row>
    <row r="60" spans="1:6">
      <c r="A60" s="11"/>
      <c r="B60" s="23" t="s">
        <v>61</v>
      </c>
      <c r="C60" s="31">
        <v>182</v>
      </c>
      <c r="D60">
        <f t="shared" si="0"/>
        <v>5.4945054945054949E-3</v>
      </c>
      <c r="E60" s="37">
        <v>0</v>
      </c>
      <c r="F60" s="11">
        <f t="shared" si="1"/>
        <v>-5.2040066870767951</v>
      </c>
    </row>
    <row r="61" spans="1:6">
      <c r="A61" s="11" t="s">
        <v>10</v>
      </c>
      <c r="B61" s="23" t="s">
        <v>62</v>
      </c>
      <c r="C61" s="31">
        <v>6.8</v>
      </c>
      <c r="D61">
        <f t="shared" si="0"/>
        <v>0.14705882352941177</v>
      </c>
      <c r="E61" s="37">
        <v>-2.0019040820113601</v>
      </c>
      <c r="F61" s="11">
        <f t="shared" si="1"/>
        <v>-1.9169226121820611</v>
      </c>
    </row>
    <row r="62" spans="1:6">
      <c r="A62" s="11"/>
      <c r="B62" s="23" t="s">
        <v>63</v>
      </c>
      <c r="C62" s="31">
        <v>8.1</v>
      </c>
      <c r="D62">
        <f t="shared" si="0"/>
        <v>0.1234567901234568</v>
      </c>
      <c r="E62" s="37">
        <v>-1.8595433707294524</v>
      </c>
      <c r="F62" s="11">
        <f t="shared" si="1"/>
        <v>-2.0918640616783932</v>
      </c>
    </row>
    <row r="63" spans="1:6">
      <c r="A63" s="11"/>
      <c r="B63" s="23" t="s">
        <v>64</v>
      </c>
      <c r="C63" s="31">
        <v>5</v>
      </c>
      <c r="D63">
        <f t="shared" si="0"/>
        <v>0.2</v>
      </c>
      <c r="E63" s="37">
        <v>-1.7213643877406237</v>
      </c>
      <c r="F63" s="11">
        <f t="shared" si="1"/>
        <v>-1.6094379124341003</v>
      </c>
    </row>
    <row r="64" spans="1:6">
      <c r="A64" s="11"/>
      <c r="B64" s="23" t="s">
        <v>65</v>
      </c>
      <c r="C64" s="31">
        <v>4.5</v>
      </c>
      <c r="D64">
        <f t="shared" si="0"/>
        <v>0.22222222222222221</v>
      </c>
      <c r="E64" s="37">
        <v>-5.6934736337477133E-3</v>
      </c>
      <c r="F64" s="11">
        <f t="shared" si="1"/>
        <v>-1.5040773967762742</v>
      </c>
    </row>
    <row r="65" spans="1:6">
      <c r="A65" s="11"/>
      <c r="B65" s="35"/>
      <c r="C65" s="31"/>
      <c r="E65" s="37"/>
    </row>
    <row r="66" spans="1:6">
      <c r="A66" s="12" t="s">
        <v>11</v>
      </c>
      <c r="B66" s="12" t="s">
        <v>66</v>
      </c>
      <c r="C66">
        <v>1.7</v>
      </c>
      <c r="D66">
        <f t="shared" si="0"/>
        <v>0.58823529411764708</v>
      </c>
      <c r="E66" s="37">
        <v>-0.26083025532706333</v>
      </c>
      <c r="F66" s="11">
        <f t="shared" si="1"/>
        <v>-0.53062825106217038</v>
      </c>
    </row>
    <row r="67" spans="1:6">
      <c r="A67" s="12"/>
      <c r="B67" s="12" t="s">
        <v>67</v>
      </c>
      <c r="C67">
        <v>1.1599999999999999</v>
      </c>
      <c r="D67">
        <f t="shared" si="0"/>
        <v>0.86206896551724144</v>
      </c>
      <c r="E67" s="37">
        <v>-0.24684046545803742</v>
      </c>
      <c r="F67" s="11">
        <f t="shared" si="1"/>
        <v>-0.14842000511827322</v>
      </c>
    </row>
    <row r="68" spans="1:6">
      <c r="A68" s="12"/>
      <c r="B68" s="12" t="s">
        <v>68</v>
      </c>
      <c r="C68">
        <v>0.96</v>
      </c>
      <c r="D68">
        <f t="shared" si="0"/>
        <v>1.0416666666666667</v>
      </c>
      <c r="E68" s="37">
        <v>-0.21197298018336719</v>
      </c>
      <c r="F68" s="11">
        <f t="shared" si="1"/>
        <v>4.08219945202552E-2</v>
      </c>
    </row>
    <row r="69" spans="1:6">
      <c r="A69" s="12"/>
      <c r="B69" s="12" t="s">
        <v>69</v>
      </c>
      <c r="C69">
        <v>0.9</v>
      </c>
      <c r="D69">
        <f t="shared" ref="D69:D75" si="2">1/C69</f>
        <v>1.1111111111111112</v>
      </c>
      <c r="E69" s="37">
        <v>-0.1865085862845425</v>
      </c>
      <c r="F69" s="11">
        <f t="shared" ref="F69:F75" si="3">LN(D69)</f>
        <v>0.10536051565782635</v>
      </c>
    </row>
    <row r="70" spans="1:6">
      <c r="A70" s="12"/>
      <c r="B70" s="12" t="s">
        <v>70</v>
      </c>
      <c r="C70">
        <v>0.79</v>
      </c>
      <c r="D70">
        <f t="shared" si="2"/>
        <v>1.2658227848101264</v>
      </c>
      <c r="E70" s="37">
        <v>-0.15090755713762774</v>
      </c>
      <c r="F70" s="11">
        <f t="shared" si="3"/>
        <v>0.23572233352106978</v>
      </c>
    </row>
    <row r="71" spans="1:6">
      <c r="A71" s="12"/>
      <c r="B71" s="12" t="s">
        <v>71</v>
      </c>
      <c r="C71">
        <v>0.69</v>
      </c>
      <c r="D71">
        <f t="shared" si="2"/>
        <v>1.4492753623188408</v>
      </c>
      <c r="E71" s="37">
        <v>-0.13832137186480942</v>
      </c>
      <c r="F71" s="11">
        <f t="shared" si="3"/>
        <v>0.37106368139083212</v>
      </c>
    </row>
    <row r="72" spans="1:6">
      <c r="A72" s="12"/>
      <c r="B72" s="12" t="s">
        <v>72</v>
      </c>
      <c r="C72">
        <v>0.6</v>
      </c>
      <c r="D72">
        <f t="shared" si="2"/>
        <v>1.6666666666666667</v>
      </c>
      <c r="E72" s="37">
        <v>-0.12094245958978551</v>
      </c>
      <c r="F72" s="11">
        <f t="shared" si="3"/>
        <v>0.51082562376599072</v>
      </c>
    </row>
    <row r="73" spans="1:6">
      <c r="A73" s="12"/>
      <c r="B73" s="12" t="s">
        <v>73</v>
      </c>
      <c r="C73">
        <v>0.56000000000000005</v>
      </c>
      <c r="D73">
        <f t="shared" si="2"/>
        <v>1.7857142857142856</v>
      </c>
      <c r="E73" s="37">
        <v>-0.11113470615753909</v>
      </c>
      <c r="F73" s="11">
        <f t="shared" si="3"/>
        <v>0.57981849525294205</v>
      </c>
    </row>
    <row r="74" spans="1:6">
      <c r="A74" s="12"/>
      <c r="B74" s="12" t="s">
        <v>74</v>
      </c>
      <c r="C74">
        <v>0.5</v>
      </c>
      <c r="D74">
        <f t="shared" si="2"/>
        <v>2</v>
      </c>
      <c r="E74" s="37">
        <v>-7.5593547357423629E-2</v>
      </c>
      <c r="F74" s="11">
        <f t="shared" si="3"/>
        <v>0.69314718055994529</v>
      </c>
    </row>
    <row r="75" spans="1:6">
      <c r="A75" s="12"/>
      <c r="B75" s="12" t="s">
        <v>75</v>
      </c>
      <c r="C75">
        <v>0.46</v>
      </c>
      <c r="D75">
        <f t="shared" si="2"/>
        <v>2.1739130434782608</v>
      </c>
      <c r="E75" s="37">
        <v>-5.1716683185269667E-2</v>
      </c>
      <c r="F75" s="11">
        <f t="shared" si="3"/>
        <v>0.77652878949899629</v>
      </c>
    </row>
    <row r="77" spans="1:6">
      <c r="C77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selection activeCell="F1" sqref="F1"/>
    </sheetView>
  </sheetViews>
  <sheetFormatPr defaultRowHeight="15"/>
  <cols>
    <col min="1" max="1" width="33.42578125" customWidth="1"/>
    <col min="5" max="5" width="14.85546875" style="38" customWidth="1"/>
    <col min="6" max="6" width="9.140625" style="11"/>
  </cols>
  <sheetData>
    <row r="1" spans="1:6">
      <c r="A1" s="1" t="s">
        <v>0</v>
      </c>
      <c r="B1" s="13" t="s">
        <v>12</v>
      </c>
      <c r="C1" s="13" t="s">
        <v>76</v>
      </c>
      <c r="D1" s="7" t="s">
        <v>78</v>
      </c>
      <c r="E1" s="36" t="s">
        <v>79</v>
      </c>
      <c r="F1" s="8" t="s">
        <v>80</v>
      </c>
    </row>
    <row r="2" spans="1:6">
      <c r="A2" s="2"/>
      <c r="B2" s="14" t="s">
        <v>13</v>
      </c>
      <c r="C2" s="24">
        <v>0.28999999999999998</v>
      </c>
      <c r="D2">
        <f>1/C2</f>
        <v>3.4482758620689657</v>
      </c>
      <c r="E2" s="37">
        <v>-6.3934588926982686E-2</v>
      </c>
      <c r="F2" s="11">
        <f>LN(D2)</f>
        <v>1.2378743560016174</v>
      </c>
    </row>
    <row r="3" spans="1:6">
      <c r="A3" s="2">
        <v>3</v>
      </c>
      <c r="B3" s="14" t="s">
        <v>14</v>
      </c>
      <c r="C3" s="24">
        <v>0.38</v>
      </c>
      <c r="D3">
        <f t="shared" ref="D3:D68" si="0">1/C3</f>
        <v>2.6315789473684212</v>
      </c>
      <c r="E3" s="37">
        <v>-0.17153711058817123</v>
      </c>
      <c r="F3" s="11">
        <f t="shared" ref="F3:F68" si="1">LN(D3)</f>
        <v>0.9675840262617057</v>
      </c>
    </row>
    <row r="4" spans="1:6">
      <c r="A4" s="2" t="s">
        <v>1</v>
      </c>
      <c r="B4" s="14" t="s">
        <v>15</v>
      </c>
      <c r="C4" s="25">
        <v>0.53</v>
      </c>
      <c r="D4">
        <f t="shared" si="0"/>
        <v>1.8867924528301885</v>
      </c>
      <c r="E4" s="37">
        <v>-0.29745708739741872</v>
      </c>
      <c r="F4" s="11">
        <f t="shared" si="1"/>
        <v>0.63487827243596939</v>
      </c>
    </row>
    <row r="5" spans="1:6">
      <c r="A5" s="2" t="s">
        <v>2</v>
      </c>
      <c r="B5" s="14" t="s">
        <v>16</v>
      </c>
      <c r="C5" s="24">
        <v>1.1000000000000001</v>
      </c>
      <c r="D5">
        <f t="shared" si="0"/>
        <v>0.90909090909090906</v>
      </c>
      <c r="E5" s="37">
        <v>-0.56559280419710223</v>
      </c>
      <c r="F5" s="11">
        <f t="shared" si="1"/>
        <v>-9.5310179804324893E-2</v>
      </c>
    </row>
    <row r="6" spans="1:6">
      <c r="A6" s="2"/>
      <c r="B6" s="14" t="s">
        <v>17</v>
      </c>
      <c r="C6" s="24">
        <v>1.8</v>
      </c>
      <c r="D6">
        <f t="shared" si="0"/>
        <v>0.55555555555555558</v>
      </c>
      <c r="E6" s="37">
        <v>-0.81895119407860617</v>
      </c>
      <c r="F6" s="11">
        <f t="shared" si="1"/>
        <v>-0.58778666490211895</v>
      </c>
    </row>
    <row r="7" spans="1:6">
      <c r="A7" s="2"/>
      <c r="B7" s="14" t="s">
        <v>18</v>
      </c>
      <c r="C7" s="24">
        <v>3.6</v>
      </c>
      <c r="D7">
        <f t="shared" si="0"/>
        <v>0.27777777777777779</v>
      </c>
      <c r="E7" s="37">
        <v>-0.9779941992999891</v>
      </c>
      <c r="F7" s="11">
        <f t="shared" si="1"/>
        <v>-1.2809338454620642</v>
      </c>
    </row>
    <row r="8" spans="1:6">
      <c r="A8" s="2"/>
      <c r="B8" s="14" t="s">
        <v>19</v>
      </c>
      <c r="C8" s="24">
        <v>8</v>
      </c>
      <c r="D8">
        <f t="shared" si="0"/>
        <v>0.125</v>
      </c>
      <c r="E8" s="37">
        <v>-1.5406668958717074</v>
      </c>
      <c r="F8" s="11">
        <f t="shared" si="1"/>
        <v>-2.0794415416798357</v>
      </c>
    </row>
    <row r="9" spans="1:6">
      <c r="E9" s="37"/>
    </row>
    <row r="10" spans="1:6">
      <c r="A10" s="3"/>
      <c r="B10" s="15" t="s">
        <v>20</v>
      </c>
      <c r="C10" s="26">
        <v>0.93</v>
      </c>
      <c r="D10">
        <f t="shared" si="0"/>
        <v>1.075268817204301</v>
      </c>
      <c r="E10" s="37">
        <v>-0.31309181975465983</v>
      </c>
      <c r="F10" s="11">
        <f t="shared" si="1"/>
        <v>7.2570692834835374E-2</v>
      </c>
    </row>
    <row r="11" spans="1:6">
      <c r="A11" s="3"/>
      <c r="B11" s="15" t="s">
        <v>21</v>
      </c>
      <c r="C11" s="26">
        <v>0.96</v>
      </c>
      <c r="D11">
        <f t="shared" si="0"/>
        <v>1.0416666666666667</v>
      </c>
      <c r="E11" s="37">
        <v>-0.35199992317475925</v>
      </c>
      <c r="F11" s="11">
        <f t="shared" si="1"/>
        <v>4.08219945202552E-2</v>
      </c>
    </row>
    <row r="12" spans="1:6">
      <c r="A12" s="3">
        <v>4</v>
      </c>
      <c r="B12" s="15" t="s">
        <v>22</v>
      </c>
      <c r="C12" s="26">
        <v>0.85</v>
      </c>
      <c r="D12">
        <f t="shared" si="0"/>
        <v>1.1764705882352942</v>
      </c>
      <c r="E12" s="37">
        <v>-0.25604793076192922</v>
      </c>
      <c r="F12" s="11">
        <f t="shared" si="1"/>
        <v>0.16251892949777494</v>
      </c>
    </row>
    <row r="13" spans="1:6">
      <c r="A13" s="3" t="s">
        <v>3</v>
      </c>
      <c r="B13" s="15" t="s">
        <v>23</v>
      </c>
      <c r="C13" s="26">
        <v>0.77</v>
      </c>
      <c r="D13">
        <f t="shared" si="0"/>
        <v>1.2987012987012987</v>
      </c>
      <c r="E13" s="37">
        <v>-0.25044644684218675</v>
      </c>
      <c r="F13" s="11">
        <f t="shared" si="1"/>
        <v>0.26136476413440751</v>
      </c>
    </row>
    <row r="14" spans="1:6">
      <c r="A14" s="3" t="s">
        <v>4</v>
      </c>
      <c r="B14" s="15" t="s">
        <v>24</v>
      </c>
      <c r="C14" s="26">
        <v>0.87</v>
      </c>
      <c r="D14">
        <f t="shared" si="0"/>
        <v>1.1494252873563218</v>
      </c>
      <c r="E14" s="37">
        <v>-0.25414602903459477</v>
      </c>
      <c r="F14" s="11">
        <f t="shared" si="1"/>
        <v>0.1392620673335076</v>
      </c>
    </row>
    <row r="15" spans="1:6">
      <c r="A15" s="3"/>
      <c r="B15" s="15" t="s">
        <v>25</v>
      </c>
      <c r="C15" s="26">
        <v>0.79</v>
      </c>
      <c r="D15">
        <f t="shared" si="0"/>
        <v>1.2658227848101264</v>
      </c>
      <c r="E15" s="37">
        <v>-0.16299231010435855</v>
      </c>
      <c r="F15" s="11">
        <f t="shared" si="1"/>
        <v>0.23572233352106978</v>
      </c>
    </row>
    <row r="16" spans="1:6">
      <c r="A16" s="3"/>
      <c r="B16" s="15" t="s">
        <v>26</v>
      </c>
      <c r="C16" s="26">
        <v>0.65</v>
      </c>
      <c r="D16">
        <f t="shared" si="0"/>
        <v>1.5384615384615383</v>
      </c>
      <c r="E16" s="37">
        <v>-0.12200507328253608</v>
      </c>
      <c r="F16" s="11">
        <f t="shared" si="1"/>
        <v>0.43078291609245417</v>
      </c>
    </row>
    <row r="17" spans="1:6">
      <c r="A17" s="3"/>
      <c r="B17" s="15" t="s">
        <v>27</v>
      </c>
      <c r="C17" s="26">
        <v>0.55000000000000004</v>
      </c>
      <c r="D17">
        <f t="shared" si="0"/>
        <v>1.8181818181818181</v>
      </c>
      <c r="E17" s="37">
        <v>-8.4529547150020548E-2</v>
      </c>
      <c r="F17" s="11">
        <f t="shared" si="1"/>
        <v>0.59783700075562041</v>
      </c>
    </row>
    <row r="18" spans="1:6">
      <c r="A18" s="3"/>
      <c r="B18" s="15" t="s">
        <v>28</v>
      </c>
      <c r="C18" s="26">
        <v>0.56999999999999995</v>
      </c>
      <c r="D18">
        <f t="shared" si="0"/>
        <v>1.7543859649122808</v>
      </c>
      <c r="E18" s="37">
        <v>-6.8498192792205453E-2</v>
      </c>
      <c r="F18" s="11">
        <f t="shared" si="1"/>
        <v>0.56211891815354131</v>
      </c>
    </row>
    <row r="19" spans="1:6">
      <c r="A19" s="3"/>
      <c r="B19" s="16" t="s">
        <v>29</v>
      </c>
      <c r="C19" s="26">
        <v>0.85</v>
      </c>
      <c r="D19">
        <f t="shared" si="0"/>
        <v>1.1764705882352942</v>
      </c>
      <c r="F19" s="11">
        <f t="shared" si="1"/>
        <v>0.16251892949777494</v>
      </c>
    </row>
    <row r="20" spans="1:6">
      <c r="A20" s="4"/>
      <c r="B20" s="4"/>
    </row>
    <row r="21" spans="1:6">
      <c r="A21" s="5" t="s">
        <v>77</v>
      </c>
      <c r="B21" s="17" t="s">
        <v>30</v>
      </c>
      <c r="C21" s="19">
        <v>3.35</v>
      </c>
      <c r="D21">
        <f t="shared" si="0"/>
        <v>0.29850746268656714</v>
      </c>
      <c r="E21" s="38">
        <v>-7.4388411510549271E-2</v>
      </c>
      <c r="F21" s="11">
        <f t="shared" si="1"/>
        <v>-1.2089603458369751</v>
      </c>
    </row>
    <row r="22" spans="1:6">
      <c r="A22" s="5" t="s">
        <v>6</v>
      </c>
      <c r="B22" s="17" t="s">
        <v>31</v>
      </c>
      <c r="C22" s="19">
        <v>4.45</v>
      </c>
      <c r="D22">
        <f t="shared" si="0"/>
        <v>0.2247191011235955</v>
      </c>
      <c r="E22" s="38">
        <v>-0.10739333180724771</v>
      </c>
      <c r="F22" s="11">
        <f t="shared" si="1"/>
        <v>-1.4929040961781488</v>
      </c>
    </row>
    <row r="23" spans="1:6">
      <c r="A23" s="5"/>
      <c r="B23" s="17" t="s">
        <v>32</v>
      </c>
      <c r="C23" s="19">
        <v>5.68</v>
      </c>
      <c r="D23">
        <f t="shared" si="0"/>
        <v>0.17605633802816903</v>
      </c>
      <c r="E23" s="38">
        <v>-0.15178269387584992</v>
      </c>
      <c r="F23" s="11">
        <f t="shared" si="1"/>
        <v>-1.7369512327330598</v>
      </c>
    </row>
    <row r="24" spans="1:6">
      <c r="A24" s="5"/>
      <c r="B24" s="17" t="s">
        <v>33</v>
      </c>
      <c r="C24" s="19">
        <v>7.83</v>
      </c>
      <c r="D24">
        <f t="shared" si="0"/>
        <v>0.1277139208173691</v>
      </c>
      <c r="E24" s="38">
        <v>-0.25370620172437658</v>
      </c>
      <c r="F24" s="11">
        <f t="shared" si="1"/>
        <v>-2.0579625100027119</v>
      </c>
    </row>
    <row r="25" spans="1:6">
      <c r="A25" s="5"/>
      <c r="B25" s="18">
        <v>14</v>
      </c>
      <c r="C25" s="19">
        <v>5.21</v>
      </c>
      <c r="D25">
        <f t="shared" si="0"/>
        <v>0.19193857965451055</v>
      </c>
      <c r="E25" s="38">
        <v>-0.13372791419339722</v>
      </c>
      <c r="F25" s="11">
        <f t="shared" si="1"/>
        <v>-1.6505798557652755</v>
      </c>
    </row>
    <row r="26" spans="1:6">
      <c r="A26" s="5"/>
      <c r="B26" s="18">
        <v>15</v>
      </c>
      <c r="C26" s="19">
        <v>3.32</v>
      </c>
      <c r="D26">
        <f t="shared" si="0"/>
        <v>0.30120481927710846</v>
      </c>
      <c r="E26" s="38">
        <v>-7.4388411510549271E-2</v>
      </c>
      <c r="F26" s="11">
        <f t="shared" si="1"/>
        <v>-1.199964782928397</v>
      </c>
    </row>
    <row r="28" spans="1:6">
      <c r="A28" s="6"/>
      <c r="B28" s="20" t="s">
        <v>34</v>
      </c>
      <c r="C28" s="27">
        <v>2.67</v>
      </c>
      <c r="D28">
        <f t="shared" si="0"/>
        <v>0.37453183520599254</v>
      </c>
      <c r="E28" s="37">
        <v>-1.5226159216311601</v>
      </c>
      <c r="F28" s="11">
        <f t="shared" si="1"/>
        <v>-0.98207847241215807</v>
      </c>
    </row>
    <row r="29" spans="1:6">
      <c r="A29" s="6"/>
      <c r="B29" s="20" t="s">
        <v>35</v>
      </c>
      <c r="C29" s="27">
        <v>3</v>
      </c>
      <c r="D29">
        <f t="shared" si="0"/>
        <v>0.33333333333333331</v>
      </c>
      <c r="E29" s="37">
        <v>-1.2081043565128728</v>
      </c>
      <c r="F29" s="11">
        <f t="shared" si="1"/>
        <v>-1.0986122886681098</v>
      </c>
    </row>
    <row r="30" spans="1:6">
      <c r="A30" s="6"/>
      <c r="B30" s="20" t="s">
        <v>36</v>
      </c>
      <c r="C30" s="27">
        <v>3.25</v>
      </c>
      <c r="D30">
        <f t="shared" si="0"/>
        <v>0.30769230769230771</v>
      </c>
      <c r="E30" s="37">
        <v>-0.94312983301703068</v>
      </c>
      <c r="F30" s="11">
        <f t="shared" si="1"/>
        <v>-1.1786549963416462</v>
      </c>
    </row>
    <row r="31" spans="1:6">
      <c r="A31" s="6" t="s">
        <v>8</v>
      </c>
      <c r="B31" s="20" t="s">
        <v>37</v>
      </c>
      <c r="C31" s="27">
        <v>2.9</v>
      </c>
      <c r="D31">
        <f t="shared" si="0"/>
        <v>0.34482758620689657</v>
      </c>
      <c r="E31" s="37">
        <v>-1.0467909598318792</v>
      </c>
      <c r="F31" s="11">
        <f t="shared" si="1"/>
        <v>-1.0647107369924282</v>
      </c>
    </row>
    <row r="32" spans="1:6">
      <c r="A32" s="6"/>
      <c r="B32" s="20" t="s">
        <v>38</v>
      </c>
      <c r="C32" s="27">
        <v>1.2</v>
      </c>
      <c r="D32">
        <f t="shared" si="0"/>
        <v>0.83333333333333337</v>
      </c>
      <c r="E32" s="37">
        <v>-0.61596508169203468</v>
      </c>
      <c r="F32" s="11">
        <f t="shared" si="1"/>
        <v>-0.18232155679395459</v>
      </c>
    </row>
    <row r="33" spans="1:6">
      <c r="A33" s="6"/>
      <c r="B33" s="20" t="s">
        <v>39</v>
      </c>
      <c r="C33" s="27">
        <v>1.5</v>
      </c>
      <c r="D33">
        <f t="shared" si="0"/>
        <v>0.66666666666666663</v>
      </c>
      <c r="E33" s="37">
        <v>-0.68485624319203664</v>
      </c>
      <c r="F33" s="11">
        <f t="shared" si="1"/>
        <v>-0.40546510810816444</v>
      </c>
    </row>
    <row r="34" spans="1:6">
      <c r="A34" s="7"/>
      <c r="B34" s="21" t="s">
        <v>40</v>
      </c>
      <c r="C34" s="27">
        <v>0.7</v>
      </c>
      <c r="D34">
        <f t="shared" si="0"/>
        <v>1.4285714285714286</v>
      </c>
      <c r="E34" s="37"/>
      <c r="F34" s="11">
        <f t="shared" si="1"/>
        <v>0.35667494393873239</v>
      </c>
    </row>
    <row r="35" spans="1:6">
      <c r="A35" s="7"/>
      <c r="B35" s="21"/>
      <c r="C35" s="27"/>
      <c r="E35" s="37">
        <v>-0.58906272493546774</v>
      </c>
    </row>
    <row r="36" spans="1:6">
      <c r="A36" s="7" t="s">
        <v>5</v>
      </c>
      <c r="B36" s="21" t="s">
        <v>41</v>
      </c>
      <c r="C36" s="28">
        <v>0.7</v>
      </c>
      <c r="D36">
        <f t="shared" si="0"/>
        <v>1.4285714285714286</v>
      </c>
      <c r="E36" s="37">
        <v>-0.52078248908287794</v>
      </c>
      <c r="F36" s="11">
        <f t="shared" si="1"/>
        <v>0.35667494393873239</v>
      </c>
    </row>
    <row r="37" spans="1:6">
      <c r="A37" s="7"/>
      <c r="B37" s="21" t="s">
        <v>42</v>
      </c>
      <c r="C37" s="27">
        <v>0.4</v>
      </c>
      <c r="D37">
        <f t="shared" si="0"/>
        <v>2.5</v>
      </c>
      <c r="E37" s="37">
        <v>-0.45592566935918699</v>
      </c>
      <c r="F37" s="11">
        <f t="shared" si="1"/>
        <v>0.91629073187415511</v>
      </c>
    </row>
    <row r="38" spans="1:6">
      <c r="A38" s="7"/>
      <c r="B38" s="21" t="s">
        <v>43</v>
      </c>
      <c r="C38" s="27">
        <v>0.35</v>
      </c>
      <c r="D38">
        <f t="shared" si="0"/>
        <v>2.8571428571428572</v>
      </c>
      <c r="E38" s="37">
        <v>-0.39331269181373657</v>
      </c>
      <c r="F38" s="11">
        <f t="shared" si="1"/>
        <v>1.0498221244986776</v>
      </c>
    </row>
    <row r="39" spans="1:6">
      <c r="A39" s="7"/>
      <c r="B39" s="21" t="s">
        <v>44</v>
      </c>
      <c r="C39" s="29">
        <v>0.3</v>
      </c>
      <c r="D39">
        <f t="shared" si="0"/>
        <v>3.3333333333333335</v>
      </c>
      <c r="E39" s="37">
        <v>-0.15802032209967576</v>
      </c>
      <c r="F39" s="11">
        <f t="shared" si="1"/>
        <v>1.2039728043259361</v>
      </c>
    </row>
    <row r="40" spans="1:6">
      <c r="A40" s="7"/>
      <c r="B40" s="21" t="s">
        <v>45</v>
      </c>
      <c r="C40" s="30">
        <v>0.3</v>
      </c>
      <c r="D40">
        <f t="shared" si="0"/>
        <v>3.3333333333333335</v>
      </c>
      <c r="E40" s="37">
        <v>-5.8085616562970808E-2</v>
      </c>
      <c r="F40" s="11">
        <f t="shared" si="1"/>
        <v>1.2039728043259361</v>
      </c>
    </row>
    <row r="41" spans="1:6">
      <c r="A41" s="7"/>
      <c r="B41" s="21"/>
      <c r="C41" s="30"/>
      <c r="E41" s="37"/>
    </row>
    <row r="42" spans="1:6">
      <c r="A42" s="8" t="s">
        <v>7</v>
      </c>
      <c r="B42" s="22" t="s">
        <v>46</v>
      </c>
      <c r="C42" s="27">
        <v>2.6</v>
      </c>
      <c r="D42">
        <f t="shared" si="0"/>
        <v>0.38461538461538458</v>
      </c>
      <c r="E42" s="37">
        <v>-0.96106955033735497</v>
      </c>
      <c r="F42" s="11">
        <f t="shared" si="1"/>
        <v>-0.95551144502743646</v>
      </c>
    </row>
    <row r="43" spans="1:6">
      <c r="A43" s="8"/>
      <c r="B43" s="22" t="s">
        <v>47</v>
      </c>
      <c r="C43" s="28">
        <v>0.9</v>
      </c>
      <c r="D43">
        <f t="shared" si="0"/>
        <v>1.1111111111111112</v>
      </c>
      <c r="E43" s="37">
        <v>-0.40658799444094224</v>
      </c>
      <c r="F43" s="11">
        <f t="shared" si="1"/>
        <v>0.10536051565782635</v>
      </c>
    </row>
    <row r="44" spans="1:6">
      <c r="A44" s="8"/>
      <c r="B44" s="22" t="s">
        <v>48</v>
      </c>
      <c r="C44" s="27">
        <v>0.6</v>
      </c>
      <c r="D44">
        <f t="shared" si="0"/>
        <v>1.6666666666666667</v>
      </c>
      <c r="E44" s="37">
        <v>-0.14500983146174279</v>
      </c>
      <c r="F44" s="11">
        <f t="shared" si="1"/>
        <v>0.51082562376599072</v>
      </c>
    </row>
    <row r="45" spans="1:6">
      <c r="A45" s="8"/>
      <c r="B45" s="22" t="s">
        <v>49</v>
      </c>
      <c r="C45" s="27">
        <v>0.46</v>
      </c>
      <c r="D45">
        <f t="shared" si="0"/>
        <v>2.1739130434782608</v>
      </c>
      <c r="E45" s="37">
        <v>-9.2567003723604532E-2</v>
      </c>
      <c r="F45" s="11">
        <f t="shared" si="1"/>
        <v>0.77652878949899629</v>
      </c>
    </row>
    <row r="47" spans="1:6">
      <c r="A47" s="34">
        <v>6</v>
      </c>
      <c r="B47" s="9" t="s">
        <v>50</v>
      </c>
      <c r="C47" s="9">
        <v>1.4</v>
      </c>
      <c r="D47">
        <f t="shared" si="0"/>
        <v>0.7142857142857143</v>
      </c>
      <c r="E47" s="37">
        <v>-0.34528172058084855</v>
      </c>
      <c r="F47" s="11">
        <f t="shared" si="1"/>
        <v>-0.33647223662121289</v>
      </c>
    </row>
    <row r="48" spans="1:6">
      <c r="A48" s="9" t="s">
        <v>9</v>
      </c>
      <c r="B48" s="9" t="s">
        <v>51</v>
      </c>
      <c r="C48" s="9">
        <v>1.39</v>
      </c>
      <c r="D48">
        <f t="shared" si="0"/>
        <v>0.71942446043165476</v>
      </c>
      <c r="E48" s="37">
        <v>-0.32105053988227406</v>
      </c>
      <c r="F48" s="11">
        <f t="shared" si="1"/>
        <v>-0.3293037471426003</v>
      </c>
    </row>
    <row r="49" spans="1:6">
      <c r="A49" s="9"/>
      <c r="B49" s="9" t="s">
        <v>52</v>
      </c>
      <c r="C49" s="9">
        <v>1.71</v>
      </c>
      <c r="D49">
        <f t="shared" si="0"/>
        <v>0.58479532163742687</v>
      </c>
      <c r="E49" s="37">
        <v>-0.30165409629311157</v>
      </c>
      <c r="F49" s="11">
        <f t="shared" si="1"/>
        <v>-0.53649337051456858</v>
      </c>
    </row>
    <row r="50" spans="1:6">
      <c r="A50" s="9"/>
      <c r="B50" s="9" t="s">
        <v>53</v>
      </c>
      <c r="C50" s="9">
        <v>1.3</v>
      </c>
      <c r="D50">
        <f t="shared" si="0"/>
        <v>0.76923076923076916</v>
      </c>
      <c r="E50" s="37">
        <v>-0.25382839429713666</v>
      </c>
      <c r="F50" s="11">
        <f t="shared" si="1"/>
        <v>-0.26236426446749112</v>
      </c>
    </row>
    <row r="51" spans="1:6">
      <c r="A51" s="9"/>
      <c r="B51" s="9"/>
      <c r="C51" s="9"/>
    </row>
    <row r="52" spans="1:6">
      <c r="A52" s="10"/>
      <c r="B52" s="10" t="s">
        <v>54</v>
      </c>
      <c r="C52">
        <v>0.5</v>
      </c>
      <c r="D52">
        <f t="shared" si="0"/>
        <v>2</v>
      </c>
      <c r="E52" s="37">
        <v>-0.10177991224703788</v>
      </c>
      <c r="F52" s="11">
        <f t="shared" si="1"/>
        <v>0.69314718055994529</v>
      </c>
    </row>
    <row r="53" spans="1:6">
      <c r="A53" s="33">
        <v>7</v>
      </c>
      <c r="B53" s="10" t="s">
        <v>55</v>
      </c>
      <c r="C53">
        <v>0.5</v>
      </c>
      <c r="D53">
        <f t="shared" si="0"/>
        <v>2</v>
      </c>
      <c r="E53" s="37">
        <v>-0.15230345075978424</v>
      </c>
      <c r="F53" s="11">
        <f t="shared" si="1"/>
        <v>0.69314718055994529</v>
      </c>
    </row>
    <row r="54" spans="1:6">
      <c r="A54" s="33"/>
      <c r="B54" s="10" t="s">
        <v>56</v>
      </c>
      <c r="C54">
        <v>0.51</v>
      </c>
      <c r="D54">
        <f t="shared" si="0"/>
        <v>1.9607843137254901</v>
      </c>
      <c r="E54" s="37">
        <v>-0.259003346244435</v>
      </c>
      <c r="F54" s="11">
        <f t="shared" si="1"/>
        <v>0.67334455326376552</v>
      </c>
    </row>
    <row r="55" spans="1:6">
      <c r="A55" s="10"/>
      <c r="B55" s="10" t="s">
        <v>57</v>
      </c>
      <c r="C55">
        <v>0.6</v>
      </c>
      <c r="D55">
        <f t="shared" si="0"/>
        <v>1.6666666666666667</v>
      </c>
      <c r="E55" s="37">
        <v>-0.40285867268742243</v>
      </c>
      <c r="F55" s="11">
        <f t="shared" si="1"/>
        <v>0.51082562376599072</v>
      </c>
    </row>
    <row r="56" spans="1:6">
      <c r="A56" s="10"/>
      <c r="B56" s="10" t="s">
        <v>58</v>
      </c>
      <c r="C56">
        <v>0.7</v>
      </c>
      <c r="D56">
        <f t="shared" si="0"/>
        <v>1.4285714285714286</v>
      </c>
      <c r="E56" s="37">
        <v>-0.53086445432624774</v>
      </c>
      <c r="F56" s="11">
        <f t="shared" si="1"/>
        <v>0.35667494393873239</v>
      </c>
    </row>
    <row r="57" spans="1:6">
      <c r="A57" s="10"/>
      <c r="B57" s="10" t="s">
        <v>59</v>
      </c>
      <c r="C57">
        <v>0.5</v>
      </c>
      <c r="D57">
        <f t="shared" si="0"/>
        <v>2</v>
      </c>
      <c r="E57" s="37">
        <v>-0.6227765222651912</v>
      </c>
      <c r="F57" s="11">
        <f t="shared" si="1"/>
        <v>0.69314718055994529</v>
      </c>
    </row>
    <row r="58" spans="1:6">
      <c r="A58" s="10"/>
      <c r="B58" s="10" t="s">
        <v>60</v>
      </c>
      <c r="C58">
        <v>0.8</v>
      </c>
      <c r="D58">
        <f t="shared" si="0"/>
        <v>1.25</v>
      </c>
      <c r="E58" s="37">
        <v>-0.74811899888671074</v>
      </c>
      <c r="F58" s="11">
        <f t="shared" si="1"/>
        <v>0.22314355131420976</v>
      </c>
    </row>
    <row r="59" spans="1:6">
      <c r="A59" s="10"/>
      <c r="B59" s="10"/>
      <c r="E59" s="37"/>
    </row>
    <row r="60" spans="1:6">
      <c r="A60" s="11"/>
      <c r="B60" s="23" t="s">
        <v>61</v>
      </c>
      <c r="C60" s="31">
        <v>182</v>
      </c>
      <c r="D60">
        <f t="shared" si="0"/>
        <v>5.4945054945054949E-3</v>
      </c>
      <c r="E60" s="37">
        <v>0</v>
      </c>
      <c r="F60" s="11">
        <f t="shared" si="1"/>
        <v>-5.2040066870767951</v>
      </c>
    </row>
    <row r="61" spans="1:6">
      <c r="A61" s="11" t="s">
        <v>10</v>
      </c>
      <c r="B61" s="23" t="s">
        <v>62</v>
      </c>
      <c r="C61" s="31">
        <v>6.8</v>
      </c>
      <c r="D61">
        <f t="shared" si="0"/>
        <v>0.14705882352941177</v>
      </c>
      <c r="E61" s="37">
        <v>-2.0019040820113601</v>
      </c>
      <c r="F61" s="11">
        <f t="shared" si="1"/>
        <v>-1.9169226121820611</v>
      </c>
    </row>
    <row r="62" spans="1:6">
      <c r="A62" s="11"/>
      <c r="B62" s="23" t="s">
        <v>63</v>
      </c>
      <c r="C62" s="31">
        <v>8.1</v>
      </c>
      <c r="D62">
        <f t="shared" si="0"/>
        <v>0.1234567901234568</v>
      </c>
      <c r="E62" s="37">
        <v>-1.8595433707294524</v>
      </c>
      <c r="F62" s="11">
        <f t="shared" si="1"/>
        <v>-2.0918640616783932</v>
      </c>
    </row>
    <row r="63" spans="1:6">
      <c r="A63" s="11"/>
      <c r="B63" s="23" t="s">
        <v>64</v>
      </c>
      <c r="C63" s="31">
        <v>5</v>
      </c>
      <c r="D63">
        <f t="shared" si="0"/>
        <v>0.2</v>
      </c>
      <c r="E63" s="37">
        <v>-1.7213643877406237</v>
      </c>
      <c r="F63" s="11">
        <f t="shared" si="1"/>
        <v>-1.6094379124341003</v>
      </c>
    </row>
    <row r="64" spans="1:6">
      <c r="A64" s="11"/>
      <c r="B64" s="23" t="s">
        <v>65</v>
      </c>
      <c r="C64" s="31">
        <v>4.5</v>
      </c>
      <c r="D64">
        <f t="shared" si="0"/>
        <v>0.22222222222222221</v>
      </c>
      <c r="E64" s="37">
        <v>-5.6934736337477133E-3</v>
      </c>
      <c r="F64" s="11">
        <f t="shared" si="1"/>
        <v>-1.5040773967762742</v>
      </c>
    </row>
    <row r="65" spans="1:6">
      <c r="A65" s="11"/>
      <c r="B65" s="35"/>
      <c r="C65" s="31"/>
      <c r="E65" s="37"/>
    </row>
    <row r="66" spans="1:6">
      <c r="A66" s="12" t="s">
        <v>11</v>
      </c>
      <c r="B66" s="12" t="s">
        <v>66</v>
      </c>
      <c r="C66">
        <v>1.7</v>
      </c>
      <c r="D66">
        <f t="shared" si="0"/>
        <v>0.58823529411764708</v>
      </c>
      <c r="E66" s="37">
        <v>-0.26083025532706333</v>
      </c>
      <c r="F66" s="11">
        <f t="shared" si="1"/>
        <v>-0.53062825106217038</v>
      </c>
    </row>
    <row r="67" spans="1:6">
      <c r="A67" s="12"/>
      <c r="B67" s="12" t="s">
        <v>67</v>
      </c>
      <c r="C67">
        <v>1.1599999999999999</v>
      </c>
      <c r="D67">
        <f t="shared" si="0"/>
        <v>0.86206896551724144</v>
      </c>
      <c r="E67" s="37">
        <v>-0.24684046545803742</v>
      </c>
      <c r="F67" s="11">
        <f t="shared" si="1"/>
        <v>-0.14842000511827322</v>
      </c>
    </row>
    <row r="68" spans="1:6">
      <c r="A68" s="12"/>
      <c r="B68" s="12" t="s">
        <v>68</v>
      </c>
      <c r="C68">
        <v>0.96</v>
      </c>
      <c r="D68">
        <f t="shared" si="0"/>
        <v>1.0416666666666667</v>
      </c>
      <c r="E68" s="37">
        <v>-0.21197298018336719</v>
      </c>
      <c r="F68" s="11">
        <f t="shared" si="1"/>
        <v>4.08219945202552E-2</v>
      </c>
    </row>
    <row r="69" spans="1:6">
      <c r="A69" s="12"/>
      <c r="B69" s="12" t="s">
        <v>69</v>
      </c>
      <c r="C69">
        <v>0.9</v>
      </c>
      <c r="D69">
        <f t="shared" ref="D69:D75" si="2">1/C69</f>
        <v>1.1111111111111112</v>
      </c>
      <c r="E69" s="37">
        <v>-0.1865085862845425</v>
      </c>
      <c r="F69" s="11">
        <f t="shared" ref="F69:F75" si="3">LN(D69)</f>
        <v>0.10536051565782635</v>
      </c>
    </row>
    <row r="70" spans="1:6">
      <c r="A70" s="12"/>
      <c r="B70" s="12" t="s">
        <v>70</v>
      </c>
      <c r="C70">
        <v>0.79</v>
      </c>
      <c r="D70">
        <f t="shared" si="2"/>
        <v>1.2658227848101264</v>
      </c>
      <c r="E70" s="37">
        <v>-0.15090755713762774</v>
      </c>
      <c r="F70" s="11">
        <f t="shared" si="3"/>
        <v>0.23572233352106978</v>
      </c>
    </row>
    <row r="71" spans="1:6">
      <c r="A71" s="12"/>
      <c r="B71" s="12" t="s">
        <v>71</v>
      </c>
      <c r="C71">
        <v>0.69</v>
      </c>
      <c r="D71">
        <f t="shared" si="2"/>
        <v>1.4492753623188408</v>
      </c>
      <c r="E71" s="37">
        <v>-0.13832137186480942</v>
      </c>
      <c r="F71" s="11">
        <f t="shared" si="3"/>
        <v>0.37106368139083212</v>
      </c>
    </row>
    <row r="72" spans="1:6">
      <c r="A72" s="12"/>
      <c r="B72" s="12" t="s">
        <v>72</v>
      </c>
      <c r="C72">
        <v>0.6</v>
      </c>
      <c r="D72">
        <f t="shared" si="2"/>
        <v>1.6666666666666667</v>
      </c>
      <c r="E72" s="37">
        <v>-0.12094245958978551</v>
      </c>
      <c r="F72" s="11">
        <f t="shared" si="3"/>
        <v>0.51082562376599072</v>
      </c>
    </row>
    <row r="73" spans="1:6">
      <c r="A73" s="12"/>
      <c r="B73" s="12" t="s">
        <v>73</v>
      </c>
      <c r="C73">
        <v>0.56000000000000005</v>
      </c>
      <c r="D73">
        <f t="shared" si="2"/>
        <v>1.7857142857142856</v>
      </c>
      <c r="E73" s="37">
        <v>-0.11113470615753909</v>
      </c>
      <c r="F73" s="11">
        <f t="shared" si="3"/>
        <v>0.57981849525294205</v>
      </c>
    </row>
    <row r="74" spans="1:6">
      <c r="A74" s="12"/>
      <c r="B74" s="12" t="s">
        <v>74</v>
      </c>
      <c r="C74">
        <v>0.5</v>
      </c>
      <c r="D74">
        <f t="shared" si="2"/>
        <v>2</v>
      </c>
      <c r="E74" s="37">
        <v>-7.5593547357423629E-2</v>
      </c>
      <c r="F74" s="11">
        <f t="shared" si="3"/>
        <v>0.69314718055994529</v>
      </c>
    </row>
    <row r="75" spans="1:6">
      <c r="A75" s="12"/>
      <c r="B75" s="12" t="s">
        <v>75</v>
      </c>
      <c r="C75">
        <v>0.46</v>
      </c>
      <c r="D75">
        <f t="shared" si="2"/>
        <v>2.1739130434782608</v>
      </c>
      <c r="E75" s="37">
        <v>-5.1716683185269667E-2</v>
      </c>
      <c r="F75" s="11">
        <f t="shared" si="3"/>
        <v>0.77652878949899629</v>
      </c>
    </row>
    <row r="77" spans="1:6">
      <c r="C77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Legend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2018-05-10T15:17:52Z</dcterms:modified>
</cp:coreProperties>
</file>